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T:\Free_lancer\20231228_Ken_python_code_plant_distribution\code\data\"/>
    </mc:Choice>
  </mc:AlternateContent>
  <xr:revisionPtr revIDLastSave="0" documentId="13_ncr:1_{CB9A489F-2CAD-47AE-8177-A3548B17CD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76" i="1"/>
  <c r="F77" i="1"/>
  <c r="F128" i="1"/>
  <c r="F141" i="1"/>
  <c r="F205" i="1"/>
  <c r="F206" i="1"/>
  <c r="F321" i="1"/>
  <c r="F398" i="1"/>
  <c r="F480" i="1"/>
  <c r="F686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E206" i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2" i="1"/>
  <c r="F2" i="1" s="1"/>
  <c r="I804" i="1"/>
  <c r="I802" i="1"/>
  <c r="I803" i="1"/>
  <c r="I799" i="1"/>
  <c r="I801" i="1"/>
  <c r="I800" i="1"/>
  <c r="I798" i="1"/>
  <c r="I797" i="1"/>
  <c r="I795" i="1"/>
  <c r="I792" i="1"/>
  <c r="I791" i="1"/>
  <c r="I796" i="1"/>
  <c r="I793" i="1"/>
  <c r="I794" i="1"/>
  <c r="I790" i="1"/>
  <c r="I789" i="1"/>
  <c r="I788" i="1"/>
  <c r="I787" i="1"/>
  <c r="I786" i="1"/>
  <c r="I785" i="1"/>
  <c r="I768" i="1"/>
  <c r="I783" i="1"/>
  <c r="I772" i="1"/>
  <c r="I776" i="1"/>
  <c r="I769" i="1"/>
  <c r="I761" i="1"/>
  <c r="I767" i="1"/>
  <c r="I759" i="1"/>
  <c r="H759" i="1"/>
  <c r="G759" i="1"/>
  <c r="I764" i="1"/>
  <c r="I784" i="1"/>
  <c r="I773" i="1"/>
  <c r="I775" i="1"/>
  <c r="I774" i="1"/>
  <c r="I758" i="1"/>
  <c r="I777" i="1"/>
  <c r="I778" i="1"/>
  <c r="I770" i="1"/>
  <c r="I763" i="1"/>
  <c r="I771" i="1"/>
  <c r="I765" i="1"/>
  <c r="I779" i="1"/>
  <c r="I780" i="1"/>
  <c r="I782" i="1"/>
  <c r="I760" i="1"/>
  <c r="I766" i="1"/>
  <c r="I781" i="1"/>
  <c r="I762" i="1"/>
  <c r="I756" i="1"/>
  <c r="I757" i="1"/>
  <c r="I755" i="1"/>
  <c r="I754" i="1"/>
  <c r="I753" i="1"/>
  <c r="I752" i="1"/>
  <c r="I751" i="1"/>
  <c r="I735" i="1"/>
  <c r="I721" i="1"/>
  <c r="I734" i="1"/>
  <c r="I713" i="1"/>
  <c r="I748" i="1"/>
  <c r="I737" i="1"/>
  <c r="I749" i="1"/>
  <c r="I727" i="1"/>
  <c r="I726" i="1"/>
  <c r="I724" i="1"/>
  <c r="I733" i="1"/>
  <c r="I732" i="1"/>
  <c r="I722" i="1"/>
  <c r="I740" i="1"/>
  <c r="I742" i="1"/>
  <c r="I741" i="1"/>
  <c r="I736" i="1"/>
  <c r="I750" i="1"/>
  <c r="I704" i="1"/>
  <c r="I729" i="1"/>
  <c r="I728" i="1"/>
  <c r="I699" i="1"/>
  <c r="I746" i="1"/>
  <c r="I711" i="1"/>
  <c r="I707" i="1"/>
  <c r="I716" i="1"/>
  <c r="I715" i="1"/>
  <c r="I706" i="1"/>
  <c r="I708" i="1"/>
  <c r="I744" i="1"/>
  <c r="I739" i="1"/>
  <c r="I738" i="1"/>
  <c r="I718" i="1"/>
  <c r="I743" i="1"/>
  <c r="I719" i="1"/>
  <c r="I730" i="1"/>
  <c r="I725" i="1"/>
  <c r="I701" i="1"/>
  <c r="I700" i="1"/>
  <c r="I717" i="1"/>
  <c r="I709" i="1"/>
  <c r="I731" i="1"/>
  <c r="I712" i="1"/>
  <c r="I710" i="1"/>
  <c r="I705" i="1"/>
  <c r="I720" i="1"/>
  <c r="I747" i="1"/>
  <c r="I714" i="1"/>
  <c r="I745" i="1"/>
  <c r="I723" i="1"/>
  <c r="I703" i="1"/>
  <c r="I702" i="1"/>
  <c r="I698" i="1"/>
  <c r="I697" i="1"/>
  <c r="I695" i="1"/>
  <c r="I696" i="1"/>
  <c r="I694" i="1"/>
  <c r="I693" i="1"/>
  <c r="I662" i="1"/>
  <c r="I687" i="1"/>
  <c r="I658" i="1"/>
  <c r="I685" i="1"/>
  <c r="I692" i="1"/>
  <c r="I660" i="1"/>
  <c r="I686" i="1"/>
  <c r="I661" i="1"/>
  <c r="I679" i="1"/>
  <c r="H679" i="1"/>
  <c r="G679" i="1"/>
  <c r="I683" i="1"/>
  <c r="I670" i="1"/>
  <c r="I674" i="1"/>
  <c r="I675" i="1"/>
  <c r="I691" i="1"/>
  <c r="I681" i="1"/>
  <c r="I680" i="1"/>
  <c r="I671" i="1"/>
  <c r="I684" i="1"/>
  <c r="I690" i="1"/>
  <c r="I672" i="1"/>
  <c r="I676" i="1"/>
  <c r="I657" i="1"/>
  <c r="I665" i="1"/>
  <c r="I667" i="1"/>
  <c r="I668" i="1"/>
  <c r="I659" i="1"/>
  <c r="I673" i="1"/>
  <c r="I682" i="1"/>
  <c r="I656" i="1"/>
  <c r="I669" i="1"/>
  <c r="I678" i="1"/>
  <c r="I664" i="1"/>
  <c r="I677" i="1"/>
  <c r="I666" i="1"/>
  <c r="I689" i="1"/>
  <c r="I688" i="1"/>
  <c r="I663" i="1"/>
  <c r="I654" i="1"/>
  <c r="I648" i="1"/>
  <c r="I655" i="1"/>
  <c r="I653" i="1"/>
  <c r="I650" i="1"/>
  <c r="I652" i="1"/>
  <c r="I651" i="1"/>
  <c r="I649" i="1"/>
  <c r="I646" i="1"/>
  <c r="I645" i="1"/>
  <c r="I644" i="1"/>
  <c r="I643" i="1"/>
  <c r="I647" i="1"/>
  <c r="I642" i="1"/>
  <c r="I639" i="1"/>
  <c r="I641" i="1"/>
  <c r="I640" i="1"/>
  <c r="I638" i="1"/>
  <c r="I637" i="1"/>
  <c r="I636" i="1"/>
  <c r="I626" i="1"/>
  <c r="I627" i="1"/>
  <c r="I633" i="1"/>
  <c r="I629" i="1"/>
  <c r="I628" i="1"/>
  <c r="I632" i="1"/>
  <c r="I631" i="1"/>
  <c r="I635" i="1"/>
  <c r="I634" i="1"/>
  <c r="I630" i="1"/>
  <c r="I623" i="1"/>
  <c r="I624" i="1"/>
  <c r="I625" i="1"/>
  <c r="I622" i="1"/>
  <c r="I621" i="1"/>
  <c r="I620" i="1"/>
  <c r="I601" i="1"/>
  <c r="I600" i="1"/>
  <c r="I606" i="1"/>
  <c r="I617" i="1"/>
  <c r="I615" i="1"/>
  <c r="I618" i="1"/>
  <c r="I585" i="1"/>
  <c r="I611" i="1"/>
  <c r="I604" i="1"/>
  <c r="I612" i="1"/>
  <c r="I594" i="1"/>
  <c r="I614" i="1"/>
  <c r="I613" i="1"/>
  <c r="I597" i="1"/>
  <c r="I602" i="1"/>
  <c r="I619" i="1"/>
  <c r="I596" i="1"/>
  <c r="I588" i="1"/>
  <c r="I595" i="1"/>
  <c r="I610" i="1"/>
  <c r="I586" i="1"/>
  <c r="I589" i="1"/>
  <c r="I591" i="1"/>
  <c r="I609" i="1"/>
  <c r="I605" i="1"/>
  <c r="I607" i="1"/>
  <c r="I587" i="1"/>
  <c r="I616" i="1"/>
  <c r="I599" i="1"/>
  <c r="I598" i="1"/>
  <c r="I603" i="1"/>
  <c r="I592" i="1"/>
  <c r="I593" i="1"/>
  <c r="I590" i="1"/>
  <c r="I608" i="1"/>
  <c r="I583" i="1"/>
  <c r="I582" i="1"/>
  <c r="I584" i="1"/>
  <c r="I579" i="1"/>
  <c r="I580" i="1"/>
  <c r="I581" i="1"/>
  <c r="I578" i="1"/>
  <c r="I571" i="1"/>
  <c r="I572" i="1"/>
  <c r="I573" i="1"/>
  <c r="I577" i="1"/>
  <c r="I576" i="1"/>
  <c r="I575" i="1"/>
  <c r="I574" i="1"/>
  <c r="I570" i="1"/>
  <c r="I569" i="1"/>
  <c r="I568" i="1"/>
  <c r="I567" i="1"/>
  <c r="I556" i="1"/>
  <c r="I566" i="1"/>
  <c r="I555" i="1"/>
  <c r="I564" i="1"/>
  <c r="I558" i="1"/>
  <c r="I561" i="1"/>
  <c r="I560" i="1"/>
  <c r="I557" i="1"/>
  <c r="I559" i="1"/>
  <c r="I565" i="1"/>
  <c r="I563" i="1"/>
  <c r="I562" i="1"/>
  <c r="I554" i="1"/>
  <c r="I553" i="1"/>
  <c r="I549" i="1"/>
  <c r="I552" i="1"/>
  <c r="I551" i="1"/>
  <c r="I547" i="1"/>
  <c r="I550" i="1"/>
  <c r="I548" i="1"/>
  <c r="I542" i="1"/>
  <c r="I545" i="1"/>
  <c r="I543" i="1"/>
  <c r="I546" i="1"/>
  <c r="I544" i="1"/>
  <c r="I541" i="1"/>
  <c r="I540" i="1"/>
  <c r="I539" i="1"/>
  <c r="I538" i="1"/>
  <c r="I537" i="1"/>
  <c r="I522" i="1"/>
  <c r="I531" i="1"/>
  <c r="I530" i="1"/>
  <c r="I521" i="1"/>
  <c r="I532" i="1"/>
  <c r="I529" i="1"/>
  <c r="I534" i="1"/>
  <c r="I536" i="1"/>
  <c r="I528" i="1"/>
  <c r="I527" i="1"/>
  <c r="I533" i="1"/>
  <c r="I526" i="1"/>
  <c r="I519" i="1"/>
  <c r="I520" i="1"/>
  <c r="I518" i="1"/>
  <c r="I523" i="1"/>
  <c r="I524" i="1"/>
  <c r="I535" i="1"/>
  <c r="I525" i="1"/>
  <c r="I517" i="1"/>
  <c r="I515" i="1"/>
  <c r="I514" i="1"/>
  <c r="I516" i="1"/>
  <c r="I510" i="1"/>
  <c r="I512" i="1"/>
  <c r="I511" i="1"/>
  <c r="I513" i="1"/>
  <c r="I509" i="1"/>
  <c r="I508" i="1"/>
  <c r="I507" i="1"/>
  <c r="I506" i="1"/>
  <c r="I501" i="1"/>
  <c r="I502" i="1"/>
  <c r="I500" i="1"/>
  <c r="I504" i="1"/>
  <c r="I499" i="1"/>
  <c r="I503" i="1"/>
  <c r="I505" i="1"/>
  <c r="I498" i="1"/>
  <c r="I494" i="1"/>
  <c r="I490" i="1"/>
  <c r="I470" i="1"/>
  <c r="I492" i="1"/>
  <c r="I485" i="1"/>
  <c r="I486" i="1"/>
  <c r="I487" i="1"/>
  <c r="I488" i="1"/>
  <c r="I472" i="1"/>
  <c r="I468" i="1"/>
  <c r="I466" i="1"/>
  <c r="I465" i="1"/>
  <c r="I489" i="1"/>
  <c r="I479" i="1"/>
  <c r="I484" i="1"/>
  <c r="I483" i="1"/>
  <c r="I473" i="1"/>
  <c r="I480" i="1"/>
  <c r="I478" i="1"/>
  <c r="I475" i="1"/>
  <c r="I481" i="1"/>
  <c r="I467" i="1"/>
  <c r="I491" i="1"/>
  <c r="I496" i="1"/>
  <c r="I474" i="1"/>
  <c r="I469" i="1"/>
  <c r="I495" i="1"/>
  <c r="I477" i="1"/>
  <c r="I476" i="1"/>
  <c r="I497" i="1"/>
  <c r="I471" i="1"/>
  <c r="I482" i="1"/>
  <c r="I493" i="1"/>
  <c r="I463" i="1"/>
  <c r="I462" i="1"/>
  <c r="I460" i="1"/>
  <c r="I464" i="1"/>
  <c r="I461" i="1"/>
  <c r="I459" i="1"/>
  <c r="I458" i="1"/>
  <c r="I452" i="1"/>
  <c r="I457" i="1"/>
  <c r="I456" i="1"/>
  <c r="I449" i="1"/>
  <c r="I454" i="1"/>
  <c r="I455" i="1"/>
  <c r="I453" i="1"/>
  <c r="I450" i="1"/>
  <c r="I451" i="1"/>
  <c r="I447" i="1"/>
  <c r="I446" i="1"/>
  <c r="I445" i="1"/>
  <c r="I444" i="1"/>
  <c r="I448" i="1"/>
  <c r="I442" i="1"/>
  <c r="I443" i="1"/>
  <c r="I441" i="1"/>
  <c r="I435" i="1"/>
  <c r="I439" i="1"/>
  <c r="I437" i="1"/>
  <c r="I436" i="1"/>
  <c r="I440" i="1"/>
  <c r="I438" i="1"/>
  <c r="I433" i="1"/>
  <c r="I434" i="1"/>
  <c r="I431" i="1"/>
  <c r="I432" i="1"/>
  <c r="I430" i="1"/>
  <c r="I428" i="1"/>
  <c r="I427" i="1"/>
  <c r="I429" i="1"/>
  <c r="I423" i="1"/>
  <c r="I425" i="1"/>
  <c r="I424" i="1"/>
  <c r="I426" i="1"/>
  <c r="I422" i="1"/>
  <c r="I419" i="1"/>
  <c r="I406" i="1"/>
  <c r="I405" i="1"/>
  <c r="I413" i="1"/>
  <c r="I399" i="1"/>
  <c r="I400" i="1"/>
  <c r="I416" i="1"/>
  <c r="I418" i="1"/>
  <c r="I421" i="1"/>
  <c r="I408" i="1"/>
  <c r="I412" i="1"/>
  <c r="I407" i="1"/>
  <c r="I417" i="1"/>
  <c r="I420" i="1"/>
  <c r="I409" i="1"/>
  <c r="I415" i="1"/>
  <c r="I410" i="1"/>
  <c r="I411" i="1"/>
  <c r="I404" i="1"/>
  <c r="I403" i="1"/>
  <c r="H403" i="1"/>
  <c r="G403" i="1"/>
  <c r="I402" i="1"/>
  <c r="I414" i="1"/>
  <c r="I401" i="1"/>
  <c r="I397" i="1"/>
  <c r="I393" i="1"/>
  <c r="I398" i="1"/>
  <c r="I396" i="1"/>
  <c r="I391" i="1"/>
  <c r="I392" i="1"/>
  <c r="I394" i="1"/>
  <c r="I395" i="1"/>
  <c r="I390" i="1"/>
  <c r="I388" i="1"/>
  <c r="I389" i="1"/>
  <c r="I386" i="1"/>
  <c r="I387" i="1"/>
  <c r="I384" i="1"/>
  <c r="I382" i="1"/>
  <c r="I383" i="1"/>
  <c r="I380" i="1"/>
  <c r="I381" i="1"/>
  <c r="I379" i="1"/>
  <c r="I374" i="1"/>
  <c r="I378" i="1"/>
  <c r="I375" i="1"/>
  <c r="I377" i="1"/>
  <c r="I376" i="1"/>
  <c r="I373" i="1"/>
  <c r="I385" i="1"/>
  <c r="I304" i="1"/>
  <c r="I316" i="1"/>
  <c r="I308" i="1"/>
  <c r="I302" i="1"/>
  <c r="I306" i="1"/>
  <c r="I301" i="1"/>
  <c r="I299" i="1"/>
  <c r="I300" i="1"/>
  <c r="I315" i="1"/>
  <c r="I319" i="1"/>
  <c r="I318" i="1"/>
  <c r="I303" i="1"/>
  <c r="I310" i="1"/>
  <c r="I312" i="1"/>
  <c r="I324" i="1"/>
  <c r="I305" i="1"/>
  <c r="I314" i="1"/>
  <c r="I307" i="1"/>
  <c r="I297" i="1"/>
  <c r="I309" i="1"/>
  <c r="I322" i="1"/>
  <c r="I313" i="1"/>
  <c r="I298" i="1"/>
  <c r="I321" i="1"/>
  <c r="I311" i="1"/>
  <c r="I320" i="1"/>
  <c r="I317" i="1"/>
  <c r="I323" i="1"/>
  <c r="I294" i="1"/>
  <c r="I296" i="1"/>
  <c r="I290" i="1"/>
  <c r="I293" i="1"/>
  <c r="I291" i="1"/>
  <c r="I295" i="1"/>
  <c r="I292" i="1"/>
  <c r="I372" i="1"/>
  <c r="I360" i="1"/>
  <c r="I358" i="1"/>
  <c r="I357" i="1"/>
  <c r="I368" i="1"/>
  <c r="I365" i="1"/>
  <c r="I367" i="1"/>
  <c r="I370" i="1"/>
  <c r="I361" i="1"/>
  <c r="I366" i="1"/>
  <c r="I359" i="1"/>
  <c r="I369" i="1"/>
  <c r="I371" i="1"/>
  <c r="I363" i="1"/>
  <c r="I356" i="1"/>
  <c r="I362" i="1"/>
  <c r="I364" i="1"/>
  <c r="I354" i="1"/>
  <c r="I355" i="1"/>
  <c r="I353" i="1"/>
  <c r="I352" i="1"/>
  <c r="I351" i="1"/>
  <c r="I349" i="1"/>
  <c r="I350" i="1"/>
  <c r="I348" i="1"/>
  <c r="I347" i="1"/>
  <c r="I345" i="1"/>
  <c r="I346" i="1"/>
  <c r="I344" i="1"/>
  <c r="I343" i="1"/>
  <c r="I342" i="1"/>
  <c r="I341" i="1"/>
  <c r="I340" i="1"/>
  <c r="I338" i="1"/>
  <c r="I336" i="1"/>
  <c r="I339" i="1"/>
  <c r="I335" i="1"/>
  <c r="I334" i="1"/>
  <c r="I337" i="1"/>
  <c r="I329" i="1"/>
  <c r="I331" i="1"/>
  <c r="I330" i="1"/>
  <c r="I332" i="1"/>
  <c r="I328" i="1"/>
  <c r="I333" i="1"/>
  <c r="I326" i="1"/>
  <c r="I327" i="1"/>
  <c r="I325" i="1"/>
  <c r="I160" i="1"/>
  <c r="I156" i="1"/>
  <c r="I150" i="1"/>
  <c r="I158" i="1"/>
  <c r="I157" i="1"/>
  <c r="I151" i="1"/>
  <c r="I147" i="1"/>
  <c r="I155" i="1"/>
  <c r="I159" i="1"/>
  <c r="I149" i="1"/>
  <c r="I154" i="1"/>
  <c r="I152" i="1"/>
  <c r="I153" i="1"/>
  <c r="I148" i="1"/>
  <c r="I142" i="1"/>
  <c r="I144" i="1"/>
  <c r="I145" i="1"/>
  <c r="I143" i="1"/>
  <c r="I146" i="1"/>
  <c r="I141" i="1"/>
  <c r="I138" i="1"/>
  <c r="I140" i="1"/>
  <c r="I139" i="1"/>
  <c r="I137" i="1"/>
  <c r="I129" i="1"/>
  <c r="I130" i="1"/>
  <c r="I131" i="1"/>
  <c r="I132" i="1"/>
  <c r="I133" i="1"/>
  <c r="I135" i="1"/>
  <c r="I136" i="1"/>
  <c r="I134" i="1"/>
  <c r="I128" i="1"/>
  <c r="I214" i="1"/>
  <c r="I281" i="1"/>
  <c r="I241" i="1"/>
  <c r="I240" i="1"/>
  <c r="I205" i="1"/>
  <c r="I228" i="1"/>
  <c r="I246" i="1"/>
  <c r="I233" i="1"/>
  <c r="I289" i="1"/>
  <c r="I232" i="1"/>
  <c r="I202" i="1"/>
  <c r="I226" i="1"/>
  <c r="I216" i="1"/>
  <c r="I244" i="1"/>
  <c r="I263" i="1"/>
  <c r="I209" i="1"/>
  <c r="I245" i="1"/>
  <c r="I211" i="1"/>
  <c r="I219" i="1"/>
  <c r="I255" i="1"/>
  <c r="I225" i="1"/>
  <c r="I221" i="1"/>
  <c r="I251" i="1"/>
  <c r="I277" i="1"/>
  <c r="I200" i="1"/>
  <c r="I229" i="1"/>
  <c r="I266" i="1"/>
  <c r="I224" i="1"/>
  <c r="I250" i="1"/>
  <c r="I287" i="1"/>
  <c r="I220" i="1"/>
  <c r="I288" i="1"/>
  <c r="I207" i="1"/>
  <c r="I212" i="1"/>
  <c r="I259" i="1"/>
  <c r="I283" i="1"/>
  <c r="I227" i="1"/>
  <c r="I256" i="1"/>
  <c r="I271" i="1"/>
  <c r="I258" i="1"/>
  <c r="I249" i="1"/>
  <c r="I235" i="1"/>
  <c r="I252" i="1"/>
  <c r="I276" i="1"/>
  <c r="I204" i="1"/>
  <c r="I278" i="1"/>
  <c r="I223" i="1"/>
  <c r="I222" i="1"/>
  <c r="I282" i="1"/>
  <c r="I243" i="1"/>
  <c r="I242" i="1"/>
  <c r="I253" i="1"/>
  <c r="I254" i="1"/>
  <c r="I231" i="1"/>
  <c r="I285" i="1"/>
  <c r="I234" i="1"/>
  <c r="I286" i="1"/>
  <c r="I269" i="1"/>
  <c r="I275" i="1"/>
  <c r="I203" i="1"/>
  <c r="I272" i="1"/>
  <c r="I230" i="1"/>
  <c r="I199" i="1"/>
  <c r="I198" i="1"/>
  <c r="I208" i="1"/>
  <c r="I257" i="1"/>
  <c r="I284" i="1"/>
  <c r="I210" i="1"/>
  <c r="I239" i="1"/>
  <c r="I217" i="1"/>
  <c r="I268" i="1"/>
  <c r="I267" i="1"/>
  <c r="I273" i="1"/>
  <c r="I201" i="1"/>
  <c r="I236" i="1"/>
  <c r="I248" i="1"/>
  <c r="I261" i="1"/>
  <c r="I270" i="1"/>
  <c r="I274" i="1"/>
  <c r="I265" i="1"/>
  <c r="I247" i="1"/>
  <c r="I260" i="1"/>
  <c r="I264" i="1"/>
  <c r="I237" i="1"/>
  <c r="I262" i="1"/>
  <c r="I279" i="1"/>
  <c r="I213" i="1"/>
  <c r="I238" i="1"/>
  <c r="I215" i="1"/>
  <c r="I280" i="1"/>
  <c r="I206" i="1"/>
  <c r="I218" i="1"/>
  <c r="I191" i="1"/>
  <c r="I196" i="1"/>
  <c r="I194" i="1"/>
  <c r="I195" i="1"/>
  <c r="I197" i="1"/>
  <c r="I193" i="1"/>
  <c r="I182" i="1"/>
  <c r="I170" i="1"/>
  <c r="I175" i="1"/>
  <c r="I162" i="1"/>
  <c r="I192" i="1"/>
  <c r="I171" i="1"/>
  <c r="I179" i="1"/>
  <c r="I181" i="1"/>
  <c r="I189" i="1"/>
  <c r="I187" i="1"/>
  <c r="I190" i="1"/>
  <c r="I163" i="1"/>
  <c r="I186" i="1"/>
  <c r="I161" i="1"/>
  <c r="I165" i="1"/>
  <c r="I184" i="1"/>
  <c r="I166" i="1"/>
  <c r="I167" i="1"/>
  <c r="I168" i="1"/>
  <c r="I176" i="1"/>
  <c r="I185" i="1"/>
  <c r="I172" i="1"/>
  <c r="I178" i="1"/>
  <c r="I169" i="1"/>
  <c r="I180" i="1"/>
  <c r="I177" i="1"/>
  <c r="I174" i="1"/>
  <c r="I173" i="1"/>
  <c r="I164" i="1"/>
  <c r="I188" i="1"/>
  <c r="I183" i="1"/>
  <c r="I120" i="1"/>
  <c r="H120" i="1"/>
  <c r="G120" i="1"/>
  <c r="I126" i="1"/>
  <c r="I125" i="1"/>
  <c r="I127" i="1"/>
  <c r="I118" i="1"/>
  <c r="I116" i="1"/>
  <c r="I121" i="1"/>
  <c r="I122" i="1"/>
  <c r="I115" i="1"/>
  <c r="I117" i="1"/>
  <c r="I123" i="1"/>
  <c r="I113" i="1"/>
  <c r="I112" i="1"/>
  <c r="I119" i="1"/>
  <c r="I114" i="1"/>
  <c r="I111" i="1"/>
  <c r="I124" i="1"/>
  <c r="I110" i="1"/>
  <c r="I109" i="1"/>
  <c r="I101" i="1"/>
  <c r="I96" i="1"/>
  <c r="I107" i="1"/>
  <c r="I108" i="1"/>
  <c r="I98" i="1"/>
  <c r="I102" i="1"/>
  <c r="I103" i="1"/>
  <c r="I100" i="1"/>
  <c r="I95" i="1"/>
  <c r="I104" i="1"/>
  <c r="I99" i="1"/>
  <c r="I94" i="1"/>
  <c r="I105" i="1"/>
  <c r="I106" i="1"/>
  <c r="I93" i="1"/>
  <c r="I97" i="1"/>
  <c r="I91" i="1"/>
  <c r="I92" i="1"/>
  <c r="I88" i="1"/>
  <c r="I90" i="1"/>
  <c r="I89" i="1"/>
  <c r="I87" i="1"/>
  <c r="I85" i="1"/>
  <c r="I86" i="1"/>
  <c r="I84" i="1"/>
  <c r="I83" i="1"/>
  <c r="I82" i="1"/>
  <c r="I67" i="1"/>
  <c r="I79" i="1"/>
  <c r="I65" i="1"/>
  <c r="I72" i="1"/>
  <c r="I77" i="1"/>
  <c r="I81" i="1"/>
  <c r="I78" i="1"/>
  <c r="I66" i="1"/>
  <c r="I69" i="1"/>
  <c r="I75" i="1"/>
  <c r="I80" i="1"/>
  <c r="I76" i="1"/>
  <c r="I71" i="1"/>
  <c r="I63" i="1"/>
  <c r="I70" i="1"/>
  <c r="I64" i="1"/>
  <c r="I68" i="1"/>
  <c r="I73" i="1"/>
  <c r="I74" i="1"/>
  <c r="I61" i="1"/>
  <c r="I58" i="1"/>
  <c r="I62" i="1"/>
  <c r="I59" i="1"/>
  <c r="I60" i="1"/>
  <c r="I57" i="1"/>
  <c r="I55" i="1"/>
  <c r="I53" i="1"/>
  <c r="I52" i="1"/>
  <c r="I56" i="1"/>
  <c r="I54" i="1"/>
  <c r="I51" i="1"/>
  <c r="I50" i="1"/>
  <c r="I48" i="1"/>
  <c r="I49" i="1"/>
  <c r="I47" i="1"/>
  <c r="I46" i="1"/>
  <c r="I45" i="1"/>
  <c r="I44" i="1"/>
  <c r="I43" i="1"/>
  <c r="I42" i="1"/>
  <c r="I31" i="1"/>
  <c r="I30" i="1"/>
  <c r="I36" i="1"/>
  <c r="I33" i="1"/>
  <c r="I35" i="1"/>
  <c r="I32" i="1"/>
  <c r="I34" i="1"/>
  <c r="I29" i="1"/>
  <c r="I28" i="1"/>
  <c r="I26" i="1"/>
  <c r="I27" i="1"/>
  <c r="I41" i="1"/>
  <c r="I38" i="1"/>
  <c r="I40" i="1"/>
  <c r="I39" i="1"/>
  <c r="I37" i="1"/>
  <c r="I24" i="1"/>
  <c r="I16" i="1"/>
  <c r="I23" i="1"/>
  <c r="I19" i="1"/>
  <c r="I15" i="1"/>
  <c r="I10" i="1"/>
  <c r="I7" i="1"/>
  <c r="I9" i="1"/>
  <c r="I12" i="1"/>
  <c r="I8" i="1"/>
  <c r="I25" i="1"/>
  <c r="I17" i="1"/>
  <c r="I18" i="1"/>
  <c r="I11" i="1"/>
  <c r="I14" i="1"/>
  <c r="I22" i="1"/>
  <c r="I21" i="1"/>
  <c r="I20" i="1"/>
  <c r="I6" i="1"/>
  <c r="I13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</calcChain>
</file>

<file path=xl/sharedStrings.xml><?xml version="1.0" encoding="utf-8"?>
<sst xmlns="http://schemas.openxmlformats.org/spreadsheetml/2006/main" count="1787" uniqueCount="258">
  <si>
    <t>Bạch tùng</t>
  </si>
  <si>
    <t>Bùi</t>
  </si>
  <si>
    <t>Búi lửa</t>
  </si>
  <si>
    <t>Bứa lá nhỏ</t>
  </si>
  <si>
    <t>Cà đuối</t>
  </si>
  <si>
    <t>Cám</t>
  </si>
  <si>
    <t>Chắp tay</t>
  </si>
  <si>
    <t>Chắp xanh</t>
  </si>
  <si>
    <t>Chắp xanh lá to</t>
  </si>
  <si>
    <t>Chẹo</t>
  </si>
  <si>
    <t>Chẹo tía</t>
  </si>
  <si>
    <t>Chò xót</t>
  </si>
  <si>
    <t>chôm chôm đỏ</t>
  </si>
  <si>
    <t>Chua ke</t>
  </si>
  <si>
    <t>Cóc đá</t>
  </si>
  <si>
    <t>Còng tía</t>
  </si>
  <si>
    <t>Côm</t>
  </si>
  <si>
    <t>Côm đăklăk</t>
  </si>
  <si>
    <t>Côm lá kèm</t>
  </si>
  <si>
    <t>Côm trâu</t>
  </si>
  <si>
    <t>Dâu da đất</t>
  </si>
  <si>
    <t>Dâu móc</t>
  </si>
  <si>
    <t>Dẻ gai lá to</t>
  </si>
  <si>
    <t>Dẻ mũi mác</t>
  </si>
  <si>
    <t>Dẻ the</t>
  </si>
  <si>
    <t>Dung</t>
  </si>
  <si>
    <t>Dung lá lớn</t>
  </si>
  <si>
    <t>Đa hương</t>
  </si>
  <si>
    <t>Gáo</t>
  </si>
  <si>
    <t>Găng</t>
  </si>
  <si>
    <t>Găng gai</t>
  </si>
  <si>
    <t>Giang quảng đông</t>
  </si>
  <si>
    <t>Giổi nhung</t>
  </si>
  <si>
    <t>Giổi xanh</t>
  </si>
  <si>
    <t>Gò đồng nách</t>
  </si>
  <si>
    <t>Gội nếp</t>
  </si>
  <si>
    <t>Gội tẻ</t>
  </si>
  <si>
    <t>Hoa khế</t>
  </si>
  <si>
    <t>Hoắc quang</t>
  </si>
  <si>
    <t>Hồng</t>
  </si>
  <si>
    <t>Hồng bì rừng</t>
  </si>
  <si>
    <t>Hồng tùng</t>
  </si>
  <si>
    <t>Kháo</t>
  </si>
  <si>
    <t>Lấu</t>
  </si>
  <si>
    <t>Liên đằng</t>
  </si>
  <si>
    <t>Mạ sưa</t>
  </si>
  <si>
    <t>Mãi táp</t>
  </si>
  <si>
    <t>Mật sa</t>
  </si>
  <si>
    <t>Mít rừng</t>
  </si>
  <si>
    <t>Nhàu</t>
  </si>
  <si>
    <t>Nhọc</t>
  </si>
  <si>
    <t>Quế bạc</t>
  </si>
  <si>
    <t>Ràng ràng mít</t>
  </si>
  <si>
    <t>Sến</t>
  </si>
  <si>
    <t>Sến đất</t>
  </si>
  <si>
    <t>Sến mủ</t>
  </si>
  <si>
    <t>Sòi tía</t>
  </si>
  <si>
    <t>Sồi langbiang</t>
  </si>
  <si>
    <t>Sống rắn</t>
  </si>
  <si>
    <t>Sp</t>
  </si>
  <si>
    <t>sp</t>
  </si>
  <si>
    <t>Sụ</t>
  </si>
  <si>
    <t>Sú hương</t>
  </si>
  <si>
    <t>Sụ thon</t>
  </si>
  <si>
    <t>Súm</t>
  </si>
  <si>
    <t>Sung rừng</t>
  </si>
  <si>
    <t>Thẩu tấu</t>
  </si>
  <si>
    <t>Thị rừng</t>
  </si>
  <si>
    <t>Thông nàng</t>
  </si>
  <si>
    <t>Trám cạnh</t>
  </si>
  <si>
    <t>Trâm</t>
  </si>
  <si>
    <t>Trâm đỏ</t>
  </si>
  <si>
    <t>Trâm lá to</t>
  </si>
  <si>
    <t>Trâm núi</t>
  </si>
  <si>
    <t>Trâm trắng</t>
  </si>
  <si>
    <t>Trâm vỏ đỏ</t>
  </si>
  <si>
    <t>Trôm</t>
  </si>
  <si>
    <t>Trơn trà</t>
  </si>
  <si>
    <t>Tỳ bà</t>
  </si>
  <si>
    <t>Vàng trắng</t>
  </si>
  <si>
    <t>Vạng trứng</t>
  </si>
  <si>
    <t>Vĩ hùng</t>
  </si>
  <si>
    <t>Xoan đào</t>
  </si>
  <si>
    <t>Xú hương</t>
  </si>
  <si>
    <t>Y thiếp</t>
  </si>
  <si>
    <t xml:space="preserve">tên </t>
  </si>
  <si>
    <t>mã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</si>
  <si>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</si>
  <si>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</si>
  <si>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</si>
  <si>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</si>
  <si>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</si>
  <si>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</si>
  <si>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</si>
  <si>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</si>
  <si>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</si>
  <si>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</si>
  <si>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</si>
  <si>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</si>
  <si>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</si>
  <si>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</si>
  <si>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</si>
  <si>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</si>
  <si>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</si>
  <si>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</si>
  <si>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</si>
  <si>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</si>
  <si>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</si>
  <si>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</si>
  <si>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</si>
  <si>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</si>
  <si>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</si>
  <si>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</si>
  <si>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</si>
  <si>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</si>
  <si>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</si>
  <si>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</si>
  <si>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</si>
  <si>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</si>
  <si>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</si>
  <si>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</si>
  <si>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</si>
  <si>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</si>
  <si>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</si>
  <si>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</si>
  <si>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</si>
  <si>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</si>
  <si>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</si>
  <si>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</si>
  <si>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</si>
  <si>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</si>
  <si>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</si>
  <si>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</si>
  <si>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</si>
  <si>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</si>
  <si>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</si>
  <si>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</si>
  <si>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</si>
  <si>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</si>
  <si>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</si>
  <si>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Re bạc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</si>
  <si>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</si>
  <si>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</si>
  <si>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</si>
  <si>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</si>
  <si>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</si>
  <si>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</si>
  <si>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</si>
  <si>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</si>
  <si>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</si>
  <si>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</si>
  <si>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</si>
  <si>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</si>
  <si>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</si>
  <si>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</si>
  <si>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</si>
  <si>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</si>
  <si>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</si>
  <si>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</si>
  <si>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</si>
  <si>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</si>
  <si>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</si>
  <si>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</si>
  <si>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</si>
  <si>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</si>
  <si>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</si>
  <si>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</si>
  <si>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</si>
  <si>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</si>
  <si>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</si>
  <si>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</si>
  <si>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</si>
  <si>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</si>
  <si>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 xml:space="preserve">Dacrycarpus imbricatus </t>
  </si>
  <si>
    <t>Cryptocarya metcalfiana</t>
  </si>
  <si>
    <t>Ilex Sp</t>
  </si>
  <si>
    <t>Garcinia Sp</t>
  </si>
  <si>
    <t xml:space="preserve">Mastixia arborea </t>
  </si>
  <si>
    <t xml:space="preserve">Parinari annamensis </t>
  </si>
  <si>
    <t xml:space="preserve">Exbucklandia tonkinensis </t>
  </si>
  <si>
    <t>Exbucklandia Sp</t>
  </si>
  <si>
    <t xml:space="preserve">Exbucklandia populnea </t>
  </si>
  <si>
    <t>Engelhardtia chrysolepis</t>
  </si>
  <si>
    <t xml:space="preserve">Engelhardtia roxburghiana </t>
  </si>
  <si>
    <t>Schima crenata</t>
  </si>
  <si>
    <t xml:space="preserve">Nephelium Sp </t>
  </si>
  <si>
    <t>Microcos paniculata</t>
  </si>
  <si>
    <t xml:space="preserve">Garuga pinnata </t>
  </si>
  <si>
    <t>Elaeocarpus darlacensis</t>
  </si>
  <si>
    <t>Elaeocarpus Sp</t>
  </si>
  <si>
    <t>Elaeocarpus stipularis</t>
  </si>
  <si>
    <t xml:space="preserve">Elaeocarpus sylvestris </t>
  </si>
  <si>
    <t>Calophyllum saigonense</t>
  </si>
  <si>
    <t xml:space="preserve">Baccaurea ramiflora </t>
  </si>
  <si>
    <t xml:space="preserve">Baccaurea Sp </t>
  </si>
  <si>
    <t xml:space="preserve">Lithocarpus magneinii </t>
  </si>
  <si>
    <t>Castanopsis Sp</t>
  </si>
  <si>
    <t>Syplocos racemosa </t>
  </si>
  <si>
    <t>Canthium horrium</t>
  </si>
  <si>
    <t>Neolamarckia cadamba</t>
  </si>
  <si>
    <t xml:space="preserve">Magnolia mediocris </t>
  </si>
  <si>
    <t>Michelia faveolata</t>
  </si>
  <si>
    <t>Gordonia axillaris</t>
  </si>
  <si>
    <t>Aglaia spectabilis</t>
  </si>
  <si>
    <t>Aglaia sp</t>
  </si>
  <si>
    <t xml:space="preserve">Craibiodendron scleranthum </t>
  </si>
  <si>
    <t xml:space="preserve">Wendlandia glabrata </t>
  </si>
  <si>
    <t xml:space="preserve">Diospyros kaki </t>
  </si>
  <si>
    <t xml:space="preserve">Clausena excavata </t>
  </si>
  <si>
    <t xml:space="preserve">Dacrydium elatum </t>
  </si>
  <si>
    <t>Symplocos ferruguinea</t>
  </si>
  <si>
    <t>Psychotria Sp</t>
  </si>
  <si>
    <t>Illigera Sp</t>
  </si>
  <si>
    <t xml:space="preserve">Helicia obovatifolia </t>
  </si>
  <si>
    <t xml:space="preserve">Aidia oxyodonta </t>
  </si>
  <si>
    <t>Meliosma sp</t>
  </si>
  <si>
    <t xml:space="preserve">Artocarpus styracifolius </t>
  </si>
  <si>
    <t>Morinda Sp</t>
  </si>
  <si>
    <t>Huberantha cerasoides</t>
  </si>
  <si>
    <t xml:space="preserve">Cinnamomum mairei </t>
  </si>
  <si>
    <t>Ormosia balansae</t>
  </si>
  <si>
    <t>Madhuca Sp</t>
  </si>
  <si>
    <t>Quercus langbianensis</t>
  </si>
  <si>
    <t xml:space="preserve">Triadica cochinchinensis </t>
  </si>
  <si>
    <t xml:space="preserve">Albizia corniculata </t>
  </si>
  <si>
    <t>Alseodaphne Sp</t>
  </si>
  <si>
    <t>Lasianthus Sp</t>
  </si>
  <si>
    <t>Eurya Sp</t>
  </si>
  <si>
    <t>Ficus hispida</t>
  </si>
  <si>
    <t>Aporosa dioica</t>
  </si>
  <si>
    <t>Diospyros Sp</t>
  </si>
  <si>
    <t xml:space="preserve">Syzygium cinereum </t>
  </si>
  <si>
    <t>Canarium Sp</t>
  </si>
  <si>
    <t>Syzygium zeylanicum</t>
  </si>
  <si>
    <t xml:space="preserve">Syzygium cuminii </t>
  </si>
  <si>
    <t>Syzygium levinei</t>
  </si>
  <si>
    <t xml:space="preserve">Syzygium wightianum </t>
  </si>
  <si>
    <t xml:space="preserve">Syzygium zeylanicum </t>
  </si>
  <si>
    <t>Sterculia foetida</t>
  </si>
  <si>
    <t>Eriobotrya japonica</t>
  </si>
  <si>
    <t>Endospermum chinense</t>
  </si>
  <si>
    <t xml:space="preserve">Stemonurus malaccensis </t>
  </si>
  <si>
    <t>Sp1</t>
  </si>
  <si>
    <t>Sp2</t>
  </si>
  <si>
    <t>Sp3</t>
  </si>
  <si>
    <t>Sp4</t>
  </si>
  <si>
    <t>Sp5</t>
  </si>
  <si>
    <t>Sp6</t>
  </si>
  <si>
    <t>Prunus arborea</t>
  </si>
  <si>
    <t>C(cm)</t>
  </si>
  <si>
    <t>DBH(cm)</t>
  </si>
  <si>
    <t>Code</t>
  </si>
  <si>
    <t>S(m2)</t>
  </si>
  <si>
    <t>Longitude</t>
  </si>
  <si>
    <t>Latitude</t>
  </si>
  <si>
    <t>No</t>
  </si>
  <si>
    <t>Nomenclature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</si>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</sst>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2" borderId="1" xfId="0" applyNumberFormat="1" applyFont="1" applyFill="1" applyBorder="1" applyAlignment="1">
      <alignment horizontal="left" readingOrder="1"/>
    </xf>
    <xf numFmtId="0" fontId="2" fillId="0" borderId="0" xfId="0" applyFont="1"/>
    <xf numFmtId="49" fontId="1" fillId="2" borderId="2" xfId="0" applyNumberFormat="1" applyFont="1" applyFill="1" applyBorder="1" applyAlignment="1">
      <alignment horizontal="left" readingOrder="1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 readingOrder="1"/>
    </xf>
    <xf numFmtId="49" fontId="3" fillId="2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 readingOrder="1"/>
    </xf>
    <xf numFmtId="49" fontId="3" fillId="4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readingOrder="1"/>
    </xf>
    <xf numFmtId="49" fontId="3" fillId="0" borderId="4" xfId="0" applyNumberFormat="1" applyFont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/>
    <xf numFmtId="49" fontId="4" fillId="2" borderId="5" xfId="0" applyNumberFormat="1" applyFont="1" applyFill="1" applyBorder="1" applyAlignment="1">
      <alignment horizontal="center" vertical="center" readingOrder="1"/>
    </xf>
    <xf numFmtId="2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 readingOrder="1"/>
    </xf>
    <xf numFmtId="0" fontId="3" fillId="0" borderId="12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30" formatCode="@"/>
      <fill>
        <patternFill patternType="solid">
          <fgColor rgb="FFFFFFFF"/>
          <bgColor theme="7" tint="0.5999938962981048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1D82F-5818-4A08-8D18-7E65D1EB24D7}" name="Table1" displayName="Table1" ref="A1:I804" totalsRowShown="0" headerRowBorderDxfId="11" tableBorderDxfId="10" totalsRowBorderDxfId="9">
  <autoFilter ref="A1:I804" xr:uid="{B291D82F-5818-4A08-8D18-7E65D1EB24D7}"/>
  <tableColumns count="9">
    <tableColumn id="1" xr3:uid="{D7C83355-391B-4694-BB5C-1577729CE500}" name="No" dataDxfId="8">
      <calculatedColumnFormula>A1+1</calculatedColumnFormula>
    </tableColumn>
    <tableColumn id="2" xr3:uid="{448406F6-7A46-4205-87E9-AF346EF1BB9F}" name="Species" dataDxfId="7"/>
    <tableColumn id="3" xr3:uid="{8A2316DA-E177-47AB-AD6F-9CA965EBA7DC}" name="Nomenclature" dataDxfId="6"/>
    <tableColumn id="4" xr3:uid="{30156CE8-3C90-4542-B135-98B153678F45}" name="C(cm)" dataDxfId="5"/>
    <tableColumn id="5" xr3:uid="{65E51B8B-3B36-4170-AB6A-761E383DBE28}" name="DBH(cm)" dataDxfId="4">
      <calculatedColumnFormula>(D2/3.142)</calculatedColumnFormula>
    </tableColumn>
    <tableColumn id="6" xr3:uid="{2F7E6B1E-536E-4256-895B-9BB566AA56E8}" name="S(m2)" dataDxfId="3">
      <calculatedColumnFormula>(3.142*E2*E2)/(200*200)</calculatedColumnFormula>
    </tableColumn>
    <tableColumn id="7" xr3:uid="{20C896CB-92C9-470E-ACBC-53A8289952F7}" name="Latitude" dataDxfId="2"/>
    <tableColumn id="8" xr3:uid="{61FADC83-C8E2-443D-96FB-47352D5DA146}" name="Longitude" dataDxfId="1"/>
    <tableColumn id="9" xr3:uid="{59192F07-64D1-4640-8D44-B77E6FD10BF5}" name="Code" dataDxfId="0">
      <calculatedColumnFormula>VLOOKUP(B2, Sheet3!$A$1:$B$100, 2,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4"/>
  <sheetViews>
    <sheetView tabSelected="1" zoomScale="86" workbookViewId="0">
      <selection activeCell="H2" sqref="H2"/>
    </sheetView>
  </sheetViews>
  <sheetFormatPr defaultColWidth="14.44140625" defaultRowHeight="15" customHeight="1" x14ac:dyDescent="0.35"/>
  <cols>
    <col min="1" max="1" width="10.44140625" style="20" customWidth="1"/>
    <col min="2" max="2" width="18.21875" style="20" customWidth="1"/>
    <col min="3" max="3" width="30.77734375" style="31" customWidth="1"/>
    <col min="4" max="4" width="19.6640625" style="32" customWidth="1"/>
    <col min="5" max="6" width="30.77734375" style="13" customWidth="1"/>
    <col min="7" max="7" width="19.33203125" style="20" customWidth="1"/>
    <col min="8" max="8" width="16.77734375" style="20" customWidth="1"/>
    <col min="9" max="9" width="19" style="20" customWidth="1"/>
    <col min="10" max="10" width="12" style="15" customWidth="1"/>
    <col min="11" max="18" width="8.77734375" style="15" customWidth="1"/>
    <col min="19" max="16384" width="14.44140625" style="15"/>
  </cols>
  <sheetData>
    <row r="1" spans="1:9" ht="15" customHeight="1" x14ac:dyDescent="0.35">
      <c r="A1" s="22" t="s">
        <v>255</v>
      </c>
      <c r="B1" s="23" t="s">
        <v>257</v>
      </c>
      <c r="C1" s="33" t="s">
        <v>256</v>
      </c>
      <c r="D1" s="34" t="s">
        <v>249</v>
      </c>
      <c r="E1" s="25" t="s">
        <v>250</v>
      </c>
      <c r="F1" s="25" t="s">
        <v>252</v>
      </c>
      <c r="G1" s="22" t="s">
        <v>254</v>
      </c>
      <c r="H1" s="24" t="s">
        <v>253</v>
      </c>
      <c r="I1" s="23" t="s">
        <v>251</v>
      </c>
    </row>
    <row r="2" spans="1:9" ht="15.75" customHeight="1" x14ac:dyDescent="0.35">
      <c r="A2" s="18">
        <v>1</v>
      </c>
      <c r="B2" s="16" t="s">
        <v>0</v>
      </c>
      <c r="C2" s="10" t="s">
        <v>173</v>
      </c>
      <c r="D2" s="14">
        <v>62.5</v>
      </c>
      <c r="E2" s="17">
        <f>(D2/3.142)</f>
        <v>19.891788669637176</v>
      </c>
      <c r="F2" s="17">
        <f>(3.142*E2*E2)/(200*200)</f>
        <v>3.1080919796308091E-2</v>
      </c>
      <c r="G2" s="18">
        <v>14.499769000000001</v>
      </c>
      <c r="H2" s="14">
        <v>108.576385</v>
      </c>
      <c r="I2" s="21" t="str">
        <f>VLOOKUP(B2, Sheet3!$A$1:$B$100, 2, FALSE)</f>
        <v>A1</v>
      </c>
    </row>
    <row r="3" spans="1:9" ht="15.75" customHeight="1" x14ac:dyDescent="0.35">
      <c r="A3" s="18">
        <f t="shared" ref="A3:A66" si="0">A2+1</f>
        <v>2</v>
      </c>
      <c r="B3" s="16" t="s">
        <v>0</v>
      </c>
      <c r="C3" s="10" t="s">
        <v>173</v>
      </c>
      <c r="D3" s="14">
        <v>84.8</v>
      </c>
      <c r="E3" s="17">
        <f t="shared" ref="E3:E66" si="1">(D3/3.142)</f>
        <v>26.989178866963716</v>
      </c>
      <c r="F3" s="17">
        <f>(3.142*E3*E3)/(200*200)</f>
        <v>5.7217059197963077E-2</v>
      </c>
      <c r="G3" s="18">
        <v>14.499798999999999</v>
      </c>
      <c r="H3" s="14">
        <v>108.576357</v>
      </c>
      <c r="I3" s="21" t="str">
        <f>VLOOKUP(B3, Sheet3!$A$1:$B$100, 2, FALSE)</f>
        <v>A1</v>
      </c>
    </row>
    <row r="4" spans="1:9" ht="15.75" customHeight="1" x14ac:dyDescent="0.35">
      <c r="A4" s="18">
        <f t="shared" si="0"/>
        <v>3</v>
      </c>
      <c r="B4" s="16" t="s">
        <v>0</v>
      </c>
      <c r="C4" s="10" t="s">
        <v>173</v>
      </c>
      <c r="D4" s="14">
        <v>53.5</v>
      </c>
      <c r="E4" s="17">
        <f t="shared" si="1"/>
        <v>17.027371101209422</v>
      </c>
      <c r="F4" s="17">
        <f t="shared" ref="F4:F67" si="2">(3.142*E4*E4)/(200*200)</f>
        <v>2.27741088478676E-2</v>
      </c>
      <c r="G4" s="18">
        <v>14.499337000000001</v>
      </c>
      <c r="H4" s="14">
        <v>108.576284</v>
      </c>
      <c r="I4" s="21" t="str">
        <f>VLOOKUP(B4, Sheet3!$A$1:$B$100, 2, FALSE)</f>
        <v>A1</v>
      </c>
    </row>
    <row r="5" spans="1:9" ht="15.75" customHeight="1" x14ac:dyDescent="0.35">
      <c r="A5" s="18">
        <f t="shared" si="0"/>
        <v>4</v>
      </c>
      <c r="B5" s="16" t="s">
        <v>0</v>
      </c>
      <c r="C5" s="10" t="s">
        <v>173</v>
      </c>
      <c r="D5" s="14">
        <v>88.5</v>
      </c>
      <c r="E5" s="17">
        <f t="shared" si="1"/>
        <v>28.166772756206239</v>
      </c>
      <c r="F5" s="17">
        <f t="shared" si="2"/>
        <v>6.2318984723106305E-2</v>
      </c>
      <c r="G5" s="18">
        <v>14.499328</v>
      </c>
      <c r="H5" s="14">
        <v>108.576277</v>
      </c>
      <c r="I5" s="21" t="str">
        <f>VLOOKUP(B5, Sheet3!$A$1:$B$100, 2, FALSE)</f>
        <v>A1</v>
      </c>
    </row>
    <row r="6" spans="1:9" ht="15.75" customHeight="1" x14ac:dyDescent="0.35">
      <c r="A6" s="18">
        <f t="shared" si="0"/>
        <v>5</v>
      </c>
      <c r="B6" s="16" t="s">
        <v>0</v>
      </c>
      <c r="C6" s="10" t="s">
        <v>173</v>
      </c>
      <c r="D6" s="14">
        <v>69</v>
      </c>
      <c r="E6" s="17">
        <f t="shared" si="1"/>
        <v>21.960534691279442</v>
      </c>
      <c r="F6" s="17">
        <f t="shared" si="2"/>
        <v>3.788192234245704E-2</v>
      </c>
      <c r="G6" s="18">
        <v>14.499651</v>
      </c>
      <c r="H6" s="14">
        <v>108.57625899999999</v>
      </c>
      <c r="I6" s="21" t="str">
        <f>VLOOKUP(B6, Sheet3!$A$1:$B$100, 2, FALSE)</f>
        <v>A1</v>
      </c>
    </row>
    <row r="7" spans="1:9" ht="15.75" customHeight="1" x14ac:dyDescent="0.35">
      <c r="A7" s="18">
        <f t="shared" si="0"/>
        <v>6</v>
      </c>
      <c r="B7" s="16" t="s">
        <v>0</v>
      </c>
      <c r="C7" s="10" t="s">
        <v>173</v>
      </c>
      <c r="D7" s="14">
        <v>184</v>
      </c>
      <c r="E7" s="17">
        <f t="shared" si="1"/>
        <v>58.56142584341184</v>
      </c>
      <c r="F7" s="17">
        <f t="shared" si="2"/>
        <v>0.26938255887969442</v>
      </c>
      <c r="G7" s="18">
        <v>14.499440999999999</v>
      </c>
      <c r="H7" s="14">
        <v>108.576244</v>
      </c>
      <c r="I7" s="21" t="str">
        <f>VLOOKUP(B7, Sheet3!$A$1:$B$100, 2, FALSE)</f>
        <v>A1</v>
      </c>
    </row>
    <row r="8" spans="1:9" ht="15.75" customHeight="1" x14ac:dyDescent="0.35">
      <c r="A8" s="18">
        <f t="shared" si="0"/>
        <v>7</v>
      </c>
      <c r="B8" s="16" t="s">
        <v>0</v>
      </c>
      <c r="C8" s="10" t="s">
        <v>173</v>
      </c>
      <c r="D8" s="14">
        <v>90.5</v>
      </c>
      <c r="E8" s="17">
        <f t="shared" si="1"/>
        <v>28.803309993634628</v>
      </c>
      <c r="F8" s="17">
        <f t="shared" si="2"/>
        <v>6.5167488860598352E-2</v>
      </c>
      <c r="G8" s="18">
        <v>14.499477000000001</v>
      </c>
      <c r="H8" s="14">
        <v>108.576189</v>
      </c>
      <c r="I8" s="21" t="str">
        <f>VLOOKUP(B8, Sheet3!$A$1:$B$100, 2, FALSE)</f>
        <v>A1</v>
      </c>
    </row>
    <row r="9" spans="1:9" ht="15.75" customHeight="1" x14ac:dyDescent="0.35">
      <c r="A9" s="18">
        <f t="shared" si="0"/>
        <v>8</v>
      </c>
      <c r="B9" s="16" t="s">
        <v>0</v>
      </c>
      <c r="C9" s="10" t="s">
        <v>173</v>
      </c>
      <c r="D9" s="14">
        <v>96</v>
      </c>
      <c r="E9" s="17">
        <f t="shared" si="1"/>
        <v>30.553787396562701</v>
      </c>
      <c r="F9" s="17">
        <f t="shared" si="2"/>
        <v>7.3329089751750481E-2</v>
      </c>
      <c r="G9" s="18">
        <v>14.499442</v>
      </c>
      <c r="H9" s="14">
        <v>108.576189</v>
      </c>
      <c r="I9" s="21" t="str">
        <f>VLOOKUP(B9, Sheet3!$A$1:$B$100, 2, FALSE)</f>
        <v>A1</v>
      </c>
    </row>
    <row r="10" spans="1:9" ht="15.75" customHeight="1" x14ac:dyDescent="0.35">
      <c r="A10" s="18">
        <f t="shared" si="0"/>
        <v>9</v>
      </c>
      <c r="B10" s="16" t="s">
        <v>0</v>
      </c>
      <c r="C10" s="10" t="s">
        <v>173</v>
      </c>
      <c r="D10" s="14">
        <v>123</v>
      </c>
      <c r="E10" s="17">
        <f t="shared" si="1"/>
        <v>39.14704010184596</v>
      </c>
      <c r="F10" s="17">
        <f t="shared" si="2"/>
        <v>0.12037714831317632</v>
      </c>
      <c r="G10" s="18">
        <v>14.499428</v>
      </c>
      <c r="H10" s="14">
        <v>108.576173</v>
      </c>
      <c r="I10" s="21" t="str">
        <f>VLOOKUP(B10, Sheet3!$A$1:$B$100, 2, FALSE)</f>
        <v>A1</v>
      </c>
    </row>
    <row r="11" spans="1:9" ht="15.75" customHeight="1" x14ac:dyDescent="0.35">
      <c r="A11" s="18">
        <f t="shared" si="0"/>
        <v>10</v>
      </c>
      <c r="B11" s="16" t="s">
        <v>0</v>
      </c>
      <c r="C11" s="10" t="s">
        <v>173</v>
      </c>
      <c r="D11" s="14">
        <v>81</v>
      </c>
      <c r="E11" s="17">
        <f t="shared" si="1"/>
        <v>25.779758115849777</v>
      </c>
      <c r="F11" s="17">
        <f t="shared" si="2"/>
        <v>5.2204010184595799E-2</v>
      </c>
      <c r="G11" s="18">
        <v>14.49957</v>
      </c>
      <c r="H11" s="14">
        <v>108.576166</v>
      </c>
      <c r="I11" s="21" t="str">
        <f>VLOOKUP(B11, Sheet3!$A$1:$B$100, 2, FALSE)</f>
        <v>A1</v>
      </c>
    </row>
    <row r="12" spans="1:9" ht="15.75" customHeight="1" x14ac:dyDescent="0.35">
      <c r="A12" s="18">
        <f t="shared" si="0"/>
        <v>11</v>
      </c>
      <c r="B12" s="16" t="s">
        <v>0</v>
      </c>
      <c r="C12" s="10" t="s">
        <v>173</v>
      </c>
      <c r="D12" s="14">
        <v>100</v>
      </c>
      <c r="E12" s="17">
        <f t="shared" si="1"/>
        <v>31.826861871419478</v>
      </c>
      <c r="F12" s="17">
        <f t="shared" si="2"/>
        <v>7.9567154678548691E-2</v>
      </c>
      <c r="G12" s="18">
        <v>14.499447999999999</v>
      </c>
      <c r="H12" s="14">
        <v>108.57614100000001</v>
      </c>
      <c r="I12" s="21" t="str">
        <f>VLOOKUP(B12, Sheet3!$A$1:$B$100, 2, FALSE)</f>
        <v>A1</v>
      </c>
    </row>
    <row r="13" spans="1:9" ht="15.75" customHeight="1" x14ac:dyDescent="0.35">
      <c r="A13" s="18">
        <f t="shared" si="0"/>
        <v>12</v>
      </c>
      <c r="B13" s="16" t="s">
        <v>0</v>
      </c>
      <c r="C13" s="10" t="s">
        <v>173</v>
      </c>
      <c r="D13" s="14">
        <v>120.5</v>
      </c>
      <c r="E13" s="17">
        <f t="shared" si="1"/>
        <v>38.351368555060475</v>
      </c>
      <c r="F13" s="17">
        <f t="shared" si="2"/>
        <v>0.1155334977721197</v>
      </c>
      <c r="G13" s="18">
        <v>14.499708</v>
      </c>
      <c r="H13" s="14">
        <v>108.576137</v>
      </c>
      <c r="I13" s="21" t="str">
        <f>VLOOKUP(B13, Sheet3!$A$1:$B$100, 2, FALSE)</f>
        <v>A1</v>
      </c>
    </row>
    <row r="14" spans="1:9" ht="15.75" customHeight="1" x14ac:dyDescent="0.35">
      <c r="A14" s="18">
        <f t="shared" si="0"/>
        <v>13</v>
      </c>
      <c r="B14" s="16" t="s">
        <v>0</v>
      </c>
      <c r="C14" s="10" t="s">
        <v>173</v>
      </c>
      <c r="D14" s="14">
        <v>170.4</v>
      </c>
      <c r="E14" s="17">
        <f t="shared" si="1"/>
        <v>54.232972628898793</v>
      </c>
      <c r="F14" s="17">
        <f t="shared" si="2"/>
        <v>0.23103246339910888</v>
      </c>
      <c r="G14" s="18">
        <v>14.499599</v>
      </c>
      <c r="H14" s="14">
        <v>108.576122</v>
      </c>
      <c r="I14" s="21" t="str">
        <f>VLOOKUP(B14, Sheet3!$A$1:$B$100, 2, FALSE)</f>
        <v>A1</v>
      </c>
    </row>
    <row r="15" spans="1:9" ht="15.75" customHeight="1" x14ac:dyDescent="0.35">
      <c r="A15" s="18">
        <f t="shared" si="0"/>
        <v>14</v>
      </c>
      <c r="B15" s="16" t="s">
        <v>0</v>
      </c>
      <c r="C15" s="10" t="s">
        <v>173</v>
      </c>
      <c r="D15" s="14">
        <v>143.5</v>
      </c>
      <c r="E15" s="17">
        <f t="shared" si="1"/>
        <v>45.671546785486953</v>
      </c>
      <c r="F15" s="17">
        <f t="shared" si="2"/>
        <v>0.16384667409293446</v>
      </c>
      <c r="G15" s="18">
        <v>14.499420000000001</v>
      </c>
      <c r="H15" s="14">
        <v>108.57606800000001</v>
      </c>
      <c r="I15" s="21" t="str">
        <f>VLOOKUP(B15, Sheet3!$A$1:$B$100, 2, FALSE)</f>
        <v>A1</v>
      </c>
    </row>
    <row r="16" spans="1:9" ht="15.75" customHeight="1" x14ac:dyDescent="0.35">
      <c r="A16" s="18">
        <f t="shared" si="0"/>
        <v>15</v>
      </c>
      <c r="B16" s="16" t="s">
        <v>0</v>
      </c>
      <c r="C16" s="10" t="s">
        <v>173</v>
      </c>
      <c r="D16" s="14">
        <v>126.5</v>
      </c>
      <c r="E16" s="17">
        <f t="shared" si="1"/>
        <v>40.260980267345644</v>
      </c>
      <c r="F16" s="17">
        <f t="shared" si="2"/>
        <v>0.12732535009548063</v>
      </c>
      <c r="G16" s="18">
        <v>14.499314</v>
      </c>
      <c r="H16" s="14">
        <v>108.576064</v>
      </c>
      <c r="I16" s="21" t="str">
        <f>VLOOKUP(B16, Sheet3!$A$1:$B$100, 2, FALSE)</f>
        <v>A1</v>
      </c>
    </row>
    <row r="17" spans="1:9" ht="15.75" customHeight="1" x14ac:dyDescent="0.35">
      <c r="A17" s="18">
        <f t="shared" si="0"/>
        <v>16</v>
      </c>
      <c r="B17" s="16" t="s">
        <v>0</v>
      </c>
      <c r="C17" s="10" t="s">
        <v>173</v>
      </c>
      <c r="D17" s="14">
        <v>108.5</v>
      </c>
      <c r="E17" s="17">
        <f t="shared" si="1"/>
        <v>34.532145130490136</v>
      </c>
      <c r="F17" s="17">
        <f t="shared" si="2"/>
        <v>9.3668443666454493E-2</v>
      </c>
      <c r="G17" s="18">
        <v>14.499534000000001</v>
      </c>
      <c r="H17" s="14">
        <v>108.576038</v>
      </c>
      <c r="I17" s="21" t="str">
        <f>VLOOKUP(B17, Sheet3!$A$1:$B$100, 2, FALSE)</f>
        <v>A1</v>
      </c>
    </row>
    <row r="18" spans="1:9" ht="15.75" customHeight="1" x14ac:dyDescent="0.35">
      <c r="A18" s="18">
        <f t="shared" si="0"/>
        <v>17</v>
      </c>
      <c r="B18" s="16" t="s">
        <v>0</v>
      </c>
      <c r="C18" s="10" t="s">
        <v>173</v>
      </c>
      <c r="D18" s="14">
        <v>176</v>
      </c>
      <c r="E18" s="17">
        <f t="shared" si="1"/>
        <v>56.015276893698285</v>
      </c>
      <c r="F18" s="17">
        <f t="shared" si="2"/>
        <v>0.24646721833227248</v>
      </c>
      <c r="G18" s="18">
        <v>14.499561</v>
      </c>
      <c r="H18" s="14">
        <v>108.576015</v>
      </c>
      <c r="I18" s="21" t="str">
        <f>VLOOKUP(B18, Sheet3!$A$1:$B$100, 2, FALSE)</f>
        <v>A1</v>
      </c>
    </row>
    <row r="19" spans="1:9" ht="15.75" customHeight="1" x14ac:dyDescent="0.35">
      <c r="A19" s="18">
        <f t="shared" si="0"/>
        <v>18</v>
      </c>
      <c r="B19" s="16" t="s">
        <v>0</v>
      </c>
      <c r="C19" s="10" t="s">
        <v>173</v>
      </c>
      <c r="D19" s="14">
        <v>166</v>
      </c>
      <c r="E19" s="17">
        <f t="shared" si="1"/>
        <v>52.832590706556338</v>
      </c>
      <c r="F19" s="17">
        <f t="shared" si="2"/>
        <v>0.21925525143220881</v>
      </c>
      <c r="G19" s="18">
        <v>14.499416</v>
      </c>
      <c r="H19" s="14">
        <v>108.57600100000001</v>
      </c>
      <c r="I19" s="21" t="str">
        <f>VLOOKUP(B19, Sheet3!$A$1:$B$100, 2, FALSE)</f>
        <v>A1</v>
      </c>
    </row>
    <row r="20" spans="1:9" ht="15.75" customHeight="1" x14ac:dyDescent="0.35">
      <c r="A20" s="18">
        <f t="shared" si="0"/>
        <v>19</v>
      </c>
      <c r="B20" s="16" t="s">
        <v>0</v>
      </c>
      <c r="C20" s="10" t="s">
        <v>173</v>
      </c>
      <c r="D20" s="14">
        <v>131</v>
      </c>
      <c r="E20" s="17">
        <f t="shared" si="1"/>
        <v>41.693189051559514</v>
      </c>
      <c r="F20" s="17">
        <f t="shared" si="2"/>
        <v>0.13654519414385741</v>
      </c>
      <c r="G20" s="18">
        <v>14.49963</v>
      </c>
      <c r="H20" s="14">
        <v>108.57598400000001</v>
      </c>
      <c r="I20" s="21" t="str">
        <f>VLOOKUP(B20, Sheet3!$A$1:$B$100, 2, FALSE)</f>
        <v>A1</v>
      </c>
    </row>
    <row r="21" spans="1:9" ht="15.75" customHeight="1" x14ac:dyDescent="0.35">
      <c r="A21" s="18">
        <f t="shared" si="0"/>
        <v>20</v>
      </c>
      <c r="B21" s="16" t="s">
        <v>0</v>
      </c>
      <c r="C21" s="10" t="s">
        <v>173</v>
      </c>
      <c r="D21" s="14">
        <v>182</v>
      </c>
      <c r="E21" s="17">
        <f t="shared" si="1"/>
        <v>57.924888605983455</v>
      </c>
      <c r="F21" s="17">
        <f t="shared" si="2"/>
        <v>0.2635582431572247</v>
      </c>
      <c r="G21" s="18">
        <v>14.49962</v>
      </c>
      <c r="H21" s="14">
        <v>108.575958</v>
      </c>
      <c r="I21" s="21" t="str">
        <f>VLOOKUP(B21, Sheet3!$A$1:$B$100, 2, FALSE)</f>
        <v>A1</v>
      </c>
    </row>
    <row r="22" spans="1:9" ht="15.75" customHeight="1" x14ac:dyDescent="0.35">
      <c r="A22" s="18">
        <f t="shared" si="0"/>
        <v>21</v>
      </c>
      <c r="B22" s="16" t="s">
        <v>0</v>
      </c>
      <c r="C22" s="10" t="s">
        <v>173</v>
      </c>
      <c r="D22" s="14">
        <v>120</v>
      </c>
      <c r="E22" s="17">
        <f t="shared" si="1"/>
        <v>38.192234245703375</v>
      </c>
      <c r="F22" s="17">
        <f t="shared" si="2"/>
        <v>0.11457670273711013</v>
      </c>
      <c r="G22" s="18">
        <v>14.499604</v>
      </c>
      <c r="H22" s="14">
        <v>108.575918</v>
      </c>
      <c r="I22" s="21" t="str">
        <f>VLOOKUP(B22, Sheet3!$A$1:$B$100, 2, FALSE)</f>
        <v>A1</v>
      </c>
    </row>
    <row r="23" spans="1:9" ht="15.75" customHeight="1" x14ac:dyDescent="0.35">
      <c r="A23" s="18">
        <f t="shared" si="0"/>
        <v>22</v>
      </c>
      <c r="B23" s="16" t="s">
        <v>0</v>
      </c>
      <c r="C23" s="10" t="s">
        <v>173</v>
      </c>
      <c r="D23" s="14">
        <v>98</v>
      </c>
      <c r="E23" s="17">
        <f t="shared" si="1"/>
        <v>31.190324633991089</v>
      </c>
      <c r="F23" s="17">
        <f t="shared" si="2"/>
        <v>7.6416295353278166E-2</v>
      </c>
      <c r="G23" s="18">
        <v>14.499354</v>
      </c>
      <c r="H23" s="14">
        <v>108.57591600000001</v>
      </c>
      <c r="I23" s="21" t="str">
        <f>VLOOKUP(B23, Sheet3!$A$1:$B$100, 2, FALSE)</f>
        <v>A1</v>
      </c>
    </row>
    <row r="24" spans="1:9" ht="15.75" customHeight="1" x14ac:dyDescent="0.35">
      <c r="A24" s="18">
        <f t="shared" si="0"/>
        <v>23</v>
      </c>
      <c r="B24" s="16" t="s">
        <v>0</v>
      </c>
      <c r="C24" s="10" t="s">
        <v>173</v>
      </c>
      <c r="D24" s="14">
        <v>180</v>
      </c>
      <c r="E24" s="17">
        <f t="shared" si="1"/>
        <v>57.288351368555062</v>
      </c>
      <c r="F24" s="17">
        <f t="shared" si="2"/>
        <v>0.25779758115849777</v>
      </c>
      <c r="G24" s="18">
        <v>14.499224999999999</v>
      </c>
      <c r="H24" s="14">
        <v>108.575914</v>
      </c>
      <c r="I24" s="21" t="str">
        <f>VLOOKUP(B24, Sheet3!$A$1:$B$100, 2, FALSE)</f>
        <v>A1</v>
      </c>
    </row>
    <row r="25" spans="1:9" ht="15.75" customHeight="1" x14ac:dyDescent="0.35">
      <c r="A25" s="18">
        <f t="shared" si="0"/>
        <v>24</v>
      </c>
      <c r="B25" s="16" t="s">
        <v>0</v>
      </c>
      <c r="C25" s="10" t="s">
        <v>173</v>
      </c>
      <c r="D25" s="14">
        <v>187.5</v>
      </c>
      <c r="E25" s="17">
        <f t="shared" si="1"/>
        <v>59.675366008911524</v>
      </c>
      <c r="F25" s="17">
        <f t="shared" si="2"/>
        <v>0.27972827816677276</v>
      </c>
      <c r="G25" s="18">
        <v>14.499503199999999</v>
      </c>
      <c r="H25" s="14">
        <v>108.5758683</v>
      </c>
      <c r="I25" s="21" t="str">
        <f>VLOOKUP(B25, Sheet3!$A$1:$B$100, 2, FALSE)</f>
        <v>A1</v>
      </c>
    </row>
    <row r="26" spans="1:9" ht="15.75" customHeight="1" x14ac:dyDescent="0.35">
      <c r="A26" s="18">
        <f t="shared" si="0"/>
        <v>25</v>
      </c>
      <c r="B26" s="16" t="s">
        <v>3</v>
      </c>
      <c r="C26" s="11" t="s">
        <v>176</v>
      </c>
      <c r="D26" s="14">
        <v>30.5</v>
      </c>
      <c r="E26" s="17">
        <f t="shared" si="1"/>
        <v>9.7071928707829418</v>
      </c>
      <c r="F26" s="17">
        <f t="shared" si="2"/>
        <v>7.4017345639719933E-3</v>
      </c>
      <c r="G26" s="18">
        <v>14.499806</v>
      </c>
      <c r="H26" s="14">
        <v>108.576392</v>
      </c>
      <c r="I26" s="21" t="str">
        <f>VLOOKUP(B26, Sheet3!$A$1:$B$100, 2, FALSE)</f>
        <v>A2</v>
      </c>
    </row>
    <row r="27" spans="1:9" ht="15.75" customHeight="1" x14ac:dyDescent="0.35">
      <c r="A27" s="18">
        <f t="shared" si="0"/>
        <v>26</v>
      </c>
      <c r="B27" s="16" t="s">
        <v>3</v>
      </c>
      <c r="C27" s="11" t="s">
        <v>176</v>
      </c>
      <c r="D27" s="14">
        <v>51.5</v>
      </c>
      <c r="E27" s="17">
        <f t="shared" si="1"/>
        <v>16.390833863781033</v>
      </c>
      <c r="F27" s="17">
        <f t="shared" si="2"/>
        <v>2.1103198599618081E-2</v>
      </c>
      <c r="G27" s="18">
        <v>14.501685999999999</v>
      </c>
      <c r="H27" s="14">
        <v>108.576387</v>
      </c>
      <c r="I27" s="21" t="str">
        <f>VLOOKUP(B27, Sheet3!$A$1:$B$100, 2, FALSE)</f>
        <v>A2</v>
      </c>
    </row>
    <row r="28" spans="1:9" ht="15.75" customHeight="1" x14ac:dyDescent="0.35">
      <c r="A28" s="18">
        <f t="shared" si="0"/>
        <v>27</v>
      </c>
      <c r="B28" s="16" t="s">
        <v>3</v>
      </c>
      <c r="C28" s="11" t="s">
        <v>176</v>
      </c>
      <c r="D28" s="14">
        <v>31.3</v>
      </c>
      <c r="E28" s="17">
        <f t="shared" si="1"/>
        <v>9.9618077657542976</v>
      </c>
      <c r="F28" s="17">
        <f t="shared" si="2"/>
        <v>7.7951145767027382E-3</v>
      </c>
      <c r="G28" s="18">
        <v>14.499376</v>
      </c>
      <c r="H28" s="14">
        <v>108.575746</v>
      </c>
      <c r="I28" s="21" t="str">
        <f>VLOOKUP(B28, Sheet3!$A$1:$B$100, 2, FALSE)</f>
        <v>A2</v>
      </c>
    </row>
    <row r="29" spans="1:9" ht="15.75" customHeight="1" x14ac:dyDescent="0.35">
      <c r="A29" s="18">
        <f t="shared" si="0"/>
        <v>28</v>
      </c>
      <c r="B29" s="16" t="s">
        <v>3</v>
      </c>
      <c r="C29" s="11" t="s">
        <v>176</v>
      </c>
      <c r="D29" s="14">
        <v>57.6</v>
      </c>
      <c r="E29" s="17">
        <f t="shared" si="1"/>
        <v>18.332272437937622</v>
      </c>
      <c r="F29" s="17">
        <f t="shared" si="2"/>
        <v>2.6398472310630177E-2</v>
      </c>
      <c r="G29" s="18">
        <v>14.49934</v>
      </c>
      <c r="H29" s="14">
        <v>108.575726</v>
      </c>
      <c r="I29" s="21" t="str">
        <f>VLOOKUP(B29, Sheet3!$A$1:$B$100, 2, FALSE)</f>
        <v>A2</v>
      </c>
    </row>
    <row r="30" spans="1:9" ht="15.75" customHeight="1" x14ac:dyDescent="0.35">
      <c r="A30" s="18">
        <f t="shared" si="0"/>
        <v>29</v>
      </c>
      <c r="B30" s="16" t="s">
        <v>3</v>
      </c>
      <c r="C30" s="11" t="s">
        <v>176</v>
      </c>
      <c r="D30" s="14">
        <v>40.5</v>
      </c>
      <c r="E30" s="17">
        <f t="shared" si="1"/>
        <v>12.889879057924889</v>
      </c>
      <c r="F30" s="17">
        <f t="shared" si="2"/>
        <v>1.305100254614895E-2</v>
      </c>
      <c r="G30" s="18">
        <v>14.499408000000001</v>
      </c>
      <c r="H30" s="14">
        <v>108.57599399999999</v>
      </c>
      <c r="I30" s="21" t="str">
        <f>VLOOKUP(B30, Sheet3!$A$1:$B$100, 2, FALSE)</f>
        <v>A2</v>
      </c>
    </row>
    <row r="31" spans="1:9" ht="15.75" customHeight="1" x14ac:dyDescent="0.35">
      <c r="A31" s="18">
        <f t="shared" si="0"/>
        <v>30</v>
      </c>
      <c r="B31" s="16" t="s">
        <v>3</v>
      </c>
      <c r="C31" s="11" t="s">
        <v>176</v>
      </c>
      <c r="D31" s="14">
        <v>40</v>
      </c>
      <c r="E31" s="17">
        <f t="shared" si="1"/>
        <v>12.730744748567792</v>
      </c>
      <c r="F31" s="17">
        <f t="shared" si="2"/>
        <v>1.2730744748567793E-2</v>
      </c>
      <c r="G31" s="18">
        <v>14.499276</v>
      </c>
      <c r="H31" s="14">
        <v>108.57598900000001</v>
      </c>
      <c r="I31" s="21" t="str">
        <f>VLOOKUP(B31, Sheet3!$A$1:$B$100, 2, FALSE)</f>
        <v>A2</v>
      </c>
    </row>
    <row r="32" spans="1:9" ht="15.75" customHeight="1" x14ac:dyDescent="0.35">
      <c r="A32" s="18">
        <f t="shared" si="0"/>
        <v>31</v>
      </c>
      <c r="B32" s="16" t="s">
        <v>3</v>
      </c>
      <c r="C32" s="11" t="s">
        <v>176</v>
      </c>
      <c r="D32" s="14">
        <v>48</v>
      </c>
      <c r="E32" s="17">
        <f t="shared" si="1"/>
        <v>15.27689369828135</v>
      </c>
      <c r="F32" s="17">
        <f t="shared" si="2"/>
        <v>1.833227243793762E-2</v>
      </c>
      <c r="G32" s="18">
        <v>14.499950999999999</v>
      </c>
      <c r="H32" s="14">
        <v>108.57590399999999</v>
      </c>
      <c r="I32" s="21" t="str">
        <f>VLOOKUP(B32, Sheet3!$A$1:$B$100, 2, FALSE)</f>
        <v>A2</v>
      </c>
    </row>
    <row r="33" spans="1:9" ht="15.75" customHeight="1" x14ac:dyDescent="0.35">
      <c r="A33" s="18">
        <f t="shared" si="0"/>
        <v>32</v>
      </c>
      <c r="B33" s="16" t="s">
        <v>3</v>
      </c>
      <c r="C33" s="11" t="s">
        <v>176</v>
      </c>
      <c r="D33" s="14">
        <v>50.5</v>
      </c>
      <c r="E33" s="17">
        <f t="shared" si="1"/>
        <v>16.072565245066837</v>
      </c>
      <c r="F33" s="17">
        <f t="shared" si="2"/>
        <v>2.0291613621896885E-2</v>
      </c>
      <c r="G33" s="18">
        <v>14.4997553</v>
      </c>
      <c r="H33" s="14">
        <v>108.57586449999999</v>
      </c>
      <c r="I33" s="21" t="str">
        <f>VLOOKUP(B33, Sheet3!$A$1:$B$100, 2, FALSE)</f>
        <v>A2</v>
      </c>
    </row>
    <row r="34" spans="1:9" ht="15.75" customHeight="1" x14ac:dyDescent="0.35">
      <c r="A34" s="18">
        <f t="shared" si="0"/>
        <v>33</v>
      </c>
      <c r="B34" s="16" t="s">
        <v>3</v>
      </c>
      <c r="C34" s="11" t="s">
        <v>176</v>
      </c>
      <c r="D34" s="14">
        <v>39</v>
      </c>
      <c r="E34" s="17">
        <f t="shared" si="1"/>
        <v>12.412476129853596</v>
      </c>
      <c r="F34" s="17">
        <f t="shared" si="2"/>
        <v>1.2102164226607256E-2</v>
      </c>
      <c r="G34" s="18">
        <v>14.5001154</v>
      </c>
      <c r="H34" s="14">
        <v>108.57584559999999</v>
      </c>
      <c r="I34" s="21" t="str">
        <f>VLOOKUP(B34, Sheet3!$A$1:$B$100, 2, FALSE)</f>
        <v>A2</v>
      </c>
    </row>
    <row r="35" spans="1:9" ht="15.75" customHeight="1" x14ac:dyDescent="0.35">
      <c r="A35" s="18">
        <f t="shared" si="0"/>
        <v>34</v>
      </c>
      <c r="B35" s="16" t="s">
        <v>3</v>
      </c>
      <c r="C35" s="11" t="s">
        <v>176</v>
      </c>
      <c r="D35" s="14">
        <v>44</v>
      </c>
      <c r="E35" s="17">
        <f t="shared" si="1"/>
        <v>14.003819223424571</v>
      </c>
      <c r="F35" s="17">
        <f t="shared" si="2"/>
        <v>1.540420114576703E-2</v>
      </c>
      <c r="G35" s="18">
        <v>14.4997659</v>
      </c>
      <c r="H35" s="14">
        <v>108.5758084</v>
      </c>
      <c r="I35" s="21" t="str">
        <f>VLOOKUP(B35, Sheet3!$A$1:$B$100, 2, FALSE)</f>
        <v>A2</v>
      </c>
    </row>
    <row r="36" spans="1:9" ht="15.75" customHeight="1" x14ac:dyDescent="0.35">
      <c r="A36" s="18">
        <f t="shared" si="0"/>
        <v>35</v>
      </c>
      <c r="B36" s="16" t="s">
        <v>3</v>
      </c>
      <c r="C36" s="11" t="s">
        <v>176</v>
      </c>
      <c r="D36" s="14">
        <v>40.5</v>
      </c>
      <c r="E36" s="17">
        <f t="shared" si="1"/>
        <v>12.889879057924889</v>
      </c>
      <c r="F36" s="17">
        <f t="shared" si="2"/>
        <v>1.305100254614895E-2</v>
      </c>
      <c r="G36" s="18">
        <v>14.499731499999999</v>
      </c>
      <c r="H36" s="14">
        <v>108.5756528</v>
      </c>
      <c r="I36" s="21" t="str">
        <f>VLOOKUP(B36, Sheet3!$A$1:$B$100, 2, FALSE)</f>
        <v>A2</v>
      </c>
    </row>
    <row r="37" spans="1:9" ht="15.75" customHeight="1" x14ac:dyDescent="0.35">
      <c r="A37" s="18">
        <f t="shared" si="0"/>
        <v>36</v>
      </c>
      <c r="B37" s="16" t="s">
        <v>1</v>
      </c>
      <c r="C37" s="11" t="s">
        <v>175</v>
      </c>
      <c r="D37" s="14">
        <v>30.5</v>
      </c>
      <c r="E37" s="17">
        <f t="shared" si="1"/>
        <v>9.7071928707829418</v>
      </c>
      <c r="F37" s="17">
        <f t="shared" si="2"/>
        <v>7.4017345639719933E-3</v>
      </c>
      <c r="G37" s="18">
        <v>14.503472</v>
      </c>
      <c r="H37" s="14">
        <v>108.57637699999999</v>
      </c>
      <c r="I37" s="21" t="str">
        <f>VLOOKUP(B37, Sheet3!$A$1:$B$100, 2, FALSE)</f>
        <v>A3</v>
      </c>
    </row>
    <row r="38" spans="1:9" ht="15.75" customHeight="1" x14ac:dyDescent="0.35">
      <c r="A38" s="18">
        <f t="shared" si="0"/>
        <v>37</v>
      </c>
      <c r="B38" s="16" t="s">
        <v>1</v>
      </c>
      <c r="C38" s="11" t="s">
        <v>175</v>
      </c>
      <c r="D38" s="14">
        <v>33</v>
      </c>
      <c r="E38" s="17">
        <f t="shared" si="1"/>
        <v>10.502864417568428</v>
      </c>
      <c r="F38" s="17">
        <f t="shared" si="2"/>
        <v>8.6648631444939533E-3</v>
      </c>
      <c r="G38" s="18">
        <v>14.499502</v>
      </c>
      <c r="H38" s="14">
        <v>108.576154</v>
      </c>
      <c r="I38" s="21" t="str">
        <f>VLOOKUP(B38, Sheet3!$A$1:$B$100, 2, FALSE)</f>
        <v>A3</v>
      </c>
    </row>
    <row r="39" spans="1:9" ht="15.75" customHeight="1" x14ac:dyDescent="0.35">
      <c r="A39" s="18">
        <f t="shared" si="0"/>
        <v>38</v>
      </c>
      <c r="B39" s="16" t="s">
        <v>1</v>
      </c>
      <c r="C39" s="11" t="s">
        <v>175</v>
      </c>
      <c r="D39" s="14">
        <v>112</v>
      </c>
      <c r="E39" s="17">
        <f t="shared" si="1"/>
        <v>35.646085295989813</v>
      </c>
      <c r="F39" s="17">
        <f t="shared" si="2"/>
        <v>9.9809038828771457E-2</v>
      </c>
      <c r="G39" s="18">
        <v>14.500096900000001</v>
      </c>
      <c r="H39" s="14">
        <v>108.57602199999999</v>
      </c>
      <c r="I39" s="21" t="str">
        <f>VLOOKUP(B39, Sheet3!$A$1:$B$100, 2, FALSE)</f>
        <v>A3</v>
      </c>
    </row>
    <row r="40" spans="1:9" ht="16.05" customHeight="1" x14ac:dyDescent="0.35">
      <c r="A40" s="18">
        <f t="shared" si="0"/>
        <v>39</v>
      </c>
      <c r="B40" s="16" t="s">
        <v>1</v>
      </c>
      <c r="C40" s="11" t="s">
        <v>175</v>
      </c>
      <c r="D40" s="14">
        <v>85.8</v>
      </c>
      <c r="E40" s="17">
        <f t="shared" si="1"/>
        <v>27.307447485677912</v>
      </c>
      <c r="F40" s="17">
        <f t="shared" si="2"/>
        <v>5.8574474856779114E-2</v>
      </c>
      <c r="G40" s="18">
        <v>14.49966</v>
      </c>
      <c r="H40" s="14">
        <v>108.575958</v>
      </c>
      <c r="I40" s="21" t="str">
        <f>VLOOKUP(B40, Sheet3!$A$1:$B$100, 2, FALSE)</f>
        <v>A3</v>
      </c>
    </row>
    <row r="41" spans="1:9" ht="22.95" customHeight="1" x14ac:dyDescent="0.35">
      <c r="A41" s="18">
        <f t="shared" si="0"/>
        <v>40</v>
      </c>
      <c r="B41" s="16" t="s">
        <v>2</v>
      </c>
      <c r="C41" s="10" t="s">
        <v>177</v>
      </c>
      <c r="D41" s="14">
        <v>66.5</v>
      </c>
      <c r="E41" s="17">
        <f t="shared" si="1"/>
        <v>21.164863144493953</v>
      </c>
      <c r="F41" s="17">
        <f t="shared" si="2"/>
        <v>3.5186584977721196E-2</v>
      </c>
      <c r="G41" s="18">
        <v>14.499411500000001</v>
      </c>
      <c r="H41" s="14">
        <v>108.5757849</v>
      </c>
      <c r="I41" s="21" t="str">
        <f>VLOOKUP(B41, Sheet3!$A$1:$B$100, 2, FALSE)</f>
        <v>A4</v>
      </c>
    </row>
    <row r="42" spans="1:9" ht="15.75" customHeight="1" x14ac:dyDescent="0.35">
      <c r="A42" s="18">
        <f t="shared" si="0"/>
        <v>41</v>
      </c>
      <c r="B42" s="16" t="s">
        <v>4</v>
      </c>
      <c r="C42" s="10" t="s">
        <v>174</v>
      </c>
      <c r="D42" s="14">
        <v>42.5</v>
      </c>
      <c r="E42" s="17">
        <f t="shared" si="1"/>
        <v>13.526416295353279</v>
      </c>
      <c r="F42" s="17">
        <f t="shared" si="2"/>
        <v>1.4371817313812858E-2</v>
      </c>
      <c r="G42" s="18">
        <v>14.499480999999999</v>
      </c>
      <c r="H42" s="14">
        <v>108.576286</v>
      </c>
      <c r="I42" s="21" t="str">
        <f>VLOOKUP(B42, Sheet3!$A$1:$B$100, 2, FALSE)</f>
        <v>A5</v>
      </c>
    </row>
    <row r="43" spans="1:9" ht="15.75" customHeight="1" x14ac:dyDescent="0.35">
      <c r="A43" s="18">
        <f t="shared" si="0"/>
        <v>42</v>
      </c>
      <c r="B43" s="16" t="s">
        <v>4</v>
      </c>
      <c r="C43" s="10" t="s">
        <v>174</v>
      </c>
      <c r="D43" s="14">
        <v>52.2</v>
      </c>
      <c r="E43" s="17">
        <f t="shared" si="1"/>
        <v>16.613621896880968</v>
      </c>
      <c r="F43" s="17">
        <f t="shared" si="2"/>
        <v>2.1680776575429665E-2</v>
      </c>
      <c r="G43" s="18">
        <v>14.499288999999999</v>
      </c>
      <c r="H43" s="14">
        <v>108.575722</v>
      </c>
      <c r="I43" s="21" t="str">
        <f>VLOOKUP(B43, Sheet3!$A$1:$B$100, 2, FALSE)</f>
        <v>A5</v>
      </c>
    </row>
    <row r="44" spans="1:9" ht="15.75" customHeight="1" x14ac:dyDescent="0.35">
      <c r="A44" s="18">
        <f t="shared" si="0"/>
        <v>43</v>
      </c>
      <c r="B44" s="16" t="s">
        <v>4</v>
      </c>
      <c r="C44" s="10" t="s">
        <v>174</v>
      </c>
      <c r="D44" s="14">
        <v>42.6</v>
      </c>
      <c r="E44" s="17">
        <f t="shared" si="1"/>
        <v>13.558243157224698</v>
      </c>
      <c r="F44" s="17">
        <f t="shared" si="2"/>
        <v>1.4439528962444305E-2</v>
      </c>
      <c r="G44" s="18">
        <v>14.500175499999999</v>
      </c>
      <c r="H44" s="14">
        <v>108.5760561</v>
      </c>
      <c r="I44" s="21" t="str">
        <f>VLOOKUP(B44, Sheet3!$A$1:$B$100, 2, FALSE)</f>
        <v>A5</v>
      </c>
    </row>
    <row r="45" spans="1:9" ht="15.75" customHeight="1" x14ac:dyDescent="0.35">
      <c r="A45" s="18">
        <f t="shared" si="0"/>
        <v>44</v>
      </c>
      <c r="B45" s="16" t="s">
        <v>4</v>
      </c>
      <c r="C45" s="10" t="s">
        <v>174</v>
      </c>
      <c r="D45" s="14">
        <v>38</v>
      </c>
      <c r="E45" s="17">
        <f t="shared" si="1"/>
        <v>12.094207511139402</v>
      </c>
      <c r="F45" s="17">
        <f t="shared" si="2"/>
        <v>1.148949713558243E-2</v>
      </c>
      <c r="G45" s="18">
        <v>14.5001643</v>
      </c>
      <c r="H45" s="14">
        <v>108.5760045</v>
      </c>
      <c r="I45" s="21" t="str">
        <f>VLOOKUP(B45, Sheet3!$A$1:$B$100, 2, FALSE)</f>
        <v>A5</v>
      </c>
    </row>
    <row r="46" spans="1:9" ht="15.75" customHeight="1" x14ac:dyDescent="0.35">
      <c r="A46" s="18">
        <f t="shared" si="0"/>
        <v>45</v>
      </c>
      <c r="B46" s="16" t="s">
        <v>4</v>
      </c>
      <c r="C46" s="10" t="s">
        <v>174</v>
      </c>
      <c r="D46" s="14">
        <v>44.2</v>
      </c>
      <c r="E46" s="17">
        <f t="shared" si="1"/>
        <v>14.06747294716741</v>
      </c>
      <c r="F46" s="17">
        <f t="shared" si="2"/>
        <v>1.5544557606619989E-2</v>
      </c>
      <c r="G46" s="18">
        <v>14.5000947</v>
      </c>
      <c r="H46" s="14">
        <v>108.575683</v>
      </c>
      <c r="I46" s="21" t="str">
        <f>VLOOKUP(B46, Sheet3!$A$1:$B$100, 2, FALSE)</f>
        <v>A5</v>
      </c>
    </row>
    <row r="47" spans="1:9" ht="15.75" customHeight="1" x14ac:dyDescent="0.35">
      <c r="A47" s="18">
        <f t="shared" si="0"/>
        <v>46</v>
      </c>
      <c r="B47" s="16" t="s">
        <v>4</v>
      </c>
      <c r="C47" s="10" t="s">
        <v>174</v>
      </c>
      <c r="D47" s="14">
        <v>75</v>
      </c>
      <c r="E47" s="17">
        <f t="shared" si="1"/>
        <v>23.870146403564608</v>
      </c>
      <c r="F47" s="17">
        <f t="shared" si="2"/>
        <v>4.4756524506683638E-2</v>
      </c>
      <c r="G47" s="18">
        <v>14.4997399</v>
      </c>
      <c r="H47" s="14">
        <v>108.57564170000001</v>
      </c>
      <c r="I47" s="21" t="str">
        <f>VLOOKUP(B47, Sheet3!$A$1:$B$100, 2, FALSE)</f>
        <v>A5</v>
      </c>
    </row>
    <row r="48" spans="1:9" ht="15.75" customHeight="1" x14ac:dyDescent="0.35">
      <c r="A48" s="18">
        <f t="shared" si="0"/>
        <v>47</v>
      </c>
      <c r="B48" s="16" t="s">
        <v>4</v>
      </c>
      <c r="C48" s="10" t="s">
        <v>174</v>
      </c>
      <c r="D48" s="14">
        <v>72.400000000000006</v>
      </c>
      <c r="E48" s="17">
        <f t="shared" si="1"/>
        <v>23.042647994907703</v>
      </c>
      <c r="F48" s="17">
        <f t="shared" si="2"/>
        <v>4.1707192870782943E-2</v>
      </c>
      <c r="G48" s="18">
        <v>14.4993797</v>
      </c>
      <c r="H48" s="14">
        <v>108.5755707</v>
      </c>
      <c r="I48" s="21" t="str">
        <f>VLOOKUP(B48, Sheet3!$A$1:$B$100, 2, FALSE)</f>
        <v>A5</v>
      </c>
    </row>
    <row r="49" spans="1:9" ht="15.75" customHeight="1" x14ac:dyDescent="0.35">
      <c r="A49" s="18">
        <f t="shared" si="0"/>
        <v>48</v>
      </c>
      <c r="B49" s="16" t="s">
        <v>4</v>
      </c>
      <c r="C49" s="10" t="s">
        <v>174</v>
      </c>
      <c r="D49" s="14">
        <v>64</v>
      </c>
      <c r="E49" s="17">
        <f t="shared" si="1"/>
        <v>20.369191597708468</v>
      </c>
      <c r="F49" s="17">
        <f t="shared" si="2"/>
        <v>3.2590706556333553E-2</v>
      </c>
      <c r="G49" s="18">
        <v>14.4995727</v>
      </c>
      <c r="H49" s="14">
        <v>108.57549710000001</v>
      </c>
      <c r="I49" s="21" t="str">
        <f>VLOOKUP(B49, Sheet3!$A$1:$B$100, 2, FALSE)</f>
        <v>A5</v>
      </c>
    </row>
    <row r="50" spans="1:9" ht="15.75" customHeight="1" x14ac:dyDescent="0.35">
      <c r="A50" s="18">
        <f t="shared" si="0"/>
        <v>49</v>
      </c>
      <c r="B50" s="16" t="s">
        <v>5</v>
      </c>
      <c r="C50" s="10" t="s">
        <v>178</v>
      </c>
      <c r="D50" s="14">
        <v>49.5</v>
      </c>
      <c r="E50" s="17">
        <f t="shared" si="1"/>
        <v>15.754296626352643</v>
      </c>
      <c r="F50" s="17">
        <f t="shared" si="2"/>
        <v>1.9495942075111395E-2</v>
      </c>
      <c r="G50" s="18">
        <v>14.499632999999999</v>
      </c>
      <c r="H50" s="14">
        <v>108.576149</v>
      </c>
      <c r="I50" s="21" t="str">
        <f>VLOOKUP(B50, Sheet3!$A$1:$B$100, 2, FALSE)</f>
        <v>A6</v>
      </c>
    </row>
    <row r="51" spans="1:9" ht="15.75" customHeight="1" x14ac:dyDescent="0.35">
      <c r="A51" s="18">
        <f t="shared" si="0"/>
        <v>50</v>
      </c>
      <c r="B51" s="16" t="s">
        <v>6</v>
      </c>
      <c r="C51" s="10" t="s">
        <v>179</v>
      </c>
      <c r="D51" s="14">
        <v>33.5</v>
      </c>
      <c r="E51" s="17">
        <f t="shared" si="1"/>
        <v>10.661998726925525</v>
      </c>
      <c r="F51" s="17">
        <f t="shared" si="2"/>
        <v>8.9294239338001281E-3</v>
      </c>
      <c r="G51" s="18">
        <v>14.500000999999999</v>
      </c>
      <c r="H51" s="14">
        <v>108.576347</v>
      </c>
      <c r="I51" s="21" t="str">
        <f>VLOOKUP(B51, Sheet3!$A$1:$B$100, 2, FALSE)</f>
        <v>A7</v>
      </c>
    </row>
    <row r="52" spans="1:9" ht="15.75" customHeight="1" x14ac:dyDescent="0.35">
      <c r="A52" s="18">
        <f t="shared" si="0"/>
        <v>51</v>
      </c>
      <c r="B52" s="16" t="s">
        <v>6</v>
      </c>
      <c r="C52" s="10" t="s">
        <v>179</v>
      </c>
      <c r="D52" s="14">
        <v>32.5</v>
      </c>
      <c r="E52" s="17">
        <f t="shared" si="1"/>
        <v>10.34373010821133</v>
      </c>
      <c r="F52" s="17">
        <f t="shared" si="2"/>
        <v>8.4042807129217061E-3</v>
      </c>
      <c r="G52" s="18">
        <v>14.499758999999999</v>
      </c>
      <c r="H52" s="14">
        <v>108.576065</v>
      </c>
      <c r="I52" s="21" t="str">
        <f>VLOOKUP(B52, Sheet3!$A$1:$B$100, 2, FALSE)</f>
        <v>A7</v>
      </c>
    </row>
    <row r="53" spans="1:9" ht="15.75" customHeight="1" x14ac:dyDescent="0.35">
      <c r="A53" s="18">
        <f t="shared" si="0"/>
        <v>52</v>
      </c>
      <c r="B53" s="16" t="s">
        <v>6</v>
      </c>
      <c r="C53" s="10" t="s">
        <v>179</v>
      </c>
      <c r="D53" s="14">
        <v>43</v>
      </c>
      <c r="E53" s="17">
        <f t="shared" si="1"/>
        <v>13.685550604710375</v>
      </c>
      <c r="F53" s="17">
        <f t="shared" si="2"/>
        <v>1.4711966900063652E-2</v>
      </c>
      <c r="G53" s="18">
        <v>14.499534000000001</v>
      </c>
      <c r="H53" s="14">
        <v>108.576038</v>
      </c>
      <c r="I53" s="21" t="str">
        <f>VLOOKUP(B53, Sheet3!$A$1:$B$100, 2, FALSE)</f>
        <v>A7</v>
      </c>
    </row>
    <row r="54" spans="1:9" ht="15.75" customHeight="1" x14ac:dyDescent="0.35">
      <c r="A54" s="18">
        <f t="shared" si="0"/>
        <v>53</v>
      </c>
      <c r="B54" s="16" t="s">
        <v>6</v>
      </c>
      <c r="C54" s="10" t="s">
        <v>179</v>
      </c>
      <c r="D54" s="14">
        <v>37.799999999999997</v>
      </c>
      <c r="E54" s="17">
        <f t="shared" si="1"/>
        <v>12.030553787396562</v>
      </c>
      <c r="F54" s="17">
        <f t="shared" si="2"/>
        <v>1.136887332908975E-2</v>
      </c>
      <c r="G54" s="18">
        <v>14.500023300000001</v>
      </c>
      <c r="H54" s="14">
        <v>108.5758191</v>
      </c>
      <c r="I54" s="21" t="str">
        <f>VLOOKUP(B54, Sheet3!$A$1:$B$100, 2, FALSE)</f>
        <v>A7</v>
      </c>
    </row>
    <row r="55" spans="1:9" ht="15.75" customHeight="1" x14ac:dyDescent="0.35">
      <c r="A55" s="18">
        <f t="shared" si="0"/>
        <v>54</v>
      </c>
      <c r="B55" s="16" t="s">
        <v>6</v>
      </c>
      <c r="C55" s="10" t="s">
        <v>179</v>
      </c>
      <c r="D55" s="14">
        <v>40.799999999999997</v>
      </c>
      <c r="E55" s="17">
        <f t="shared" si="1"/>
        <v>12.985359643539146</v>
      </c>
      <c r="F55" s="17">
        <f t="shared" si="2"/>
        <v>1.3245066836409927E-2</v>
      </c>
      <c r="G55" s="18">
        <v>14.499435</v>
      </c>
      <c r="H55" s="14">
        <v>108.5757502</v>
      </c>
      <c r="I55" s="21" t="str">
        <f>VLOOKUP(B55, Sheet3!$A$1:$B$100, 2, FALSE)</f>
        <v>A7</v>
      </c>
    </row>
    <row r="56" spans="1:9" ht="15.75" customHeight="1" x14ac:dyDescent="0.35">
      <c r="A56" s="18">
        <f t="shared" si="0"/>
        <v>55</v>
      </c>
      <c r="B56" s="16" t="s">
        <v>6</v>
      </c>
      <c r="C56" s="10" t="s">
        <v>179</v>
      </c>
      <c r="D56" s="14">
        <v>129.4</v>
      </c>
      <c r="E56" s="17">
        <f t="shared" si="1"/>
        <v>41.183959261616806</v>
      </c>
      <c r="F56" s="17">
        <f t="shared" si="2"/>
        <v>0.13323010821133036</v>
      </c>
      <c r="G56" s="18">
        <v>14.499988200000001</v>
      </c>
      <c r="H56" s="14">
        <v>108.5755616</v>
      </c>
      <c r="I56" s="21" t="str">
        <f>VLOOKUP(B56, Sheet3!$A$1:$B$100, 2, FALSE)</f>
        <v>A7</v>
      </c>
    </row>
    <row r="57" spans="1:9" ht="15.75" customHeight="1" x14ac:dyDescent="0.35">
      <c r="A57" s="18">
        <f t="shared" si="0"/>
        <v>56</v>
      </c>
      <c r="B57" s="16" t="s">
        <v>7</v>
      </c>
      <c r="C57" s="10" t="s">
        <v>181</v>
      </c>
      <c r="D57" s="14">
        <v>28.4</v>
      </c>
      <c r="E57" s="17">
        <f t="shared" si="1"/>
        <v>9.0388287714831321</v>
      </c>
      <c r="F57" s="17">
        <f t="shared" si="2"/>
        <v>6.4175684277530233E-3</v>
      </c>
      <c r="G57" s="18">
        <v>14.501319000000001</v>
      </c>
      <c r="H57" s="14">
        <v>108.576424</v>
      </c>
      <c r="I57" s="21" t="str">
        <f>VLOOKUP(B57, Sheet3!$A$1:$B$100, 2, FALSE)</f>
        <v>A8</v>
      </c>
    </row>
    <row r="58" spans="1:9" ht="15.75" customHeight="1" x14ac:dyDescent="0.35">
      <c r="A58" s="18">
        <f t="shared" si="0"/>
        <v>57</v>
      </c>
      <c r="B58" s="16" t="s">
        <v>7</v>
      </c>
      <c r="C58" s="10" t="s">
        <v>181</v>
      </c>
      <c r="D58" s="14">
        <v>31.5</v>
      </c>
      <c r="E58" s="17">
        <f t="shared" si="1"/>
        <v>10.025461489497136</v>
      </c>
      <c r="F58" s="17">
        <f t="shared" si="2"/>
        <v>7.8950509229789943E-3</v>
      </c>
      <c r="G58" s="18">
        <v>14.499237000000001</v>
      </c>
      <c r="H58" s="14">
        <v>108.57642</v>
      </c>
      <c r="I58" s="21" t="str">
        <f>VLOOKUP(B58, Sheet3!$A$1:$B$100, 2, FALSE)</f>
        <v>A8</v>
      </c>
    </row>
    <row r="59" spans="1:9" ht="15.75" customHeight="1" x14ac:dyDescent="0.35">
      <c r="A59" s="18">
        <f t="shared" si="0"/>
        <v>58</v>
      </c>
      <c r="B59" s="16" t="s">
        <v>7</v>
      </c>
      <c r="C59" s="10" t="s">
        <v>181</v>
      </c>
      <c r="D59" s="14">
        <v>37.5</v>
      </c>
      <c r="E59" s="17">
        <f t="shared" si="1"/>
        <v>11.935073201782304</v>
      </c>
      <c r="F59" s="17">
        <f t="shared" si="2"/>
        <v>1.118913112667091E-2</v>
      </c>
      <c r="G59" s="18">
        <v>14.499930000000001</v>
      </c>
      <c r="H59" s="14">
        <v>108.57638300000001</v>
      </c>
      <c r="I59" s="21" t="str">
        <f>VLOOKUP(B59, Sheet3!$A$1:$B$100, 2, FALSE)</f>
        <v>A8</v>
      </c>
    </row>
    <row r="60" spans="1:9" ht="15.75" customHeight="1" x14ac:dyDescent="0.35">
      <c r="A60" s="18">
        <f t="shared" si="0"/>
        <v>59</v>
      </c>
      <c r="B60" s="16" t="s">
        <v>7</v>
      </c>
      <c r="C60" s="10" t="s">
        <v>181</v>
      </c>
      <c r="D60" s="14">
        <v>48</v>
      </c>
      <c r="E60" s="17">
        <f t="shared" si="1"/>
        <v>15.27689369828135</v>
      </c>
      <c r="F60" s="17">
        <f t="shared" si="2"/>
        <v>1.833227243793762E-2</v>
      </c>
      <c r="G60" s="18">
        <v>14.499966000000001</v>
      </c>
      <c r="H60" s="14">
        <v>108.57635999999999</v>
      </c>
      <c r="I60" s="21" t="str">
        <f>VLOOKUP(B60, Sheet3!$A$1:$B$100, 2, FALSE)</f>
        <v>A8</v>
      </c>
    </row>
    <row r="61" spans="1:9" ht="15.75" customHeight="1" x14ac:dyDescent="0.35">
      <c r="A61" s="18">
        <f t="shared" si="0"/>
        <v>60</v>
      </c>
      <c r="B61" s="16" t="s">
        <v>7</v>
      </c>
      <c r="C61" s="10" t="s">
        <v>181</v>
      </c>
      <c r="D61" s="14">
        <v>35.6</v>
      </c>
      <c r="E61" s="17">
        <f t="shared" si="1"/>
        <v>11.330362826225334</v>
      </c>
      <c r="F61" s="17">
        <f t="shared" si="2"/>
        <v>1.0084022915340548E-2</v>
      </c>
      <c r="G61" s="18">
        <v>14.499449</v>
      </c>
      <c r="H61" s="14">
        <v>108.57634899999999</v>
      </c>
      <c r="I61" s="21" t="str">
        <f>VLOOKUP(B61, Sheet3!$A$1:$B$100, 2, FALSE)</f>
        <v>A8</v>
      </c>
    </row>
    <row r="62" spans="1:9" ht="15.75" customHeight="1" x14ac:dyDescent="0.35">
      <c r="A62" s="18">
        <f t="shared" si="0"/>
        <v>61</v>
      </c>
      <c r="B62" s="16" t="s">
        <v>7</v>
      </c>
      <c r="C62" s="10" t="s">
        <v>181</v>
      </c>
      <c r="D62" s="14">
        <v>53.8</v>
      </c>
      <c r="E62" s="17">
        <f t="shared" si="1"/>
        <v>17.12285168682368</v>
      </c>
      <c r="F62" s="17">
        <f t="shared" si="2"/>
        <v>2.303023551877785E-2</v>
      </c>
      <c r="G62" s="18">
        <v>14.499669000000001</v>
      </c>
      <c r="H62" s="14">
        <v>108.576313</v>
      </c>
      <c r="I62" s="21" t="str">
        <f>VLOOKUP(B62, Sheet3!$A$1:$B$100, 2, FALSE)</f>
        <v>A8</v>
      </c>
    </row>
    <row r="63" spans="1:9" ht="15.75" customHeight="1" x14ac:dyDescent="0.35">
      <c r="A63" s="18">
        <f t="shared" si="0"/>
        <v>62</v>
      </c>
      <c r="B63" s="16" t="s">
        <v>7</v>
      </c>
      <c r="C63" s="10" t="s">
        <v>181</v>
      </c>
      <c r="D63" s="14">
        <v>42</v>
      </c>
      <c r="E63" s="17">
        <f t="shared" si="1"/>
        <v>13.367281985996181</v>
      </c>
      <c r="F63" s="17">
        <f t="shared" si="2"/>
        <v>1.4035646085295991E-2</v>
      </c>
      <c r="G63" s="18">
        <v>14.500041</v>
      </c>
      <c r="H63" s="14">
        <v>108.57626</v>
      </c>
      <c r="I63" s="21" t="str">
        <f>VLOOKUP(B63, Sheet3!$A$1:$B$100, 2, FALSE)</f>
        <v>A8</v>
      </c>
    </row>
    <row r="64" spans="1:9" ht="15.75" customHeight="1" x14ac:dyDescent="0.35">
      <c r="A64" s="18">
        <f t="shared" si="0"/>
        <v>63</v>
      </c>
      <c r="B64" s="16" t="s">
        <v>7</v>
      </c>
      <c r="C64" s="10" t="s">
        <v>181</v>
      </c>
      <c r="D64" s="14">
        <v>38.200000000000003</v>
      </c>
      <c r="E64" s="17">
        <f t="shared" si="1"/>
        <v>12.157861234882242</v>
      </c>
      <c r="F64" s="17">
        <f t="shared" si="2"/>
        <v>1.1610757479312542E-2</v>
      </c>
      <c r="G64" s="18">
        <v>14.500088</v>
      </c>
      <c r="H64" s="14">
        <v>108.576176</v>
      </c>
      <c r="I64" s="21" t="str">
        <f>VLOOKUP(B64, Sheet3!$A$1:$B$100, 2, FALSE)</f>
        <v>A8</v>
      </c>
    </row>
    <row r="65" spans="1:9" ht="15.75" customHeight="1" x14ac:dyDescent="0.35">
      <c r="A65" s="18">
        <f t="shared" si="0"/>
        <v>64</v>
      </c>
      <c r="B65" s="16" t="s">
        <v>7</v>
      </c>
      <c r="C65" s="10" t="s">
        <v>181</v>
      </c>
      <c r="D65" s="14">
        <v>45.5</v>
      </c>
      <c r="E65" s="17">
        <f t="shared" si="1"/>
        <v>14.481222151495864</v>
      </c>
      <c r="F65" s="17">
        <f t="shared" si="2"/>
        <v>1.6472390197326544E-2</v>
      </c>
      <c r="G65" s="18">
        <v>14.499497</v>
      </c>
      <c r="H65" s="14">
        <v>108.57614700000001</v>
      </c>
      <c r="I65" s="21" t="str">
        <f>VLOOKUP(B65, Sheet3!$A$1:$B$100, 2, FALSE)</f>
        <v>A8</v>
      </c>
    </row>
    <row r="66" spans="1:9" ht="15.75" customHeight="1" x14ac:dyDescent="0.35">
      <c r="A66" s="18">
        <f t="shared" si="0"/>
        <v>65</v>
      </c>
      <c r="B66" s="16" t="s">
        <v>7</v>
      </c>
      <c r="C66" s="10" t="s">
        <v>181</v>
      </c>
      <c r="D66" s="14">
        <v>39</v>
      </c>
      <c r="E66" s="17">
        <f t="shared" si="1"/>
        <v>12.412476129853596</v>
      </c>
      <c r="F66" s="17">
        <f t="shared" si="2"/>
        <v>1.2102164226607256E-2</v>
      </c>
      <c r="G66" s="18">
        <v>14.499852000000001</v>
      </c>
      <c r="H66" s="14">
        <v>108.576144</v>
      </c>
      <c r="I66" s="21" t="str">
        <f>VLOOKUP(B66, Sheet3!$A$1:$B$100, 2, FALSE)</f>
        <v>A8</v>
      </c>
    </row>
    <row r="67" spans="1:9" ht="15.75" customHeight="1" x14ac:dyDescent="0.35">
      <c r="A67" s="18">
        <f t="shared" ref="A67:A130" si="3">A66+1</f>
        <v>66</v>
      </c>
      <c r="B67" s="16" t="s">
        <v>7</v>
      </c>
      <c r="C67" s="10" t="s">
        <v>181</v>
      </c>
      <c r="D67" s="14">
        <v>32.5</v>
      </c>
      <c r="E67" s="17">
        <f t="shared" ref="E67:E130" si="4">(D67/3.142)</f>
        <v>10.34373010821133</v>
      </c>
      <c r="F67" s="17">
        <f t="shared" si="2"/>
        <v>8.4042807129217061E-3</v>
      </c>
      <c r="G67" s="18">
        <v>14.499415000000001</v>
      </c>
      <c r="H67" s="14">
        <v>108.576133</v>
      </c>
      <c r="I67" s="21" t="str">
        <f>VLOOKUP(B67, Sheet3!$A$1:$B$100, 2, FALSE)</f>
        <v>A8</v>
      </c>
    </row>
    <row r="68" spans="1:9" ht="15.75" customHeight="1" x14ac:dyDescent="0.35">
      <c r="A68" s="18">
        <f t="shared" si="3"/>
        <v>67</v>
      </c>
      <c r="B68" s="16" t="s">
        <v>7</v>
      </c>
      <c r="C68" s="10" t="s">
        <v>181</v>
      </c>
      <c r="D68" s="14">
        <v>56</v>
      </c>
      <c r="E68" s="17">
        <f t="shared" si="4"/>
        <v>17.823042647994907</v>
      </c>
      <c r="F68" s="17">
        <f t="shared" ref="F68:F131" si="5">(3.142*E68*E68)/(200*200)</f>
        <v>2.4952259707192864E-2</v>
      </c>
      <c r="G68" s="18">
        <v>14.500113000000001</v>
      </c>
      <c r="H68" s="14">
        <v>108.576043</v>
      </c>
      <c r="I68" s="21" t="str">
        <f>VLOOKUP(B68, Sheet3!$A$1:$B$100, 2, FALSE)</f>
        <v>A8</v>
      </c>
    </row>
    <row r="69" spans="1:9" ht="15.75" customHeight="1" x14ac:dyDescent="0.35">
      <c r="A69" s="18">
        <f t="shared" si="3"/>
        <v>68</v>
      </c>
      <c r="B69" s="16" t="s">
        <v>7</v>
      </c>
      <c r="C69" s="10" t="s">
        <v>181</v>
      </c>
      <c r="D69" s="14">
        <v>46</v>
      </c>
      <c r="E69" s="17">
        <f t="shared" si="4"/>
        <v>14.64035646085296</v>
      </c>
      <c r="F69" s="17">
        <f t="shared" si="5"/>
        <v>1.6836409929980901E-2</v>
      </c>
      <c r="G69" s="18">
        <v>14.499863</v>
      </c>
      <c r="H69" s="14">
        <v>108.57602799999999</v>
      </c>
      <c r="I69" s="21" t="str">
        <f>VLOOKUP(B69, Sheet3!$A$1:$B$100, 2, FALSE)</f>
        <v>A8</v>
      </c>
    </row>
    <row r="70" spans="1:9" ht="15.75" customHeight="1" x14ac:dyDescent="0.35">
      <c r="A70" s="18">
        <f t="shared" si="3"/>
        <v>69</v>
      </c>
      <c r="B70" s="16" t="s">
        <v>7</v>
      </c>
      <c r="C70" s="10" t="s">
        <v>181</v>
      </c>
      <c r="D70" s="14">
        <v>40.5</v>
      </c>
      <c r="E70" s="17">
        <f t="shared" si="4"/>
        <v>12.889879057924889</v>
      </c>
      <c r="F70" s="17">
        <f t="shared" si="5"/>
        <v>1.305100254614895E-2</v>
      </c>
      <c r="G70" s="18">
        <v>14.5000781</v>
      </c>
      <c r="H70" s="14">
        <v>108.5760159</v>
      </c>
      <c r="I70" s="21" t="str">
        <f>VLOOKUP(B70, Sheet3!$A$1:$B$100, 2, FALSE)</f>
        <v>A8</v>
      </c>
    </row>
    <row r="71" spans="1:9" ht="15.75" customHeight="1" x14ac:dyDescent="0.35">
      <c r="A71" s="18">
        <f t="shared" si="3"/>
        <v>70</v>
      </c>
      <c r="B71" s="16" t="s">
        <v>7</v>
      </c>
      <c r="C71" s="10" t="s">
        <v>181</v>
      </c>
      <c r="D71" s="14">
        <v>76.599999999999994</v>
      </c>
      <c r="E71" s="17">
        <f t="shared" si="4"/>
        <v>24.379376193507319</v>
      </c>
      <c r="F71" s="17">
        <f t="shared" si="5"/>
        <v>4.6686505410566514E-2</v>
      </c>
      <c r="G71" s="18">
        <v>14.5000006</v>
      </c>
      <c r="H71" s="14">
        <v>108.5759722</v>
      </c>
      <c r="I71" s="21" t="str">
        <f>VLOOKUP(B71, Sheet3!$A$1:$B$100, 2, FALSE)</f>
        <v>A8</v>
      </c>
    </row>
    <row r="72" spans="1:9" ht="15.75" customHeight="1" x14ac:dyDescent="0.35">
      <c r="A72" s="18">
        <f t="shared" si="3"/>
        <v>71</v>
      </c>
      <c r="B72" s="16" t="s">
        <v>7</v>
      </c>
      <c r="C72" s="10" t="s">
        <v>181</v>
      </c>
      <c r="D72" s="14">
        <v>54</v>
      </c>
      <c r="E72" s="17">
        <f t="shared" si="4"/>
        <v>17.186505410566518</v>
      </c>
      <c r="F72" s="17">
        <f t="shared" si="5"/>
        <v>2.3201782304264798E-2</v>
      </c>
      <c r="G72" s="18">
        <v>14.499620999999999</v>
      </c>
      <c r="H72" s="14">
        <v>108.575965</v>
      </c>
      <c r="I72" s="21" t="str">
        <f>VLOOKUP(B72, Sheet3!$A$1:$B$100, 2, FALSE)</f>
        <v>A8</v>
      </c>
    </row>
    <row r="73" spans="1:9" ht="15.75" customHeight="1" x14ac:dyDescent="0.35">
      <c r="A73" s="18">
        <f t="shared" si="3"/>
        <v>72</v>
      </c>
      <c r="B73" s="16" t="s">
        <v>7</v>
      </c>
      <c r="C73" s="10" t="s">
        <v>181</v>
      </c>
      <c r="D73" s="14">
        <v>49</v>
      </c>
      <c r="E73" s="17">
        <f t="shared" si="4"/>
        <v>15.595162316995545</v>
      </c>
      <c r="F73" s="17">
        <f t="shared" si="5"/>
        <v>1.9104073838319541E-2</v>
      </c>
      <c r="G73" s="18">
        <v>14.5001236</v>
      </c>
      <c r="H73" s="14">
        <v>108.5759468</v>
      </c>
      <c r="I73" s="21" t="str">
        <f>VLOOKUP(B73, Sheet3!$A$1:$B$100, 2, FALSE)</f>
        <v>A8</v>
      </c>
    </row>
    <row r="74" spans="1:9" ht="15.75" customHeight="1" x14ac:dyDescent="0.35">
      <c r="A74" s="18">
        <f t="shared" si="3"/>
        <v>73</v>
      </c>
      <c r="B74" s="16" t="s">
        <v>7</v>
      </c>
      <c r="C74" s="10" t="s">
        <v>181</v>
      </c>
      <c r="D74" s="14">
        <v>114.5</v>
      </c>
      <c r="E74" s="17">
        <f t="shared" si="4"/>
        <v>36.441756842775305</v>
      </c>
      <c r="F74" s="17">
        <f t="shared" si="5"/>
        <v>0.10431452896244432</v>
      </c>
      <c r="G74" s="18">
        <v>14.50013</v>
      </c>
      <c r="H74" s="14">
        <v>108.5759347</v>
      </c>
      <c r="I74" s="21" t="str">
        <f>VLOOKUP(B74, Sheet3!$A$1:$B$100, 2, FALSE)</f>
        <v>A8</v>
      </c>
    </row>
    <row r="75" spans="1:9" ht="15.75" customHeight="1" x14ac:dyDescent="0.35">
      <c r="A75" s="18">
        <f t="shared" si="3"/>
        <v>74</v>
      </c>
      <c r="B75" s="16" t="s">
        <v>7</v>
      </c>
      <c r="C75" s="10" t="s">
        <v>181</v>
      </c>
      <c r="D75" s="14">
        <v>99.5</v>
      </c>
      <c r="E75" s="17">
        <f t="shared" si="4"/>
        <v>31.667727562062382</v>
      </c>
      <c r="F75" s="17">
        <f t="shared" si="5"/>
        <v>7.8773472310630172E-2</v>
      </c>
      <c r="G75" s="18">
        <v>14.499877</v>
      </c>
      <c r="H75" s="14">
        <v>108.57592</v>
      </c>
      <c r="I75" s="21" t="str">
        <f>VLOOKUP(B75, Sheet3!$A$1:$B$100, 2, FALSE)</f>
        <v>A8</v>
      </c>
    </row>
    <row r="76" spans="1:9" ht="15.75" customHeight="1" x14ac:dyDescent="0.35">
      <c r="A76" s="18">
        <f t="shared" si="3"/>
        <v>75</v>
      </c>
      <c r="B76" s="16" t="s">
        <v>7</v>
      </c>
      <c r="C76" s="10" t="s">
        <v>181</v>
      </c>
      <c r="D76" s="14">
        <v>57</v>
      </c>
      <c r="E76" s="17">
        <f t="shared" si="4"/>
        <v>18.141311266709103</v>
      </c>
      <c r="F76" s="17">
        <f t="shared" si="5"/>
        <v>2.5851368555060469E-2</v>
      </c>
      <c r="G76" s="18">
        <v>14.499935000000001</v>
      </c>
      <c r="H76" s="14">
        <v>108.57589299999999</v>
      </c>
      <c r="I76" s="21" t="str">
        <f>VLOOKUP(B76, Sheet3!$A$1:$B$100, 2, FALSE)</f>
        <v>A8</v>
      </c>
    </row>
    <row r="77" spans="1:9" ht="15.75" customHeight="1" x14ac:dyDescent="0.35">
      <c r="A77" s="18">
        <f t="shared" si="3"/>
        <v>76</v>
      </c>
      <c r="B77" s="16" t="s">
        <v>7</v>
      </c>
      <c r="C77" s="10" t="s">
        <v>181</v>
      </c>
      <c r="D77" s="14">
        <v>24</v>
      </c>
      <c r="E77" s="17">
        <f t="shared" si="4"/>
        <v>7.6384468491406752</v>
      </c>
      <c r="F77" s="17">
        <f t="shared" si="5"/>
        <v>4.5830681094844051E-3</v>
      </c>
      <c r="G77" s="18">
        <v>14.499759299999999</v>
      </c>
      <c r="H77" s="14">
        <v>108.57588320000001</v>
      </c>
      <c r="I77" s="21" t="str">
        <f>VLOOKUP(B77, Sheet3!$A$1:$B$100, 2, FALSE)</f>
        <v>A8</v>
      </c>
    </row>
    <row r="78" spans="1:9" ht="15.75" customHeight="1" x14ac:dyDescent="0.35">
      <c r="A78" s="18">
        <f t="shared" si="3"/>
        <v>77</v>
      </c>
      <c r="B78" s="16" t="s">
        <v>7</v>
      </c>
      <c r="C78" s="10" t="s">
        <v>181</v>
      </c>
      <c r="D78" s="14">
        <v>96.2</v>
      </c>
      <c r="E78" s="17">
        <f t="shared" si="4"/>
        <v>30.617441120305539</v>
      </c>
      <c r="F78" s="17">
        <f t="shared" si="5"/>
        <v>7.3634945894334822E-2</v>
      </c>
      <c r="G78" s="18">
        <v>14.499802300000001</v>
      </c>
      <c r="H78" s="14">
        <v>108.57586240000001</v>
      </c>
      <c r="I78" s="21" t="str">
        <f>VLOOKUP(B78, Sheet3!$A$1:$B$100, 2, FALSE)</f>
        <v>A8</v>
      </c>
    </row>
    <row r="79" spans="1:9" ht="15.75" customHeight="1" x14ac:dyDescent="0.35">
      <c r="A79" s="18">
        <f t="shared" si="3"/>
        <v>78</v>
      </c>
      <c r="B79" s="16" t="s">
        <v>7</v>
      </c>
      <c r="C79" s="10" t="s">
        <v>181</v>
      </c>
      <c r="D79" s="14">
        <v>101</v>
      </c>
      <c r="E79" s="17">
        <f t="shared" si="4"/>
        <v>32.145130490133674</v>
      </c>
      <c r="F79" s="17">
        <f t="shared" si="5"/>
        <v>8.1166454487587539E-2</v>
      </c>
      <c r="G79" s="18">
        <v>14.499494</v>
      </c>
      <c r="H79" s="14">
        <v>108.575844</v>
      </c>
      <c r="I79" s="21" t="str">
        <f>VLOOKUP(B79, Sheet3!$A$1:$B$100, 2, FALSE)</f>
        <v>A8</v>
      </c>
    </row>
    <row r="80" spans="1:9" ht="15.75" customHeight="1" x14ac:dyDescent="0.35">
      <c r="A80" s="18">
        <f t="shared" si="3"/>
        <v>79</v>
      </c>
      <c r="B80" s="16" t="s">
        <v>7</v>
      </c>
      <c r="C80" s="10" t="s">
        <v>181</v>
      </c>
      <c r="D80" s="14">
        <v>59.8</v>
      </c>
      <c r="E80" s="17">
        <f t="shared" si="4"/>
        <v>19.032463399108849</v>
      </c>
      <c r="F80" s="17">
        <f t="shared" si="5"/>
        <v>2.8453532781667731E-2</v>
      </c>
      <c r="G80" s="18">
        <v>14.499895499999999</v>
      </c>
      <c r="H80" s="14">
        <v>108.5757849</v>
      </c>
      <c r="I80" s="21" t="str">
        <f>VLOOKUP(B80, Sheet3!$A$1:$B$100, 2, FALSE)</f>
        <v>A8</v>
      </c>
    </row>
    <row r="81" spans="1:9" ht="15.75" customHeight="1" x14ac:dyDescent="0.35">
      <c r="A81" s="18">
        <f t="shared" si="3"/>
        <v>80</v>
      </c>
      <c r="B81" s="16" t="s">
        <v>7</v>
      </c>
      <c r="C81" s="10" t="s">
        <v>181</v>
      </c>
      <c r="D81" s="14">
        <v>118</v>
      </c>
      <c r="E81" s="17">
        <f t="shared" si="4"/>
        <v>37.555697008274983</v>
      </c>
      <c r="F81" s="17">
        <f t="shared" si="5"/>
        <v>0.1107893061744112</v>
      </c>
      <c r="G81" s="18">
        <v>14.4997971</v>
      </c>
      <c r="H81" s="14">
        <v>108.5756568</v>
      </c>
      <c r="I81" s="21" t="str">
        <f>VLOOKUP(B81, Sheet3!$A$1:$B$100, 2, FALSE)</f>
        <v>A8</v>
      </c>
    </row>
    <row r="82" spans="1:9" ht="15.75" customHeight="1" x14ac:dyDescent="0.35">
      <c r="A82" s="18">
        <f t="shared" si="3"/>
        <v>81</v>
      </c>
      <c r="B82" s="16" t="s">
        <v>7</v>
      </c>
      <c r="C82" s="10" t="s">
        <v>181</v>
      </c>
      <c r="D82" s="14">
        <v>133</v>
      </c>
      <c r="E82" s="17">
        <f t="shared" si="4"/>
        <v>42.329726288987906</v>
      </c>
      <c r="F82" s="17">
        <f t="shared" si="5"/>
        <v>0.14074633991088478</v>
      </c>
      <c r="G82" s="18">
        <v>14.499264699999999</v>
      </c>
      <c r="H82" s="14">
        <v>108.5755307</v>
      </c>
      <c r="I82" s="21" t="str">
        <f>VLOOKUP(B82, Sheet3!$A$1:$B$100, 2, FALSE)</f>
        <v>A8</v>
      </c>
    </row>
    <row r="83" spans="1:9" ht="15.75" customHeight="1" x14ac:dyDescent="0.35">
      <c r="A83" s="18">
        <f t="shared" si="3"/>
        <v>82</v>
      </c>
      <c r="B83" s="19" t="s">
        <v>8</v>
      </c>
      <c r="C83" s="6" t="s">
        <v>180</v>
      </c>
      <c r="D83" s="14">
        <v>61</v>
      </c>
      <c r="E83" s="17">
        <f t="shared" si="4"/>
        <v>19.414385741565884</v>
      </c>
      <c r="F83" s="17">
        <f t="shared" si="5"/>
        <v>2.9606938255887973E-2</v>
      </c>
      <c r="G83" s="18">
        <v>14.499669000000001</v>
      </c>
      <c r="H83" s="14">
        <v>108.576313</v>
      </c>
      <c r="I83" s="21" t="str">
        <f>VLOOKUP(B83, Sheet3!$A$1:$B$100, 2, FALSE)</f>
        <v>A9</v>
      </c>
    </row>
    <row r="84" spans="1:9" ht="15.75" customHeight="1" x14ac:dyDescent="0.35">
      <c r="A84" s="18">
        <f t="shared" si="3"/>
        <v>83</v>
      </c>
      <c r="B84" s="16" t="s">
        <v>9</v>
      </c>
      <c r="C84" s="10" t="s">
        <v>183</v>
      </c>
      <c r="D84" s="14">
        <v>425</v>
      </c>
      <c r="E84" s="17">
        <f t="shared" si="4"/>
        <v>135.26416295353278</v>
      </c>
      <c r="F84" s="17">
        <f t="shared" si="5"/>
        <v>1.4371817313812856</v>
      </c>
      <c r="G84" s="18">
        <v>14.499872</v>
      </c>
      <c r="H84" s="14">
        <v>108.576441</v>
      </c>
      <c r="I84" s="21" t="str">
        <f>VLOOKUP(B84, Sheet3!$A$1:$B$100, 2, FALSE)</f>
        <v>A10</v>
      </c>
    </row>
    <row r="85" spans="1:9" ht="15.75" customHeight="1" x14ac:dyDescent="0.35">
      <c r="A85" s="18">
        <f t="shared" si="3"/>
        <v>84</v>
      </c>
      <c r="B85" s="16" t="s">
        <v>10</v>
      </c>
      <c r="C85" s="10" t="s">
        <v>182</v>
      </c>
      <c r="D85" s="14">
        <v>68.5</v>
      </c>
      <c r="E85" s="17">
        <f t="shared" si="4"/>
        <v>21.801400381922342</v>
      </c>
      <c r="F85" s="17">
        <f t="shared" si="5"/>
        <v>3.7334898154042007E-2</v>
      </c>
      <c r="G85" s="18">
        <v>14.499362</v>
      </c>
      <c r="H85" s="14">
        <v>108.57611</v>
      </c>
      <c r="I85" s="21" t="str">
        <f>VLOOKUP(B85, Sheet3!$A$1:$B$100, 2, FALSE)</f>
        <v>A11</v>
      </c>
    </row>
    <row r="86" spans="1:9" ht="15.75" customHeight="1" x14ac:dyDescent="0.35">
      <c r="A86" s="18">
        <f t="shared" si="3"/>
        <v>85</v>
      </c>
      <c r="B86" s="16" t="s">
        <v>10</v>
      </c>
      <c r="C86" s="10" t="s">
        <v>182</v>
      </c>
      <c r="D86" s="14">
        <v>87.5</v>
      </c>
      <c r="E86" s="17">
        <f t="shared" si="4"/>
        <v>27.848504137492043</v>
      </c>
      <c r="F86" s="17">
        <f t="shared" si="5"/>
        <v>6.0918602800763846E-2</v>
      </c>
      <c r="G86" s="18">
        <v>14.500088699999999</v>
      </c>
      <c r="H86" s="14">
        <v>108.5756392</v>
      </c>
      <c r="I86" s="21" t="str">
        <f>VLOOKUP(B86, Sheet3!$A$1:$B$100, 2, FALSE)</f>
        <v>A11</v>
      </c>
    </row>
    <row r="87" spans="1:9" ht="15.75" customHeight="1" x14ac:dyDescent="0.35">
      <c r="A87" s="18">
        <f t="shared" si="3"/>
        <v>86</v>
      </c>
      <c r="B87" s="16" t="s">
        <v>11</v>
      </c>
      <c r="C87" s="10" t="s">
        <v>184</v>
      </c>
      <c r="D87" s="14">
        <v>32.799999999999997</v>
      </c>
      <c r="E87" s="17">
        <f t="shared" si="4"/>
        <v>10.439210693825588</v>
      </c>
      <c r="F87" s="17">
        <f t="shared" si="5"/>
        <v>8.5601527689369815E-3</v>
      </c>
      <c r="G87" s="18">
        <v>14.499936</v>
      </c>
      <c r="H87" s="14">
        <v>108.576429</v>
      </c>
      <c r="I87" s="21" t="str">
        <f>VLOOKUP(B87, Sheet3!$A$1:$B$100, 2, FALSE)</f>
        <v>A12</v>
      </c>
    </row>
    <row r="88" spans="1:9" ht="15.75" customHeight="1" x14ac:dyDescent="0.35">
      <c r="A88" s="18">
        <f t="shared" si="3"/>
        <v>87</v>
      </c>
      <c r="B88" s="16" t="s">
        <v>11</v>
      </c>
      <c r="C88" s="10" t="s">
        <v>184</v>
      </c>
      <c r="D88" s="14">
        <v>37</v>
      </c>
      <c r="E88" s="17">
        <f t="shared" si="4"/>
        <v>11.775938892425208</v>
      </c>
      <c r="F88" s="17">
        <f t="shared" si="5"/>
        <v>1.0892743475493318E-2</v>
      </c>
      <c r="G88" s="18">
        <v>14.499658</v>
      </c>
      <c r="H88" s="14">
        <v>108.576424</v>
      </c>
      <c r="I88" s="21" t="str">
        <f>VLOOKUP(B88, Sheet3!$A$1:$B$100, 2, FALSE)</f>
        <v>A12</v>
      </c>
    </row>
    <row r="89" spans="1:9" ht="15.75" customHeight="1" x14ac:dyDescent="0.35">
      <c r="A89" s="18">
        <f t="shared" si="3"/>
        <v>88</v>
      </c>
      <c r="B89" s="16" t="s">
        <v>11</v>
      </c>
      <c r="C89" s="10" t="s">
        <v>184</v>
      </c>
      <c r="D89" s="14">
        <v>37</v>
      </c>
      <c r="E89" s="17">
        <f t="shared" si="4"/>
        <v>11.775938892425208</v>
      </c>
      <c r="F89" s="17">
        <f t="shared" si="5"/>
        <v>1.0892743475493318E-2</v>
      </c>
      <c r="G89" s="18">
        <v>14.499755</v>
      </c>
      <c r="H89" s="14">
        <v>108.57631499999999</v>
      </c>
      <c r="I89" s="21" t="str">
        <f>VLOOKUP(B89, Sheet3!$A$1:$B$100, 2, FALSE)</f>
        <v>A12</v>
      </c>
    </row>
    <row r="90" spans="1:9" ht="15.75" customHeight="1" x14ac:dyDescent="0.35">
      <c r="A90" s="18">
        <f t="shared" si="3"/>
        <v>89</v>
      </c>
      <c r="B90" s="16" t="s">
        <v>11</v>
      </c>
      <c r="C90" s="10" t="s">
        <v>184</v>
      </c>
      <c r="D90" s="14">
        <v>56</v>
      </c>
      <c r="E90" s="17">
        <f t="shared" si="4"/>
        <v>17.823042647994907</v>
      </c>
      <c r="F90" s="17">
        <f t="shared" si="5"/>
        <v>2.4952259707192864E-2</v>
      </c>
      <c r="G90" s="18">
        <v>14.499746999999999</v>
      </c>
      <c r="H90" s="14">
        <v>108.57630899999999</v>
      </c>
      <c r="I90" s="21" t="str">
        <f>VLOOKUP(B90, Sheet3!$A$1:$B$100, 2, FALSE)</f>
        <v>A12</v>
      </c>
    </row>
    <row r="91" spans="1:9" ht="15.75" customHeight="1" x14ac:dyDescent="0.35">
      <c r="A91" s="18">
        <f t="shared" si="3"/>
        <v>90</v>
      </c>
      <c r="B91" s="16" t="s">
        <v>11</v>
      </c>
      <c r="C91" s="10" t="s">
        <v>184</v>
      </c>
      <c r="D91" s="14">
        <v>129.4</v>
      </c>
      <c r="E91" s="17">
        <f t="shared" si="4"/>
        <v>41.183959261616806</v>
      </c>
      <c r="F91" s="17">
        <f t="shared" si="5"/>
        <v>0.13323010821133036</v>
      </c>
      <c r="G91" s="18">
        <v>14.499999000000001</v>
      </c>
      <c r="H91" s="14">
        <v>108.576284</v>
      </c>
      <c r="I91" s="21" t="str">
        <f>VLOOKUP(B91, Sheet3!$A$1:$B$100, 2, FALSE)</f>
        <v>A12</v>
      </c>
    </row>
    <row r="92" spans="1:9" ht="15.75" customHeight="1" x14ac:dyDescent="0.35">
      <c r="A92" s="18">
        <f t="shared" si="3"/>
        <v>91</v>
      </c>
      <c r="B92" s="16" t="s">
        <v>11</v>
      </c>
      <c r="C92" s="10" t="s">
        <v>184</v>
      </c>
      <c r="D92" s="14">
        <v>66.2</v>
      </c>
      <c r="E92" s="17">
        <f t="shared" si="4"/>
        <v>21.069382558879695</v>
      </c>
      <c r="F92" s="17">
        <f t="shared" si="5"/>
        <v>3.4869828134945893E-2</v>
      </c>
      <c r="G92" s="18">
        <v>14.500099000000001</v>
      </c>
      <c r="H92" s="14">
        <v>108.57620199999999</v>
      </c>
      <c r="I92" s="21" t="str">
        <f>VLOOKUP(B92, Sheet3!$A$1:$B$100, 2, FALSE)</f>
        <v>A12</v>
      </c>
    </row>
    <row r="93" spans="1:9" ht="15.75" customHeight="1" x14ac:dyDescent="0.35">
      <c r="A93" s="18">
        <f t="shared" si="3"/>
        <v>92</v>
      </c>
      <c r="B93" s="16" t="s">
        <v>11</v>
      </c>
      <c r="C93" s="10" t="s">
        <v>184</v>
      </c>
      <c r="D93" s="14">
        <v>66</v>
      </c>
      <c r="E93" s="17">
        <f t="shared" si="4"/>
        <v>21.005728835136857</v>
      </c>
      <c r="F93" s="17">
        <f t="shared" si="5"/>
        <v>3.4659452577975813E-2</v>
      </c>
      <c r="G93" s="18">
        <v>14.499905999999999</v>
      </c>
      <c r="H93" s="14">
        <v>108.576183</v>
      </c>
      <c r="I93" s="21" t="str">
        <f>VLOOKUP(B93, Sheet3!$A$1:$B$100, 2, FALSE)</f>
        <v>A12</v>
      </c>
    </row>
    <row r="94" spans="1:9" ht="15.75" customHeight="1" x14ac:dyDescent="0.35">
      <c r="A94" s="18">
        <f t="shared" si="3"/>
        <v>93</v>
      </c>
      <c r="B94" s="16" t="s">
        <v>11</v>
      </c>
      <c r="C94" s="10" t="s">
        <v>184</v>
      </c>
      <c r="D94" s="14">
        <v>142.9</v>
      </c>
      <c r="E94" s="17">
        <f t="shared" si="4"/>
        <v>45.480585614258437</v>
      </c>
      <c r="F94" s="17">
        <f t="shared" si="5"/>
        <v>0.16247939210693829</v>
      </c>
      <c r="G94" s="18">
        <v>14.499852000000001</v>
      </c>
      <c r="H94" s="14">
        <v>108.576144</v>
      </c>
      <c r="I94" s="21" t="str">
        <f>VLOOKUP(B94, Sheet3!$A$1:$B$100, 2, FALSE)</f>
        <v>A12</v>
      </c>
    </row>
    <row r="95" spans="1:9" ht="15.75" customHeight="1" x14ac:dyDescent="0.35">
      <c r="A95" s="18">
        <f t="shared" si="3"/>
        <v>94</v>
      </c>
      <c r="B95" s="16" t="s">
        <v>11</v>
      </c>
      <c r="C95" s="10" t="s">
        <v>184</v>
      </c>
      <c r="D95" s="14">
        <v>115.5</v>
      </c>
      <c r="E95" s="17">
        <f t="shared" si="4"/>
        <v>36.760025461489498</v>
      </c>
      <c r="F95" s="17">
        <f t="shared" si="5"/>
        <v>0.10614457352005092</v>
      </c>
      <c r="G95" s="18">
        <v>14.499724000000001</v>
      </c>
      <c r="H95" s="14">
        <v>108.576133</v>
      </c>
      <c r="I95" s="21" t="str">
        <f>VLOOKUP(B95, Sheet3!$A$1:$B$100, 2, FALSE)</f>
        <v>A12</v>
      </c>
    </row>
    <row r="96" spans="1:9" ht="15.75" customHeight="1" x14ac:dyDescent="0.35">
      <c r="A96" s="18">
        <f t="shared" si="3"/>
        <v>95</v>
      </c>
      <c r="B96" s="16" t="s">
        <v>11</v>
      </c>
      <c r="C96" s="10" t="s">
        <v>184</v>
      </c>
      <c r="D96" s="14">
        <v>88.4</v>
      </c>
      <c r="E96" s="17">
        <f t="shared" si="4"/>
        <v>28.13494589433482</v>
      </c>
      <c r="F96" s="17">
        <f t="shared" si="5"/>
        <v>6.2178230426479957E-2</v>
      </c>
      <c r="G96" s="18">
        <v>14.499371</v>
      </c>
      <c r="H96" s="14">
        <v>108.576032</v>
      </c>
      <c r="I96" s="21" t="str">
        <f>VLOOKUP(B96, Sheet3!$A$1:$B$100, 2, FALSE)</f>
        <v>A12</v>
      </c>
    </row>
    <row r="97" spans="1:9" ht="15.75" customHeight="1" x14ac:dyDescent="0.35">
      <c r="A97" s="18">
        <f t="shared" si="3"/>
        <v>96</v>
      </c>
      <c r="B97" s="16" t="s">
        <v>11</v>
      </c>
      <c r="C97" s="10" t="s">
        <v>184</v>
      </c>
      <c r="D97" s="14">
        <v>64</v>
      </c>
      <c r="E97" s="17">
        <f t="shared" si="4"/>
        <v>20.369191597708468</v>
      </c>
      <c r="F97" s="17">
        <f t="shared" si="5"/>
        <v>3.2590706556333553E-2</v>
      </c>
      <c r="G97" s="18">
        <v>14.499934</v>
      </c>
      <c r="H97" s="14">
        <v>108.576021</v>
      </c>
      <c r="I97" s="21" t="str">
        <f>VLOOKUP(B97, Sheet3!$A$1:$B$100, 2, FALSE)</f>
        <v>A12</v>
      </c>
    </row>
    <row r="98" spans="1:9" ht="15.75" customHeight="1" x14ac:dyDescent="0.35">
      <c r="A98" s="18">
        <f t="shared" si="3"/>
        <v>97</v>
      </c>
      <c r="B98" s="16" t="s">
        <v>11</v>
      </c>
      <c r="C98" s="10" t="s">
        <v>184</v>
      </c>
      <c r="D98" s="14">
        <v>65.5</v>
      </c>
      <c r="E98" s="17">
        <f t="shared" si="4"/>
        <v>20.846594525779757</v>
      </c>
      <c r="F98" s="17">
        <f t="shared" si="5"/>
        <v>3.4136298535964352E-2</v>
      </c>
      <c r="G98" s="18">
        <v>14.499495</v>
      </c>
      <c r="H98" s="14">
        <v>108.575945</v>
      </c>
      <c r="I98" s="21" t="str">
        <f>VLOOKUP(B98, Sheet3!$A$1:$B$100, 2, FALSE)</f>
        <v>A12</v>
      </c>
    </row>
    <row r="99" spans="1:9" ht="15.75" customHeight="1" x14ac:dyDescent="0.35">
      <c r="A99" s="18">
        <f t="shared" si="3"/>
        <v>98</v>
      </c>
      <c r="B99" s="16" t="s">
        <v>11</v>
      </c>
      <c r="C99" s="10" t="s">
        <v>184</v>
      </c>
      <c r="D99" s="14">
        <v>76.599999999999994</v>
      </c>
      <c r="E99" s="17">
        <f t="shared" si="4"/>
        <v>24.379376193507319</v>
      </c>
      <c r="F99" s="17">
        <f t="shared" si="5"/>
        <v>4.6686505410566514E-2</v>
      </c>
      <c r="G99" s="18">
        <v>14.499790300000001</v>
      </c>
      <c r="H99" s="14">
        <v>108.5758763</v>
      </c>
      <c r="I99" s="21" t="str">
        <f>VLOOKUP(B99, Sheet3!$A$1:$B$100, 2, FALSE)</f>
        <v>A12</v>
      </c>
    </row>
    <row r="100" spans="1:9" ht="15.75" customHeight="1" x14ac:dyDescent="0.35">
      <c r="A100" s="18">
        <f t="shared" si="3"/>
        <v>99</v>
      </c>
      <c r="B100" s="16" t="s">
        <v>11</v>
      </c>
      <c r="C100" s="10" t="s">
        <v>184</v>
      </c>
      <c r="D100" s="14">
        <v>148</v>
      </c>
      <c r="E100" s="17">
        <f t="shared" si="4"/>
        <v>47.10375556970083</v>
      </c>
      <c r="F100" s="17">
        <f t="shared" si="5"/>
        <v>0.17428389560789309</v>
      </c>
      <c r="G100" s="18">
        <v>14.4996996</v>
      </c>
      <c r="H100" s="14">
        <v>108.57570339999999</v>
      </c>
      <c r="I100" s="21" t="str">
        <f>VLOOKUP(B100, Sheet3!$A$1:$B$100, 2, FALSE)</f>
        <v>A12</v>
      </c>
    </row>
    <row r="101" spans="1:9" ht="15.75" customHeight="1" x14ac:dyDescent="0.35">
      <c r="A101" s="18">
        <f t="shared" si="3"/>
        <v>100</v>
      </c>
      <c r="B101" s="16" t="s">
        <v>11</v>
      </c>
      <c r="C101" s="10" t="s">
        <v>184</v>
      </c>
      <c r="D101" s="14">
        <v>161.4</v>
      </c>
      <c r="E101" s="17">
        <f t="shared" si="4"/>
        <v>51.368555060471039</v>
      </c>
      <c r="F101" s="17">
        <f t="shared" si="5"/>
        <v>0.20727211966900064</v>
      </c>
      <c r="G101" s="18">
        <v>14.499257999999999</v>
      </c>
      <c r="H101" s="14">
        <v>108.5756695</v>
      </c>
      <c r="I101" s="21" t="str">
        <f>VLOOKUP(B101, Sheet3!$A$1:$B$100, 2, FALSE)</f>
        <v>A12</v>
      </c>
    </row>
    <row r="102" spans="1:9" ht="15.75" customHeight="1" x14ac:dyDescent="0.35">
      <c r="A102" s="18">
        <f t="shared" si="3"/>
        <v>101</v>
      </c>
      <c r="B102" s="16" t="s">
        <v>11</v>
      </c>
      <c r="C102" s="10" t="s">
        <v>184</v>
      </c>
      <c r="D102" s="14">
        <v>87</v>
      </c>
      <c r="E102" s="17">
        <f t="shared" si="4"/>
        <v>27.689369828134947</v>
      </c>
      <c r="F102" s="17">
        <f t="shared" si="5"/>
        <v>6.0224379376193508E-2</v>
      </c>
      <c r="G102" s="18">
        <v>14.499505299999999</v>
      </c>
      <c r="H102" s="14">
        <v>108.57566439999999</v>
      </c>
      <c r="I102" s="21" t="str">
        <f>VLOOKUP(B102, Sheet3!$A$1:$B$100, 2, FALSE)</f>
        <v>A12</v>
      </c>
    </row>
    <row r="103" spans="1:9" ht="15.75" customHeight="1" x14ac:dyDescent="0.35">
      <c r="A103" s="18">
        <f t="shared" si="3"/>
        <v>102</v>
      </c>
      <c r="B103" s="16" t="s">
        <v>11</v>
      </c>
      <c r="C103" s="10" t="s">
        <v>184</v>
      </c>
      <c r="D103" s="14">
        <v>110.5</v>
      </c>
      <c r="E103" s="17">
        <f t="shared" si="4"/>
        <v>35.168682367918521</v>
      </c>
      <c r="F103" s="17">
        <f t="shared" si="5"/>
        <v>9.7153485041374901E-2</v>
      </c>
      <c r="G103" s="18">
        <v>14.4995063</v>
      </c>
      <c r="H103" s="14">
        <v>108.5756568</v>
      </c>
      <c r="I103" s="21" t="str">
        <f>VLOOKUP(B103, Sheet3!$A$1:$B$100, 2, FALSE)</f>
        <v>A12</v>
      </c>
    </row>
    <row r="104" spans="1:9" ht="15.75" customHeight="1" x14ac:dyDescent="0.35">
      <c r="A104" s="18">
        <f t="shared" si="3"/>
        <v>103</v>
      </c>
      <c r="B104" s="16" t="s">
        <v>11</v>
      </c>
      <c r="C104" s="10" t="s">
        <v>184</v>
      </c>
      <c r="D104" s="14">
        <v>164</v>
      </c>
      <c r="E104" s="17">
        <f t="shared" si="4"/>
        <v>52.196053469127946</v>
      </c>
      <c r="F104" s="17">
        <f t="shared" si="5"/>
        <v>0.21400381922342457</v>
      </c>
      <c r="G104" s="18">
        <v>14.4997261</v>
      </c>
      <c r="H104" s="14">
        <v>108.5756521</v>
      </c>
      <c r="I104" s="21" t="str">
        <f>VLOOKUP(B104, Sheet3!$A$1:$B$100, 2, FALSE)</f>
        <v>A12</v>
      </c>
    </row>
    <row r="105" spans="1:9" ht="15.75" customHeight="1" x14ac:dyDescent="0.35">
      <c r="A105" s="18">
        <f t="shared" si="3"/>
        <v>104</v>
      </c>
      <c r="B105" s="16" t="s">
        <v>11</v>
      </c>
      <c r="C105" s="10" t="s">
        <v>184</v>
      </c>
      <c r="D105" s="14">
        <v>136</v>
      </c>
      <c r="E105" s="17">
        <f t="shared" si="4"/>
        <v>43.284532145130491</v>
      </c>
      <c r="F105" s="17">
        <f t="shared" si="5"/>
        <v>0.14716740929344366</v>
      </c>
      <c r="G105" s="18">
        <v>14.4998808</v>
      </c>
      <c r="H105" s="14">
        <v>108.5756019</v>
      </c>
      <c r="I105" s="21" t="str">
        <f>VLOOKUP(B105, Sheet3!$A$1:$B$100, 2, FALSE)</f>
        <v>A12</v>
      </c>
    </row>
    <row r="106" spans="1:9" ht="15.75" customHeight="1" x14ac:dyDescent="0.35">
      <c r="A106" s="18">
        <f t="shared" si="3"/>
        <v>105</v>
      </c>
      <c r="B106" s="16" t="s">
        <v>11</v>
      </c>
      <c r="C106" s="10" t="s">
        <v>184</v>
      </c>
      <c r="D106" s="14">
        <v>225</v>
      </c>
      <c r="E106" s="17">
        <f t="shared" si="4"/>
        <v>71.610439210693826</v>
      </c>
      <c r="F106" s="17">
        <f t="shared" si="5"/>
        <v>0.40280872056015277</v>
      </c>
      <c r="G106" s="18">
        <v>14.4998983</v>
      </c>
      <c r="H106" s="14">
        <v>108.5755556</v>
      </c>
      <c r="I106" s="21" t="str">
        <f>VLOOKUP(B106, Sheet3!$A$1:$B$100, 2, FALSE)</f>
        <v>A12</v>
      </c>
    </row>
    <row r="107" spans="1:9" ht="15.75" customHeight="1" x14ac:dyDescent="0.35">
      <c r="A107" s="18">
        <f t="shared" si="3"/>
        <v>106</v>
      </c>
      <c r="B107" s="16" t="s">
        <v>11</v>
      </c>
      <c r="C107" s="10" t="s">
        <v>184</v>
      </c>
      <c r="D107" s="14">
        <v>231</v>
      </c>
      <c r="E107" s="17">
        <f t="shared" si="4"/>
        <v>73.520050922978996</v>
      </c>
      <c r="F107" s="17">
        <f t="shared" si="5"/>
        <v>0.4245782940802037</v>
      </c>
      <c r="G107" s="18">
        <v>14.499404999999999</v>
      </c>
      <c r="H107" s="14">
        <v>108.5755528</v>
      </c>
      <c r="I107" s="21" t="str">
        <f>VLOOKUP(B107, Sheet3!$A$1:$B$100, 2, FALSE)</f>
        <v>A12</v>
      </c>
    </row>
    <row r="108" spans="1:9" ht="15.75" customHeight="1" x14ac:dyDescent="0.35">
      <c r="A108" s="18">
        <f t="shared" si="3"/>
        <v>107</v>
      </c>
      <c r="B108" s="16" t="s">
        <v>11</v>
      </c>
      <c r="C108" s="10" t="s">
        <v>184</v>
      </c>
      <c r="D108" s="14">
        <v>220</v>
      </c>
      <c r="E108" s="17">
        <f t="shared" si="4"/>
        <v>70.019096117122857</v>
      </c>
      <c r="F108" s="17">
        <f t="shared" si="5"/>
        <v>0.38510502864417573</v>
      </c>
      <c r="G108" s="18">
        <v>14.499433099999999</v>
      </c>
      <c r="H108" s="14">
        <v>108.57552800000001</v>
      </c>
      <c r="I108" s="21" t="str">
        <f>VLOOKUP(B108, Sheet3!$A$1:$B$100, 2, FALSE)</f>
        <v>A12</v>
      </c>
    </row>
    <row r="109" spans="1:9" ht="15.75" customHeight="1" x14ac:dyDescent="0.35">
      <c r="A109" s="18">
        <f t="shared" si="3"/>
        <v>108</v>
      </c>
      <c r="B109" s="19" t="s">
        <v>12</v>
      </c>
      <c r="C109" s="10" t="s">
        <v>185</v>
      </c>
      <c r="D109" s="14">
        <v>48.9</v>
      </c>
      <c r="E109" s="17">
        <f t="shared" si="4"/>
        <v>15.563335455124125</v>
      </c>
      <c r="F109" s="17">
        <f t="shared" si="5"/>
        <v>1.9026177593889245E-2</v>
      </c>
      <c r="G109" s="18">
        <v>14.499577</v>
      </c>
      <c r="H109" s="14">
        <v>108.576365</v>
      </c>
      <c r="I109" s="21" t="str">
        <f>VLOOKUP(B109, Sheet3!$A$1:$B$100, 2, FALSE)</f>
        <v>A13</v>
      </c>
    </row>
    <row r="110" spans="1:9" ht="15.75" customHeight="1" x14ac:dyDescent="0.35">
      <c r="A110" s="18">
        <f t="shared" si="3"/>
        <v>109</v>
      </c>
      <c r="B110" s="16" t="s">
        <v>13</v>
      </c>
      <c r="C110" s="10" t="s">
        <v>186</v>
      </c>
      <c r="D110" s="14">
        <v>45</v>
      </c>
      <c r="E110" s="17">
        <f t="shared" si="4"/>
        <v>14.322087842138766</v>
      </c>
      <c r="F110" s="17">
        <f t="shared" si="5"/>
        <v>1.6112348822406111E-2</v>
      </c>
      <c r="G110" s="18">
        <v>14.499924999999999</v>
      </c>
      <c r="H110" s="14">
        <v>108.57637200000001</v>
      </c>
      <c r="I110" s="21" t="str">
        <f>VLOOKUP(B110, Sheet3!$A$1:$B$100, 2, FALSE)</f>
        <v>A14</v>
      </c>
    </row>
    <row r="111" spans="1:9" ht="15.75" customHeight="1" x14ac:dyDescent="0.35">
      <c r="A111" s="18">
        <f t="shared" si="3"/>
        <v>110</v>
      </c>
      <c r="B111" s="16" t="s">
        <v>14</v>
      </c>
      <c r="C111" s="10" t="s">
        <v>187</v>
      </c>
      <c r="D111" s="14">
        <v>50.4</v>
      </c>
      <c r="E111" s="17">
        <f t="shared" si="4"/>
        <v>16.040738383195418</v>
      </c>
      <c r="F111" s="17">
        <f t="shared" si="5"/>
        <v>2.0211330362826227E-2</v>
      </c>
      <c r="G111" s="18">
        <v>14.500047</v>
      </c>
      <c r="H111" s="14">
        <v>108.57591549999999</v>
      </c>
      <c r="I111" s="21" t="str">
        <f>VLOOKUP(B111, Sheet3!$A$1:$B$100, 2, FALSE)</f>
        <v>A15</v>
      </c>
    </row>
    <row r="112" spans="1:9" ht="15.75" customHeight="1" x14ac:dyDescent="0.35">
      <c r="A112" s="18">
        <f t="shared" si="3"/>
        <v>111</v>
      </c>
      <c r="B112" s="16" t="s">
        <v>14</v>
      </c>
      <c r="C112" s="10" t="s">
        <v>187</v>
      </c>
      <c r="D112" s="14">
        <v>63.5</v>
      </c>
      <c r="E112" s="17">
        <f t="shared" si="4"/>
        <v>20.210057288351368</v>
      </c>
      <c r="F112" s="17">
        <f t="shared" si="5"/>
        <v>3.2083465945257794E-2</v>
      </c>
      <c r="G112" s="18">
        <v>14.4998717</v>
      </c>
      <c r="H112" s="14">
        <v>108.5758871</v>
      </c>
      <c r="I112" s="21" t="str">
        <f>VLOOKUP(B112, Sheet3!$A$1:$B$100, 2, FALSE)</f>
        <v>A15</v>
      </c>
    </row>
    <row r="113" spans="1:9" ht="15.75" customHeight="1" x14ac:dyDescent="0.35">
      <c r="A113" s="18">
        <f t="shared" si="3"/>
        <v>112</v>
      </c>
      <c r="B113" s="16" t="s">
        <v>14</v>
      </c>
      <c r="C113" s="10" t="s">
        <v>187</v>
      </c>
      <c r="D113" s="14">
        <v>38.1</v>
      </c>
      <c r="E113" s="17">
        <f t="shared" si="4"/>
        <v>12.126034373010821</v>
      </c>
      <c r="F113" s="17">
        <f t="shared" si="5"/>
        <v>1.1550047740292807E-2</v>
      </c>
      <c r="G113" s="18">
        <v>14.4998717</v>
      </c>
      <c r="H113" s="14">
        <v>108.5758871</v>
      </c>
      <c r="I113" s="21" t="str">
        <f>VLOOKUP(B113, Sheet3!$A$1:$B$100, 2, FALSE)</f>
        <v>A15</v>
      </c>
    </row>
    <row r="114" spans="1:9" ht="15.75" customHeight="1" x14ac:dyDescent="0.35">
      <c r="A114" s="18">
        <f t="shared" si="3"/>
        <v>113</v>
      </c>
      <c r="B114" s="16" t="s">
        <v>14</v>
      </c>
      <c r="C114" s="10" t="s">
        <v>187</v>
      </c>
      <c r="D114" s="14">
        <v>36.5</v>
      </c>
      <c r="E114" s="17">
        <f t="shared" si="4"/>
        <v>11.616804583068109</v>
      </c>
      <c r="F114" s="17">
        <f t="shared" si="5"/>
        <v>1.0600334182049651E-2</v>
      </c>
      <c r="G114" s="18">
        <v>14.500015400000001</v>
      </c>
      <c r="H114" s="14">
        <v>108.5758451</v>
      </c>
      <c r="I114" s="21" t="str">
        <f>VLOOKUP(B114, Sheet3!$A$1:$B$100, 2, FALSE)</f>
        <v>A15</v>
      </c>
    </row>
    <row r="115" spans="1:9" ht="15.75" customHeight="1" x14ac:dyDescent="0.35">
      <c r="A115" s="18">
        <f t="shared" si="3"/>
        <v>114</v>
      </c>
      <c r="B115" s="16" t="s">
        <v>14</v>
      </c>
      <c r="C115" s="10" t="s">
        <v>187</v>
      </c>
      <c r="D115" s="14">
        <v>90.8</v>
      </c>
      <c r="E115" s="17">
        <f t="shared" si="4"/>
        <v>28.898790579248885</v>
      </c>
      <c r="F115" s="17">
        <f t="shared" si="5"/>
        <v>6.5600254614894965E-2</v>
      </c>
      <c r="G115" s="18">
        <v>14.4997667</v>
      </c>
      <c r="H115" s="14">
        <v>108.5758056</v>
      </c>
      <c r="I115" s="21" t="str">
        <f>VLOOKUP(B115, Sheet3!$A$1:$B$100, 2, FALSE)</f>
        <v>A15</v>
      </c>
    </row>
    <row r="116" spans="1:9" ht="15.75" customHeight="1" x14ac:dyDescent="0.35">
      <c r="A116" s="18">
        <f t="shared" si="3"/>
        <v>115</v>
      </c>
      <c r="B116" s="16" t="s">
        <v>14</v>
      </c>
      <c r="C116" s="10" t="s">
        <v>187</v>
      </c>
      <c r="D116" s="14">
        <v>57.3</v>
      </c>
      <c r="E116" s="17">
        <f t="shared" si="4"/>
        <v>18.236791852323361</v>
      </c>
      <c r="F116" s="17">
        <f t="shared" si="5"/>
        <v>2.6124204328453214E-2</v>
      </c>
      <c r="G116" s="18">
        <v>14.499672199999999</v>
      </c>
      <c r="H116" s="14">
        <v>108.5758052</v>
      </c>
      <c r="I116" s="21" t="str">
        <f>VLOOKUP(B116, Sheet3!$A$1:$B$100, 2, FALSE)</f>
        <v>A15</v>
      </c>
    </row>
    <row r="117" spans="1:9" ht="15.75" customHeight="1" x14ac:dyDescent="0.35">
      <c r="A117" s="18">
        <f t="shared" si="3"/>
        <v>116</v>
      </c>
      <c r="B117" s="16" t="s">
        <v>14</v>
      </c>
      <c r="C117" s="10" t="s">
        <v>187</v>
      </c>
      <c r="D117" s="14">
        <v>56</v>
      </c>
      <c r="E117" s="17">
        <f t="shared" si="4"/>
        <v>17.823042647994907</v>
      </c>
      <c r="F117" s="17">
        <f t="shared" si="5"/>
        <v>2.4952259707192864E-2</v>
      </c>
      <c r="G117" s="18">
        <v>14.4997738</v>
      </c>
      <c r="H117" s="14">
        <v>108.5757984</v>
      </c>
      <c r="I117" s="21" t="str">
        <f>VLOOKUP(B117, Sheet3!$A$1:$B$100, 2, FALSE)</f>
        <v>A15</v>
      </c>
    </row>
    <row r="118" spans="1:9" ht="15.75" customHeight="1" x14ac:dyDescent="0.35">
      <c r="A118" s="18">
        <f t="shared" si="3"/>
        <v>117</v>
      </c>
      <c r="B118" s="16" t="s">
        <v>14</v>
      </c>
      <c r="C118" s="10" t="s">
        <v>187</v>
      </c>
      <c r="D118" s="14">
        <v>82.3</v>
      </c>
      <c r="E118" s="17">
        <f t="shared" si="4"/>
        <v>26.193507320178231</v>
      </c>
      <c r="F118" s="17">
        <f t="shared" si="5"/>
        <v>5.3893141311266705E-2</v>
      </c>
      <c r="G118" s="18">
        <v>14.499649399999999</v>
      </c>
      <c r="H118" s="14">
        <v>108.5757698</v>
      </c>
      <c r="I118" s="21" t="str">
        <f>VLOOKUP(B118, Sheet3!$A$1:$B$100, 2, FALSE)</f>
        <v>A15</v>
      </c>
    </row>
    <row r="119" spans="1:9" ht="15.75" customHeight="1" x14ac:dyDescent="0.35">
      <c r="A119" s="18">
        <f t="shared" si="3"/>
        <v>118</v>
      </c>
      <c r="B119" s="16" t="s">
        <v>14</v>
      </c>
      <c r="C119" s="10" t="s">
        <v>187</v>
      </c>
      <c r="D119" s="14">
        <v>81.5</v>
      </c>
      <c r="E119" s="17">
        <f t="shared" si="4"/>
        <v>25.938892425206877</v>
      </c>
      <c r="F119" s="17">
        <f t="shared" si="5"/>
        <v>5.2850493316359007E-2</v>
      </c>
      <c r="G119" s="18">
        <v>14.4999717</v>
      </c>
      <c r="H119" s="14">
        <v>108.575659</v>
      </c>
      <c r="I119" s="21" t="str">
        <f>VLOOKUP(B119, Sheet3!$A$1:$B$100, 2, FALSE)</f>
        <v>A15</v>
      </c>
    </row>
    <row r="120" spans="1:9" ht="15.75" customHeight="1" x14ac:dyDescent="0.35">
      <c r="A120" s="18">
        <f t="shared" si="3"/>
        <v>119</v>
      </c>
      <c r="B120" s="16" t="s">
        <v>14</v>
      </c>
      <c r="C120" s="10" t="s">
        <v>187</v>
      </c>
      <c r="D120" s="14">
        <v>76.5</v>
      </c>
      <c r="E120" s="17">
        <f t="shared" si="4"/>
        <v>24.3475493316359</v>
      </c>
      <c r="F120" s="17">
        <f t="shared" si="5"/>
        <v>4.6564688096753654E-2</v>
      </c>
      <c r="G120" s="18">
        <f>(SUM(G115:G119))/5</f>
        <v>14.49976676</v>
      </c>
      <c r="H120" s="14">
        <f>(SUM(H115:H119))/5</f>
        <v>108.57576759999999</v>
      </c>
      <c r="I120" s="21" t="str">
        <f>VLOOKUP(B120, Sheet3!$A$1:$B$100, 2, FALSE)</f>
        <v>A15</v>
      </c>
    </row>
    <row r="121" spans="1:9" ht="15.75" customHeight="1" x14ac:dyDescent="0.35">
      <c r="A121" s="18">
        <f t="shared" si="3"/>
        <v>120</v>
      </c>
      <c r="B121" s="16" t="s">
        <v>14</v>
      </c>
      <c r="C121" s="10" t="s">
        <v>187</v>
      </c>
      <c r="D121" s="14">
        <v>64</v>
      </c>
      <c r="E121" s="17">
        <f t="shared" si="4"/>
        <v>20.369191597708468</v>
      </c>
      <c r="F121" s="17">
        <f t="shared" si="5"/>
        <v>3.2590706556333553E-2</v>
      </c>
      <c r="G121" s="18">
        <v>14.4997054</v>
      </c>
      <c r="H121" s="14">
        <v>108.57564170000001</v>
      </c>
      <c r="I121" s="21" t="str">
        <f>VLOOKUP(B121, Sheet3!$A$1:$B$100, 2, FALSE)</f>
        <v>A15</v>
      </c>
    </row>
    <row r="122" spans="1:9" ht="15.75" customHeight="1" x14ac:dyDescent="0.35">
      <c r="A122" s="18">
        <f t="shared" si="3"/>
        <v>121</v>
      </c>
      <c r="B122" s="16" t="s">
        <v>14</v>
      </c>
      <c r="C122" s="10" t="s">
        <v>187</v>
      </c>
      <c r="D122" s="14">
        <v>59.6</v>
      </c>
      <c r="E122" s="17">
        <f t="shared" si="4"/>
        <v>18.96880967536601</v>
      </c>
      <c r="F122" s="17">
        <f t="shared" si="5"/>
        <v>2.8263526416295353E-2</v>
      </c>
      <c r="G122" s="18">
        <v>14.4997332</v>
      </c>
      <c r="H122" s="14">
        <v>108.5756415</v>
      </c>
      <c r="I122" s="21" t="str">
        <f>VLOOKUP(B122, Sheet3!$A$1:$B$100, 2, FALSE)</f>
        <v>A15</v>
      </c>
    </row>
    <row r="123" spans="1:9" ht="15.75" customHeight="1" x14ac:dyDescent="0.35">
      <c r="A123" s="18">
        <f t="shared" si="3"/>
        <v>122</v>
      </c>
      <c r="B123" s="16" t="s">
        <v>14</v>
      </c>
      <c r="C123" s="10" t="s">
        <v>187</v>
      </c>
      <c r="D123" s="14">
        <v>120</v>
      </c>
      <c r="E123" s="17">
        <f t="shared" si="4"/>
        <v>38.192234245703375</v>
      </c>
      <c r="F123" s="17">
        <f t="shared" si="5"/>
        <v>0.11457670273711013</v>
      </c>
      <c r="G123" s="18">
        <v>14.4998539</v>
      </c>
      <c r="H123" s="14">
        <v>108.5756397</v>
      </c>
      <c r="I123" s="21" t="str">
        <f>VLOOKUP(B123, Sheet3!$A$1:$B$100, 2, FALSE)</f>
        <v>A15</v>
      </c>
    </row>
    <row r="124" spans="1:9" ht="15.75" customHeight="1" x14ac:dyDescent="0.35">
      <c r="A124" s="18">
        <f t="shared" si="3"/>
        <v>123</v>
      </c>
      <c r="B124" s="16" t="s">
        <v>14</v>
      </c>
      <c r="C124" s="10" t="s">
        <v>187</v>
      </c>
      <c r="D124" s="14">
        <v>74.599999999999994</v>
      </c>
      <c r="E124" s="17">
        <f t="shared" si="4"/>
        <v>23.742838956078931</v>
      </c>
      <c r="F124" s="17">
        <f t="shared" si="5"/>
        <v>4.4280394653087203E-2</v>
      </c>
      <c r="G124" s="18">
        <v>14.5000544</v>
      </c>
      <c r="H124" s="14">
        <v>108.575637</v>
      </c>
      <c r="I124" s="21" t="str">
        <f>VLOOKUP(B124, Sheet3!$A$1:$B$100, 2, FALSE)</f>
        <v>A15</v>
      </c>
    </row>
    <row r="125" spans="1:9" ht="15.75" customHeight="1" x14ac:dyDescent="0.35">
      <c r="A125" s="18">
        <f t="shared" si="3"/>
        <v>124</v>
      </c>
      <c r="B125" s="16" t="s">
        <v>14</v>
      </c>
      <c r="C125" s="10" t="s">
        <v>187</v>
      </c>
      <c r="D125" s="14">
        <v>96.4</v>
      </c>
      <c r="E125" s="17">
        <f t="shared" si="4"/>
        <v>30.681094844048381</v>
      </c>
      <c r="F125" s="17">
        <f t="shared" si="5"/>
        <v>7.3941438574156595E-2</v>
      </c>
      <c r="G125" s="18">
        <v>14.499384299999999</v>
      </c>
      <c r="H125" s="14">
        <v>108.5756234</v>
      </c>
      <c r="I125" s="21" t="str">
        <f>VLOOKUP(B125, Sheet3!$A$1:$B$100, 2, FALSE)</f>
        <v>A15</v>
      </c>
    </row>
    <row r="126" spans="1:9" ht="15.75" customHeight="1" x14ac:dyDescent="0.35">
      <c r="A126" s="18">
        <f t="shared" si="3"/>
        <v>125</v>
      </c>
      <c r="B126" s="16" t="s">
        <v>14</v>
      </c>
      <c r="C126" s="10" t="s">
        <v>187</v>
      </c>
      <c r="D126" s="14">
        <v>129.4</v>
      </c>
      <c r="E126" s="17">
        <f t="shared" si="4"/>
        <v>41.183959261616806</v>
      </c>
      <c r="F126" s="17">
        <f t="shared" si="5"/>
        <v>0.13323010821133036</v>
      </c>
      <c r="G126" s="18">
        <v>14.499260400000001</v>
      </c>
      <c r="H126" s="14">
        <v>108.5755865</v>
      </c>
      <c r="I126" s="21" t="str">
        <f>VLOOKUP(B126, Sheet3!$A$1:$B$100, 2, FALSE)</f>
        <v>A15</v>
      </c>
    </row>
    <row r="127" spans="1:9" ht="15.75" customHeight="1" x14ac:dyDescent="0.35">
      <c r="A127" s="18">
        <f t="shared" si="3"/>
        <v>126</v>
      </c>
      <c r="B127" s="16" t="s">
        <v>14</v>
      </c>
      <c r="C127" s="10" t="s">
        <v>187</v>
      </c>
      <c r="D127" s="14">
        <v>196.4</v>
      </c>
      <c r="E127" s="17">
        <f t="shared" si="4"/>
        <v>62.507956715467856</v>
      </c>
      <c r="F127" s="17">
        <f t="shared" si="5"/>
        <v>0.30691406747294719</v>
      </c>
      <c r="G127" s="18">
        <v>14.4995727</v>
      </c>
      <c r="H127" s="14">
        <v>108.57549710000001</v>
      </c>
      <c r="I127" s="21" t="str">
        <f>VLOOKUP(B127, Sheet3!$A$1:$B$100, 2, FALSE)</f>
        <v>A15</v>
      </c>
    </row>
    <row r="128" spans="1:9" ht="15.75" customHeight="1" x14ac:dyDescent="0.35">
      <c r="A128" s="18">
        <f t="shared" si="3"/>
        <v>127</v>
      </c>
      <c r="B128" s="16" t="s">
        <v>16</v>
      </c>
      <c r="C128" s="11" t="s">
        <v>189</v>
      </c>
      <c r="D128" s="14">
        <v>51.3</v>
      </c>
      <c r="E128" s="17">
        <f t="shared" si="4"/>
        <v>16.327180140038191</v>
      </c>
      <c r="F128" s="17">
        <f t="shared" si="5"/>
        <v>2.0939608529598978E-2</v>
      </c>
      <c r="G128" s="18">
        <v>14.499834</v>
      </c>
      <c r="H128" s="14">
        <v>108.57635999999999</v>
      </c>
      <c r="I128" s="21" t="str">
        <f>VLOOKUP(B128, Sheet3!$A$1:$B$100, 2, FALSE)</f>
        <v>A16</v>
      </c>
    </row>
    <row r="129" spans="1:9" ht="15.75" customHeight="1" x14ac:dyDescent="0.35">
      <c r="A129" s="18">
        <f t="shared" si="3"/>
        <v>128</v>
      </c>
      <c r="B129" s="16" t="s">
        <v>16</v>
      </c>
      <c r="C129" s="11" t="s">
        <v>189</v>
      </c>
      <c r="D129" s="14">
        <v>72.8</v>
      </c>
      <c r="E129" s="17">
        <f t="shared" si="4"/>
        <v>23.16995544239338</v>
      </c>
      <c r="F129" s="17">
        <f t="shared" si="5"/>
        <v>4.2169318905155947E-2</v>
      </c>
      <c r="G129" s="18">
        <v>14.499366</v>
      </c>
      <c r="H129" s="14">
        <v>108.57595999999999</v>
      </c>
      <c r="I129" s="21" t="str">
        <f>VLOOKUP(B129, Sheet3!$A$1:$B$100, 2, FALSE)</f>
        <v>A16</v>
      </c>
    </row>
    <row r="130" spans="1:9" ht="15.75" customHeight="1" x14ac:dyDescent="0.35">
      <c r="A130" s="18">
        <f t="shared" si="3"/>
        <v>129</v>
      </c>
      <c r="B130" s="16" t="s">
        <v>16</v>
      </c>
      <c r="C130" s="11" t="s">
        <v>189</v>
      </c>
      <c r="D130" s="14">
        <v>53.6</v>
      </c>
      <c r="E130" s="17">
        <f t="shared" si="4"/>
        <v>17.059197963080841</v>
      </c>
      <c r="F130" s="17">
        <f t="shared" si="5"/>
        <v>2.2859325270528329E-2</v>
      </c>
      <c r="G130" s="18">
        <v>14.499383</v>
      </c>
      <c r="H130" s="14">
        <v>108.57585690000001</v>
      </c>
      <c r="I130" s="21" t="str">
        <f>VLOOKUP(B130, Sheet3!$A$1:$B$100, 2, FALSE)</f>
        <v>A16</v>
      </c>
    </row>
    <row r="131" spans="1:9" ht="15.75" customHeight="1" x14ac:dyDescent="0.35">
      <c r="A131" s="18">
        <f t="shared" ref="A131:A194" si="6">A130+1</f>
        <v>130</v>
      </c>
      <c r="B131" s="16" t="s">
        <v>16</v>
      </c>
      <c r="C131" s="11" t="s">
        <v>189</v>
      </c>
      <c r="D131" s="14">
        <v>37.5</v>
      </c>
      <c r="E131" s="17">
        <f t="shared" ref="E131:E194" si="7">(D131/3.142)</f>
        <v>11.935073201782304</v>
      </c>
      <c r="F131" s="17">
        <f t="shared" si="5"/>
        <v>1.118913112667091E-2</v>
      </c>
      <c r="G131" s="18">
        <v>14.4997478</v>
      </c>
      <c r="H131" s="14">
        <v>108.5757708</v>
      </c>
      <c r="I131" s="21" t="str">
        <f>VLOOKUP(B131, Sheet3!$A$1:$B$100, 2, FALSE)</f>
        <v>A16</v>
      </c>
    </row>
    <row r="132" spans="1:9" ht="15.75" customHeight="1" x14ac:dyDescent="0.35">
      <c r="A132" s="18">
        <f t="shared" si="6"/>
        <v>131</v>
      </c>
      <c r="B132" s="16" t="s">
        <v>16</v>
      </c>
      <c r="C132" s="11" t="s">
        <v>189</v>
      </c>
      <c r="D132" s="14">
        <v>60.4</v>
      </c>
      <c r="E132" s="17">
        <f t="shared" si="7"/>
        <v>19.223424570337365</v>
      </c>
      <c r="F132" s="17">
        <f t="shared" ref="F132:F195" si="8">(3.142*E132*E132)/(200*200)</f>
        <v>2.9027371101209423E-2</v>
      </c>
      <c r="G132" s="18">
        <v>14.499828900000001</v>
      </c>
      <c r="H132" s="14">
        <v>108.57567539999999</v>
      </c>
      <c r="I132" s="21" t="str">
        <f>VLOOKUP(B132, Sheet3!$A$1:$B$100, 2, FALSE)</f>
        <v>A16</v>
      </c>
    </row>
    <row r="133" spans="1:9" ht="15.75" customHeight="1" x14ac:dyDescent="0.35">
      <c r="A133" s="18">
        <f t="shared" si="6"/>
        <v>132</v>
      </c>
      <c r="B133" s="16" t="s">
        <v>16</v>
      </c>
      <c r="C133" s="11" t="s">
        <v>189</v>
      </c>
      <c r="D133" s="14">
        <v>70</v>
      </c>
      <c r="E133" s="17">
        <f t="shared" si="7"/>
        <v>22.278803309993634</v>
      </c>
      <c r="F133" s="17">
        <f t="shared" si="8"/>
        <v>3.8987905792488856E-2</v>
      </c>
      <c r="G133" s="18">
        <v>14.499839400000001</v>
      </c>
      <c r="H133" s="14">
        <v>108.57566559999999</v>
      </c>
      <c r="I133" s="21" t="str">
        <f>VLOOKUP(B133, Sheet3!$A$1:$B$100, 2, FALSE)</f>
        <v>A16</v>
      </c>
    </row>
    <row r="134" spans="1:9" ht="15.75" customHeight="1" x14ac:dyDescent="0.35">
      <c r="A134" s="18">
        <f t="shared" si="6"/>
        <v>133</v>
      </c>
      <c r="B134" s="16" t="s">
        <v>16</v>
      </c>
      <c r="C134" s="11" t="s">
        <v>189</v>
      </c>
      <c r="D134" s="14">
        <v>168</v>
      </c>
      <c r="E134" s="17">
        <f t="shared" si="7"/>
        <v>53.469127943984724</v>
      </c>
      <c r="F134" s="17">
        <f t="shared" si="8"/>
        <v>0.22457033736473586</v>
      </c>
      <c r="G134" s="18">
        <v>14.4999862</v>
      </c>
      <c r="H134" s="14">
        <v>108.57562830000001</v>
      </c>
      <c r="I134" s="21" t="str">
        <f>VLOOKUP(B134, Sheet3!$A$1:$B$100, 2, FALSE)</f>
        <v>A16</v>
      </c>
    </row>
    <row r="135" spans="1:9" ht="15.75" customHeight="1" x14ac:dyDescent="0.35">
      <c r="A135" s="18">
        <f t="shared" si="6"/>
        <v>134</v>
      </c>
      <c r="B135" s="16" t="s">
        <v>16</v>
      </c>
      <c r="C135" s="11" t="s">
        <v>189</v>
      </c>
      <c r="D135" s="14">
        <v>65.599999999999994</v>
      </c>
      <c r="E135" s="17">
        <f t="shared" si="7"/>
        <v>20.878421387651176</v>
      </c>
      <c r="F135" s="17">
        <f t="shared" si="8"/>
        <v>3.4240611075747926E-2</v>
      </c>
      <c r="G135" s="18">
        <v>14.499860200000001</v>
      </c>
      <c r="H135" s="14">
        <v>108.57560340000001</v>
      </c>
      <c r="I135" s="21" t="str">
        <f>VLOOKUP(B135, Sheet3!$A$1:$B$100, 2, FALSE)</f>
        <v>A16</v>
      </c>
    </row>
    <row r="136" spans="1:9" ht="15.75" customHeight="1" x14ac:dyDescent="0.35">
      <c r="A136" s="18">
        <f t="shared" si="6"/>
        <v>135</v>
      </c>
      <c r="B136" s="16" t="s">
        <v>16</v>
      </c>
      <c r="C136" s="11" t="s">
        <v>189</v>
      </c>
      <c r="D136" s="14">
        <v>77</v>
      </c>
      <c r="E136" s="17">
        <f t="shared" si="7"/>
        <v>24.506683640993</v>
      </c>
      <c r="F136" s="17">
        <f t="shared" si="8"/>
        <v>4.7175366008911528E-2</v>
      </c>
      <c r="G136" s="18">
        <v>14.499913299999999</v>
      </c>
      <c r="H136" s="14">
        <v>108.57551669999999</v>
      </c>
      <c r="I136" s="21" t="str">
        <f>VLOOKUP(B136, Sheet3!$A$1:$B$100, 2, FALSE)</f>
        <v>A16</v>
      </c>
    </row>
    <row r="137" spans="1:9" ht="15.75" customHeight="1" x14ac:dyDescent="0.35">
      <c r="A137" s="18">
        <f t="shared" si="6"/>
        <v>136</v>
      </c>
      <c r="B137" s="16" t="s">
        <v>17</v>
      </c>
      <c r="C137" s="10" t="s">
        <v>188</v>
      </c>
      <c r="D137" s="14">
        <v>32</v>
      </c>
      <c r="E137" s="17">
        <f t="shared" si="7"/>
        <v>10.184595798854234</v>
      </c>
      <c r="F137" s="17">
        <f t="shared" si="8"/>
        <v>8.1476766390833882E-3</v>
      </c>
      <c r="G137" s="18">
        <v>14.50001</v>
      </c>
      <c r="H137" s="14">
        <v>108.576357</v>
      </c>
      <c r="I137" s="21" t="str">
        <f>VLOOKUP(B137, Sheet3!$A$1:$B$100, 2, FALSE)</f>
        <v>A17</v>
      </c>
    </row>
    <row r="138" spans="1:9" ht="15.75" customHeight="1" x14ac:dyDescent="0.35">
      <c r="A138" s="18">
        <f t="shared" si="6"/>
        <v>137</v>
      </c>
      <c r="B138" s="16" t="s">
        <v>17</v>
      </c>
      <c r="C138" s="10" t="s">
        <v>188</v>
      </c>
      <c r="D138" s="14">
        <v>55</v>
      </c>
      <c r="E138" s="17">
        <f t="shared" si="7"/>
        <v>17.504774029280714</v>
      </c>
      <c r="F138" s="17">
        <f t="shared" si="8"/>
        <v>2.4069064290260983E-2</v>
      </c>
      <c r="G138" s="18">
        <v>14.499309999999999</v>
      </c>
      <c r="H138" s="14">
        <v>108.576162</v>
      </c>
      <c r="I138" s="21" t="str">
        <f>VLOOKUP(B138, Sheet3!$A$1:$B$100, 2, FALSE)</f>
        <v>A17</v>
      </c>
    </row>
    <row r="139" spans="1:9" ht="15.75" customHeight="1" x14ac:dyDescent="0.35">
      <c r="A139" s="18">
        <f t="shared" si="6"/>
        <v>138</v>
      </c>
      <c r="B139" s="16" t="s">
        <v>17</v>
      </c>
      <c r="C139" s="10" t="s">
        <v>188</v>
      </c>
      <c r="D139" s="14">
        <v>55.4</v>
      </c>
      <c r="E139" s="17">
        <f t="shared" si="7"/>
        <v>17.632081476766391</v>
      </c>
      <c r="F139" s="17">
        <f t="shared" si="8"/>
        <v>2.4420432845321451E-2</v>
      </c>
      <c r="G139" s="18">
        <v>14.499851</v>
      </c>
      <c r="H139" s="14">
        <v>108.576144</v>
      </c>
      <c r="I139" s="21" t="str">
        <f>VLOOKUP(B139, Sheet3!$A$1:$B$100, 2, FALSE)</f>
        <v>A17</v>
      </c>
    </row>
    <row r="140" spans="1:9" ht="15.75" customHeight="1" x14ac:dyDescent="0.35">
      <c r="A140" s="18">
        <f t="shared" si="6"/>
        <v>139</v>
      </c>
      <c r="B140" s="16" t="s">
        <v>17</v>
      </c>
      <c r="C140" s="10" t="s">
        <v>188</v>
      </c>
      <c r="D140" s="14">
        <v>220</v>
      </c>
      <c r="E140" s="17">
        <f t="shared" si="7"/>
        <v>70.019096117122857</v>
      </c>
      <c r="F140" s="17">
        <f t="shared" si="8"/>
        <v>0.38510502864417573</v>
      </c>
      <c r="G140" s="18">
        <v>14.499717800000001</v>
      </c>
      <c r="H140" s="14">
        <v>108.5756629</v>
      </c>
      <c r="I140" s="21" t="str">
        <f>VLOOKUP(B140, Sheet3!$A$1:$B$100, 2, FALSE)</f>
        <v>A17</v>
      </c>
    </row>
    <row r="141" spans="1:9" ht="15.75" customHeight="1" x14ac:dyDescent="0.35">
      <c r="A141" s="18">
        <f t="shared" si="6"/>
        <v>140</v>
      </c>
      <c r="B141" s="16" t="s">
        <v>18</v>
      </c>
      <c r="C141" s="10" t="s">
        <v>190</v>
      </c>
      <c r="D141" s="14">
        <v>81.400000000000006</v>
      </c>
      <c r="E141" s="17">
        <f t="shared" si="7"/>
        <v>25.907065563335458</v>
      </c>
      <c r="F141" s="17">
        <f t="shared" si="8"/>
        <v>5.272087842138766E-2</v>
      </c>
      <c r="G141" s="18">
        <v>14.499765</v>
      </c>
      <c r="H141" s="14">
        <v>108.57642199999999</v>
      </c>
      <c r="I141" s="21" t="str">
        <f>VLOOKUP(B141, Sheet3!$A$1:$B$100, 2, FALSE)</f>
        <v>A18</v>
      </c>
    </row>
    <row r="142" spans="1:9" ht="15.75" customHeight="1" x14ac:dyDescent="0.35">
      <c r="A142" s="18">
        <f t="shared" si="6"/>
        <v>141</v>
      </c>
      <c r="B142" s="16" t="s">
        <v>18</v>
      </c>
      <c r="C142" s="10" t="s">
        <v>190</v>
      </c>
      <c r="D142" s="14">
        <v>101.8</v>
      </c>
      <c r="E142" s="17">
        <f t="shared" si="7"/>
        <v>32.399745385105028</v>
      </c>
      <c r="F142" s="17">
        <f t="shared" si="8"/>
        <v>8.2457352005092299E-2</v>
      </c>
      <c r="G142" s="18">
        <v>14.499302</v>
      </c>
      <c r="H142" s="14">
        <v>108.57640000000001</v>
      </c>
      <c r="I142" s="21" t="str">
        <f>VLOOKUP(B142, Sheet3!$A$1:$B$100, 2, FALSE)</f>
        <v>A18</v>
      </c>
    </row>
    <row r="143" spans="1:9" ht="15.75" customHeight="1" x14ac:dyDescent="0.35">
      <c r="A143" s="18">
        <f t="shared" si="6"/>
        <v>142</v>
      </c>
      <c r="B143" s="16" t="s">
        <v>18</v>
      </c>
      <c r="C143" s="10" t="s">
        <v>190</v>
      </c>
      <c r="D143" s="14">
        <v>48.2</v>
      </c>
      <c r="E143" s="17">
        <f t="shared" si="7"/>
        <v>15.340547422024191</v>
      </c>
      <c r="F143" s="17">
        <f t="shared" si="8"/>
        <v>1.8485359643539149E-2</v>
      </c>
      <c r="G143" s="18">
        <v>14.499427000000001</v>
      </c>
      <c r="H143" s="14">
        <v>108.57637200000001</v>
      </c>
      <c r="I143" s="21" t="str">
        <f>VLOOKUP(B143, Sheet3!$A$1:$B$100, 2, FALSE)</f>
        <v>A18</v>
      </c>
    </row>
    <row r="144" spans="1:9" ht="15.75" customHeight="1" x14ac:dyDescent="0.35">
      <c r="A144" s="18">
        <f t="shared" si="6"/>
        <v>143</v>
      </c>
      <c r="B144" s="16" t="s">
        <v>18</v>
      </c>
      <c r="C144" s="10" t="s">
        <v>190</v>
      </c>
      <c r="D144" s="14">
        <v>124.6</v>
      </c>
      <c r="E144" s="17">
        <f t="shared" si="7"/>
        <v>39.656269891788668</v>
      </c>
      <c r="F144" s="17">
        <f t="shared" si="8"/>
        <v>0.1235292807129217</v>
      </c>
      <c r="G144" s="18">
        <v>14.499345</v>
      </c>
      <c r="H144" s="14">
        <v>108.57633800000001</v>
      </c>
      <c r="I144" s="21" t="str">
        <f>VLOOKUP(B144, Sheet3!$A$1:$B$100, 2, FALSE)</f>
        <v>A18</v>
      </c>
    </row>
    <row r="145" spans="1:9" ht="15.75" customHeight="1" x14ac:dyDescent="0.35">
      <c r="A145" s="18">
        <f t="shared" si="6"/>
        <v>144</v>
      </c>
      <c r="B145" s="16" t="s">
        <v>18</v>
      </c>
      <c r="C145" s="10" t="s">
        <v>190</v>
      </c>
      <c r="D145" s="14">
        <v>84</v>
      </c>
      <c r="E145" s="17">
        <f t="shared" si="7"/>
        <v>26.734563971992362</v>
      </c>
      <c r="F145" s="17">
        <f t="shared" si="8"/>
        <v>5.6142584341183965E-2</v>
      </c>
      <c r="G145" s="18">
        <v>14.499416999999999</v>
      </c>
      <c r="H145" s="14">
        <v>108.57629900000001</v>
      </c>
      <c r="I145" s="21" t="str">
        <f>VLOOKUP(B145, Sheet3!$A$1:$B$100, 2, FALSE)</f>
        <v>A18</v>
      </c>
    </row>
    <row r="146" spans="1:9" ht="15.75" customHeight="1" x14ac:dyDescent="0.35">
      <c r="A146" s="18">
        <f t="shared" si="6"/>
        <v>145</v>
      </c>
      <c r="B146" s="16" t="s">
        <v>18</v>
      </c>
      <c r="C146" s="10" t="s">
        <v>190</v>
      </c>
      <c r="D146" s="14">
        <v>98.7</v>
      </c>
      <c r="E146" s="17">
        <f t="shared" si="7"/>
        <v>31.413112667091028</v>
      </c>
      <c r="F146" s="17">
        <f t="shared" si="8"/>
        <v>7.7511855506047111E-2</v>
      </c>
      <c r="G146" s="18">
        <v>14.499572000000001</v>
      </c>
      <c r="H146" s="14">
        <v>108.57627100000001</v>
      </c>
      <c r="I146" s="21" t="str">
        <f>VLOOKUP(B146, Sheet3!$A$1:$B$100, 2, FALSE)</f>
        <v>A18</v>
      </c>
    </row>
    <row r="147" spans="1:9" ht="15.75" customHeight="1" x14ac:dyDescent="0.35">
      <c r="A147" s="18">
        <f t="shared" si="6"/>
        <v>146</v>
      </c>
      <c r="B147" s="16" t="s">
        <v>18</v>
      </c>
      <c r="C147" s="10" t="s">
        <v>190</v>
      </c>
      <c r="D147" s="14">
        <v>91</v>
      </c>
      <c r="E147" s="17">
        <f t="shared" si="7"/>
        <v>28.962444302991727</v>
      </c>
      <c r="F147" s="17">
        <f t="shared" si="8"/>
        <v>6.5889560789306176E-2</v>
      </c>
      <c r="G147" s="18">
        <v>14.499563999999999</v>
      </c>
      <c r="H147" s="14">
        <v>108.57619699999999</v>
      </c>
      <c r="I147" s="21" t="str">
        <f>VLOOKUP(B147, Sheet3!$A$1:$B$100, 2, FALSE)</f>
        <v>A18</v>
      </c>
    </row>
    <row r="148" spans="1:9" ht="15.75" customHeight="1" x14ac:dyDescent="0.35">
      <c r="A148" s="18">
        <f t="shared" si="6"/>
        <v>147</v>
      </c>
      <c r="B148" s="16" t="s">
        <v>18</v>
      </c>
      <c r="C148" s="10" t="s">
        <v>190</v>
      </c>
      <c r="D148" s="14">
        <v>97.4</v>
      </c>
      <c r="E148" s="17">
        <f t="shared" si="7"/>
        <v>30.999363462762574</v>
      </c>
      <c r="F148" s="17">
        <f t="shared" si="8"/>
        <v>7.5483450031826868E-2</v>
      </c>
      <c r="G148" s="18">
        <v>14.500116999999999</v>
      </c>
      <c r="H148" s="14">
        <v>108.57619099999999</v>
      </c>
      <c r="I148" s="21" t="str">
        <f>VLOOKUP(B148, Sheet3!$A$1:$B$100, 2, FALSE)</f>
        <v>A18</v>
      </c>
    </row>
    <row r="149" spans="1:9" ht="15.75" customHeight="1" x14ac:dyDescent="0.35">
      <c r="A149" s="18">
        <f t="shared" si="6"/>
        <v>148</v>
      </c>
      <c r="B149" s="16" t="s">
        <v>18</v>
      </c>
      <c r="C149" s="10" t="s">
        <v>190</v>
      </c>
      <c r="D149" s="14">
        <v>112</v>
      </c>
      <c r="E149" s="17">
        <f t="shared" si="7"/>
        <v>35.646085295989813</v>
      </c>
      <c r="F149" s="17">
        <f t="shared" si="8"/>
        <v>9.9809038828771457E-2</v>
      </c>
      <c r="G149" s="18">
        <v>14.499847000000001</v>
      </c>
      <c r="H149" s="14">
        <v>108.576172</v>
      </c>
      <c r="I149" s="21" t="str">
        <f>VLOOKUP(B149, Sheet3!$A$1:$B$100, 2, FALSE)</f>
        <v>A18</v>
      </c>
    </row>
    <row r="150" spans="1:9" ht="15.75" customHeight="1" x14ac:dyDescent="0.35">
      <c r="A150" s="18">
        <f t="shared" si="6"/>
        <v>149</v>
      </c>
      <c r="B150" s="16" t="s">
        <v>18</v>
      </c>
      <c r="C150" s="10" t="s">
        <v>190</v>
      </c>
      <c r="D150" s="14">
        <v>114.4</v>
      </c>
      <c r="E150" s="17">
        <f t="shared" si="7"/>
        <v>36.409929980903883</v>
      </c>
      <c r="F150" s="17">
        <f t="shared" si="8"/>
        <v>0.1041323997453851</v>
      </c>
      <c r="G150" s="18">
        <v>14.499285</v>
      </c>
      <c r="H150" s="14">
        <v>108.57615699999999</v>
      </c>
      <c r="I150" s="21" t="str">
        <f>VLOOKUP(B150, Sheet3!$A$1:$B$100, 2, FALSE)</f>
        <v>A18</v>
      </c>
    </row>
    <row r="151" spans="1:9" ht="15.75" customHeight="1" x14ac:dyDescent="0.35">
      <c r="A151" s="18">
        <f t="shared" si="6"/>
        <v>150</v>
      </c>
      <c r="B151" s="16" t="s">
        <v>18</v>
      </c>
      <c r="C151" s="10" t="s">
        <v>190</v>
      </c>
      <c r="D151" s="14">
        <v>140.5</v>
      </c>
      <c r="E151" s="17">
        <f t="shared" si="7"/>
        <v>44.716740929344368</v>
      </c>
      <c r="F151" s="17">
        <f t="shared" si="8"/>
        <v>0.15706755251432208</v>
      </c>
      <c r="G151" s="18">
        <v>14.499378999999999</v>
      </c>
      <c r="H151" s="14">
        <v>108.57615199999999</v>
      </c>
      <c r="I151" s="21" t="str">
        <f>VLOOKUP(B151, Sheet3!$A$1:$B$100, 2, FALSE)</f>
        <v>A18</v>
      </c>
    </row>
    <row r="152" spans="1:9" ht="15.75" customHeight="1" x14ac:dyDescent="0.35">
      <c r="A152" s="18">
        <f t="shared" si="6"/>
        <v>151</v>
      </c>
      <c r="B152" s="16" t="s">
        <v>18</v>
      </c>
      <c r="C152" s="10" t="s">
        <v>190</v>
      </c>
      <c r="D152" s="14">
        <v>175</v>
      </c>
      <c r="E152" s="17">
        <f t="shared" si="7"/>
        <v>55.697008274984086</v>
      </c>
      <c r="F152" s="17">
        <f t="shared" si="8"/>
        <v>0.24367441120305539</v>
      </c>
      <c r="G152" s="18">
        <v>14.499893999999999</v>
      </c>
      <c r="H152" s="14">
        <v>108.57604499999999</v>
      </c>
      <c r="I152" s="21" t="str">
        <f>VLOOKUP(B152, Sheet3!$A$1:$B$100, 2, FALSE)</f>
        <v>A18</v>
      </c>
    </row>
    <row r="153" spans="1:9" ht="15.75" customHeight="1" x14ac:dyDescent="0.35">
      <c r="A153" s="18">
        <f t="shared" si="6"/>
        <v>152</v>
      </c>
      <c r="B153" s="16" t="s">
        <v>18</v>
      </c>
      <c r="C153" s="10" t="s">
        <v>190</v>
      </c>
      <c r="D153" s="14">
        <v>125.2</v>
      </c>
      <c r="E153" s="17">
        <f t="shared" si="7"/>
        <v>39.84723106301719</v>
      </c>
      <c r="F153" s="17">
        <f t="shared" si="8"/>
        <v>0.12472183322724381</v>
      </c>
      <c r="G153" s="18">
        <v>14.500115299999999</v>
      </c>
      <c r="H153" s="14">
        <v>108.5759302</v>
      </c>
      <c r="I153" s="21" t="str">
        <f>VLOOKUP(B153, Sheet3!$A$1:$B$100, 2, FALSE)</f>
        <v>A18</v>
      </c>
    </row>
    <row r="154" spans="1:9" ht="15.75" customHeight="1" x14ac:dyDescent="0.35">
      <c r="A154" s="18">
        <f t="shared" si="6"/>
        <v>153</v>
      </c>
      <c r="B154" s="16" t="s">
        <v>18</v>
      </c>
      <c r="C154" s="10" t="s">
        <v>190</v>
      </c>
      <c r="D154" s="14">
        <v>89</v>
      </c>
      <c r="E154" s="17">
        <f t="shared" si="7"/>
        <v>28.325907065563335</v>
      </c>
      <c r="F154" s="17">
        <f t="shared" si="8"/>
        <v>6.3025143220878418E-2</v>
      </c>
      <c r="G154" s="18">
        <v>14.4998687</v>
      </c>
      <c r="H154" s="14">
        <v>108.5757875</v>
      </c>
      <c r="I154" s="21" t="str">
        <f>VLOOKUP(B154, Sheet3!$A$1:$B$100, 2, FALSE)</f>
        <v>A18</v>
      </c>
    </row>
    <row r="155" spans="1:9" ht="15.75" customHeight="1" x14ac:dyDescent="0.35">
      <c r="A155" s="18">
        <f t="shared" si="6"/>
        <v>154</v>
      </c>
      <c r="B155" s="16" t="s">
        <v>18</v>
      </c>
      <c r="C155" s="10" t="s">
        <v>190</v>
      </c>
      <c r="D155" s="14">
        <v>152</v>
      </c>
      <c r="E155" s="17">
        <f t="shared" si="7"/>
        <v>48.376830044557607</v>
      </c>
      <c r="F155" s="17">
        <f t="shared" si="8"/>
        <v>0.18383195416931888</v>
      </c>
      <c r="G155" s="18">
        <v>14.499682399999999</v>
      </c>
      <c r="H155" s="14">
        <v>108.5756875</v>
      </c>
      <c r="I155" s="21" t="str">
        <f>VLOOKUP(B155, Sheet3!$A$1:$B$100, 2, FALSE)</f>
        <v>A18</v>
      </c>
    </row>
    <row r="156" spans="1:9" ht="15.75" customHeight="1" x14ac:dyDescent="0.35">
      <c r="A156" s="18">
        <f t="shared" si="6"/>
        <v>155</v>
      </c>
      <c r="B156" s="16" t="s">
        <v>18</v>
      </c>
      <c r="C156" s="10" t="s">
        <v>190</v>
      </c>
      <c r="D156" s="14">
        <v>192</v>
      </c>
      <c r="E156" s="17">
        <f t="shared" si="7"/>
        <v>61.107574793125401</v>
      </c>
      <c r="F156" s="17">
        <f t="shared" si="8"/>
        <v>0.29331635900700193</v>
      </c>
      <c r="G156" s="18">
        <v>14.4992666</v>
      </c>
      <c r="H156" s="14">
        <v>108.5756808</v>
      </c>
      <c r="I156" s="21" t="str">
        <f>VLOOKUP(B156, Sheet3!$A$1:$B$100, 2, FALSE)</f>
        <v>A18</v>
      </c>
    </row>
    <row r="157" spans="1:9" ht="15.75" customHeight="1" x14ac:dyDescent="0.35">
      <c r="A157" s="18">
        <f t="shared" si="6"/>
        <v>156</v>
      </c>
      <c r="B157" s="16" t="s">
        <v>18</v>
      </c>
      <c r="C157" s="10" t="s">
        <v>190</v>
      </c>
      <c r="D157" s="14">
        <v>105</v>
      </c>
      <c r="E157" s="17">
        <f t="shared" si="7"/>
        <v>33.418204964990451</v>
      </c>
      <c r="F157" s="17">
        <f t="shared" si="8"/>
        <v>8.7722788033099935E-2</v>
      </c>
      <c r="G157" s="18">
        <v>14.4993622</v>
      </c>
      <c r="H157" s="14">
        <v>108.57567</v>
      </c>
      <c r="I157" s="21" t="str">
        <f>VLOOKUP(B157, Sheet3!$A$1:$B$100, 2, FALSE)</f>
        <v>A18</v>
      </c>
    </row>
    <row r="158" spans="1:9" ht="15.75" customHeight="1" x14ac:dyDescent="0.35">
      <c r="A158" s="18">
        <f t="shared" si="6"/>
        <v>157</v>
      </c>
      <c r="B158" s="16" t="s">
        <v>18</v>
      </c>
      <c r="C158" s="10" t="s">
        <v>190</v>
      </c>
      <c r="D158" s="14">
        <v>138.5</v>
      </c>
      <c r="E158" s="17">
        <f t="shared" si="7"/>
        <v>44.080203691915976</v>
      </c>
      <c r="F158" s="17">
        <f t="shared" si="8"/>
        <v>0.15262770528325906</v>
      </c>
      <c r="G158" s="18">
        <v>14.4993099</v>
      </c>
      <c r="H158" s="14">
        <v>108.575653</v>
      </c>
      <c r="I158" s="21" t="str">
        <f>VLOOKUP(B158, Sheet3!$A$1:$B$100, 2, FALSE)</f>
        <v>A18</v>
      </c>
    </row>
    <row r="159" spans="1:9" ht="15.75" customHeight="1" x14ac:dyDescent="0.35">
      <c r="A159" s="18">
        <f t="shared" si="6"/>
        <v>158</v>
      </c>
      <c r="B159" s="16" t="s">
        <v>18</v>
      </c>
      <c r="C159" s="10" t="s">
        <v>190</v>
      </c>
      <c r="D159" s="14">
        <v>113</v>
      </c>
      <c r="E159" s="17">
        <f t="shared" si="7"/>
        <v>35.964353914704013</v>
      </c>
      <c r="F159" s="17">
        <f t="shared" si="8"/>
        <v>0.10159929980903884</v>
      </c>
      <c r="G159" s="18">
        <v>14.4997899</v>
      </c>
      <c r="H159" s="14">
        <v>108.5755657</v>
      </c>
      <c r="I159" s="21" t="str">
        <f>VLOOKUP(B159, Sheet3!$A$1:$B$100, 2, FALSE)</f>
        <v>A18</v>
      </c>
    </row>
    <row r="160" spans="1:9" ht="15.75" customHeight="1" x14ac:dyDescent="0.35">
      <c r="A160" s="18">
        <f t="shared" si="6"/>
        <v>159</v>
      </c>
      <c r="B160" s="16" t="s">
        <v>19</v>
      </c>
      <c r="C160" s="12" t="s">
        <v>191</v>
      </c>
      <c r="D160" s="14">
        <v>49</v>
      </c>
      <c r="E160" s="17">
        <f t="shared" si="7"/>
        <v>15.595162316995545</v>
      </c>
      <c r="F160" s="17">
        <f t="shared" si="8"/>
        <v>1.9104073838319541E-2</v>
      </c>
      <c r="G160" s="18">
        <v>14.49985</v>
      </c>
      <c r="H160" s="14">
        <v>108.57607400000001</v>
      </c>
      <c r="I160" s="21" t="str">
        <f>VLOOKUP(B160, Sheet3!$A$1:$B$100, 2, FALSE)</f>
        <v>A19</v>
      </c>
    </row>
    <row r="161" spans="1:9" ht="15.75" customHeight="1" x14ac:dyDescent="0.35">
      <c r="A161" s="18">
        <f t="shared" si="6"/>
        <v>160</v>
      </c>
      <c r="B161" s="16" t="s">
        <v>15</v>
      </c>
      <c r="C161" s="10" t="s">
        <v>192</v>
      </c>
      <c r="D161" s="14">
        <v>34</v>
      </c>
      <c r="E161" s="17">
        <f t="shared" si="7"/>
        <v>10.821133036282623</v>
      </c>
      <c r="F161" s="17">
        <f t="shared" si="8"/>
        <v>9.1979630808402286E-3</v>
      </c>
      <c r="G161" s="18">
        <v>14.499707000000001</v>
      </c>
      <c r="H161" s="14">
        <v>108.57647</v>
      </c>
      <c r="I161" s="21" t="str">
        <f>VLOOKUP(B161, Sheet3!$A$1:$B$100, 2, FALSE)</f>
        <v>A20</v>
      </c>
    </row>
    <row r="162" spans="1:9" ht="15.75" customHeight="1" x14ac:dyDescent="0.35">
      <c r="A162" s="18">
        <f t="shared" si="6"/>
        <v>161</v>
      </c>
      <c r="B162" s="16" t="s">
        <v>15</v>
      </c>
      <c r="C162" s="10" t="s">
        <v>192</v>
      </c>
      <c r="D162" s="14">
        <v>36.200000000000003</v>
      </c>
      <c r="E162" s="17">
        <f t="shared" si="7"/>
        <v>11.521323997453852</v>
      </c>
      <c r="F162" s="17">
        <f t="shared" si="8"/>
        <v>1.0426798217695736E-2</v>
      </c>
      <c r="G162" s="18">
        <v>14.499357</v>
      </c>
      <c r="H162" s="14">
        <v>108.57645100000001</v>
      </c>
      <c r="I162" s="21" t="str">
        <f>VLOOKUP(B162, Sheet3!$A$1:$B$100, 2, FALSE)</f>
        <v>A20</v>
      </c>
    </row>
    <row r="163" spans="1:9" ht="15.75" customHeight="1" x14ac:dyDescent="0.35">
      <c r="A163" s="18">
        <f t="shared" si="6"/>
        <v>162</v>
      </c>
      <c r="B163" s="16" t="s">
        <v>15</v>
      </c>
      <c r="C163" s="10" t="s">
        <v>192</v>
      </c>
      <c r="D163" s="14">
        <v>31</v>
      </c>
      <c r="E163" s="17">
        <f t="shared" si="7"/>
        <v>9.8663271801400381</v>
      </c>
      <c r="F163" s="17">
        <f t="shared" si="8"/>
        <v>7.6464035646085296E-3</v>
      </c>
      <c r="G163" s="18">
        <v>14.499644</v>
      </c>
      <c r="H163" s="14">
        <v>108.576448</v>
      </c>
      <c r="I163" s="21" t="str">
        <f>VLOOKUP(B163, Sheet3!$A$1:$B$100, 2, FALSE)</f>
        <v>A20</v>
      </c>
    </row>
    <row r="164" spans="1:9" ht="15.75" customHeight="1" x14ac:dyDescent="0.35">
      <c r="A164" s="18">
        <f t="shared" si="6"/>
        <v>163</v>
      </c>
      <c r="B164" s="16" t="s">
        <v>15</v>
      </c>
      <c r="C164" s="10" t="s">
        <v>192</v>
      </c>
      <c r="D164" s="14">
        <v>33</v>
      </c>
      <c r="E164" s="17">
        <f t="shared" si="7"/>
        <v>10.502864417568428</v>
      </c>
      <c r="F164" s="17">
        <f t="shared" si="8"/>
        <v>8.6648631444939533E-3</v>
      </c>
      <c r="G164" s="18">
        <v>14.503367000000001</v>
      </c>
      <c r="H164" s="14">
        <v>108.576438</v>
      </c>
      <c r="I164" s="21" t="str">
        <f>VLOOKUP(B164, Sheet3!$A$1:$B$100, 2, FALSE)</f>
        <v>A20</v>
      </c>
    </row>
    <row r="165" spans="1:9" ht="15.75" customHeight="1" x14ac:dyDescent="0.35">
      <c r="A165" s="18">
        <f t="shared" si="6"/>
        <v>164</v>
      </c>
      <c r="B165" s="16" t="s">
        <v>15</v>
      </c>
      <c r="C165" s="10" t="s">
        <v>192</v>
      </c>
      <c r="D165" s="14">
        <v>30.5</v>
      </c>
      <c r="E165" s="17">
        <f t="shared" si="7"/>
        <v>9.7071928707829418</v>
      </c>
      <c r="F165" s="17">
        <f t="shared" si="8"/>
        <v>7.4017345639719933E-3</v>
      </c>
      <c r="G165" s="18">
        <v>14.499727</v>
      </c>
      <c r="H165" s="14">
        <v>108.57643</v>
      </c>
      <c r="I165" s="21" t="str">
        <f>VLOOKUP(B165, Sheet3!$A$1:$B$100, 2, FALSE)</f>
        <v>A20</v>
      </c>
    </row>
    <row r="166" spans="1:9" ht="15.75" customHeight="1" x14ac:dyDescent="0.35">
      <c r="A166" s="18">
        <f t="shared" si="6"/>
        <v>165</v>
      </c>
      <c r="B166" s="16" t="s">
        <v>15</v>
      </c>
      <c r="C166" s="10" t="s">
        <v>192</v>
      </c>
      <c r="D166" s="14">
        <v>37.799999999999997</v>
      </c>
      <c r="E166" s="17">
        <f t="shared" si="7"/>
        <v>12.030553787396562</v>
      </c>
      <c r="F166" s="17">
        <f t="shared" si="8"/>
        <v>1.136887332908975E-2</v>
      </c>
      <c r="G166" s="18">
        <v>14.499734</v>
      </c>
      <c r="H166" s="14">
        <v>108.57642199999999</v>
      </c>
      <c r="I166" s="21" t="str">
        <f>VLOOKUP(B166, Sheet3!$A$1:$B$100, 2, FALSE)</f>
        <v>A20</v>
      </c>
    </row>
    <row r="167" spans="1:9" ht="15.75" customHeight="1" x14ac:dyDescent="0.35">
      <c r="A167" s="18">
        <f t="shared" si="6"/>
        <v>166</v>
      </c>
      <c r="B167" s="16" t="s">
        <v>15</v>
      </c>
      <c r="C167" s="10" t="s">
        <v>192</v>
      </c>
      <c r="D167" s="14">
        <v>44.6</v>
      </c>
      <c r="E167" s="17">
        <f t="shared" si="7"/>
        <v>14.194780394653089</v>
      </c>
      <c r="F167" s="17">
        <f t="shared" si="8"/>
        <v>1.5827180140038196E-2</v>
      </c>
      <c r="G167" s="18">
        <v>14.499765</v>
      </c>
      <c r="H167" s="14">
        <v>108.576412</v>
      </c>
      <c r="I167" s="21" t="str">
        <f>VLOOKUP(B167, Sheet3!$A$1:$B$100, 2, FALSE)</f>
        <v>A20</v>
      </c>
    </row>
    <row r="168" spans="1:9" ht="15.75" customHeight="1" x14ac:dyDescent="0.35">
      <c r="A168" s="18">
        <f t="shared" si="6"/>
        <v>167</v>
      </c>
      <c r="B168" s="16" t="s">
        <v>15</v>
      </c>
      <c r="C168" s="10" t="s">
        <v>192</v>
      </c>
      <c r="D168" s="14">
        <v>39.6</v>
      </c>
      <c r="E168" s="17">
        <f t="shared" si="7"/>
        <v>12.603437301082113</v>
      </c>
      <c r="F168" s="17">
        <f t="shared" si="8"/>
        <v>1.2477402928071292E-2</v>
      </c>
      <c r="G168" s="18">
        <v>14.499786</v>
      </c>
      <c r="H168" s="14">
        <v>108.57640600000001</v>
      </c>
      <c r="I168" s="21" t="str">
        <f>VLOOKUP(B168, Sheet3!$A$1:$B$100, 2, FALSE)</f>
        <v>A20</v>
      </c>
    </row>
    <row r="169" spans="1:9" ht="15.75" customHeight="1" x14ac:dyDescent="0.35">
      <c r="A169" s="18">
        <f t="shared" si="6"/>
        <v>168</v>
      </c>
      <c r="B169" s="16" t="s">
        <v>15</v>
      </c>
      <c r="C169" s="10" t="s">
        <v>192</v>
      </c>
      <c r="D169" s="14">
        <v>47.5</v>
      </c>
      <c r="E169" s="17">
        <f t="shared" si="7"/>
        <v>15.117759388924252</v>
      </c>
      <c r="F169" s="17">
        <f t="shared" si="8"/>
        <v>1.7952339274347549E-2</v>
      </c>
      <c r="G169" s="18">
        <v>14.500000999999999</v>
      </c>
      <c r="H169" s="14">
        <v>108.57640499999999</v>
      </c>
      <c r="I169" s="21" t="str">
        <f>VLOOKUP(B169, Sheet3!$A$1:$B$100, 2, FALSE)</f>
        <v>A20</v>
      </c>
    </row>
    <row r="170" spans="1:9" ht="15.75" customHeight="1" x14ac:dyDescent="0.35">
      <c r="A170" s="18">
        <f t="shared" si="6"/>
        <v>169</v>
      </c>
      <c r="B170" s="16" t="s">
        <v>15</v>
      </c>
      <c r="C170" s="10" t="s">
        <v>192</v>
      </c>
      <c r="D170" s="14">
        <v>34.5</v>
      </c>
      <c r="E170" s="17">
        <f t="shared" si="7"/>
        <v>10.980267345639721</v>
      </c>
      <c r="F170" s="17">
        <f t="shared" si="8"/>
        <v>9.4704805856142601E-3</v>
      </c>
      <c r="G170" s="18">
        <v>14.499352</v>
      </c>
      <c r="H170" s="14">
        <v>108.576396</v>
      </c>
      <c r="I170" s="21" t="str">
        <f>VLOOKUP(B170, Sheet3!$A$1:$B$100, 2, FALSE)</f>
        <v>A20</v>
      </c>
    </row>
    <row r="171" spans="1:9" ht="15.75" customHeight="1" x14ac:dyDescent="0.35">
      <c r="A171" s="18">
        <f t="shared" si="6"/>
        <v>170</v>
      </c>
      <c r="B171" s="16" t="s">
        <v>15</v>
      </c>
      <c r="C171" s="10" t="s">
        <v>192</v>
      </c>
      <c r="D171" s="14">
        <v>53.5</v>
      </c>
      <c r="E171" s="17">
        <f t="shared" si="7"/>
        <v>17.027371101209422</v>
      </c>
      <c r="F171" s="17">
        <f t="shared" si="8"/>
        <v>2.27741088478676E-2</v>
      </c>
      <c r="G171" s="18">
        <v>14.499378999999999</v>
      </c>
      <c r="H171" s="14">
        <v>108.576393</v>
      </c>
      <c r="I171" s="21" t="str">
        <f>VLOOKUP(B171, Sheet3!$A$1:$B$100, 2, FALSE)</f>
        <v>A20</v>
      </c>
    </row>
    <row r="172" spans="1:9" ht="15.75" customHeight="1" x14ac:dyDescent="0.35">
      <c r="A172" s="18">
        <f t="shared" si="6"/>
        <v>171</v>
      </c>
      <c r="B172" s="16" t="s">
        <v>15</v>
      </c>
      <c r="C172" s="10" t="s">
        <v>192</v>
      </c>
      <c r="D172" s="14">
        <v>52.2</v>
      </c>
      <c r="E172" s="17">
        <f t="shared" si="7"/>
        <v>16.613621896880968</v>
      </c>
      <c r="F172" s="17">
        <f t="shared" si="8"/>
        <v>2.1680776575429665E-2</v>
      </c>
      <c r="G172" s="18">
        <v>14.499858</v>
      </c>
      <c r="H172" s="14">
        <v>108.576392</v>
      </c>
      <c r="I172" s="21" t="str">
        <f>VLOOKUP(B172, Sheet3!$A$1:$B$100, 2, FALSE)</f>
        <v>A20</v>
      </c>
    </row>
    <row r="173" spans="1:9" ht="15.75" customHeight="1" x14ac:dyDescent="0.35">
      <c r="A173" s="18">
        <f t="shared" si="6"/>
        <v>172</v>
      </c>
      <c r="B173" s="16" t="s">
        <v>15</v>
      </c>
      <c r="C173" s="10" t="s">
        <v>192</v>
      </c>
      <c r="D173" s="14">
        <v>39.6</v>
      </c>
      <c r="E173" s="17">
        <f t="shared" si="7"/>
        <v>12.603437301082113</v>
      </c>
      <c r="F173" s="17">
        <f t="shared" si="8"/>
        <v>1.2477402928071292E-2</v>
      </c>
      <c r="G173" s="18">
        <v>14.502178000000001</v>
      </c>
      <c r="H173" s="14">
        <v>108.576391</v>
      </c>
      <c r="I173" s="21" t="str">
        <f>VLOOKUP(B173, Sheet3!$A$1:$B$100, 2, FALSE)</f>
        <v>A20</v>
      </c>
    </row>
    <row r="174" spans="1:9" ht="15.75" customHeight="1" x14ac:dyDescent="0.35">
      <c r="A174" s="18">
        <f t="shared" si="6"/>
        <v>173</v>
      </c>
      <c r="B174" s="16" t="s">
        <v>15</v>
      </c>
      <c r="C174" s="10" t="s">
        <v>192</v>
      </c>
      <c r="D174" s="14">
        <v>40.4</v>
      </c>
      <c r="E174" s="17">
        <f t="shared" si="7"/>
        <v>12.858052196053469</v>
      </c>
      <c r="F174" s="17">
        <f t="shared" si="8"/>
        <v>1.2986632718014004E-2</v>
      </c>
      <c r="G174" s="18">
        <v>14.501685999999999</v>
      </c>
      <c r="H174" s="14">
        <v>108.576387</v>
      </c>
      <c r="I174" s="21" t="str">
        <f>VLOOKUP(B174, Sheet3!$A$1:$B$100, 2, FALSE)</f>
        <v>A20</v>
      </c>
    </row>
    <row r="175" spans="1:9" ht="15.75" customHeight="1" x14ac:dyDescent="0.35">
      <c r="A175" s="18">
        <f t="shared" si="6"/>
        <v>174</v>
      </c>
      <c r="B175" s="16" t="s">
        <v>15</v>
      </c>
      <c r="C175" s="10" t="s">
        <v>192</v>
      </c>
      <c r="D175" s="14">
        <v>33.799999999999997</v>
      </c>
      <c r="E175" s="17">
        <f t="shared" si="7"/>
        <v>10.757479312539783</v>
      </c>
      <c r="F175" s="17">
        <f t="shared" si="8"/>
        <v>9.0900700190961158E-3</v>
      </c>
      <c r="G175" s="18">
        <v>14.499356000000001</v>
      </c>
      <c r="H175" s="14">
        <v>108.576384</v>
      </c>
      <c r="I175" s="21" t="str">
        <f>VLOOKUP(B175, Sheet3!$A$1:$B$100, 2, FALSE)</f>
        <v>A20</v>
      </c>
    </row>
    <row r="176" spans="1:9" ht="15.75" customHeight="1" x14ac:dyDescent="0.35">
      <c r="A176" s="18">
        <f t="shared" si="6"/>
        <v>175</v>
      </c>
      <c r="B176" s="16" t="s">
        <v>15</v>
      </c>
      <c r="C176" s="10" t="s">
        <v>192</v>
      </c>
      <c r="D176" s="14">
        <v>64.400000000000006</v>
      </c>
      <c r="E176" s="17">
        <f t="shared" si="7"/>
        <v>20.496499045194145</v>
      </c>
      <c r="F176" s="17">
        <f t="shared" si="8"/>
        <v>3.2999363462762582E-2</v>
      </c>
      <c r="G176" s="18">
        <v>14.499790000000001</v>
      </c>
      <c r="H176" s="14">
        <v>108.57638</v>
      </c>
      <c r="I176" s="21" t="str">
        <f>VLOOKUP(B176, Sheet3!$A$1:$B$100, 2, FALSE)</f>
        <v>A20</v>
      </c>
    </row>
    <row r="177" spans="1:9" ht="15.75" customHeight="1" x14ac:dyDescent="0.35">
      <c r="A177" s="18">
        <f t="shared" si="6"/>
        <v>176</v>
      </c>
      <c r="B177" s="16" t="s">
        <v>15</v>
      </c>
      <c r="C177" s="10" t="s">
        <v>192</v>
      </c>
      <c r="D177" s="14">
        <v>50.4</v>
      </c>
      <c r="E177" s="17">
        <f t="shared" si="7"/>
        <v>16.040738383195418</v>
      </c>
      <c r="F177" s="17">
        <f t="shared" si="8"/>
        <v>2.0211330362826227E-2</v>
      </c>
      <c r="G177" s="18">
        <v>14.500152999999999</v>
      </c>
      <c r="H177" s="14">
        <v>108.57637200000001</v>
      </c>
      <c r="I177" s="21" t="str">
        <f>VLOOKUP(B177, Sheet3!$A$1:$B$100, 2, FALSE)</f>
        <v>A20</v>
      </c>
    </row>
    <row r="178" spans="1:9" ht="15.75" customHeight="1" x14ac:dyDescent="0.35">
      <c r="A178" s="18">
        <f t="shared" si="6"/>
        <v>177</v>
      </c>
      <c r="B178" s="16" t="s">
        <v>15</v>
      </c>
      <c r="C178" s="10" t="s">
        <v>192</v>
      </c>
      <c r="D178" s="14">
        <v>32</v>
      </c>
      <c r="E178" s="17">
        <f t="shared" si="7"/>
        <v>10.184595798854234</v>
      </c>
      <c r="F178" s="17">
        <f t="shared" si="8"/>
        <v>8.1476766390833882E-3</v>
      </c>
      <c r="G178" s="18">
        <v>14.499992000000001</v>
      </c>
      <c r="H178" s="14">
        <v>108.57636599999999</v>
      </c>
      <c r="I178" s="21" t="str">
        <f>VLOOKUP(B178, Sheet3!$A$1:$B$100, 2, FALSE)</f>
        <v>A20</v>
      </c>
    </row>
    <row r="179" spans="1:9" ht="15.75" customHeight="1" x14ac:dyDescent="0.35">
      <c r="A179" s="18">
        <f t="shared" si="6"/>
        <v>178</v>
      </c>
      <c r="B179" s="16" t="s">
        <v>15</v>
      </c>
      <c r="C179" s="10" t="s">
        <v>192</v>
      </c>
      <c r="D179" s="14">
        <v>40.200000000000003</v>
      </c>
      <c r="E179" s="17">
        <f t="shared" si="7"/>
        <v>12.794398472310631</v>
      </c>
      <c r="F179" s="17">
        <f t="shared" si="8"/>
        <v>1.2858370464672185E-2</v>
      </c>
      <c r="G179" s="18">
        <v>14.499378999999999</v>
      </c>
      <c r="H179" s="14">
        <v>108.576356</v>
      </c>
      <c r="I179" s="21" t="str">
        <f>VLOOKUP(B179, Sheet3!$A$1:$B$100, 2, FALSE)</f>
        <v>A20</v>
      </c>
    </row>
    <row r="180" spans="1:9" ht="15.75" customHeight="1" x14ac:dyDescent="0.35">
      <c r="A180" s="18">
        <f t="shared" si="6"/>
        <v>179</v>
      </c>
      <c r="B180" s="16" t="s">
        <v>15</v>
      </c>
      <c r="C180" s="10" t="s">
        <v>192</v>
      </c>
      <c r="D180" s="14">
        <v>38</v>
      </c>
      <c r="E180" s="17">
        <f t="shared" si="7"/>
        <v>12.094207511139402</v>
      </c>
      <c r="F180" s="17">
        <f t="shared" si="8"/>
        <v>1.148949713558243E-2</v>
      </c>
      <c r="G180" s="18">
        <v>14.500005</v>
      </c>
      <c r="H180" s="14">
        <v>108.57634899999999</v>
      </c>
      <c r="I180" s="21" t="str">
        <f>VLOOKUP(B180, Sheet3!$A$1:$B$100, 2, FALSE)</f>
        <v>A20</v>
      </c>
    </row>
    <row r="181" spans="1:9" ht="15.75" customHeight="1" x14ac:dyDescent="0.35">
      <c r="A181" s="18">
        <f t="shared" si="6"/>
        <v>180</v>
      </c>
      <c r="B181" s="16" t="s">
        <v>15</v>
      </c>
      <c r="C181" s="10" t="s">
        <v>192</v>
      </c>
      <c r="D181" s="14">
        <v>68.900000000000006</v>
      </c>
      <c r="E181" s="17">
        <f t="shared" si="7"/>
        <v>21.928707829408022</v>
      </c>
      <c r="F181" s="17">
        <f t="shared" si="8"/>
        <v>3.7772199236155317E-2</v>
      </c>
      <c r="G181" s="18">
        <v>14.499411</v>
      </c>
      <c r="H181" s="14">
        <v>108.57633800000001</v>
      </c>
      <c r="I181" s="21" t="str">
        <f>VLOOKUP(B181, Sheet3!$A$1:$B$100, 2, FALSE)</f>
        <v>A20</v>
      </c>
    </row>
    <row r="182" spans="1:9" ht="15.75" customHeight="1" x14ac:dyDescent="0.35">
      <c r="A182" s="18">
        <f t="shared" si="6"/>
        <v>181</v>
      </c>
      <c r="B182" s="16" t="s">
        <v>15</v>
      </c>
      <c r="C182" s="10" t="s">
        <v>192</v>
      </c>
      <c r="D182" s="14">
        <v>82</v>
      </c>
      <c r="E182" s="17">
        <f t="shared" si="7"/>
        <v>26.098026734563973</v>
      </c>
      <c r="F182" s="17">
        <f t="shared" si="8"/>
        <v>5.3500954805856142E-2</v>
      </c>
      <c r="G182" s="18">
        <v>14.499345</v>
      </c>
      <c r="H182" s="14">
        <v>108.57633800000001</v>
      </c>
      <c r="I182" s="21" t="str">
        <f>VLOOKUP(B182, Sheet3!$A$1:$B$100, 2, FALSE)</f>
        <v>A20</v>
      </c>
    </row>
    <row r="183" spans="1:9" ht="15.75" customHeight="1" x14ac:dyDescent="0.35">
      <c r="A183" s="18">
        <f t="shared" si="6"/>
        <v>182</v>
      </c>
      <c r="B183" s="16" t="s">
        <v>15</v>
      </c>
      <c r="C183" s="10" t="s">
        <v>192</v>
      </c>
      <c r="D183" s="14">
        <v>33.5</v>
      </c>
      <c r="E183" s="17">
        <f t="shared" si="7"/>
        <v>10.661998726925525</v>
      </c>
      <c r="F183" s="17">
        <f t="shared" si="8"/>
        <v>8.9294239338001281E-3</v>
      </c>
      <c r="G183" s="18">
        <v>14.500398000000001</v>
      </c>
      <c r="H183" s="14">
        <v>108.57633300000001</v>
      </c>
      <c r="I183" s="21" t="str">
        <f>VLOOKUP(B183, Sheet3!$A$1:$B$100, 2, FALSE)</f>
        <v>A20</v>
      </c>
    </row>
    <row r="184" spans="1:9" ht="15.75" customHeight="1" x14ac:dyDescent="0.35">
      <c r="A184" s="18">
        <f t="shared" si="6"/>
        <v>183</v>
      </c>
      <c r="B184" s="16" t="s">
        <v>15</v>
      </c>
      <c r="C184" s="10" t="s">
        <v>192</v>
      </c>
      <c r="D184" s="14">
        <v>45</v>
      </c>
      <c r="E184" s="17">
        <f t="shared" si="7"/>
        <v>14.322087842138766</v>
      </c>
      <c r="F184" s="17">
        <f t="shared" si="8"/>
        <v>1.6112348822406111E-2</v>
      </c>
      <c r="G184" s="18">
        <v>14.499733000000001</v>
      </c>
      <c r="H184" s="14">
        <v>108.576331</v>
      </c>
      <c r="I184" s="21" t="str">
        <f>VLOOKUP(B184, Sheet3!$A$1:$B$100, 2, FALSE)</f>
        <v>A20</v>
      </c>
    </row>
    <row r="185" spans="1:9" ht="15.75" customHeight="1" x14ac:dyDescent="0.35">
      <c r="A185" s="18">
        <f t="shared" si="6"/>
        <v>184</v>
      </c>
      <c r="B185" s="16" t="s">
        <v>15</v>
      </c>
      <c r="C185" s="10" t="s">
        <v>192</v>
      </c>
      <c r="D185" s="14">
        <v>74</v>
      </c>
      <c r="E185" s="17">
        <f t="shared" si="7"/>
        <v>23.551877784850415</v>
      </c>
      <c r="F185" s="17">
        <f t="shared" si="8"/>
        <v>4.3570973901973273E-2</v>
      </c>
      <c r="G185" s="18">
        <v>14.499829999999999</v>
      </c>
      <c r="H185" s="14">
        <v>108.576328</v>
      </c>
      <c r="I185" s="21" t="str">
        <f>VLOOKUP(B185, Sheet3!$A$1:$B$100, 2, FALSE)</f>
        <v>A20</v>
      </c>
    </row>
    <row r="186" spans="1:9" ht="15.75" customHeight="1" x14ac:dyDescent="0.35">
      <c r="A186" s="18">
        <f t="shared" si="6"/>
        <v>185</v>
      </c>
      <c r="B186" s="16" t="s">
        <v>15</v>
      </c>
      <c r="C186" s="10" t="s">
        <v>192</v>
      </c>
      <c r="D186" s="14">
        <v>43.5</v>
      </c>
      <c r="E186" s="17">
        <f t="shared" si="7"/>
        <v>13.844684914067473</v>
      </c>
      <c r="F186" s="17">
        <f t="shared" si="8"/>
        <v>1.5056094844048377E-2</v>
      </c>
      <c r="G186" s="18">
        <v>14.499699</v>
      </c>
      <c r="H186" s="14">
        <v>108.57632099999999</v>
      </c>
      <c r="I186" s="21" t="str">
        <f>VLOOKUP(B186, Sheet3!$A$1:$B$100, 2, FALSE)</f>
        <v>A20</v>
      </c>
    </row>
    <row r="187" spans="1:9" ht="15.75" customHeight="1" x14ac:dyDescent="0.35">
      <c r="A187" s="18">
        <f t="shared" si="6"/>
        <v>186</v>
      </c>
      <c r="B187" s="16" t="s">
        <v>15</v>
      </c>
      <c r="C187" s="10" t="s">
        <v>192</v>
      </c>
      <c r="D187" s="14">
        <v>48</v>
      </c>
      <c r="E187" s="17">
        <f t="shared" si="7"/>
        <v>15.27689369828135</v>
      </c>
      <c r="F187" s="17">
        <f t="shared" si="8"/>
        <v>1.833227243793762E-2</v>
      </c>
      <c r="G187" s="18">
        <v>14.499587999999999</v>
      </c>
      <c r="H187" s="14">
        <v>108.57630899999999</v>
      </c>
      <c r="I187" s="21" t="str">
        <f>VLOOKUP(B187, Sheet3!$A$1:$B$100, 2, FALSE)</f>
        <v>A20</v>
      </c>
    </row>
    <row r="188" spans="1:9" ht="15.75" customHeight="1" x14ac:dyDescent="0.35">
      <c r="A188" s="18">
        <f t="shared" si="6"/>
        <v>187</v>
      </c>
      <c r="B188" s="16" t="s">
        <v>15</v>
      </c>
      <c r="C188" s="10" t="s">
        <v>192</v>
      </c>
      <c r="D188" s="14">
        <v>42</v>
      </c>
      <c r="E188" s="17">
        <f t="shared" si="7"/>
        <v>13.367281985996181</v>
      </c>
      <c r="F188" s="17">
        <f t="shared" si="8"/>
        <v>1.4035646085295991E-2</v>
      </c>
      <c r="G188" s="18">
        <v>14.503647000000001</v>
      </c>
      <c r="H188" s="14">
        <v>108.576292</v>
      </c>
      <c r="I188" s="21" t="str">
        <f>VLOOKUP(B188, Sheet3!$A$1:$B$100, 2, FALSE)</f>
        <v>A20</v>
      </c>
    </row>
    <row r="189" spans="1:9" ht="15.75" customHeight="1" x14ac:dyDescent="0.35">
      <c r="A189" s="18">
        <f t="shared" si="6"/>
        <v>188</v>
      </c>
      <c r="B189" s="16" t="s">
        <v>15</v>
      </c>
      <c r="C189" s="10" t="s">
        <v>192</v>
      </c>
      <c r="D189" s="14">
        <v>33.5</v>
      </c>
      <c r="E189" s="17">
        <f t="shared" si="7"/>
        <v>10.661998726925525</v>
      </c>
      <c r="F189" s="17">
        <f t="shared" si="8"/>
        <v>8.9294239338001281E-3</v>
      </c>
      <c r="G189" s="18">
        <v>14.499521</v>
      </c>
      <c r="H189" s="14">
        <v>108.57628800000001</v>
      </c>
      <c r="I189" s="21" t="str">
        <f>VLOOKUP(B189, Sheet3!$A$1:$B$100, 2, FALSE)</f>
        <v>A20</v>
      </c>
    </row>
    <row r="190" spans="1:9" ht="15.75" customHeight="1" x14ac:dyDescent="0.35">
      <c r="A190" s="18">
        <f t="shared" si="6"/>
        <v>189</v>
      </c>
      <c r="B190" s="16" t="s">
        <v>15</v>
      </c>
      <c r="C190" s="10" t="s">
        <v>192</v>
      </c>
      <c r="D190" s="14">
        <v>40.6</v>
      </c>
      <c r="E190" s="17">
        <f t="shared" si="7"/>
        <v>12.92170591979631</v>
      </c>
      <c r="F190" s="17">
        <f t="shared" si="8"/>
        <v>1.3115531508593256E-2</v>
      </c>
      <c r="G190" s="18">
        <v>14.499641</v>
      </c>
      <c r="H190" s="14">
        <v>108.576284</v>
      </c>
      <c r="I190" s="21" t="str">
        <f>VLOOKUP(B190, Sheet3!$A$1:$B$100, 2, FALSE)</f>
        <v>A20</v>
      </c>
    </row>
    <row r="191" spans="1:9" ht="15.75" customHeight="1" x14ac:dyDescent="0.35">
      <c r="A191" s="18">
        <f t="shared" si="6"/>
        <v>190</v>
      </c>
      <c r="B191" s="16" t="s">
        <v>15</v>
      </c>
      <c r="C191" s="10" t="s">
        <v>192</v>
      </c>
      <c r="D191" s="14">
        <v>44.2</v>
      </c>
      <c r="E191" s="17">
        <f t="shared" si="7"/>
        <v>14.06747294716741</v>
      </c>
      <c r="F191" s="17">
        <f t="shared" si="8"/>
        <v>1.5544557606619989E-2</v>
      </c>
      <c r="G191" s="18">
        <v>14.499198</v>
      </c>
      <c r="H191" s="14">
        <v>108.57586499999999</v>
      </c>
      <c r="I191" s="21" t="str">
        <f>VLOOKUP(B191, Sheet3!$A$1:$B$100, 2, FALSE)</f>
        <v>A20</v>
      </c>
    </row>
    <row r="192" spans="1:9" ht="15.75" customHeight="1" x14ac:dyDescent="0.35">
      <c r="A192" s="18">
        <f t="shared" si="6"/>
        <v>191</v>
      </c>
      <c r="B192" s="16" t="s">
        <v>15</v>
      </c>
      <c r="C192" s="10" t="s">
        <v>192</v>
      </c>
      <c r="D192" s="14">
        <v>35.5</v>
      </c>
      <c r="E192" s="17">
        <f t="shared" si="7"/>
        <v>11.298535964353915</v>
      </c>
      <c r="F192" s="17">
        <f t="shared" si="8"/>
        <v>1.0027450668364099E-2</v>
      </c>
      <c r="G192" s="18">
        <v>14.499377000000001</v>
      </c>
      <c r="H192" s="14">
        <v>108.575813</v>
      </c>
      <c r="I192" s="21" t="str">
        <f>VLOOKUP(B192, Sheet3!$A$1:$B$100, 2, FALSE)</f>
        <v>A20</v>
      </c>
    </row>
    <row r="193" spans="1:9" ht="15.75" customHeight="1" x14ac:dyDescent="0.35">
      <c r="A193" s="18">
        <f t="shared" si="6"/>
        <v>192</v>
      </c>
      <c r="B193" s="16" t="s">
        <v>15</v>
      </c>
      <c r="C193" s="10" t="s">
        <v>192</v>
      </c>
      <c r="D193" s="14">
        <v>53.3</v>
      </c>
      <c r="E193" s="17">
        <f t="shared" si="7"/>
        <v>16.96371737746658</v>
      </c>
      <c r="F193" s="17">
        <f t="shared" si="8"/>
        <v>2.2604153405474212E-2</v>
      </c>
      <c r="G193" s="18">
        <v>14.499301000000001</v>
      </c>
      <c r="H193" s="14">
        <v>108.575813</v>
      </c>
      <c r="I193" s="21" t="str">
        <f>VLOOKUP(B193, Sheet3!$A$1:$B$100, 2, FALSE)</f>
        <v>A20</v>
      </c>
    </row>
    <row r="194" spans="1:9" ht="15.75" customHeight="1" x14ac:dyDescent="0.35">
      <c r="A194" s="18">
        <f t="shared" si="6"/>
        <v>193</v>
      </c>
      <c r="B194" s="16" t="s">
        <v>15</v>
      </c>
      <c r="C194" s="10" t="s">
        <v>192</v>
      </c>
      <c r="D194" s="14">
        <v>36</v>
      </c>
      <c r="E194" s="17">
        <f t="shared" si="7"/>
        <v>11.457670273711013</v>
      </c>
      <c r="F194" s="17">
        <f t="shared" si="8"/>
        <v>1.0311903246339913E-2</v>
      </c>
      <c r="G194" s="18">
        <v>14.499278</v>
      </c>
      <c r="H194" s="14">
        <v>108.57578100000001</v>
      </c>
      <c r="I194" s="21" t="str">
        <f>VLOOKUP(B194, Sheet3!$A$1:$B$100, 2, FALSE)</f>
        <v>A20</v>
      </c>
    </row>
    <row r="195" spans="1:9" ht="15.75" customHeight="1" x14ac:dyDescent="0.35">
      <c r="A195" s="18">
        <f t="shared" ref="A195:A258" si="9">A194+1</f>
        <v>194</v>
      </c>
      <c r="B195" s="16" t="s">
        <v>15</v>
      </c>
      <c r="C195" s="10" t="s">
        <v>192</v>
      </c>
      <c r="D195" s="14">
        <v>34.799999999999997</v>
      </c>
      <c r="E195" s="17">
        <f t="shared" ref="E195:E258" si="10">(D195/3.142)</f>
        <v>11.075747931253979</v>
      </c>
      <c r="F195" s="17">
        <f t="shared" si="8"/>
        <v>9.6359007001909601E-3</v>
      </c>
      <c r="G195" s="18">
        <v>14.499287000000001</v>
      </c>
      <c r="H195" s="14">
        <v>108.575761</v>
      </c>
      <c r="I195" s="21" t="str">
        <f>VLOOKUP(B195, Sheet3!$A$1:$B$100, 2, FALSE)</f>
        <v>A20</v>
      </c>
    </row>
    <row r="196" spans="1:9" ht="15.75" customHeight="1" x14ac:dyDescent="0.35">
      <c r="A196" s="18">
        <f t="shared" si="9"/>
        <v>195</v>
      </c>
      <c r="B196" s="16" t="s">
        <v>15</v>
      </c>
      <c r="C196" s="10" t="s">
        <v>192</v>
      </c>
      <c r="D196" s="14">
        <v>52.8</v>
      </c>
      <c r="E196" s="17">
        <f t="shared" si="10"/>
        <v>16.804583068109483</v>
      </c>
      <c r="F196" s="17">
        <f t="shared" ref="F196:F259" si="11">(3.142*E196*E196)/(200*200)</f>
        <v>2.2182049649904518E-2</v>
      </c>
      <c r="G196" s="18">
        <v>14.499278</v>
      </c>
      <c r="H196" s="14">
        <v>108.575727</v>
      </c>
      <c r="I196" s="21" t="str">
        <f>VLOOKUP(B196, Sheet3!$A$1:$B$100, 2, FALSE)</f>
        <v>A20</v>
      </c>
    </row>
    <row r="197" spans="1:9" ht="15.75" customHeight="1" x14ac:dyDescent="0.35">
      <c r="A197" s="18">
        <f t="shared" si="9"/>
        <v>196</v>
      </c>
      <c r="B197" s="16" t="s">
        <v>15</v>
      </c>
      <c r="C197" s="10" t="s">
        <v>192</v>
      </c>
      <c r="D197" s="14">
        <v>53.5</v>
      </c>
      <c r="E197" s="17">
        <f t="shared" si="10"/>
        <v>17.027371101209422</v>
      </c>
      <c r="F197" s="17">
        <f t="shared" si="11"/>
        <v>2.27741088478676E-2</v>
      </c>
      <c r="G197" s="18">
        <v>14.499290999999999</v>
      </c>
      <c r="H197" s="14">
        <v>108.57572399999999</v>
      </c>
      <c r="I197" s="21" t="str">
        <f>VLOOKUP(B197, Sheet3!$A$1:$B$100, 2, FALSE)</f>
        <v>A20</v>
      </c>
    </row>
    <row r="198" spans="1:9" ht="15.75" customHeight="1" x14ac:dyDescent="0.35">
      <c r="A198" s="18">
        <f t="shared" si="9"/>
        <v>197</v>
      </c>
      <c r="B198" s="16" t="s">
        <v>15</v>
      </c>
      <c r="C198" s="10" t="s">
        <v>192</v>
      </c>
      <c r="D198" s="14">
        <v>61.5</v>
      </c>
      <c r="E198" s="17">
        <f t="shared" si="10"/>
        <v>19.57352005092298</v>
      </c>
      <c r="F198" s="17">
        <f t="shared" si="11"/>
        <v>3.009428707829408E-2</v>
      </c>
      <c r="G198" s="18">
        <v>14.499855999999999</v>
      </c>
      <c r="H198" s="14">
        <v>108.576258</v>
      </c>
      <c r="I198" s="21" t="str">
        <f>VLOOKUP(B198, Sheet3!$A$1:$B$100, 2, FALSE)</f>
        <v>A20</v>
      </c>
    </row>
    <row r="199" spans="1:9" ht="15.75" customHeight="1" x14ac:dyDescent="0.35">
      <c r="A199" s="18">
        <f t="shared" si="9"/>
        <v>198</v>
      </c>
      <c r="B199" s="16" t="s">
        <v>15</v>
      </c>
      <c r="C199" s="10" t="s">
        <v>192</v>
      </c>
      <c r="D199" s="14">
        <v>57</v>
      </c>
      <c r="E199" s="17">
        <f t="shared" si="10"/>
        <v>18.141311266709103</v>
      </c>
      <c r="F199" s="17">
        <f t="shared" si="11"/>
        <v>2.5851368555060469E-2</v>
      </c>
      <c r="G199" s="18">
        <v>14.499855999999999</v>
      </c>
      <c r="H199" s="14">
        <v>108.576258</v>
      </c>
      <c r="I199" s="21" t="str">
        <f>VLOOKUP(B199, Sheet3!$A$1:$B$100, 2, FALSE)</f>
        <v>A20</v>
      </c>
    </row>
    <row r="200" spans="1:9" ht="15.75" customHeight="1" x14ac:dyDescent="0.35">
      <c r="A200" s="18">
        <f t="shared" si="9"/>
        <v>199</v>
      </c>
      <c r="B200" s="16" t="s">
        <v>15</v>
      </c>
      <c r="C200" s="10" t="s">
        <v>192</v>
      </c>
      <c r="D200" s="14">
        <v>107.5</v>
      </c>
      <c r="E200" s="17">
        <f t="shared" si="10"/>
        <v>34.213876511775943</v>
      </c>
      <c r="F200" s="17">
        <f t="shared" si="11"/>
        <v>9.1949793125397861E-2</v>
      </c>
      <c r="G200" s="18">
        <v>14.499454999999999</v>
      </c>
      <c r="H200" s="14">
        <v>108.57624300000001</v>
      </c>
      <c r="I200" s="21" t="str">
        <f>VLOOKUP(B200, Sheet3!$A$1:$B$100, 2, FALSE)</f>
        <v>A20</v>
      </c>
    </row>
    <row r="201" spans="1:9" ht="15.75" customHeight="1" x14ac:dyDescent="0.35">
      <c r="A201" s="18">
        <f t="shared" si="9"/>
        <v>200</v>
      </c>
      <c r="B201" s="16" t="s">
        <v>15</v>
      </c>
      <c r="C201" s="10" t="s">
        <v>192</v>
      </c>
      <c r="D201" s="14">
        <v>48.3</v>
      </c>
      <c r="E201" s="17">
        <f t="shared" si="10"/>
        <v>15.372374283895608</v>
      </c>
      <c r="F201" s="17">
        <f t="shared" si="11"/>
        <v>1.8562141947803947E-2</v>
      </c>
      <c r="G201" s="18">
        <v>14.499949000000001</v>
      </c>
      <c r="H201" s="14">
        <v>108.576215</v>
      </c>
      <c r="I201" s="21" t="str">
        <f>VLOOKUP(B201, Sheet3!$A$1:$B$100, 2, FALSE)</f>
        <v>A20</v>
      </c>
    </row>
    <row r="202" spans="1:9" ht="15.75" customHeight="1" x14ac:dyDescent="0.35">
      <c r="A202" s="18">
        <f t="shared" si="9"/>
        <v>201</v>
      </c>
      <c r="B202" s="16" t="s">
        <v>15</v>
      </c>
      <c r="C202" s="10" t="s">
        <v>192</v>
      </c>
      <c r="D202" s="14">
        <v>88.5</v>
      </c>
      <c r="E202" s="17">
        <f t="shared" si="10"/>
        <v>28.166772756206239</v>
      </c>
      <c r="F202" s="17">
        <f t="shared" si="11"/>
        <v>6.2318984723106305E-2</v>
      </c>
      <c r="G202" s="18">
        <v>14.499363000000001</v>
      </c>
      <c r="H202" s="14">
        <v>108.5762</v>
      </c>
      <c r="I202" s="21" t="str">
        <f>VLOOKUP(B202, Sheet3!$A$1:$B$100, 2, FALSE)</f>
        <v>A20</v>
      </c>
    </row>
    <row r="203" spans="1:9" ht="15.75" customHeight="1" x14ac:dyDescent="0.35">
      <c r="A203" s="18">
        <f t="shared" si="9"/>
        <v>202</v>
      </c>
      <c r="B203" s="16" t="s">
        <v>15</v>
      </c>
      <c r="C203" s="10" t="s">
        <v>192</v>
      </c>
      <c r="D203" s="14">
        <v>96</v>
      </c>
      <c r="E203" s="17">
        <f t="shared" si="10"/>
        <v>30.553787396562701</v>
      </c>
      <c r="F203" s="17">
        <f t="shared" si="11"/>
        <v>7.3329089751750481E-2</v>
      </c>
      <c r="G203" s="18">
        <v>14.499840000000001</v>
      </c>
      <c r="H203" s="14">
        <v>108.57619200000001</v>
      </c>
      <c r="I203" s="21" t="str">
        <f>VLOOKUP(B203, Sheet3!$A$1:$B$100, 2, FALSE)</f>
        <v>A20</v>
      </c>
    </row>
    <row r="204" spans="1:9" ht="15.75" customHeight="1" x14ac:dyDescent="0.35">
      <c r="A204" s="18">
        <f t="shared" si="9"/>
        <v>203</v>
      </c>
      <c r="B204" s="16" t="s">
        <v>15</v>
      </c>
      <c r="C204" s="10" t="s">
        <v>192</v>
      </c>
      <c r="D204" s="14">
        <v>37.4</v>
      </c>
      <c r="E204" s="17">
        <f t="shared" si="10"/>
        <v>11.903246339910885</v>
      </c>
      <c r="F204" s="17">
        <f t="shared" si="11"/>
        <v>1.1129535327816678E-2</v>
      </c>
      <c r="G204" s="18">
        <v>14.499707000000001</v>
      </c>
      <c r="H204" s="14">
        <v>108.576168</v>
      </c>
      <c r="I204" s="21" t="str">
        <f>VLOOKUP(B204, Sheet3!$A$1:$B$100, 2, FALSE)</f>
        <v>A20</v>
      </c>
    </row>
    <row r="205" spans="1:9" ht="15.75" customHeight="1" x14ac:dyDescent="0.35">
      <c r="A205" s="18">
        <f t="shared" si="9"/>
        <v>204</v>
      </c>
      <c r="B205" s="16" t="s">
        <v>15</v>
      </c>
      <c r="C205" s="10" t="s">
        <v>192</v>
      </c>
      <c r="D205" s="14">
        <v>32</v>
      </c>
      <c r="E205" s="17">
        <f t="shared" si="10"/>
        <v>10.184595798854234</v>
      </c>
      <c r="F205" s="17">
        <f t="shared" si="11"/>
        <v>8.1476766390833882E-3</v>
      </c>
      <c r="G205" s="18">
        <v>14.499309999999999</v>
      </c>
      <c r="H205" s="14">
        <v>108.576162</v>
      </c>
      <c r="I205" s="21" t="str">
        <f>VLOOKUP(B205, Sheet3!$A$1:$B$100, 2, FALSE)</f>
        <v>A20</v>
      </c>
    </row>
    <row r="206" spans="1:9" ht="15.75" customHeight="1" x14ac:dyDescent="0.35">
      <c r="A206" s="18">
        <f t="shared" si="9"/>
        <v>205</v>
      </c>
      <c r="B206" s="16" t="s">
        <v>15</v>
      </c>
      <c r="C206" s="10" t="s">
        <v>192</v>
      </c>
      <c r="D206" s="14">
        <v>51.6</v>
      </c>
      <c r="E206" s="17">
        <f t="shared" si="10"/>
        <v>16.422660725652452</v>
      </c>
      <c r="F206" s="17">
        <f t="shared" si="11"/>
        <v>2.1185232336091663E-2</v>
      </c>
      <c r="G206" s="18">
        <v>14.500142</v>
      </c>
      <c r="H206" s="14">
        <v>108.576159</v>
      </c>
      <c r="I206" s="21" t="str">
        <f>VLOOKUP(B206, Sheet3!$A$1:$B$100, 2, FALSE)</f>
        <v>A20</v>
      </c>
    </row>
    <row r="207" spans="1:9" ht="15.75" customHeight="1" x14ac:dyDescent="0.35">
      <c r="A207" s="18">
        <f t="shared" si="9"/>
        <v>206</v>
      </c>
      <c r="B207" s="16" t="s">
        <v>15</v>
      </c>
      <c r="C207" s="10" t="s">
        <v>192</v>
      </c>
      <c r="D207" s="14">
        <v>52.5</v>
      </c>
      <c r="E207" s="17">
        <f t="shared" si="10"/>
        <v>16.709102482495226</v>
      </c>
      <c r="F207" s="17">
        <f t="shared" si="11"/>
        <v>2.1930697008274984E-2</v>
      </c>
      <c r="G207" s="18">
        <v>14.499632999999999</v>
      </c>
      <c r="H207" s="14">
        <v>108.576149</v>
      </c>
      <c r="I207" s="21" t="str">
        <f>VLOOKUP(B207, Sheet3!$A$1:$B$100, 2, FALSE)</f>
        <v>A20</v>
      </c>
    </row>
    <row r="208" spans="1:9" ht="15.75" customHeight="1" x14ac:dyDescent="0.35">
      <c r="A208" s="18">
        <f t="shared" si="9"/>
        <v>207</v>
      </c>
      <c r="B208" s="16" t="s">
        <v>15</v>
      </c>
      <c r="C208" s="10" t="s">
        <v>192</v>
      </c>
      <c r="D208" s="14">
        <v>37.6</v>
      </c>
      <c r="E208" s="17">
        <f t="shared" si="10"/>
        <v>11.966900063653725</v>
      </c>
      <c r="F208" s="17">
        <f t="shared" si="11"/>
        <v>1.1248886059834502E-2</v>
      </c>
      <c r="G208" s="18">
        <v>14.499881</v>
      </c>
      <c r="H208" s="14">
        <v>108.576143</v>
      </c>
      <c r="I208" s="21" t="str">
        <f>VLOOKUP(B208, Sheet3!$A$1:$B$100, 2, FALSE)</f>
        <v>A20</v>
      </c>
    </row>
    <row r="209" spans="1:9" ht="15.75" customHeight="1" x14ac:dyDescent="0.35">
      <c r="A209" s="18">
        <f t="shared" si="9"/>
        <v>208</v>
      </c>
      <c r="B209" s="16" t="s">
        <v>15</v>
      </c>
      <c r="C209" s="10" t="s">
        <v>192</v>
      </c>
      <c r="D209" s="14">
        <v>45.6</v>
      </c>
      <c r="E209" s="17">
        <f t="shared" si="10"/>
        <v>14.513049013367283</v>
      </c>
      <c r="F209" s="17">
        <f t="shared" si="11"/>
        <v>1.6544875875238702E-2</v>
      </c>
      <c r="G209" s="18">
        <v>14.49938</v>
      </c>
      <c r="H209" s="14">
        <v>108.57613499999999</v>
      </c>
      <c r="I209" s="21" t="str">
        <f>VLOOKUP(B209, Sheet3!$A$1:$B$100, 2, FALSE)</f>
        <v>A20</v>
      </c>
    </row>
    <row r="210" spans="1:9" ht="15.75" customHeight="1" x14ac:dyDescent="0.35">
      <c r="A210" s="18">
        <f t="shared" si="9"/>
        <v>209</v>
      </c>
      <c r="B210" s="16" t="s">
        <v>15</v>
      </c>
      <c r="C210" s="10" t="s">
        <v>192</v>
      </c>
      <c r="D210" s="14">
        <v>49.5</v>
      </c>
      <c r="E210" s="17">
        <f t="shared" si="10"/>
        <v>15.754296626352643</v>
      </c>
      <c r="F210" s="17">
        <f t="shared" si="11"/>
        <v>1.9495942075111395E-2</v>
      </c>
      <c r="G210" s="18">
        <v>14.499905</v>
      </c>
      <c r="H210" s="14">
        <v>108.576114</v>
      </c>
      <c r="I210" s="21" t="str">
        <f>VLOOKUP(B210, Sheet3!$A$1:$B$100, 2, FALSE)</f>
        <v>A20</v>
      </c>
    </row>
    <row r="211" spans="1:9" ht="15.75" customHeight="1" x14ac:dyDescent="0.35">
      <c r="A211" s="18">
        <f t="shared" si="9"/>
        <v>210</v>
      </c>
      <c r="B211" s="16" t="s">
        <v>15</v>
      </c>
      <c r="C211" s="10" t="s">
        <v>192</v>
      </c>
      <c r="D211" s="14">
        <v>54.2</v>
      </c>
      <c r="E211" s="17">
        <f t="shared" si="10"/>
        <v>17.25015913430936</v>
      </c>
      <c r="F211" s="17">
        <f t="shared" si="11"/>
        <v>2.3373965626989186E-2</v>
      </c>
      <c r="G211" s="18">
        <v>14.499407</v>
      </c>
      <c r="H211" s="14">
        <v>108.576093</v>
      </c>
      <c r="I211" s="21" t="str">
        <f>VLOOKUP(B211, Sheet3!$A$1:$B$100, 2, FALSE)</f>
        <v>A20</v>
      </c>
    </row>
    <row r="212" spans="1:9" ht="15.75" customHeight="1" x14ac:dyDescent="0.35">
      <c r="A212" s="18">
        <f t="shared" si="9"/>
        <v>211</v>
      </c>
      <c r="B212" s="16" t="s">
        <v>15</v>
      </c>
      <c r="C212" s="10" t="s">
        <v>192</v>
      </c>
      <c r="D212" s="14">
        <v>43.6</v>
      </c>
      <c r="E212" s="17">
        <f t="shared" si="10"/>
        <v>13.876511775938893</v>
      </c>
      <c r="F212" s="17">
        <f t="shared" si="11"/>
        <v>1.5125397835773392E-2</v>
      </c>
      <c r="G212" s="18">
        <v>14.499635</v>
      </c>
      <c r="H212" s="14">
        <v>108.576087</v>
      </c>
      <c r="I212" s="21" t="str">
        <f>VLOOKUP(B212, Sheet3!$A$1:$B$100, 2, FALSE)</f>
        <v>A20</v>
      </c>
    </row>
    <row r="213" spans="1:9" ht="15.75" customHeight="1" x14ac:dyDescent="0.35">
      <c r="A213" s="18">
        <f t="shared" si="9"/>
        <v>212</v>
      </c>
      <c r="B213" s="16" t="s">
        <v>15</v>
      </c>
      <c r="C213" s="10" t="s">
        <v>192</v>
      </c>
      <c r="D213" s="14">
        <v>65.7</v>
      </c>
      <c r="E213" s="17">
        <f t="shared" si="10"/>
        <v>20.910248249522599</v>
      </c>
      <c r="F213" s="17">
        <f t="shared" si="11"/>
        <v>3.4345082749840876E-2</v>
      </c>
      <c r="G213" s="18">
        <v>14.5000666</v>
      </c>
      <c r="H213" s="14">
        <v>108.576072</v>
      </c>
      <c r="I213" s="21" t="str">
        <f>VLOOKUP(B213, Sheet3!$A$1:$B$100, 2, FALSE)</f>
        <v>A20</v>
      </c>
    </row>
    <row r="214" spans="1:9" ht="15.75" customHeight="1" x14ac:dyDescent="0.35">
      <c r="A214" s="18">
        <f t="shared" si="9"/>
        <v>213</v>
      </c>
      <c r="B214" s="16" t="s">
        <v>15</v>
      </c>
      <c r="C214" s="10" t="s">
        <v>192</v>
      </c>
      <c r="D214" s="14">
        <v>45</v>
      </c>
      <c r="E214" s="17">
        <f t="shared" si="10"/>
        <v>14.322087842138766</v>
      </c>
      <c r="F214" s="17">
        <f t="shared" si="11"/>
        <v>1.6112348822406111E-2</v>
      </c>
      <c r="G214" s="18">
        <v>14.499226999999999</v>
      </c>
      <c r="H214" s="14">
        <v>108.576069</v>
      </c>
      <c r="I214" s="21" t="str">
        <f>VLOOKUP(B214, Sheet3!$A$1:$B$100, 2, FALSE)</f>
        <v>A20</v>
      </c>
    </row>
    <row r="215" spans="1:9" ht="15.75" customHeight="1" x14ac:dyDescent="0.35">
      <c r="A215" s="18">
        <f t="shared" si="9"/>
        <v>214</v>
      </c>
      <c r="B215" s="16" t="s">
        <v>15</v>
      </c>
      <c r="C215" s="10" t="s">
        <v>192</v>
      </c>
      <c r="D215" s="14">
        <v>63</v>
      </c>
      <c r="E215" s="17">
        <f t="shared" si="10"/>
        <v>20.050922978994272</v>
      </c>
      <c r="F215" s="17">
        <f t="shared" si="11"/>
        <v>3.1580203691915977E-2</v>
      </c>
      <c r="G215" s="18">
        <v>14.500094000000001</v>
      </c>
      <c r="H215" s="14">
        <v>108.5760666</v>
      </c>
      <c r="I215" s="21" t="str">
        <f>VLOOKUP(B215, Sheet3!$A$1:$B$100, 2, FALSE)</f>
        <v>A20</v>
      </c>
    </row>
    <row r="216" spans="1:9" ht="15.75" customHeight="1" x14ac:dyDescent="0.35">
      <c r="A216" s="18">
        <f t="shared" si="9"/>
        <v>215</v>
      </c>
      <c r="B216" s="16" t="s">
        <v>15</v>
      </c>
      <c r="C216" s="10" t="s">
        <v>192</v>
      </c>
      <c r="D216" s="14">
        <v>88.5</v>
      </c>
      <c r="E216" s="17">
        <f t="shared" si="10"/>
        <v>28.166772756206239</v>
      </c>
      <c r="F216" s="17">
        <f t="shared" si="11"/>
        <v>6.2318984723106305E-2</v>
      </c>
      <c r="G216" s="18">
        <v>14.499364999999999</v>
      </c>
      <c r="H216" s="14">
        <v>108.57601699999999</v>
      </c>
      <c r="I216" s="21" t="str">
        <f>VLOOKUP(B216, Sheet3!$A$1:$B$100, 2, FALSE)</f>
        <v>A20</v>
      </c>
    </row>
    <row r="217" spans="1:9" ht="15.75" customHeight="1" x14ac:dyDescent="0.35">
      <c r="A217" s="18">
        <f t="shared" si="9"/>
        <v>216</v>
      </c>
      <c r="B217" s="16" t="s">
        <v>15</v>
      </c>
      <c r="C217" s="10" t="s">
        <v>192</v>
      </c>
      <c r="D217" s="14">
        <v>74</v>
      </c>
      <c r="E217" s="17">
        <f t="shared" si="10"/>
        <v>23.551877784850415</v>
      </c>
      <c r="F217" s="17">
        <f t="shared" si="11"/>
        <v>4.3570973901973273E-2</v>
      </c>
      <c r="G217" s="18">
        <v>14.499930000000001</v>
      </c>
      <c r="H217" s="14">
        <v>108.576015</v>
      </c>
      <c r="I217" s="21" t="str">
        <f>VLOOKUP(B217, Sheet3!$A$1:$B$100, 2, FALSE)</f>
        <v>A20</v>
      </c>
    </row>
    <row r="218" spans="1:9" ht="15.75" customHeight="1" x14ac:dyDescent="0.35">
      <c r="A218" s="18">
        <f t="shared" si="9"/>
        <v>217</v>
      </c>
      <c r="B218" s="16" t="s">
        <v>15</v>
      </c>
      <c r="C218" s="10" t="s">
        <v>192</v>
      </c>
      <c r="D218" s="14">
        <v>47.5</v>
      </c>
      <c r="E218" s="17">
        <f t="shared" si="10"/>
        <v>15.117759388924252</v>
      </c>
      <c r="F218" s="17">
        <f t="shared" si="11"/>
        <v>1.7952339274347549E-2</v>
      </c>
      <c r="G218" s="18">
        <v>14.5001643</v>
      </c>
      <c r="H218" s="14">
        <v>108.5760045</v>
      </c>
      <c r="I218" s="21" t="str">
        <f>VLOOKUP(B218, Sheet3!$A$1:$B$100, 2, FALSE)</f>
        <v>A20</v>
      </c>
    </row>
    <row r="219" spans="1:9" ht="15.75" customHeight="1" x14ac:dyDescent="0.35">
      <c r="A219" s="18">
        <f t="shared" si="9"/>
        <v>218</v>
      </c>
      <c r="B219" s="16" t="s">
        <v>15</v>
      </c>
      <c r="C219" s="10" t="s">
        <v>192</v>
      </c>
      <c r="D219" s="14">
        <v>40</v>
      </c>
      <c r="E219" s="17">
        <f t="shared" si="10"/>
        <v>12.730744748567792</v>
      </c>
      <c r="F219" s="17">
        <f t="shared" si="11"/>
        <v>1.2730744748567793E-2</v>
      </c>
      <c r="G219" s="18">
        <v>14.499416</v>
      </c>
      <c r="H219" s="14">
        <v>108.57600100000001</v>
      </c>
      <c r="I219" s="21" t="str">
        <f>VLOOKUP(B219, Sheet3!$A$1:$B$100, 2, FALSE)</f>
        <v>A20</v>
      </c>
    </row>
    <row r="220" spans="1:9" ht="15.75" customHeight="1" x14ac:dyDescent="0.35">
      <c r="A220" s="18">
        <f t="shared" si="9"/>
        <v>219</v>
      </c>
      <c r="B220" s="16" t="s">
        <v>15</v>
      </c>
      <c r="C220" s="10" t="s">
        <v>192</v>
      </c>
      <c r="D220" s="14">
        <v>42.5</v>
      </c>
      <c r="E220" s="17">
        <f t="shared" si="10"/>
        <v>13.526416295353279</v>
      </c>
      <c r="F220" s="17">
        <f t="shared" si="11"/>
        <v>1.4371817313812858E-2</v>
      </c>
      <c r="G220" s="18">
        <v>14.499606</v>
      </c>
      <c r="H220" s="14">
        <v>108.575996</v>
      </c>
      <c r="I220" s="21" t="str">
        <f>VLOOKUP(B220, Sheet3!$A$1:$B$100, 2, FALSE)</f>
        <v>A20</v>
      </c>
    </row>
    <row r="221" spans="1:9" ht="15.75" customHeight="1" x14ac:dyDescent="0.35">
      <c r="A221" s="18">
        <f t="shared" si="9"/>
        <v>220</v>
      </c>
      <c r="B221" s="16" t="s">
        <v>15</v>
      </c>
      <c r="C221" s="10" t="s">
        <v>192</v>
      </c>
      <c r="D221" s="14">
        <v>42.8</v>
      </c>
      <c r="E221" s="17">
        <f t="shared" si="10"/>
        <v>13.621896880967537</v>
      </c>
      <c r="F221" s="17">
        <f t="shared" si="11"/>
        <v>1.4575429662635263E-2</v>
      </c>
      <c r="G221" s="18">
        <v>14.499428999999999</v>
      </c>
      <c r="H221" s="14">
        <v>108.575996</v>
      </c>
      <c r="I221" s="21" t="str">
        <f>VLOOKUP(B221, Sheet3!$A$1:$B$100, 2, FALSE)</f>
        <v>A20</v>
      </c>
    </row>
    <row r="222" spans="1:9" ht="15.75" customHeight="1" x14ac:dyDescent="0.35">
      <c r="A222" s="18">
        <f t="shared" si="9"/>
        <v>221</v>
      </c>
      <c r="B222" s="16" t="s">
        <v>15</v>
      </c>
      <c r="C222" s="10" t="s">
        <v>192</v>
      </c>
      <c r="D222" s="14">
        <v>46.4</v>
      </c>
      <c r="E222" s="17">
        <f t="shared" si="10"/>
        <v>14.767663908338637</v>
      </c>
      <c r="F222" s="17">
        <f t="shared" si="11"/>
        <v>1.7130490133672821E-2</v>
      </c>
      <c r="G222" s="18">
        <v>14.499739</v>
      </c>
      <c r="H222" s="14">
        <v>108.575991</v>
      </c>
      <c r="I222" s="21" t="str">
        <f>VLOOKUP(B222, Sheet3!$A$1:$B$100, 2, FALSE)</f>
        <v>A20</v>
      </c>
    </row>
    <row r="223" spans="1:9" ht="15.75" customHeight="1" x14ac:dyDescent="0.35">
      <c r="A223" s="18">
        <f t="shared" si="9"/>
        <v>222</v>
      </c>
      <c r="B223" s="16" t="s">
        <v>15</v>
      </c>
      <c r="C223" s="10" t="s">
        <v>192</v>
      </c>
      <c r="D223" s="14">
        <v>44.4</v>
      </c>
      <c r="E223" s="17">
        <f t="shared" si="10"/>
        <v>14.131126670910248</v>
      </c>
      <c r="F223" s="17">
        <f t="shared" si="11"/>
        <v>1.5685550604710375E-2</v>
      </c>
      <c r="G223" s="18">
        <v>14.499739</v>
      </c>
      <c r="H223" s="14">
        <v>108.575991</v>
      </c>
      <c r="I223" s="21" t="str">
        <f>VLOOKUP(B223, Sheet3!$A$1:$B$100, 2, FALSE)</f>
        <v>A20</v>
      </c>
    </row>
    <row r="224" spans="1:9" ht="15.75" customHeight="1" x14ac:dyDescent="0.35">
      <c r="A224" s="18">
        <f t="shared" si="9"/>
        <v>223</v>
      </c>
      <c r="B224" s="16" t="s">
        <v>15</v>
      </c>
      <c r="C224" s="10" t="s">
        <v>192</v>
      </c>
      <c r="D224" s="14">
        <v>63</v>
      </c>
      <c r="E224" s="17">
        <f t="shared" si="10"/>
        <v>20.050922978994272</v>
      </c>
      <c r="F224" s="17">
        <f t="shared" si="11"/>
        <v>3.1580203691915977E-2</v>
      </c>
      <c r="G224" s="18">
        <v>14.499528</v>
      </c>
      <c r="H224" s="14">
        <v>108.575987</v>
      </c>
      <c r="I224" s="21" t="str">
        <f>VLOOKUP(B224, Sheet3!$A$1:$B$100, 2, FALSE)</f>
        <v>A20</v>
      </c>
    </row>
    <row r="225" spans="1:9" ht="15.75" customHeight="1" x14ac:dyDescent="0.35">
      <c r="A225" s="18">
        <f t="shared" si="9"/>
        <v>224</v>
      </c>
      <c r="B225" s="16" t="s">
        <v>15</v>
      </c>
      <c r="C225" s="10" t="s">
        <v>192</v>
      </c>
      <c r="D225" s="14">
        <v>66.400000000000006</v>
      </c>
      <c r="E225" s="17">
        <f t="shared" si="10"/>
        <v>21.133036282622538</v>
      </c>
      <c r="F225" s="17">
        <f t="shared" si="11"/>
        <v>3.5080840229153414E-2</v>
      </c>
      <c r="G225" s="18">
        <v>14.499423999999999</v>
      </c>
      <c r="H225" s="14">
        <v>108.57598299999999</v>
      </c>
      <c r="I225" s="21" t="str">
        <f>VLOOKUP(B225, Sheet3!$A$1:$B$100, 2, FALSE)</f>
        <v>A20</v>
      </c>
    </row>
    <row r="226" spans="1:9" ht="15.75" customHeight="1" x14ac:dyDescent="0.35">
      <c r="A226" s="18">
        <f t="shared" si="9"/>
        <v>225</v>
      </c>
      <c r="B226" s="16" t="s">
        <v>15</v>
      </c>
      <c r="C226" s="10" t="s">
        <v>192</v>
      </c>
      <c r="D226" s="14">
        <v>51.8</v>
      </c>
      <c r="E226" s="17">
        <f t="shared" si="10"/>
        <v>16.486314449395291</v>
      </c>
      <c r="F226" s="17">
        <f t="shared" si="11"/>
        <v>2.1349777211966903E-2</v>
      </c>
      <c r="G226" s="18">
        <v>14.499364</v>
      </c>
      <c r="H226" s="14">
        <v>108.57597199999999</v>
      </c>
      <c r="I226" s="21" t="str">
        <f>VLOOKUP(B226, Sheet3!$A$1:$B$100, 2, FALSE)</f>
        <v>A20</v>
      </c>
    </row>
    <row r="227" spans="1:9" ht="15.75" customHeight="1" x14ac:dyDescent="0.35">
      <c r="A227" s="18">
        <f t="shared" si="9"/>
        <v>226</v>
      </c>
      <c r="B227" s="16" t="s">
        <v>15</v>
      </c>
      <c r="C227" s="10" t="s">
        <v>192</v>
      </c>
      <c r="D227" s="14">
        <v>47.5</v>
      </c>
      <c r="E227" s="17">
        <f t="shared" si="10"/>
        <v>15.117759388924252</v>
      </c>
      <c r="F227" s="17">
        <f t="shared" si="11"/>
        <v>1.7952339274347549E-2</v>
      </c>
      <c r="G227" s="18">
        <v>14.49966</v>
      </c>
      <c r="H227" s="14">
        <v>108.575958</v>
      </c>
      <c r="I227" s="21" t="str">
        <f>VLOOKUP(B227, Sheet3!$A$1:$B$100, 2, FALSE)</f>
        <v>A20</v>
      </c>
    </row>
    <row r="228" spans="1:9" ht="15.75" customHeight="1" x14ac:dyDescent="0.35">
      <c r="A228" s="18">
        <f t="shared" si="9"/>
        <v>227</v>
      </c>
      <c r="B228" s="16" t="s">
        <v>15</v>
      </c>
      <c r="C228" s="10" t="s">
        <v>192</v>
      </c>
      <c r="D228" s="14">
        <v>76.7</v>
      </c>
      <c r="E228" s="17">
        <f t="shared" si="10"/>
        <v>24.411203055378742</v>
      </c>
      <c r="F228" s="17">
        <f t="shared" si="11"/>
        <v>4.6808481858688744E-2</v>
      </c>
      <c r="G228" s="18">
        <v>14.499345</v>
      </c>
      <c r="H228" s="14">
        <v>108.575958</v>
      </c>
      <c r="I228" s="21" t="str">
        <f>VLOOKUP(B228, Sheet3!$A$1:$B$100, 2, FALSE)</f>
        <v>A20</v>
      </c>
    </row>
    <row r="229" spans="1:9" ht="15.75" customHeight="1" x14ac:dyDescent="0.35">
      <c r="A229" s="18">
        <f t="shared" si="9"/>
        <v>228</v>
      </c>
      <c r="B229" s="16" t="s">
        <v>15</v>
      </c>
      <c r="C229" s="10" t="s">
        <v>192</v>
      </c>
      <c r="D229" s="14">
        <v>69</v>
      </c>
      <c r="E229" s="17">
        <f t="shared" si="10"/>
        <v>21.960534691279442</v>
      </c>
      <c r="F229" s="17">
        <f t="shared" si="11"/>
        <v>3.788192234245704E-2</v>
      </c>
      <c r="G229" s="18">
        <v>14.499477000000001</v>
      </c>
      <c r="H229" s="14">
        <v>108.575924</v>
      </c>
      <c r="I229" s="21" t="str">
        <f>VLOOKUP(B229, Sheet3!$A$1:$B$100, 2, FALSE)</f>
        <v>A20</v>
      </c>
    </row>
    <row r="230" spans="1:9" ht="15.75" customHeight="1" x14ac:dyDescent="0.35">
      <c r="A230" s="18">
        <f t="shared" si="9"/>
        <v>229</v>
      </c>
      <c r="B230" s="16" t="s">
        <v>15</v>
      </c>
      <c r="C230" s="10" t="s">
        <v>192</v>
      </c>
      <c r="D230" s="14">
        <v>53.5</v>
      </c>
      <c r="E230" s="17">
        <f t="shared" si="10"/>
        <v>17.027371101209422</v>
      </c>
      <c r="F230" s="17">
        <f t="shared" si="11"/>
        <v>2.27741088478676E-2</v>
      </c>
      <c r="G230" s="18">
        <v>14.499855</v>
      </c>
      <c r="H230" s="14">
        <v>108.575923</v>
      </c>
      <c r="I230" s="21" t="str">
        <f>VLOOKUP(B230, Sheet3!$A$1:$B$100, 2, FALSE)</f>
        <v>A20</v>
      </c>
    </row>
    <row r="231" spans="1:9" ht="15.75" customHeight="1" x14ac:dyDescent="0.35">
      <c r="A231" s="18">
        <f t="shared" si="9"/>
        <v>230</v>
      </c>
      <c r="B231" s="16" t="s">
        <v>15</v>
      </c>
      <c r="C231" s="10" t="s">
        <v>192</v>
      </c>
      <c r="D231" s="14">
        <v>48.8</v>
      </c>
      <c r="E231" s="17">
        <f t="shared" si="10"/>
        <v>15.531508593252704</v>
      </c>
      <c r="F231" s="17">
        <f t="shared" si="11"/>
        <v>1.8948440483768297E-2</v>
      </c>
      <c r="G231" s="18">
        <v>14.499765999999999</v>
      </c>
      <c r="H231" s="14">
        <v>108.57592</v>
      </c>
      <c r="I231" s="21" t="str">
        <f>VLOOKUP(B231, Sheet3!$A$1:$B$100, 2, FALSE)</f>
        <v>A20</v>
      </c>
    </row>
    <row r="232" spans="1:9" ht="15.75" customHeight="1" x14ac:dyDescent="0.35">
      <c r="A232" s="18">
        <f t="shared" si="9"/>
        <v>231</v>
      </c>
      <c r="B232" s="16" t="s">
        <v>15</v>
      </c>
      <c r="C232" s="10" t="s">
        <v>192</v>
      </c>
      <c r="D232" s="14">
        <v>57</v>
      </c>
      <c r="E232" s="17">
        <f t="shared" si="10"/>
        <v>18.141311266709103</v>
      </c>
      <c r="F232" s="17">
        <f t="shared" si="11"/>
        <v>2.5851368555060469E-2</v>
      </c>
      <c r="G232" s="18">
        <v>14.499355</v>
      </c>
      <c r="H232" s="14">
        <v>108.575914</v>
      </c>
      <c r="I232" s="21" t="str">
        <f>VLOOKUP(B232, Sheet3!$A$1:$B$100, 2, FALSE)</f>
        <v>A20</v>
      </c>
    </row>
    <row r="233" spans="1:9" ht="15.75" customHeight="1" x14ac:dyDescent="0.35">
      <c r="A233" s="18">
        <f t="shared" si="9"/>
        <v>232</v>
      </c>
      <c r="B233" s="16" t="s">
        <v>15</v>
      </c>
      <c r="C233" s="10" t="s">
        <v>192</v>
      </c>
      <c r="D233" s="14">
        <v>67</v>
      </c>
      <c r="E233" s="17">
        <f t="shared" si="10"/>
        <v>21.323997453851049</v>
      </c>
      <c r="F233" s="17">
        <f t="shared" si="11"/>
        <v>3.5717695735200512E-2</v>
      </c>
      <c r="G233" s="18">
        <v>14.499352</v>
      </c>
      <c r="H233" s="14">
        <v>108.575911</v>
      </c>
      <c r="I233" s="21" t="str">
        <f>VLOOKUP(B233, Sheet3!$A$1:$B$100, 2, FALSE)</f>
        <v>A20</v>
      </c>
    </row>
    <row r="234" spans="1:9" ht="15.75" customHeight="1" x14ac:dyDescent="0.35">
      <c r="A234" s="18">
        <f t="shared" si="9"/>
        <v>233</v>
      </c>
      <c r="B234" s="16" t="s">
        <v>15</v>
      </c>
      <c r="C234" s="10" t="s">
        <v>192</v>
      </c>
      <c r="D234" s="14">
        <v>63</v>
      </c>
      <c r="E234" s="17">
        <f t="shared" si="10"/>
        <v>20.050922978994272</v>
      </c>
      <c r="F234" s="17">
        <f t="shared" si="11"/>
        <v>3.1580203691915977E-2</v>
      </c>
      <c r="G234" s="18">
        <v>14.499794</v>
      </c>
      <c r="H234" s="14">
        <v>108.57590500000001</v>
      </c>
      <c r="I234" s="21" t="str">
        <f>VLOOKUP(B234, Sheet3!$A$1:$B$100, 2, FALSE)</f>
        <v>A20</v>
      </c>
    </row>
    <row r="235" spans="1:9" ht="15.75" customHeight="1" x14ac:dyDescent="0.35">
      <c r="A235" s="18">
        <f t="shared" si="9"/>
        <v>234</v>
      </c>
      <c r="B235" s="16" t="s">
        <v>15</v>
      </c>
      <c r="C235" s="10" t="s">
        <v>192</v>
      </c>
      <c r="D235" s="14">
        <v>53.7</v>
      </c>
      <c r="E235" s="17">
        <f t="shared" si="10"/>
        <v>17.09102482495226</v>
      </c>
      <c r="F235" s="17">
        <f t="shared" si="11"/>
        <v>2.2944700827498412E-2</v>
      </c>
      <c r="G235" s="18">
        <v>14.499693000000001</v>
      </c>
      <c r="H235" s="14">
        <v>108.575902</v>
      </c>
      <c r="I235" s="21" t="str">
        <f>VLOOKUP(B235, Sheet3!$A$1:$B$100, 2, FALSE)</f>
        <v>A20</v>
      </c>
    </row>
    <row r="236" spans="1:9" ht="15.75" customHeight="1" x14ac:dyDescent="0.35">
      <c r="A236" s="18">
        <f t="shared" si="9"/>
        <v>235</v>
      </c>
      <c r="B236" s="16" t="s">
        <v>15</v>
      </c>
      <c r="C236" s="10" t="s">
        <v>192</v>
      </c>
      <c r="D236" s="14">
        <v>71.400000000000006</v>
      </c>
      <c r="E236" s="17">
        <f t="shared" si="10"/>
        <v>22.724379376193511</v>
      </c>
      <c r="F236" s="17">
        <f t="shared" si="11"/>
        <v>4.0563017186505422E-2</v>
      </c>
      <c r="G236" s="18">
        <v>14.499957</v>
      </c>
      <c r="H236" s="14">
        <v>108.575898</v>
      </c>
      <c r="I236" s="21" t="str">
        <f>VLOOKUP(B236, Sheet3!$A$1:$B$100, 2, FALSE)</f>
        <v>A20</v>
      </c>
    </row>
    <row r="237" spans="1:9" ht="15.75" customHeight="1" x14ac:dyDescent="0.35">
      <c r="A237" s="18">
        <f t="shared" si="9"/>
        <v>236</v>
      </c>
      <c r="B237" s="16" t="s">
        <v>15</v>
      </c>
      <c r="C237" s="10" t="s">
        <v>192</v>
      </c>
      <c r="D237" s="14">
        <v>90.4</v>
      </c>
      <c r="E237" s="17">
        <f t="shared" si="10"/>
        <v>28.771483131763212</v>
      </c>
      <c r="F237" s="17">
        <f t="shared" si="11"/>
        <v>6.5023551877784858E-2</v>
      </c>
      <c r="G237" s="18">
        <v>14.500014999999999</v>
      </c>
      <c r="H237" s="14">
        <v>108.57589520000001</v>
      </c>
      <c r="I237" s="21" t="str">
        <f>VLOOKUP(B237, Sheet3!$A$1:$B$100, 2, FALSE)</f>
        <v>A20</v>
      </c>
    </row>
    <row r="238" spans="1:9" ht="15.75" customHeight="1" x14ac:dyDescent="0.35">
      <c r="A238" s="18">
        <f t="shared" si="9"/>
        <v>237</v>
      </c>
      <c r="B238" s="16" t="s">
        <v>15</v>
      </c>
      <c r="C238" s="10" t="s">
        <v>192</v>
      </c>
      <c r="D238" s="14">
        <v>43.5</v>
      </c>
      <c r="E238" s="17">
        <f t="shared" si="10"/>
        <v>13.844684914067473</v>
      </c>
      <c r="F238" s="17">
        <f t="shared" si="11"/>
        <v>1.5056094844048377E-2</v>
      </c>
      <c r="G238" s="18">
        <v>14.500075799999999</v>
      </c>
      <c r="H238" s="14">
        <v>108.57589350000001</v>
      </c>
      <c r="I238" s="21" t="str">
        <f>VLOOKUP(B238, Sheet3!$A$1:$B$100, 2, FALSE)</f>
        <v>A20</v>
      </c>
    </row>
    <row r="239" spans="1:9" ht="15.75" customHeight="1" x14ac:dyDescent="0.35">
      <c r="A239" s="18">
        <f t="shared" si="9"/>
        <v>238</v>
      </c>
      <c r="B239" s="16" t="s">
        <v>15</v>
      </c>
      <c r="C239" s="10" t="s">
        <v>192</v>
      </c>
      <c r="D239" s="14">
        <v>59</v>
      </c>
      <c r="E239" s="17">
        <f t="shared" si="10"/>
        <v>18.777848504137491</v>
      </c>
      <c r="F239" s="17">
        <f t="shared" si="11"/>
        <v>2.7697326543602799E-2</v>
      </c>
      <c r="G239" s="18">
        <v>14.499922</v>
      </c>
      <c r="H239" s="14">
        <v>108.575884</v>
      </c>
      <c r="I239" s="21" t="str">
        <f>VLOOKUP(B239, Sheet3!$A$1:$B$100, 2, FALSE)</f>
        <v>A20</v>
      </c>
    </row>
    <row r="240" spans="1:9" ht="15.75" customHeight="1" x14ac:dyDescent="0.35">
      <c r="A240" s="18">
        <f t="shared" si="9"/>
        <v>239</v>
      </c>
      <c r="B240" s="16" t="s">
        <v>15</v>
      </c>
      <c r="C240" s="10" t="s">
        <v>192</v>
      </c>
      <c r="D240" s="14">
        <v>44</v>
      </c>
      <c r="E240" s="17">
        <f t="shared" si="10"/>
        <v>14.003819223424571</v>
      </c>
      <c r="F240" s="17">
        <f t="shared" si="11"/>
        <v>1.540420114576703E-2</v>
      </c>
      <c r="G240" s="18">
        <v>14.49929</v>
      </c>
      <c r="H240" s="14">
        <v>108.575883</v>
      </c>
      <c r="I240" s="21" t="str">
        <f>VLOOKUP(B240, Sheet3!$A$1:$B$100, 2, FALSE)</f>
        <v>A20</v>
      </c>
    </row>
    <row r="241" spans="1:9" ht="15.75" customHeight="1" x14ac:dyDescent="0.35">
      <c r="A241" s="18">
        <f t="shared" si="9"/>
        <v>240</v>
      </c>
      <c r="B241" s="16" t="s">
        <v>15</v>
      </c>
      <c r="C241" s="10" t="s">
        <v>192</v>
      </c>
      <c r="D241" s="14">
        <v>53.5</v>
      </c>
      <c r="E241" s="17">
        <f t="shared" si="10"/>
        <v>17.027371101209422</v>
      </c>
      <c r="F241" s="17">
        <f t="shared" si="11"/>
        <v>2.27741088478676E-2</v>
      </c>
      <c r="G241" s="18">
        <v>14.49929</v>
      </c>
      <c r="H241" s="14">
        <v>108.575883</v>
      </c>
      <c r="I241" s="21" t="str">
        <f>VLOOKUP(B241, Sheet3!$A$1:$B$100, 2, FALSE)</f>
        <v>A20</v>
      </c>
    </row>
    <row r="242" spans="1:9" ht="15.75" customHeight="1" x14ac:dyDescent="0.35">
      <c r="A242" s="18">
        <f t="shared" si="9"/>
        <v>241</v>
      </c>
      <c r="B242" s="16" t="s">
        <v>15</v>
      </c>
      <c r="C242" s="10" t="s">
        <v>192</v>
      </c>
      <c r="D242" s="14">
        <v>41</v>
      </c>
      <c r="E242" s="17">
        <f t="shared" si="10"/>
        <v>13.049013367281987</v>
      </c>
      <c r="F242" s="17">
        <f t="shared" si="11"/>
        <v>1.3375238701464036E-2</v>
      </c>
      <c r="G242" s="18">
        <v>14.49976</v>
      </c>
      <c r="H242" s="14">
        <v>108.575879</v>
      </c>
      <c r="I242" s="21" t="str">
        <f>VLOOKUP(B242, Sheet3!$A$1:$B$100, 2, FALSE)</f>
        <v>A20</v>
      </c>
    </row>
    <row r="243" spans="1:9" ht="15.75" customHeight="1" x14ac:dyDescent="0.35">
      <c r="A243" s="18">
        <f t="shared" si="9"/>
        <v>242</v>
      </c>
      <c r="B243" s="16" t="s">
        <v>15</v>
      </c>
      <c r="C243" s="10" t="s">
        <v>192</v>
      </c>
      <c r="D243" s="14">
        <v>75.5</v>
      </c>
      <c r="E243" s="17">
        <f t="shared" si="10"/>
        <v>24.029280712921707</v>
      </c>
      <c r="F243" s="17">
        <f t="shared" si="11"/>
        <v>4.5355267345639723E-2</v>
      </c>
      <c r="G243" s="18">
        <v>14.4997553</v>
      </c>
      <c r="H243" s="14">
        <v>108.57586449999999</v>
      </c>
      <c r="I243" s="21" t="str">
        <f>VLOOKUP(B243, Sheet3!$A$1:$B$100, 2, FALSE)</f>
        <v>A20</v>
      </c>
    </row>
    <row r="244" spans="1:9" ht="15.75" customHeight="1" x14ac:dyDescent="0.35">
      <c r="A244" s="18">
        <f t="shared" si="9"/>
        <v>243</v>
      </c>
      <c r="B244" s="16" t="s">
        <v>15</v>
      </c>
      <c r="C244" s="10" t="s">
        <v>192</v>
      </c>
      <c r="D244" s="14">
        <v>55.4</v>
      </c>
      <c r="E244" s="17">
        <f t="shared" si="10"/>
        <v>17.632081476766391</v>
      </c>
      <c r="F244" s="17">
        <f t="shared" si="11"/>
        <v>2.4420432845321451E-2</v>
      </c>
      <c r="G244" s="18">
        <v>14.499376</v>
      </c>
      <c r="H244" s="14">
        <v>108.57585640000001</v>
      </c>
      <c r="I244" s="21" t="str">
        <f>VLOOKUP(B244, Sheet3!$A$1:$B$100, 2, FALSE)</f>
        <v>A20</v>
      </c>
    </row>
    <row r="245" spans="1:9" ht="15.75" customHeight="1" x14ac:dyDescent="0.35">
      <c r="A245" s="18">
        <f t="shared" si="9"/>
        <v>244</v>
      </c>
      <c r="B245" s="16" t="s">
        <v>15</v>
      </c>
      <c r="C245" s="10" t="s">
        <v>192</v>
      </c>
      <c r="D245" s="14">
        <v>44.5</v>
      </c>
      <c r="E245" s="17">
        <f t="shared" si="10"/>
        <v>14.162953532781668</v>
      </c>
      <c r="F245" s="17">
        <f t="shared" si="11"/>
        <v>1.5756285805219605E-2</v>
      </c>
      <c r="G245" s="18">
        <v>14.4993888</v>
      </c>
      <c r="H245" s="14">
        <v>108.5758532</v>
      </c>
      <c r="I245" s="21" t="str">
        <f>VLOOKUP(B245, Sheet3!$A$1:$B$100, 2, FALSE)</f>
        <v>A20</v>
      </c>
    </row>
    <row r="246" spans="1:9" ht="15.75" customHeight="1" x14ac:dyDescent="0.35">
      <c r="A246" s="18">
        <f t="shared" si="9"/>
        <v>245</v>
      </c>
      <c r="B246" s="16" t="s">
        <v>15</v>
      </c>
      <c r="C246" s="10" t="s">
        <v>192</v>
      </c>
      <c r="D246" s="14">
        <v>50</v>
      </c>
      <c r="E246" s="17">
        <f t="shared" si="10"/>
        <v>15.913430935709739</v>
      </c>
      <c r="F246" s="17">
        <f t="shared" si="11"/>
        <v>1.9891788669637173E-2</v>
      </c>
      <c r="G246" s="18">
        <v>14.499352</v>
      </c>
      <c r="H246" s="14">
        <v>108.5758489</v>
      </c>
      <c r="I246" s="21" t="str">
        <f>VLOOKUP(B246, Sheet3!$A$1:$B$100, 2, FALSE)</f>
        <v>A20</v>
      </c>
    </row>
    <row r="247" spans="1:9" ht="15.75" customHeight="1" x14ac:dyDescent="0.35">
      <c r="A247" s="18">
        <f t="shared" si="9"/>
        <v>246</v>
      </c>
      <c r="B247" s="16" t="s">
        <v>15</v>
      </c>
      <c r="C247" s="10" t="s">
        <v>192</v>
      </c>
      <c r="D247" s="14">
        <v>55.7</v>
      </c>
      <c r="E247" s="17">
        <f t="shared" si="10"/>
        <v>17.727562062380652</v>
      </c>
      <c r="F247" s="17">
        <f t="shared" si="11"/>
        <v>2.4685630171865064E-2</v>
      </c>
      <c r="G247" s="18">
        <v>14.5000061</v>
      </c>
      <c r="H247" s="14">
        <v>108.5758439</v>
      </c>
      <c r="I247" s="21" t="str">
        <f>VLOOKUP(B247, Sheet3!$A$1:$B$100, 2, FALSE)</f>
        <v>A20</v>
      </c>
    </row>
    <row r="248" spans="1:9" ht="15.75" customHeight="1" x14ac:dyDescent="0.35">
      <c r="A248" s="18">
        <f t="shared" si="9"/>
        <v>247</v>
      </c>
      <c r="B248" s="16" t="s">
        <v>15</v>
      </c>
      <c r="C248" s="10" t="s">
        <v>192</v>
      </c>
      <c r="D248" s="14">
        <v>68.2</v>
      </c>
      <c r="E248" s="17">
        <f t="shared" si="10"/>
        <v>21.705919796308084</v>
      </c>
      <c r="F248" s="17">
        <f t="shared" si="11"/>
        <v>3.7008593252705287E-2</v>
      </c>
      <c r="G248" s="18">
        <v>14.499973799999999</v>
      </c>
      <c r="H248" s="14">
        <v>108.57583270000001</v>
      </c>
      <c r="I248" s="21" t="str">
        <f>VLOOKUP(B248, Sheet3!$A$1:$B$100, 2, FALSE)</f>
        <v>A20</v>
      </c>
    </row>
    <row r="249" spans="1:9" ht="15.75" customHeight="1" x14ac:dyDescent="0.35">
      <c r="A249" s="18">
        <f t="shared" si="9"/>
        <v>248</v>
      </c>
      <c r="B249" s="16" t="s">
        <v>15</v>
      </c>
      <c r="C249" s="10" t="s">
        <v>192</v>
      </c>
      <c r="D249" s="14">
        <v>43</v>
      </c>
      <c r="E249" s="17">
        <f t="shared" si="10"/>
        <v>13.685550604710375</v>
      </c>
      <c r="F249" s="17">
        <f t="shared" si="11"/>
        <v>1.4711966900063652E-2</v>
      </c>
      <c r="G249" s="18">
        <v>14.499689800000001</v>
      </c>
      <c r="H249" s="14">
        <v>108.5758309</v>
      </c>
      <c r="I249" s="21" t="str">
        <f>VLOOKUP(B249, Sheet3!$A$1:$B$100, 2, FALSE)</f>
        <v>A20</v>
      </c>
    </row>
    <row r="250" spans="1:9" ht="15.75" customHeight="1" x14ac:dyDescent="0.35">
      <c r="A250" s="18">
        <f t="shared" si="9"/>
        <v>249</v>
      </c>
      <c r="B250" s="16" t="s">
        <v>15</v>
      </c>
      <c r="C250" s="10" t="s">
        <v>192</v>
      </c>
      <c r="D250" s="14">
        <v>96.4</v>
      </c>
      <c r="E250" s="17">
        <f t="shared" si="10"/>
        <v>30.681094844048381</v>
      </c>
      <c r="F250" s="17">
        <f t="shared" si="11"/>
        <v>7.3941438574156595E-2</v>
      </c>
      <c r="G250" s="18">
        <v>14.4995613</v>
      </c>
      <c r="H250" s="14">
        <v>108.57582840000001</v>
      </c>
      <c r="I250" s="21" t="str">
        <f>VLOOKUP(B250, Sheet3!$A$1:$B$100, 2, FALSE)</f>
        <v>A20</v>
      </c>
    </row>
    <row r="251" spans="1:9" ht="15.75" customHeight="1" x14ac:dyDescent="0.35">
      <c r="A251" s="18">
        <f t="shared" si="9"/>
        <v>250</v>
      </c>
      <c r="B251" s="16" t="s">
        <v>15</v>
      </c>
      <c r="C251" s="10" t="s">
        <v>192</v>
      </c>
      <c r="D251" s="14">
        <v>90.5</v>
      </c>
      <c r="E251" s="17">
        <f t="shared" si="10"/>
        <v>28.803309993634628</v>
      </c>
      <c r="F251" s="17">
        <f t="shared" si="11"/>
        <v>6.5167488860598352E-2</v>
      </c>
      <c r="G251" s="18">
        <v>14.49943</v>
      </c>
      <c r="H251" s="14">
        <v>108.57581999999999</v>
      </c>
      <c r="I251" s="21" t="str">
        <f>VLOOKUP(B251, Sheet3!$A$1:$B$100, 2, FALSE)</f>
        <v>A20</v>
      </c>
    </row>
    <row r="252" spans="1:9" ht="15.75" customHeight="1" x14ac:dyDescent="0.35">
      <c r="A252" s="18">
        <f t="shared" si="9"/>
        <v>251</v>
      </c>
      <c r="B252" s="16" t="s">
        <v>15</v>
      </c>
      <c r="C252" s="10" t="s">
        <v>192</v>
      </c>
      <c r="D252" s="14">
        <v>54.5</v>
      </c>
      <c r="E252" s="17">
        <f t="shared" si="10"/>
        <v>17.345639719923614</v>
      </c>
      <c r="F252" s="17">
        <f t="shared" si="11"/>
        <v>2.3633434118395923E-2</v>
      </c>
      <c r="G252" s="18">
        <v>14.4996958</v>
      </c>
      <c r="H252" s="14">
        <v>108.57581759999999</v>
      </c>
      <c r="I252" s="21" t="str">
        <f>VLOOKUP(B252, Sheet3!$A$1:$B$100, 2, FALSE)</f>
        <v>A20</v>
      </c>
    </row>
    <row r="253" spans="1:9" ht="15.75" customHeight="1" x14ac:dyDescent="0.35">
      <c r="A253" s="18">
        <f t="shared" si="9"/>
        <v>252</v>
      </c>
      <c r="B253" s="16" t="s">
        <v>15</v>
      </c>
      <c r="C253" s="10" t="s">
        <v>192</v>
      </c>
      <c r="D253" s="14">
        <v>51.6</v>
      </c>
      <c r="E253" s="17">
        <f t="shared" si="10"/>
        <v>16.422660725652452</v>
      </c>
      <c r="F253" s="17">
        <f t="shared" si="11"/>
        <v>2.1185232336091663E-2</v>
      </c>
      <c r="G253" s="18">
        <v>14.499765699999999</v>
      </c>
      <c r="H253" s="14">
        <v>108.5758048</v>
      </c>
      <c r="I253" s="21" t="str">
        <f>VLOOKUP(B253, Sheet3!$A$1:$B$100, 2, FALSE)</f>
        <v>A20</v>
      </c>
    </row>
    <row r="254" spans="1:9" ht="15.75" customHeight="1" x14ac:dyDescent="0.35">
      <c r="A254" s="18">
        <f t="shared" si="9"/>
        <v>253</v>
      </c>
      <c r="B254" s="16" t="s">
        <v>15</v>
      </c>
      <c r="C254" s="10" t="s">
        <v>192</v>
      </c>
      <c r="D254" s="14">
        <v>61</v>
      </c>
      <c r="E254" s="17">
        <f t="shared" si="10"/>
        <v>19.414385741565884</v>
      </c>
      <c r="F254" s="17">
        <f t="shared" si="11"/>
        <v>2.9606938255887973E-2</v>
      </c>
      <c r="G254" s="18">
        <v>14.499765699999999</v>
      </c>
      <c r="H254" s="14">
        <v>108.5758046</v>
      </c>
      <c r="I254" s="21" t="str">
        <f>VLOOKUP(B254, Sheet3!$A$1:$B$100, 2, FALSE)</f>
        <v>A20</v>
      </c>
    </row>
    <row r="255" spans="1:9" ht="15.75" customHeight="1" x14ac:dyDescent="0.35">
      <c r="A255" s="18">
        <f t="shared" si="9"/>
        <v>254</v>
      </c>
      <c r="B255" s="16" t="s">
        <v>15</v>
      </c>
      <c r="C255" s="10" t="s">
        <v>192</v>
      </c>
      <c r="D255" s="14">
        <v>44.5</v>
      </c>
      <c r="E255" s="17">
        <f t="shared" si="10"/>
        <v>14.162953532781668</v>
      </c>
      <c r="F255" s="17">
        <f t="shared" si="11"/>
        <v>1.5756285805219605E-2</v>
      </c>
      <c r="G255" s="18">
        <v>14.499418</v>
      </c>
      <c r="H255" s="14">
        <v>108.5757971</v>
      </c>
      <c r="I255" s="21" t="str">
        <f>VLOOKUP(B255, Sheet3!$A$1:$B$100, 2, FALSE)</f>
        <v>A20</v>
      </c>
    </row>
    <row r="256" spans="1:9" ht="15.75" customHeight="1" x14ac:dyDescent="0.35">
      <c r="A256" s="18">
        <f t="shared" si="9"/>
        <v>255</v>
      </c>
      <c r="B256" s="16" t="s">
        <v>15</v>
      </c>
      <c r="C256" s="10" t="s">
        <v>192</v>
      </c>
      <c r="D256" s="14">
        <v>51.8</v>
      </c>
      <c r="E256" s="17">
        <f t="shared" si="10"/>
        <v>16.486314449395291</v>
      </c>
      <c r="F256" s="17">
        <f t="shared" si="11"/>
        <v>2.1349777211966903E-2</v>
      </c>
      <c r="G256" s="18">
        <v>14.499661400000001</v>
      </c>
      <c r="H256" s="14">
        <v>108.575784</v>
      </c>
      <c r="I256" s="21" t="str">
        <f>VLOOKUP(B256, Sheet3!$A$1:$B$100, 2, FALSE)</f>
        <v>A20</v>
      </c>
    </row>
    <row r="257" spans="1:9" ht="15.75" customHeight="1" x14ac:dyDescent="0.35">
      <c r="A257" s="18">
        <f t="shared" si="9"/>
        <v>256</v>
      </c>
      <c r="B257" s="16" t="s">
        <v>15</v>
      </c>
      <c r="C257" s="10" t="s">
        <v>192</v>
      </c>
      <c r="D257" s="14">
        <v>75</v>
      </c>
      <c r="E257" s="17">
        <f t="shared" si="10"/>
        <v>23.870146403564608</v>
      </c>
      <c r="F257" s="17">
        <f t="shared" si="11"/>
        <v>4.4756524506683638E-2</v>
      </c>
      <c r="G257" s="18">
        <v>14.499886699999999</v>
      </c>
      <c r="H257" s="14">
        <v>108.5757819</v>
      </c>
      <c r="I257" s="21" t="str">
        <f>VLOOKUP(B257, Sheet3!$A$1:$B$100, 2, FALSE)</f>
        <v>A20</v>
      </c>
    </row>
    <row r="258" spans="1:9" ht="15.75" customHeight="1" x14ac:dyDescent="0.35">
      <c r="A258" s="18">
        <f t="shared" si="9"/>
        <v>257</v>
      </c>
      <c r="B258" s="16" t="s">
        <v>15</v>
      </c>
      <c r="C258" s="10" t="s">
        <v>192</v>
      </c>
      <c r="D258" s="14">
        <v>66.5</v>
      </c>
      <c r="E258" s="17">
        <f t="shared" si="10"/>
        <v>21.164863144493953</v>
      </c>
      <c r="F258" s="17">
        <f t="shared" si="11"/>
        <v>3.5186584977721196E-2</v>
      </c>
      <c r="G258" s="18">
        <v>14.499681499999999</v>
      </c>
      <c r="H258" s="14">
        <v>108.5757771</v>
      </c>
      <c r="I258" s="21" t="str">
        <f>VLOOKUP(B258, Sheet3!$A$1:$B$100, 2, FALSE)</f>
        <v>A20</v>
      </c>
    </row>
    <row r="259" spans="1:9" ht="15.75" customHeight="1" x14ac:dyDescent="0.35">
      <c r="A259" s="18">
        <f t="shared" ref="A259:A322" si="12">A258+1</f>
        <v>258</v>
      </c>
      <c r="B259" s="16" t="s">
        <v>15</v>
      </c>
      <c r="C259" s="10" t="s">
        <v>192</v>
      </c>
      <c r="D259" s="14">
        <v>56</v>
      </c>
      <c r="E259" s="17">
        <f t="shared" ref="E259:E322" si="13">(D259/3.142)</f>
        <v>17.823042647994907</v>
      </c>
      <c r="F259" s="17">
        <f t="shared" si="11"/>
        <v>2.4952259707192864E-2</v>
      </c>
      <c r="G259" s="18">
        <v>14.4996519</v>
      </c>
      <c r="H259" s="14">
        <v>108.5757589</v>
      </c>
      <c r="I259" s="21" t="str">
        <f>VLOOKUP(B259, Sheet3!$A$1:$B$100, 2, FALSE)</f>
        <v>A20</v>
      </c>
    </row>
    <row r="260" spans="1:9" ht="15.75" customHeight="1" x14ac:dyDescent="0.35">
      <c r="A260" s="18">
        <f t="shared" si="12"/>
        <v>259</v>
      </c>
      <c r="B260" s="16" t="s">
        <v>15</v>
      </c>
      <c r="C260" s="10" t="s">
        <v>192</v>
      </c>
      <c r="D260" s="14">
        <v>71</v>
      </c>
      <c r="E260" s="17">
        <f t="shared" si="13"/>
        <v>22.59707192870783</v>
      </c>
      <c r="F260" s="17">
        <f t="shared" ref="F260:F323" si="14">(3.142*E260*E260)/(200*200)</f>
        <v>4.0109802673456395E-2</v>
      </c>
      <c r="G260" s="18">
        <v>14.500012999999999</v>
      </c>
      <c r="H260" s="14">
        <v>108.5757337</v>
      </c>
      <c r="I260" s="21" t="str">
        <f>VLOOKUP(B260, Sheet3!$A$1:$B$100, 2, FALSE)</f>
        <v>A20</v>
      </c>
    </row>
    <row r="261" spans="1:9" ht="15.75" customHeight="1" x14ac:dyDescent="0.35">
      <c r="A261" s="18">
        <f t="shared" si="12"/>
        <v>260</v>
      </c>
      <c r="B261" s="16" t="s">
        <v>15</v>
      </c>
      <c r="C261" s="10" t="s">
        <v>192</v>
      </c>
      <c r="D261" s="14">
        <v>52.8</v>
      </c>
      <c r="E261" s="17">
        <f t="shared" si="13"/>
        <v>16.804583068109483</v>
      </c>
      <c r="F261" s="17">
        <f t="shared" si="14"/>
        <v>2.2182049649904518E-2</v>
      </c>
      <c r="G261" s="18">
        <v>14.499974999999999</v>
      </c>
      <c r="H261" s="14">
        <v>108.57572519999999</v>
      </c>
      <c r="I261" s="21" t="str">
        <f>VLOOKUP(B261, Sheet3!$A$1:$B$100, 2, FALSE)</f>
        <v>A20</v>
      </c>
    </row>
    <row r="262" spans="1:9" ht="15.75" customHeight="1" x14ac:dyDescent="0.35">
      <c r="A262" s="18">
        <f t="shared" si="12"/>
        <v>261</v>
      </c>
      <c r="B262" s="16" t="s">
        <v>15</v>
      </c>
      <c r="C262" s="10" t="s">
        <v>192</v>
      </c>
      <c r="D262" s="14">
        <v>53.5</v>
      </c>
      <c r="E262" s="17">
        <f t="shared" si="13"/>
        <v>17.027371101209422</v>
      </c>
      <c r="F262" s="17">
        <f t="shared" si="14"/>
        <v>2.27741088478676E-2</v>
      </c>
      <c r="G262" s="18">
        <v>14.500022599999999</v>
      </c>
      <c r="H262" s="14">
        <v>108.57571729999999</v>
      </c>
      <c r="I262" s="21" t="str">
        <f>VLOOKUP(B262, Sheet3!$A$1:$B$100, 2, FALSE)</f>
        <v>A20</v>
      </c>
    </row>
    <row r="263" spans="1:9" ht="15.75" customHeight="1" x14ac:dyDescent="0.35">
      <c r="A263" s="18">
        <f t="shared" si="12"/>
        <v>262</v>
      </c>
      <c r="B263" s="16" t="s">
        <v>15</v>
      </c>
      <c r="C263" s="10" t="s">
        <v>192</v>
      </c>
      <c r="D263" s="14">
        <v>72</v>
      </c>
      <c r="E263" s="17">
        <f t="shared" si="13"/>
        <v>22.915340547422026</v>
      </c>
      <c r="F263" s="17">
        <f t="shared" si="14"/>
        <v>4.1247612985359651E-2</v>
      </c>
      <c r="G263" s="18">
        <v>14.499378500000001</v>
      </c>
      <c r="H263" s="14">
        <v>108.57569789999999</v>
      </c>
      <c r="I263" s="21" t="str">
        <f>VLOOKUP(B263, Sheet3!$A$1:$B$100, 2, FALSE)</f>
        <v>A20</v>
      </c>
    </row>
    <row r="264" spans="1:9" ht="15.75" customHeight="1" x14ac:dyDescent="0.35">
      <c r="A264" s="18">
        <f t="shared" si="12"/>
        <v>263</v>
      </c>
      <c r="B264" s="16" t="s">
        <v>15</v>
      </c>
      <c r="C264" s="10" t="s">
        <v>192</v>
      </c>
      <c r="D264" s="14">
        <v>81.599999999999994</v>
      </c>
      <c r="E264" s="17">
        <f t="shared" si="13"/>
        <v>25.970719287078293</v>
      </c>
      <c r="F264" s="17">
        <f t="shared" si="14"/>
        <v>5.2980267345639709E-2</v>
      </c>
      <c r="G264" s="18">
        <v>14.5000132</v>
      </c>
      <c r="H264" s="14">
        <v>108.57569359999999</v>
      </c>
      <c r="I264" s="21" t="str">
        <f>VLOOKUP(B264, Sheet3!$A$1:$B$100, 2, FALSE)</f>
        <v>A20</v>
      </c>
    </row>
    <row r="265" spans="1:9" ht="15.75" customHeight="1" x14ac:dyDescent="0.35">
      <c r="A265" s="18">
        <f t="shared" si="12"/>
        <v>264</v>
      </c>
      <c r="B265" s="16" t="s">
        <v>15</v>
      </c>
      <c r="C265" s="10" t="s">
        <v>192</v>
      </c>
      <c r="D265" s="14">
        <v>92.5</v>
      </c>
      <c r="E265" s="17">
        <f t="shared" si="13"/>
        <v>29.43984723106302</v>
      </c>
      <c r="F265" s="17">
        <f t="shared" si="14"/>
        <v>6.8079646721833226E-2</v>
      </c>
      <c r="G265" s="18">
        <v>14.4999906</v>
      </c>
      <c r="H265" s="14">
        <v>108.5756907</v>
      </c>
      <c r="I265" s="21" t="str">
        <f>VLOOKUP(B265, Sheet3!$A$1:$B$100, 2, FALSE)</f>
        <v>A20</v>
      </c>
    </row>
    <row r="266" spans="1:9" ht="15.75" customHeight="1" x14ac:dyDescent="0.35">
      <c r="A266" s="18">
        <f t="shared" si="12"/>
        <v>265</v>
      </c>
      <c r="B266" s="16" t="s">
        <v>15</v>
      </c>
      <c r="C266" s="10" t="s">
        <v>192</v>
      </c>
      <c r="D266" s="14">
        <v>87.7</v>
      </c>
      <c r="E266" s="17">
        <f t="shared" si="13"/>
        <v>27.912157861234885</v>
      </c>
      <c r="F266" s="17">
        <f t="shared" si="14"/>
        <v>6.1197406110757489E-2</v>
      </c>
      <c r="G266" s="18">
        <v>14.499492099999999</v>
      </c>
      <c r="H266" s="14">
        <v>108.5756901</v>
      </c>
      <c r="I266" s="21" t="str">
        <f>VLOOKUP(B266, Sheet3!$A$1:$B$100, 2, FALSE)</f>
        <v>A20</v>
      </c>
    </row>
    <row r="267" spans="1:9" ht="15.75" customHeight="1" x14ac:dyDescent="0.35">
      <c r="A267" s="18">
        <f t="shared" si="12"/>
        <v>266</v>
      </c>
      <c r="B267" s="16" t="s">
        <v>15</v>
      </c>
      <c r="C267" s="10" t="s">
        <v>192</v>
      </c>
      <c r="D267" s="14">
        <v>61.8</v>
      </c>
      <c r="E267" s="17">
        <f t="shared" si="13"/>
        <v>19.669000636537238</v>
      </c>
      <c r="F267" s="17">
        <f t="shared" si="14"/>
        <v>3.0388605983450032E-2</v>
      </c>
      <c r="G267" s="18">
        <v>14.4999386</v>
      </c>
      <c r="H267" s="14">
        <v>108.57568929999999</v>
      </c>
      <c r="I267" s="21" t="str">
        <f>VLOOKUP(B267, Sheet3!$A$1:$B$100, 2, FALSE)</f>
        <v>A20</v>
      </c>
    </row>
    <row r="268" spans="1:9" ht="15.75" customHeight="1" x14ac:dyDescent="0.35">
      <c r="A268" s="18">
        <f t="shared" si="12"/>
        <v>267</v>
      </c>
      <c r="B268" s="16" t="s">
        <v>15</v>
      </c>
      <c r="C268" s="10" t="s">
        <v>192</v>
      </c>
      <c r="D268" s="14">
        <v>45.7</v>
      </c>
      <c r="E268" s="17">
        <f t="shared" si="13"/>
        <v>14.544875875238702</v>
      </c>
      <c r="F268" s="17">
        <f t="shared" si="14"/>
        <v>1.6617520687460221E-2</v>
      </c>
      <c r="G268" s="18">
        <v>14.4999386</v>
      </c>
      <c r="H268" s="14">
        <v>108.57568929999999</v>
      </c>
      <c r="I268" s="21" t="str">
        <f>VLOOKUP(B268, Sheet3!$A$1:$B$100, 2, FALSE)</f>
        <v>A20</v>
      </c>
    </row>
    <row r="269" spans="1:9" ht="15.75" customHeight="1" x14ac:dyDescent="0.35">
      <c r="A269" s="18">
        <f t="shared" si="12"/>
        <v>268</v>
      </c>
      <c r="B269" s="16" t="s">
        <v>15</v>
      </c>
      <c r="C269" s="10" t="s">
        <v>192</v>
      </c>
      <c r="D269" s="14">
        <v>57</v>
      </c>
      <c r="E269" s="17">
        <f t="shared" si="13"/>
        <v>18.141311266709103</v>
      </c>
      <c r="F269" s="17">
        <f t="shared" si="14"/>
        <v>2.5851368555060469E-2</v>
      </c>
      <c r="G269" s="18">
        <v>14.499837599999999</v>
      </c>
      <c r="H269" s="14">
        <v>108.57567469999999</v>
      </c>
      <c r="I269" s="21" t="str">
        <f>VLOOKUP(B269, Sheet3!$A$1:$B$100, 2, FALSE)</f>
        <v>A20</v>
      </c>
    </row>
    <row r="270" spans="1:9" ht="15.75" customHeight="1" x14ac:dyDescent="0.35">
      <c r="A270" s="18">
        <f t="shared" si="12"/>
        <v>269</v>
      </c>
      <c r="B270" s="16" t="s">
        <v>15</v>
      </c>
      <c r="C270" s="10" t="s">
        <v>192</v>
      </c>
      <c r="D270" s="14">
        <v>61</v>
      </c>
      <c r="E270" s="17">
        <f t="shared" si="13"/>
        <v>19.414385741565884</v>
      </c>
      <c r="F270" s="17">
        <f t="shared" si="14"/>
        <v>2.9606938255887973E-2</v>
      </c>
      <c r="G270" s="18">
        <v>14.499977100000001</v>
      </c>
      <c r="H270" s="14">
        <v>108.5756499</v>
      </c>
      <c r="I270" s="21" t="str">
        <f>VLOOKUP(B270, Sheet3!$A$1:$B$100, 2, FALSE)</f>
        <v>A20</v>
      </c>
    </row>
    <row r="271" spans="1:9" ht="15.75" customHeight="1" x14ac:dyDescent="0.35">
      <c r="A271" s="18">
        <f t="shared" si="12"/>
        <v>270</v>
      </c>
      <c r="B271" s="16" t="s">
        <v>15</v>
      </c>
      <c r="C271" s="10" t="s">
        <v>192</v>
      </c>
      <c r="D271" s="14">
        <v>86.5</v>
      </c>
      <c r="E271" s="17">
        <f t="shared" si="13"/>
        <v>27.53023551877785</v>
      </c>
      <c r="F271" s="17">
        <f t="shared" si="14"/>
        <v>5.9534134309357105E-2</v>
      </c>
      <c r="G271" s="18">
        <v>14.499666899999999</v>
      </c>
      <c r="H271" s="14">
        <v>108.57564979999999</v>
      </c>
      <c r="I271" s="21" t="str">
        <f>VLOOKUP(B271, Sheet3!$A$1:$B$100, 2, FALSE)</f>
        <v>A20</v>
      </c>
    </row>
    <row r="272" spans="1:9" ht="15.75" customHeight="1" x14ac:dyDescent="0.35">
      <c r="A272" s="18">
        <f t="shared" si="12"/>
        <v>271</v>
      </c>
      <c r="B272" s="16" t="s">
        <v>15</v>
      </c>
      <c r="C272" s="10" t="s">
        <v>192</v>
      </c>
      <c r="D272" s="14">
        <v>75</v>
      </c>
      <c r="E272" s="17">
        <f t="shared" si="13"/>
        <v>23.870146403564608</v>
      </c>
      <c r="F272" s="17">
        <f t="shared" si="14"/>
        <v>4.4756524506683638E-2</v>
      </c>
      <c r="G272" s="18">
        <v>14.499847000000001</v>
      </c>
      <c r="H272" s="14">
        <v>108.5756481</v>
      </c>
      <c r="I272" s="21" t="str">
        <f>VLOOKUP(B272, Sheet3!$A$1:$B$100, 2, FALSE)</f>
        <v>A20</v>
      </c>
    </row>
    <row r="273" spans="1:9" ht="15.75" customHeight="1" x14ac:dyDescent="0.35">
      <c r="A273" s="18">
        <f t="shared" si="12"/>
        <v>272</v>
      </c>
      <c r="B273" s="16" t="s">
        <v>15</v>
      </c>
      <c r="C273" s="10" t="s">
        <v>192</v>
      </c>
      <c r="D273" s="14">
        <v>68</v>
      </c>
      <c r="E273" s="17">
        <f t="shared" si="13"/>
        <v>21.642266072565246</v>
      </c>
      <c r="F273" s="17">
        <f t="shared" si="14"/>
        <v>3.6791852323360914E-2</v>
      </c>
      <c r="G273" s="18">
        <v>14.499943</v>
      </c>
      <c r="H273" s="14">
        <v>108.5756478</v>
      </c>
      <c r="I273" s="21" t="str">
        <f>VLOOKUP(B273, Sheet3!$A$1:$B$100, 2, FALSE)</f>
        <v>A20</v>
      </c>
    </row>
    <row r="274" spans="1:9" ht="15.75" customHeight="1" x14ac:dyDescent="0.35">
      <c r="A274" s="18">
        <f t="shared" si="12"/>
        <v>273</v>
      </c>
      <c r="B274" s="16" t="s">
        <v>15</v>
      </c>
      <c r="C274" s="10" t="s">
        <v>192</v>
      </c>
      <c r="D274" s="14">
        <v>74.8</v>
      </c>
      <c r="E274" s="17">
        <f t="shared" si="13"/>
        <v>23.806492679821769</v>
      </c>
      <c r="F274" s="17">
        <f t="shared" si="14"/>
        <v>4.4518141311266711E-2</v>
      </c>
      <c r="G274" s="18">
        <v>14.4999863</v>
      </c>
      <c r="H274" s="14">
        <v>108.57564619999999</v>
      </c>
      <c r="I274" s="21" t="str">
        <f>VLOOKUP(B274, Sheet3!$A$1:$B$100, 2, FALSE)</f>
        <v>A20</v>
      </c>
    </row>
    <row r="275" spans="1:9" ht="15.75" customHeight="1" x14ac:dyDescent="0.35">
      <c r="A275" s="18">
        <f t="shared" si="12"/>
        <v>274</v>
      </c>
      <c r="B275" s="16" t="s">
        <v>15</v>
      </c>
      <c r="C275" s="10" t="s">
        <v>192</v>
      </c>
      <c r="D275" s="14">
        <v>80</v>
      </c>
      <c r="E275" s="17">
        <f t="shared" si="13"/>
        <v>25.461489497135585</v>
      </c>
      <c r="F275" s="17">
        <f t="shared" si="14"/>
        <v>5.0922978994271173E-2</v>
      </c>
      <c r="G275" s="18">
        <v>14.4998395</v>
      </c>
      <c r="H275" s="14">
        <v>108.5756456</v>
      </c>
      <c r="I275" s="21" t="str">
        <f>VLOOKUP(B275, Sheet3!$A$1:$B$100, 2, FALSE)</f>
        <v>A20</v>
      </c>
    </row>
    <row r="276" spans="1:9" ht="15.75" customHeight="1" x14ac:dyDescent="0.35">
      <c r="A276" s="18">
        <f t="shared" si="12"/>
        <v>275</v>
      </c>
      <c r="B276" s="16" t="s">
        <v>15</v>
      </c>
      <c r="C276" s="10" t="s">
        <v>192</v>
      </c>
      <c r="D276" s="14">
        <v>60.8</v>
      </c>
      <c r="E276" s="17">
        <f t="shared" si="13"/>
        <v>19.350732017823042</v>
      </c>
      <c r="F276" s="17">
        <f t="shared" si="14"/>
        <v>2.941311266709102E-2</v>
      </c>
      <c r="G276" s="18">
        <v>14.4997019</v>
      </c>
      <c r="H276" s="14">
        <v>108.57563709999999</v>
      </c>
      <c r="I276" s="21" t="str">
        <f>VLOOKUP(B276, Sheet3!$A$1:$B$100, 2, FALSE)</f>
        <v>A20</v>
      </c>
    </row>
    <row r="277" spans="1:9" ht="15.75" customHeight="1" x14ac:dyDescent="0.35">
      <c r="A277" s="18">
        <f t="shared" si="12"/>
        <v>276</v>
      </c>
      <c r="B277" s="16" t="s">
        <v>15</v>
      </c>
      <c r="C277" s="10" t="s">
        <v>192</v>
      </c>
      <c r="D277" s="14">
        <v>48.5</v>
      </c>
      <c r="E277" s="17">
        <f t="shared" si="13"/>
        <v>15.436028007638447</v>
      </c>
      <c r="F277" s="17">
        <f t="shared" si="14"/>
        <v>1.8716183959261615E-2</v>
      </c>
      <c r="G277" s="18">
        <v>14.499431400000001</v>
      </c>
      <c r="H277" s="14">
        <v>108.57562299999999</v>
      </c>
      <c r="I277" s="21" t="str">
        <f>VLOOKUP(B277, Sheet3!$A$1:$B$100, 2, FALSE)</f>
        <v>A20</v>
      </c>
    </row>
    <row r="278" spans="1:9" ht="15.75" customHeight="1" x14ac:dyDescent="0.35">
      <c r="A278" s="18">
        <f t="shared" si="12"/>
        <v>277</v>
      </c>
      <c r="B278" s="16" t="s">
        <v>15</v>
      </c>
      <c r="C278" s="10" t="s">
        <v>192</v>
      </c>
      <c r="D278" s="14">
        <v>67.7</v>
      </c>
      <c r="E278" s="17">
        <f t="shared" si="13"/>
        <v>21.546785486950988</v>
      </c>
      <c r="F278" s="17">
        <f t="shared" si="14"/>
        <v>3.6467934436664545E-2</v>
      </c>
      <c r="G278" s="18">
        <v>14.4997121</v>
      </c>
      <c r="H278" s="14">
        <v>108.57559980000001</v>
      </c>
      <c r="I278" s="21" t="str">
        <f>VLOOKUP(B278, Sheet3!$A$1:$B$100, 2, FALSE)</f>
        <v>A20</v>
      </c>
    </row>
    <row r="279" spans="1:9" ht="15.75" customHeight="1" x14ac:dyDescent="0.35">
      <c r="A279" s="18">
        <f t="shared" si="12"/>
        <v>278</v>
      </c>
      <c r="B279" s="16" t="s">
        <v>15</v>
      </c>
      <c r="C279" s="10" t="s">
        <v>192</v>
      </c>
      <c r="D279" s="14">
        <v>145.5</v>
      </c>
      <c r="E279" s="17">
        <f t="shared" si="13"/>
        <v>46.308084022915345</v>
      </c>
      <c r="F279" s="17">
        <f t="shared" si="14"/>
        <v>0.16844565563335456</v>
      </c>
      <c r="G279" s="18">
        <v>14.5000483</v>
      </c>
      <c r="H279" s="14">
        <v>108.5755948</v>
      </c>
      <c r="I279" s="21" t="str">
        <f>VLOOKUP(B279, Sheet3!$A$1:$B$100, 2, FALSE)</f>
        <v>A20</v>
      </c>
    </row>
    <row r="280" spans="1:9" ht="15.75" customHeight="1" x14ac:dyDescent="0.35">
      <c r="A280" s="18">
        <f t="shared" si="12"/>
        <v>279</v>
      </c>
      <c r="B280" s="16" t="s">
        <v>15</v>
      </c>
      <c r="C280" s="10" t="s">
        <v>192</v>
      </c>
      <c r="D280" s="14">
        <v>59.5</v>
      </c>
      <c r="E280" s="17">
        <f t="shared" si="13"/>
        <v>18.936982813494591</v>
      </c>
      <c r="F280" s="17">
        <f t="shared" si="14"/>
        <v>2.8168761935073207E-2</v>
      </c>
      <c r="G280" s="18">
        <v>14.5001336</v>
      </c>
      <c r="H280" s="14">
        <v>108.57558</v>
      </c>
      <c r="I280" s="21" t="str">
        <f>VLOOKUP(B280, Sheet3!$A$1:$B$100, 2, FALSE)</f>
        <v>A20</v>
      </c>
    </row>
    <row r="281" spans="1:9" ht="15.75" customHeight="1" x14ac:dyDescent="0.35">
      <c r="A281" s="18">
        <f t="shared" si="12"/>
        <v>280</v>
      </c>
      <c r="B281" s="16" t="s">
        <v>15</v>
      </c>
      <c r="C281" s="10" t="s">
        <v>192</v>
      </c>
      <c r="D281" s="14">
        <v>53</v>
      </c>
      <c r="E281" s="17">
        <f t="shared" si="13"/>
        <v>16.868236791852325</v>
      </c>
      <c r="F281" s="17">
        <f t="shared" si="14"/>
        <v>2.2350413749204337E-2</v>
      </c>
      <c r="G281" s="18">
        <v>14.4992555</v>
      </c>
      <c r="H281" s="14">
        <v>108.5755647</v>
      </c>
      <c r="I281" s="21" t="str">
        <f>VLOOKUP(B281, Sheet3!$A$1:$B$100, 2, FALSE)</f>
        <v>A20</v>
      </c>
    </row>
    <row r="282" spans="1:9" ht="15.75" customHeight="1" x14ac:dyDescent="0.35">
      <c r="A282" s="18">
        <f t="shared" si="12"/>
        <v>281</v>
      </c>
      <c r="B282" s="16" t="s">
        <v>15</v>
      </c>
      <c r="C282" s="10" t="s">
        <v>192</v>
      </c>
      <c r="D282" s="14">
        <v>76</v>
      </c>
      <c r="E282" s="17">
        <f t="shared" si="13"/>
        <v>24.188415022278804</v>
      </c>
      <c r="F282" s="17">
        <f t="shared" si="14"/>
        <v>4.5957988542329721E-2</v>
      </c>
      <c r="G282" s="18">
        <v>14.4997533</v>
      </c>
      <c r="H282" s="14">
        <v>108.5755613</v>
      </c>
      <c r="I282" s="21" t="str">
        <f>VLOOKUP(B282, Sheet3!$A$1:$B$100, 2, FALSE)</f>
        <v>A20</v>
      </c>
    </row>
    <row r="283" spans="1:9" ht="15.75" customHeight="1" x14ac:dyDescent="0.35">
      <c r="A283" s="18">
        <f t="shared" si="12"/>
        <v>282</v>
      </c>
      <c r="B283" s="16" t="s">
        <v>15</v>
      </c>
      <c r="C283" s="10" t="s">
        <v>192</v>
      </c>
      <c r="D283" s="14">
        <v>90.5</v>
      </c>
      <c r="E283" s="17">
        <f t="shared" si="13"/>
        <v>28.803309993634628</v>
      </c>
      <c r="F283" s="17">
        <f t="shared" si="14"/>
        <v>6.5167488860598352E-2</v>
      </c>
      <c r="G283" s="18">
        <v>14.4996565</v>
      </c>
      <c r="H283" s="14">
        <v>108.5755587</v>
      </c>
      <c r="I283" s="21" t="str">
        <f>VLOOKUP(B283, Sheet3!$A$1:$B$100, 2, FALSE)</f>
        <v>A20</v>
      </c>
    </row>
    <row r="284" spans="1:9" ht="15.75" customHeight="1" x14ac:dyDescent="0.35">
      <c r="A284" s="18">
        <f t="shared" si="12"/>
        <v>283</v>
      </c>
      <c r="B284" s="16" t="s">
        <v>15</v>
      </c>
      <c r="C284" s="10" t="s">
        <v>192</v>
      </c>
      <c r="D284" s="14">
        <v>81</v>
      </c>
      <c r="E284" s="17">
        <f t="shared" si="13"/>
        <v>25.779758115849777</v>
      </c>
      <c r="F284" s="17">
        <f t="shared" si="14"/>
        <v>5.2204010184595799E-2</v>
      </c>
      <c r="G284" s="18">
        <v>14.4998983</v>
      </c>
      <c r="H284" s="14">
        <v>108.5755556</v>
      </c>
      <c r="I284" s="21" t="str">
        <f>VLOOKUP(B284, Sheet3!$A$1:$B$100, 2, FALSE)</f>
        <v>A20</v>
      </c>
    </row>
    <row r="285" spans="1:9" ht="15.75" customHeight="1" x14ac:dyDescent="0.35">
      <c r="A285" s="18">
        <f t="shared" si="12"/>
        <v>284</v>
      </c>
      <c r="B285" s="16" t="s">
        <v>15</v>
      </c>
      <c r="C285" s="10" t="s">
        <v>192</v>
      </c>
      <c r="D285" s="14">
        <v>76</v>
      </c>
      <c r="E285" s="17">
        <f t="shared" si="13"/>
        <v>24.188415022278804</v>
      </c>
      <c r="F285" s="17">
        <f t="shared" si="14"/>
        <v>4.5957988542329721E-2</v>
      </c>
      <c r="G285" s="18">
        <v>14.4997781</v>
      </c>
      <c r="H285" s="14">
        <v>108.5755552</v>
      </c>
      <c r="I285" s="21" t="str">
        <f>VLOOKUP(B285, Sheet3!$A$1:$B$100, 2, FALSE)</f>
        <v>A20</v>
      </c>
    </row>
    <row r="286" spans="1:9" ht="15.75" customHeight="1" x14ac:dyDescent="0.35">
      <c r="A286" s="18">
        <f t="shared" si="12"/>
        <v>285</v>
      </c>
      <c r="B286" s="16" t="s">
        <v>15</v>
      </c>
      <c r="C286" s="10" t="s">
        <v>192</v>
      </c>
      <c r="D286" s="14">
        <v>58.8</v>
      </c>
      <c r="E286" s="17">
        <f t="shared" si="13"/>
        <v>18.714194780394653</v>
      </c>
      <c r="F286" s="17">
        <f t="shared" si="14"/>
        <v>2.7509866327180141E-2</v>
      </c>
      <c r="G286" s="18">
        <v>14.499833300000001</v>
      </c>
      <c r="H286" s="14">
        <v>108.57554949999999</v>
      </c>
      <c r="I286" s="21" t="str">
        <f>VLOOKUP(B286, Sheet3!$A$1:$B$100, 2, FALSE)</f>
        <v>A20</v>
      </c>
    </row>
    <row r="287" spans="1:9" ht="15.75" customHeight="1" x14ac:dyDescent="0.35">
      <c r="A287" s="18">
        <f t="shared" si="12"/>
        <v>286</v>
      </c>
      <c r="B287" s="16" t="s">
        <v>15</v>
      </c>
      <c r="C287" s="10" t="s">
        <v>192</v>
      </c>
      <c r="D287" s="14">
        <v>89</v>
      </c>
      <c r="E287" s="17">
        <f t="shared" si="13"/>
        <v>28.325907065563335</v>
      </c>
      <c r="F287" s="17">
        <f t="shared" si="14"/>
        <v>6.3025143220878418E-2</v>
      </c>
      <c r="G287" s="18">
        <v>14.4996052</v>
      </c>
      <c r="H287" s="14">
        <v>108.5755352</v>
      </c>
      <c r="I287" s="21" t="str">
        <f>VLOOKUP(B287, Sheet3!$A$1:$B$100, 2, FALSE)</f>
        <v>A20</v>
      </c>
    </row>
    <row r="288" spans="1:9" ht="15.75" customHeight="1" x14ac:dyDescent="0.35">
      <c r="A288" s="18">
        <f t="shared" si="12"/>
        <v>287</v>
      </c>
      <c r="B288" s="16" t="s">
        <v>15</v>
      </c>
      <c r="C288" s="10" t="s">
        <v>192</v>
      </c>
      <c r="D288" s="14">
        <v>73</v>
      </c>
      <c r="E288" s="17">
        <f t="shared" si="13"/>
        <v>23.233609166136219</v>
      </c>
      <c r="F288" s="17">
        <f t="shared" si="14"/>
        <v>4.2401336728198603E-2</v>
      </c>
      <c r="G288" s="18">
        <v>14.499619900000001</v>
      </c>
      <c r="H288" s="14">
        <v>108.5755164</v>
      </c>
      <c r="I288" s="21" t="str">
        <f>VLOOKUP(B288, Sheet3!$A$1:$B$100, 2, FALSE)</f>
        <v>A20</v>
      </c>
    </row>
    <row r="289" spans="1:9" ht="15.75" customHeight="1" x14ac:dyDescent="0.35">
      <c r="A289" s="18">
        <f t="shared" si="12"/>
        <v>288</v>
      </c>
      <c r="B289" s="16" t="s">
        <v>15</v>
      </c>
      <c r="C289" s="10" t="s">
        <v>192</v>
      </c>
      <c r="D289" s="14">
        <v>35</v>
      </c>
      <c r="E289" s="17">
        <f t="shared" si="13"/>
        <v>11.139401654996817</v>
      </c>
      <c r="F289" s="17">
        <f t="shared" si="14"/>
        <v>9.7469764481222139E-3</v>
      </c>
      <c r="G289" s="18">
        <v>14.499353299999999</v>
      </c>
      <c r="H289" s="14">
        <v>108.57547479999999</v>
      </c>
      <c r="I289" s="21" t="str">
        <f>VLOOKUP(B289, Sheet3!$A$1:$B$100, 2, FALSE)</f>
        <v>A20</v>
      </c>
    </row>
    <row r="290" spans="1:9" ht="15.75" customHeight="1" x14ac:dyDescent="0.35">
      <c r="A290" s="18">
        <f t="shared" si="12"/>
        <v>289</v>
      </c>
      <c r="B290" s="16" t="s">
        <v>27</v>
      </c>
      <c r="C290" s="7" t="s">
        <v>242</v>
      </c>
      <c r="D290" s="14">
        <v>41.4</v>
      </c>
      <c r="E290" s="17">
        <f t="shared" si="13"/>
        <v>13.176320814767664</v>
      </c>
      <c r="F290" s="17">
        <f t="shared" si="14"/>
        <v>1.363749204328453E-2</v>
      </c>
      <c r="G290" s="18">
        <v>14.499278</v>
      </c>
      <c r="H290" s="14">
        <v>108.57639899999999</v>
      </c>
      <c r="I290" s="21" t="str">
        <f>VLOOKUP(B290, Sheet3!$A$1:$B$100, 2, FALSE)</f>
        <v>A21</v>
      </c>
    </row>
    <row r="291" spans="1:9" ht="15.75" customHeight="1" x14ac:dyDescent="0.35">
      <c r="A291" s="18">
        <f t="shared" si="12"/>
        <v>290</v>
      </c>
      <c r="B291" s="16" t="s">
        <v>27</v>
      </c>
      <c r="C291" s="11" t="s">
        <v>242</v>
      </c>
      <c r="D291" s="14">
        <v>35.4</v>
      </c>
      <c r="E291" s="17">
        <f t="shared" si="13"/>
        <v>11.266709102482496</v>
      </c>
      <c r="F291" s="17">
        <f t="shared" si="14"/>
        <v>9.9710375556970078E-3</v>
      </c>
      <c r="G291" s="18">
        <v>14.499314</v>
      </c>
      <c r="H291" s="14">
        <v>108.576393</v>
      </c>
      <c r="I291" s="21" t="str">
        <f>VLOOKUP(B291, Sheet3!$A$1:$B$100, 2, FALSE)</f>
        <v>A21</v>
      </c>
    </row>
    <row r="292" spans="1:9" ht="15.75" customHeight="1" x14ac:dyDescent="0.35">
      <c r="A292" s="18">
        <f t="shared" si="12"/>
        <v>291</v>
      </c>
      <c r="B292" s="16" t="s">
        <v>27</v>
      </c>
      <c r="C292" s="7" t="s">
        <v>242</v>
      </c>
      <c r="D292" s="14">
        <v>45.5</v>
      </c>
      <c r="E292" s="17">
        <f t="shared" si="13"/>
        <v>14.481222151495864</v>
      </c>
      <c r="F292" s="17">
        <f t="shared" si="14"/>
        <v>1.6472390197326544E-2</v>
      </c>
      <c r="G292" s="18">
        <v>14.499397</v>
      </c>
      <c r="H292" s="14">
        <v>108.576386</v>
      </c>
      <c r="I292" s="21" t="str">
        <f>VLOOKUP(B292, Sheet3!$A$1:$B$100, 2, FALSE)</f>
        <v>A21</v>
      </c>
    </row>
    <row r="293" spans="1:9" ht="15.75" customHeight="1" x14ac:dyDescent="0.35">
      <c r="A293" s="18">
        <f t="shared" si="12"/>
        <v>292</v>
      </c>
      <c r="B293" s="16" t="s">
        <v>27</v>
      </c>
      <c r="C293" s="7" t="s">
        <v>242</v>
      </c>
      <c r="D293" s="14">
        <v>70.2</v>
      </c>
      <c r="E293" s="17">
        <f t="shared" si="13"/>
        <v>22.342457033736476</v>
      </c>
      <c r="F293" s="17">
        <f t="shared" si="14"/>
        <v>3.921101209420752E-2</v>
      </c>
      <c r="G293" s="18">
        <v>14.499309</v>
      </c>
      <c r="H293" s="14">
        <v>108.575835</v>
      </c>
      <c r="I293" s="21" t="str">
        <f>VLOOKUP(B293, Sheet3!$A$1:$B$100, 2, FALSE)</f>
        <v>A21</v>
      </c>
    </row>
    <row r="294" spans="1:9" ht="15.75" customHeight="1" x14ac:dyDescent="0.35">
      <c r="A294" s="18">
        <f t="shared" si="12"/>
        <v>293</v>
      </c>
      <c r="B294" s="16" t="s">
        <v>27</v>
      </c>
      <c r="C294" s="7" t="s">
        <v>242</v>
      </c>
      <c r="D294" s="14">
        <v>52.5</v>
      </c>
      <c r="E294" s="17">
        <f t="shared" si="13"/>
        <v>16.709102482495226</v>
      </c>
      <c r="F294" s="17">
        <f t="shared" si="14"/>
        <v>2.1930697008274984E-2</v>
      </c>
      <c r="G294" s="18">
        <v>14.499198</v>
      </c>
      <c r="H294" s="14">
        <v>108.57582499999999</v>
      </c>
      <c r="I294" s="21" t="str">
        <f>VLOOKUP(B294, Sheet3!$A$1:$B$100, 2, FALSE)</f>
        <v>A21</v>
      </c>
    </row>
    <row r="295" spans="1:9" ht="15.75" customHeight="1" x14ac:dyDescent="0.35">
      <c r="A295" s="18">
        <f t="shared" si="12"/>
        <v>294</v>
      </c>
      <c r="B295" s="16" t="s">
        <v>27</v>
      </c>
      <c r="C295" s="7" t="s">
        <v>242</v>
      </c>
      <c r="D295" s="14">
        <v>86.4</v>
      </c>
      <c r="E295" s="17">
        <f t="shared" si="13"/>
        <v>27.498408656906431</v>
      </c>
      <c r="F295" s="17">
        <f t="shared" si="14"/>
        <v>5.9396562698917896E-2</v>
      </c>
      <c r="G295" s="18">
        <v>14.499343</v>
      </c>
      <c r="H295" s="14">
        <v>108.575768</v>
      </c>
      <c r="I295" s="21" t="str">
        <f>VLOOKUP(B295, Sheet3!$A$1:$B$100, 2, FALSE)</f>
        <v>A21</v>
      </c>
    </row>
    <row r="296" spans="1:9" ht="15.75" customHeight="1" x14ac:dyDescent="0.35">
      <c r="A296" s="18">
        <f t="shared" si="12"/>
        <v>295</v>
      </c>
      <c r="B296" s="16" t="s">
        <v>27</v>
      </c>
      <c r="C296" s="7" t="s">
        <v>242</v>
      </c>
      <c r="D296" s="14">
        <v>82.8</v>
      </c>
      <c r="E296" s="17">
        <f t="shared" si="13"/>
        <v>26.352641629535327</v>
      </c>
      <c r="F296" s="17">
        <f t="shared" si="14"/>
        <v>5.4549968173138119E-2</v>
      </c>
      <c r="G296" s="18">
        <v>14.49921</v>
      </c>
      <c r="H296" s="14">
        <v>108.575756</v>
      </c>
      <c r="I296" s="21" t="str">
        <f>VLOOKUP(B296, Sheet3!$A$1:$B$100, 2, FALSE)</f>
        <v>A21</v>
      </c>
    </row>
    <row r="297" spans="1:9" ht="15.75" customHeight="1" x14ac:dyDescent="0.35">
      <c r="A297" s="18">
        <f t="shared" si="12"/>
        <v>296</v>
      </c>
      <c r="B297" s="16" t="s">
        <v>27</v>
      </c>
      <c r="C297" s="7" t="s">
        <v>242</v>
      </c>
      <c r="D297" s="14">
        <v>40</v>
      </c>
      <c r="E297" s="17">
        <f t="shared" si="13"/>
        <v>12.730744748567792</v>
      </c>
      <c r="F297" s="17">
        <f t="shared" si="14"/>
        <v>1.2730744748567793E-2</v>
      </c>
      <c r="G297" s="18">
        <v>14.499597</v>
      </c>
      <c r="H297" s="14">
        <v>108.576255</v>
      </c>
      <c r="I297" s="21" t="str">
        <f>VLOOKUP(B297, Sheet3!$A$1:$B$100, 2, FALSE)</f>
        <v>A21</v>
      </c>
    </row>
    <row r="298" spans="1:9" ht="15.75" customHeight="1" x14ac:dyDescent="0.35">
      <c r="A298" s="18">
        <f t="shared" si="12"/>
        <v>297</v>
      </c>
      <c r="B298" s="16" t="s">
        <v>27</v>
      </c>
      <c r="C298" s="7" t="s">
        <v>242</v>
      </c>
      <c r="D298" s="14">
        <v>31.5</v>
      </c>
      <c r="E298" s="17">
        <f t="shared" si="13"/>
        <v>10.025461489497136</v>
      </c>
      <c r="F298" s="17">
        <f t="shared" si="14"/>
        <v>7.8950509229789943E-3</v>
      </c>
      <c r="G298" s="18">
        <v>14.499919</v>
      </c>
      <c r="H298" s="14">
        <v>108.57623</v>
      </c>
      <c r="I298" s="21" t="str">
        <f>VLOOKUP(B298, Sheet3!$A$1:$B$100, 2, FALSE)</f>
        <v>A21</v>
      </c>
    </row>
    <row r="299" spans="1:9" ht="15.75" customHeight="1" x14ac:dyDescent="0.35">
      <c r="A299" s="18">
        <f t="shared" si="12"/>
        <v>298</v>
      </c>
      <c r="B299" s="16" t="s">
        <v>27</v>
      </c>
      <c r="C299" s="7" t="s">
        <v>242</v>
      </c>
      <c r="D299" s="14">
        <v>70</v>
      </c>
      <c r="E299" s="17">
        <f t="shared" si="13"/>
        <v>22.278803309993634</v>
      </c>
      <c r="F299" s="17">
        <f t="shared" si="14"/>
        <v>3.8987905792488856E-2</v>
      </c>
      <c r="G299" s="18">
        <v>14.499396000000001</v>
      </c>
      <c r="H299" s="14">
        <v>108.576207</v>
      </c>
      <c r="I299" s="21" t="str">
        <f>VLOOKUP(B299, Sheet3!$A$1:$B$100, 2, FALSE)</f>
        <v>A21</v>
      </c>
    </row>
    <row r="300" spans="1:9" ht="15.75" customHeight="1" x14ac:dyDescent="0.35">
      <c r="A300" s="18">
        <f t="shared" si="12"/>
        <v>299</v>
      </c>
      <c r="B300" s="16" t="s">
        <v>27</v>
      </c>
      <c r="C300" s="7" t="s">
        <v>242</v>
      </c>
      <c r="D300" s="14">
        <v>51.2</v>
      </c>
      <c r="E300" s="17">
        <f t="shared" si="13"/>
        <v>16.295353278166775</v>
      </c>
      <c r="F300" s="17">
        <f t="shared" si="14"/>
        <v>2.0858052196053474E-2</v>
      </c>
      <c r="G300" s="18">
        <v>14.499423999999999</v>
      </c>
      <c r="H300" s="14">
        <v>108.57614700000001</v>
      </c>
      <c r="I300" s="21" t="str">
        <f>VLOOKUP(B300, Sheet3!$A$1:$B$100, 2, FALSE)</f>
        <v>A21</v>
      </c>
    </row>
    <row r="301" spans="1:9" ht="15.75" customHeight="1" x14ac:dyDescent="0.35">
      <c r="A301" s="18">
        <f t="shared" si="12"/>
        <v>300</v>
      </c>
      <c r="B301" s="16" t="s">
        <v>27</v>
      </c>
      <c r="C301" s="7" t="s">
        <v>242</v>
      </c>
      <c r="D301" s="14">
        <v>63.9</v>
      </c>
      <c r="E301" s="17">
        <f t="shared" si="13"/>
        <v>20.337364735837046</v>
      </c>
      <c r="F301" s="17">
        <f t="shared" si="14"/>
        <v>3.2488940165499677E-2</v>
      </c>
      <c r="G301" s="18">
        <v>14.49938</v>
      </c>
      <c r="H301" s="14">
        <v>108.57613499999999</v>
      </c>
      <c r="I301" s="21" t="str">
        <f>VLOOKUP(B301, Sheet3!$A$1:$B$100, 2, FALSE)</f>
        <v>A21</v>
      </c>
    </row>
    <row r="302" spans="1:9" ht="15.75" customHeight="1" x14ac:dyDescent="0.35">
      <c r="A302" s="18">
        <f t="shared" si="12"/>
        <v>301</v>
      </c>
      <c r="B302" s="16" t="s">
        <v>27</v>
      </c>
      <c r="C302" s="7" t="s">
        <v>242</v>
      </c>
      <c r="D302" s="14">
        <v>68</v>
      </c>
      <c r="E302" s="17">
        <f t="shared" si="13"/>
        <v>21.642266072565246</v>
      </c>
      <c r="F302" s="17">
        <f t="shared" si="14"/>
        <v>3.6791852323360914E-2</v>
      </c>
      <c r="G302" s="18">
        <v>14.499363000000001</v>
      </c>
      <c r="H302" s="14">
        <v>108.57611199999999</v>
      </c>
      <c r="I302" s="21" t="str">
        <f>VLOOKUP(B302, Sheet3!$A$1:$B$100, 2, FALSE)</f>
        <v>A21</v>
      </c>
    </row>
    <row r="303" spans="1:9" ht="15.75" customHeight="1" x14ac:dyDescent="0.35">
      <c r="A303" s="18">
        <f t="shared" si="12"/>
        <v>302</v>
      </c>
      <c r="B303" s="16" t="s">
        <v>27</v>
      </c>
      <c r="C303" s="7" t="s">
        <v>242</v>
      </c>
      <c r="D303" s="14">
        <v>45</v>
      </c>
      <c r="E303" s="17">
        <f t="shared" si="13"/>
        <v>14.322087842138766</v>
      </c>
      <c r="F303" s="17">
        <f t="shared" si="14"/>
        <v>1.6112348822406111E-2</v>
      </c>
      <c r="G303" s="18">
        <v>14.499464</v>
      </c>
      <c r="H303" s="14">
        <v>108.576081</v>
      </c>
      <c r="I303" s="21" t="str">
        <f>VLOOKUP(B303, Sheet3!$A$1:$B$100, 2, FALSE)</f>
        <v>A21</v>
      </c>
    </row>
    <row r="304" spans="1:9" ht="15.75" customHeight="1" x14ac:dyDescent="0.35">
      <c r="A304" s="18">
        <f t="shared" si="12"/>
        <v>303</v>
      </c>
      <c r="B304" s="16" t="s">
        <v>27</v>
      </c>
      <c r="C304" s="7" t="s">
        <v>242</v>
      </c>
      <c r="D304" s="14">
        <v>44.6</v>
      </c>
      <c r="E304" s="17">
        <f t="shared" si="13"/>
        <v>14.194780394653089</v>
      </c>
      <c r="F304" s="17">
        <f t="shared" si="14"/>
        <v>1.5827180140038196E-2</v>
      </c>
      <c r="G304" s="18">
        <v>14.499228</v>
      </c>
      <c r="H304" s="14">
        <v>108.576055</v>
      </c>
      <c r="I304" s="21" t="str">
        <f>VLOOKUP(B304, Sheet3!$A$1:$B$100, 2, FALSE)</f>
        <v>A21</v>
      </c>
    </row>
    <row r="305" spans="1:9" ht="15.75" customHeight="1" x14ac:dyDescent="0.35">
      <c r="A305" s="18">
        <f t="shared" si="12"/>
        <v>304</v>
      </c>
      <c r="B305" s="16" t="s">
        <v>27</v>
      </c>
      <c r="C305" s="7" t="s">
        <v>242</v>
      </c>
      <c r="D305" s="14">
        <v>85.6</v>
      </c>
      <c r="E305" s="17">
        <f t="shared" si="13"/>
        <v>27.243793761935073</v>
      </c>
      <c r="F305" s="17">
        <f t="shared" si="14"/>
        <v>5.8301718650541054E-2</v>
      </c>
      <c r="G305" s="18">
        <v>14.499517000000001</v>
      </c>
      <c r="H305" s="14">
        <v>108.576044</v>
      </c>
      <c r="I305" s="21" t="str">
        <f>VLOOKUP(B305, Sheet3!$A$1:$B$100, 2, FALSE)</f>
        <v>A21</v>
      </c>
    </row>
    <row r="306" spans="1:9" ht="15.75" customHeight="1" x14ac:dyDescent="0.35">
      <c r="A306" s="18">
        <f t="shared" si="12"/>
        <v>305</v>
      </c>
      <c r="B306" s="16" t="s">
        <v>27</v>
      </c>
      <c r="C306" s="7" t="s">
        <v>242</v>
      </c>
      <c r="D306" s="14">
        <v>81.5</v>
      </c>
      <c r="E306" s="17">
        <f t="shared" si="13"/>
        <v>25.938892425206877</v>
      </c>
      <c r="F306" s="17">
        <f t="shared" si="14"/>
        <v>5.2850493316359007E-2</v>
      </c>
      <c r="G306" s="18">
        <v>14.499369</v>
      </c>
      <c r="H306" s="14">
        <v>108.576014</v>
      </c>
      <c r="I306" s="21" t="str">
        <f>VLOOKUP(B306, Sheet3!$A$1:$B$100, 2, FALSE)</f>
        <v>A21</v>
      </c>
    </row>
    <row r="307" spans="1:9" ht="15.75" customHeight="1" x14ac:dyDescent="0.35">
      <c r="A307" s="18">
        <f t="shared" si="12"/>
        <v>306</v>
      </c>
      <c r="B307" s="16" t="s">
        <v>27</v>
      </c>
      <c r="C307" s="7" t="s">
        <v>242</v>
      </c>
      <c r="D307" s="14">
        <v>125</v>
      </c>
      <c r="E307" s="17">
        <f t="shared" si="13"/>
        <v>39.783577339274352</v>
      </c>
      <c r="F307" s="17">
        <f t="shared" si="14"/>
        <v>0.12432367918523236</v>
      </c>
      <c r="G307" s="18">
        <v>14.499546</v>
      </c>
      <c r="H307" s="14">
        <v>108.57595000000001</v>
      </c>
      <c r="I307" s="21" t="str">
        <f>VLOOKUP(B307, Sheet3!$A$1:$B$100, 2, FALSE)</f>
        <v>A21</v>
      </c>
    </row>
    <row r="308" spans="1:9" ht="15.75" customHeight="1" x14ac:dyDescent="0.35">
      <c r="A308" s="18">
        <f t="shared" si="12"/>
        <v>307</v>
      </c>
      <c r="B308" s="16" t="s">
        <v>27</v>
      </c>
      <c r="C308" s="7" t="s">
        <v>242</v>
      </c>
      <c r="D308" s="14">
        <v>99</v>
      </c>
      <c r="E308" s="17">
        <f t="shared" si="13"/>
        <v>31.508593252705285</v>
      </c>
      <c r="F308" s="17">
        <f t="shared" si="14"/>
        <v>7.798376830044558E-2</v>
      </c>
      <c r="G308" s="18">
        <v>14.499333999999999</v>
      </c>
      <c r="H308" s="14">
        <v>108.57591499999999</v>
      </c>
      <c r="I308" s="21" t="str">
        <f>VLOOKUP(B308, Sheet3!$A$1:$B$100, 2, FALSE)</f>
        <v>A21</v>
      </c>
    </row>
    <row r="309" spans="1:9" ht="15.75" customHeight="1" x14ac:dyDescent="0.35">
      <c r="A309" s="18">
        <f t="shared" si="12"/>
        <v>308</v>
      </c>
      <c r="B309" s="16" t="s">
        <v>27</v>
      </c>
      <c r="C309" s="7" t="s">
        <v>242</v>
      </c>
      <c r="D309" s="14">
        <v>74.400000000000006</v>
      </c>
      <c r="E309" s="17">
        <f t="shared" si="13"/>
        <v>23.679185232336096</v>
      </c>
      <c r="F309" s="17">
        <f t="shared" si="14"/>
        <v>4.4043284532145142E-2</v>
      </c>
      <c r="G309" s="18">
        <v>14.499688000000001</v>
      </c>
      <c r="H309" s="14">
        <v>108.575907</v>
      </c>
      <c r="I309" s="21" t="str">
        <f>VLOOKUP(B309, Sheet3!$A$1:$B$100, 2, FALSE)</f>
        <v>A21</v>
      </c>
    </row>
    <row r="310" spans="1:9" ht="15.75" customHeight="1" x14ac:dyDescent="0.35">
      <c r="A310" s="18">
        <f t="shared" si="12"/>
        <v>309</v>
      </c>
      <c r="B310" s="16" t="s">
        <v>27</v>
      </c>
      <c r="C310" s="7" t="s">
        <v>242</v>
      </c>
      <c r="D310" s="14">
        <v>74</v>
      </c>
      <c r="E310" s="17">
        <f t="shared" si="13"/>
        <v>23.551877784850415</v>
      </c>
      <c r="F310" s="17">
        <f t="shared" si="14"/>
        <v>4.3570973901973273E-2</v>
      </c>
      <c r="G310" s="18">
        <v>14.499486599999999</v>
      </c>
      <c r="H310" s="14">
        <v>108.5758412</v>
      </c>
      <c r="I310" s="21" t="str">
        <f>VLOOKUP(B310, Sheet3!$A$1:$B$100, 2, FALSE)</f>
        <v>A21</v>
      </c>
    </row>
    <row r="311" spans="1:9" ht="15.75" customHeight="1" x14ac:dyDescent="0.35">
      <c r="A311" s="18">
        <f t="shared" si="12"/>
        <v>310</v>
      </c>
      <c r="B311" s="16" t="s">
        <v>27</v>
      </c>
      <c r="C311" s="7" t="s">
        <v>242</v>
      </c>
      <c r="D311" s="14">
        <v>78</v>
      </c>
      <c r="E311" s="17">
        <f t="shared" si="13"/>
        <v>24.824952259707192</v>
      </c>
      <c r="F311" s="17">
        <f t="shared" si="14"/>
        <v>4.8408656906429023E-2</v>
      </c>
      <c r="G311" s="18">
        <v>14.500023300000001</v>
      </c>
      <c r="H311" s="14">
        <v>108.5758191</v>
      </c>
      <c r="I311" s="21" t="str">
        <f>VLOOKUP(B311, Sheet3!$A$1:$B$100, 2, FALSE)</f>
        <v>A21</v>
      </c>
    </row>
    <row r="312" spans="1:9" ht="15.75" customHeight="1" x14ac:dyDescent="0.35">
      <c r="A312" s="18">
        <f t="shared" si="12"/>
        <v>311</v>
      </c>
      <c r="B312" s="16" t="s">
        <v>27</v>
      </c>
      <c r="C312" s="7" t="s">
        <v>242</v>
      </c>
      <c r="D312" s="14">
        <v>112.6</v>
      </c>
      <c r="E312" s="17">
        <f t="shared" si="13"/>
        <v>35.837046467218329</v>
      </c>
      <c r="F312" s="17">
        <f t="shared" si="14"/>
        <v>0.10088128580521957</v>
      </c>
      <c r="G312" s="18">
        <v>14.499494</v>
      </c>
      <c r="H312" s="14">
        <v>108.5757929</v>
      </c>
      <c r="I312" s="21" t="str">
        <f>VLOOKUP(B312, Sheet3!$A$1:$B$100, 2, FALSE)</f>
        <v>A21</v>
      </c>
    </row>
    <row r="313" spans="1:9" ht="15.75" customHeight="1" x14ac:dyDescent="0.35">
      <c r="A313" s="18">
        <f t="shared" si="12"/>
        <v>312</v>
      </c>
      <c r="B313" s="16" t="s">
        <v>27</v>
      </c>
      <c r="C313" s="7" t="s">
        <v>242</v>
      </c>
      <c r="D313" s="14">
        <v>86.4</v>
      </c>
      <c r="E313" s="17">
        <f t="shared" si="13"/>
        <v>27.498408656906431</v>
      </c>
      <c r="F313" s="17">
        <f t="shared" si="14"/>
        <v>5.9396562698917896E-2</v>
      </c>
      <c r="G313" s="18">
        <v>14.4997186</v>
      </c>
      <c r="H313" s="14">
        <v>108.57578580000001</v>
      </c>
      <c r="I313" s="21" t="str">
        <f>VLOOKUP(B313, Sheet3!$A$1:$B$100, 2, FALSE)</f>
        <v>A21</v>
      </c>
    </row>
    <row r="314" spans="1:9" ht="15.75" customHeight="1" x14ac:dyDescent="0.35">
      <c r="A314" s="18">
        <f t="shared" si="12"/>
        <v>313</v>
      </c>
      <c r="B314" s="16" t="s">
        <v>27</v>
      </c>
      <c r="C314" s="7" t="s">
        <v>242</v>
      </c>
      <c r="D314" s="14">
        <v>42.5</v>
      </c>
      <c r="E314" s="17">
        <f t="shared" si="13"/>
        <v>13.526416295353279</v>
      </c>
      <c r="F314" s="17">
        <f t="shared" si="14"/>
        <v>1.4371817313812858E-2</v>
      </c>
      <c r="G314" s="18">
        <v>14.4995382</v>
      </c>
      <c r="H314" s="14">
        <v>108.5757843</v>
      </c>
      <c r="I314" s="21" t="str">
        <f>VLOOKUP(B314, Sheet3!$A$1:$B$100, 2, FALSE)</f>
        <v>A21</v>
      </c>
    </row>
    <row r="315" spans="1:9" ht="15.75" customHeight="1" x14ac:dyDescent="0.35">
      <c r="A315" s="18">
        <f t="shared" si="12"/>
        <v>314</v>
      </c>
      <c r="B315" s="16" t="s">
        <v>27</v>
      </c>
      <c r="C315" s="7" t="s">
        <v>242</v>
      </c>
      <c r="D315" s="14">
        <v>93.5</v>
      </c>
      <c r="E315" s="17">
        <f t="shared" si="13"/>
        <v>29.758115849777212</v>
      </c>
      <c r="F315" s="17">
        <f t="shared" si="14"/>
        <v>6.9559595798854235E-2</v>
      </c>
      <c r="G315" s="18">
        <v>14.4994353</v>
      </c>
      <c r="H315" s="14">
        <v>108.57578119999999</v>
      </c>
      <c r="I315" s="21" t="str">
        <f>VLOOKUP(B315, Sheet3!$A$1:$B$100, 2, FALSE)</f>
        <v>A21</v>
      </c>
    </row>
    <row r="316" spans="1:9" ht="15.75" customHeight="1" x14ac:dyDescent="0.35">
      <c r="A316" s="18">
        <f t="shared" si="12"/>
        <v>315</v>
      </c>
      <c r="B316" s="16" t="s">
        <v>27</v>
      </c>
      <c r="C316" s="7" t="s">
        <v>242</v>
      </c>
      <c r="D316" s="14">
        <v>105</v>
      </c>
      <c r="E316" s="17">
        <f t="shared" si="13"/>
        <v>33.418204964990451</v>
      </c>
      <c r="F316" s="17">
        <f t="shared" si="14"/>
        <v>8.7722788033099935E-2</v>
      </c>
      <c r="G316" s="18">
        <v>14.499282900000001</v>
      </c>
      <c r="H316" s="14">
        <v>108.57568759999999</v>
      </c>
      <c r="I316" s="21" t="str">
        <f>VLOOKUP(B316, Sheet3!$A$1:$B$100, 2, FALSE)</f>
        <v>A21</v>
      </c>
    </row>
    <row r="317" spans="1:9" ht="15.75" customHeight="1" x14ac:dyDescent="0.35">
      <c r="A317" s="18">
        <f t="shared" si="12"/>
        <v>316</v>
      </c>
      <c r="B317" s="16" t="s">
        <v>27</v>
      </c>
      <c r="C317" s="7" t="s">
        <v>242</v>
      </c>
      <c r="D317" s="14">
        <v>78.5</v>
      </c>
      <c r="E317" s="17">
        <f t="shared" si="13"/>
        <v>24.984086569064292</v>
      </c>
      <c r="F317" s="17">
        <f t="shared" si="14"/>
        <v>4.9031269891788673E-2</v>
      </c>
      <c r="G317" s="18">
        <v>14.5000947</v>
      </c>
      <c r="H317" s="14">
        <v>108.575683</v>
      </c>
      <c r="I317" s="21" t="str">
        <f>VLOOKUP(B317, Sheet3!$A$1:$B$100, 2, FALSE)</f>
        <v>A21</v>
      </c>
    </row>
    <row r="318" spans="1:9" ht="15.75" customHeight="1" x14ac:dyDescent="0.35">
      <c r="A318" s="18">
        <f t="shared" si="12"/>
        <v>317</v>
      </c>
      <c r="B318" s="16" t="s">
        <v>27</v>
      </c>
      <c r="C318" s="7" t="s">
        <v>242</v>
      </c>
      <c r="D318" s="14">
        <v>92.5</v>
      </c>
      <c r="E318" s="17">
        <f t="shared" si="13"/>
        <v>29.43984723106302</v>
      </c>
      <c r="F318" s="17">
        <f t="shared" si="14"/>
        <v>6.8079646721833226E-2</v>
      </c>
      <c r="G318" s="18">
        <v>14.499435800000001</v>
      </c>
      <c r="H318" s="14">
        <v>108.5756781</v>
      </c>
      <c r="I318" s="21" t="str">
        <f>VLOOKUP(B318, Sheet3!$A$1:$B$100, 2, FALSE)</f>
        <v>A21</v>
      </c>
    </row>
    <row r="319" spans="1:9" ht="15.75" customHeight="1" x14ac:dyDescent="0.35">
      <c r="A319" s="18">
        <f t="shared" si="12"/>
        <v>318</v>
      </c>
      <c r="B319" s="16" t="s">
        <v>27</v>
      </c>
      <c r="C319" s="7" t="s">
        <v>242</v>
      </c>
      <c r="D319" s="14">
        <v>67.5</v>
      </c>
      <c r="E319" s="17">
        <f t="shared" si="13"/>
        <v>21.483131763208149</v>
      </c>
      <c r="F319" s="17">
        <f t="shared" si="14"/>
        <v>3.625278485041375E-2</v>
      </c>
      <c r="G319" s="18">
        <v>14.499435800000001</v>
      </c>
      <c r="H319" s="14">
        <v>108.5756781</v>
      </c>
      <c r="I319" s="21" t="str">
        <f>VLOOKUP(B319, Sheet3!$A$1:$B$100, 2, FALSE)</f>
        <v>A21</v>
      </c>
    </row>
    <row r="320" spans="1:9" ht="15.75" customHeight="1" x14ac:dyDescent="0.35">
      <c r="A320" s="18">
        <f t="shared" si="12"/>
        <v>319</v>
      </c>
      <c r="B320" s="16" t="s">
        <v>27</v>
      </c>
      <c r="C320" s="7" t="s">
        <v>242</v>
      </c>
      <c r="D320" s="14">
        <v>105</v>
      </c>
      <c r="E320" s="17">
        <f t="shared" si="13"/>
        <v>33.418204964990451</v>
      </c>
      <c r="F320" s="17">
        <f t="shared" si="14"/>
        <v>8.7722788033099935E-2</v>
      </c>
      <c r="G320" s="18">
        <v>14.5000366</v>
      </c>
      <c r="H320" s="14">
        <v>108.5756674</v>
      </c>
      <c r="I320" s="21" t="str">
        <f>VLOOKUP(B320, Sheet3!$A$1:$B$100, 2, FALSE)</f>
        <v>A21</v>
      </c>
    </row>
    <row r="321" spans="1:9" ht="15.75" customHeight="1" x14ac:dyDescent="0.35">
      <c r="A321" s="18">
        <f t="shared" si="12"/>
        <v>320</v>
      </c>
      <c r="B321" s="16" t="s">
        <v>27</v>
      </c>
      <c r="C321" s="7" t="s">
        <v>242</v>
      </c>
      <c r="D321" s="14">
        <v>105</v>
      </c>
      <c r="E321" s="17">
        <f t="shared" si="13"/>
        <v>33.418204964990451</v>
      </c>
      <c r="F321" s="17">
        <f t="shared" si="14"/>
        <v>8.7722788033099935E-2</v>
      </c>
      <c r="G321" s="18">
        <v>14.499943</v>
      </c>
      <c r="H321" s="14">
        <v>108.5756478</v>
      </c>
      <c r="I321" s="21" t="str">
        <f>VLOOKUP(B321, Sheet3!$A$1:$B$100, 2, FALSE)</f>
        <v>A21</v>
      </c>
    </row>
    <row r="322" spans="1:9" ht="15.75" customHeight="1" x14ac:dyDescent="0.35">
      <c r="A322" s="18">
        <f t="shared" si="12"/>
        <v>321</v>
      </c>
      <c r="B322" s="16" t="s">
        <v>27</v>
      </c>
      <c r="C322" s="7" t="s">
        <v>242</v>
      </c>
      <c r="D322" s="14">
        <v>92.5</v>
      </c>
      <c r="E322" s="17">
        <f t="shared" si="13"/>
        <v>29.43984723106302</v>
      </c>
      <c r="F322" s="17">
        <f t="shared" si="14"/>
        <v>6.8079646721833226E-2</v>
      </c>
      <c r="G322" s="18">
        <v>14.4997121</v>
      </c>
      <c r="H322" s="14">
        <v>108.57559980000001</v>
      </c>
      <c r="I322" s="21" t="str">
        <f>VLOOKUP(B322, Sheet3!$A$1:$B$100, 2, FALSE)</f>
        <v>A21</v>
      </c>
    </row>
    <row r="323" spans="1:9" ht="15.75" customHeight="1" x14ac:dyDescent="0.35">
      <c r="A323" s="18">
        <f t="shared" ref="A323:A386" si="15">A322+1</f>
        <v>322</v>
      </c>
      <c r="B323" s="16" t="s">
        <v>27</v>
      </c>
      <c r="C323" s="7" t="s">
        <v>242</v>
      </c>
      <c r="D323" s="14">
        <v>98</v>
      </c>
      <c r="E323" s="17">
        <f t="shared" ref="E323:E386" si="16">(D323/3.142)</f>
        <v>31.190324633991089</v>
      </c>
      <c r="F323" s="17">
        <f t="shared" si="14"/>
        <v>7.6416295353278166E-2</v>
      </c>
      <c r="G323" s="18">
        <v>14.500102399999999</v>
      </c>
      <c r="H323" s="14">
        <v>108.5755643</v>
      </c>
      <c r="I323" s="21" t="str">
        <f>VLOOKUP(B323, Sheet3!$A$1:$B$100, 2, FALSE)</f>
        <v>A21</v>
      </c>
    </row>
    <row r="324" spans="1:9" ht="15.75" customHeight="1" x14ac:dyDescent="0.35">
      <c r="A324" s="18">
        <f t="shared" si="15"/>
        <v>323</v>
      </c>
      <c r="B324" s="16" t="s">
        <v>27</v>
      </c>
      <c r="C324" s="7" t="s">
        <v>242</v>
      </c>
      <c r="D324" s="14">
        <v>115</v>
      </c>
      <c r="E324" s="17">
        <f t="shared" si="16"/>
        <v>36.600891152132398</v>
      </c>
      <c r="F324" s="17">
        <f t="shared" ref="F324:F387" si="17">(3.142*E324*E324)/(200*200)</f>
        <v>0.10522756206238064</v>
      </c>
      <c r="G324" s="18">
        <v>14.499508000000001</v>
      </c>
      <c r="H324" s="14">
        <v>108.5755324</v>
      </c>
      <c r="I324" s="21" t="str">
        <f>VLOOKUP(B324, Sheet3!$A$1:$B$100, 2, FALSE)</f>
        <v>A21</v>
      </c>
    </row>
    <row r="325" spans="1:9" ht="15.75" customHeight="1" x14ac:dyDescent="0.35">
      <c r="A325" s="18">
        <f t="shared" si="15"/>
        <v>324</v>
      </c>
      <c r="B325" s="16" t="s">
        <v>20</v>
      </c>
      <c r="C325" s="10" t="s">
        <v>193</v>
      </c>
      <c r="D325" s="14">
        <v>38.5</v>
      </c>
      <c r="E325" s="17">
        <f t="shared" si="16"/>
        <v>12.2533418204965</v>
      </c>
      <c r="F325" s="17">
        <f t="shared" si="17"/>
        <v>1.1793841502227882E-2</v>
      </c>
      <c r="G325" s="18">
        <v>14.4999</v>
      </c>
      <c r="H325" s="14">
        <v>108.576561</v>
      </c>
      <c r="I325" s="21" t="str">
        <f>VLOOKUP(B325, Sheet3!$A$1:$B$100, 2, FALSE)</f>
        <v>A22</v>
      </c>
    </row>
    <row r="326" spans="1:9" ht="15.75" customHeight="1" x14ac:dyDescent="0.35">
      <c r="A326" s="18">
        <f t="shared" si="15"/>
        <v>325</v>
      </c>
      <c r="B326" s="16" t="s">
        <v>20</v>
      </c>
      <c r="C326" s="10" t="s">
        <v>193</v>
      </c>
      <c r="D326" s="14">
        <v>39.5</v>
      </c>
      <c r="E326" s="17">
        <f t="shared" si="16"/>
        <v>12.571610439210694</v>
      </c>
      <c r="F326" s="17">
        <f t="shared" si="17"/>
        <v>1.2414465308720561E-2</v>
      </c>
      <c r="G326" s="18">
        <v>14.499214</v>
      </c>
      <c r="H326" s="14">
        <v>108.575767</v>
      </c>
      <c r="I326" s="21" t="str">
        <f>VLOOKUP(B326, Sheet3!$A$1:$B$100, 2, FALSE)</f>
        <v>A22</v>
      </c>
    </row>
    <row r="327" spans="1:9" ht="15.75" customHeight="1" x14ac:dyDescent="0.35">
      <c r="A327" s="18">
        <f t="shared" si="15"/>
        <v>326</v>
      </c>
      <c r="B327" s="16" t="s">
        <v>20</v>
      </c>
      <c r="C327" s="10" t="s">
        <v>193</v>
      </c>
      <c r="D327" s="14">
        <v>40.5</v>
      </c>
      <c r="E327" s="17">
        <f t="shared" si="16"/>
        <v>12.889879057924889</v>
      </c>
      <c r="F327" s="17">
        <f t="shared" si="17"/>
        <v>1.305100254614895E-2</v>
      </c>
      <c r="G327" s="18">
        <v>14.499321999999999</v>
      </c>
      <c r="H327" s="14">
        <v>108.575766</v>
      </c>
      <c r="I327" s="21" t="str">
        <f>VLOOKUP(B327, Sheet3!$A$1:$B$100, 2, FALSE)</f>
        <v>A22</v>
      </c>
    </row>
    <row r="328" spans="1:9" ht="15.75" customHeight="1" x14ac:dyDescent="0.35">
      <c r="A328" s="18">
        <f t="shared" si="15"/>
        <v>327</v>
      </c>
      <c r="B328" s="16" t="s">
        <v>20</v>
      </c>
      <c r="C328" s="10" t="s">
        <v>193</v>
      </c>
      <c r="D328" s="14">
        <v>64.400000000000006</v>
      </c>
      <c r="E328" s="17">
        <f t="shared" si="16"/>
        <v>20.496499045194145</v>
      </c>
      <c r="F328" s="17">
        <f t="shared" si="17"/>
        <v>3.2999363462762582E-2</v>
      </c>
      <c r="G328" s="18">
        <v>14.499978</v>
      </c>
      <c r="H328" s="14">
        <v>108.576256</v>
      </c>
      <c r="I328" s="21" t="str">
        <f>VLOOKUP(B328, Sheet3!$A$1:$B$100, 2, FALSE)</f>
        <v>A22</v>
      </c>
    </row>
    <row r="329" spans="1:9" ht="15.75" customHeight="1" x14ac:dyDescent="0.35">
      <c r="A329" s="18">
        <f t="shared" si="15"/>
        <v>328</v>
      </c>
      <c r="B329" s="16" t="s">
        <v>20</v>
      </c>
      <c r="C329" s="10" t="s">
        <v>193</v>
      </c>
      <c r="D329" s="14">
        <v>49</v>
      </c>
      <c r="E329" s="17">
        <f t="shared" si="16"/>
        <v>15.595162316995545</v>
      </c>
      <c r="F329" s="17">
        <f t="shared" si="17"/>
        <v>1.9104073838319541E-2</v>
      </c>
      <c r="G329" s="18">
        <v>14.49971</v>
      </c>
      <c r="H329" s="14">
        <v>108.57617</v>
      </c>
      <c r="I329" s="21" t="str">
        <f>VLOOKUP(B329, Sheet3!$A$1:$B$100, 2, FALSE)</f>
        <v>A22</v>
      </c>
    </row>
    <row r="330" spans="1:9" ht="15.75" customHeight="1" x14ac:dyDescent="0.35">
      <c r="A330" s="18">
        <f t="shared" si="15"/>
        <v>329</v>
      </c>
      <c r="B330" s="16" t="s">
        <v>20</v>
      </c>
      <c r="C330" s="10" t="s">
        <v>193</v>
      </c>
      <c r="D330" s="14">
        <v>57</v>
      </c>
      <c r="E330" s="17">
        <f t="shared" si="16"/>
        <v>18.141311266709103</v>
      </c>
      <c r="F330" s="17">
        <f t="shared" si="17"/>
        <v>2.5851368555060469E-2</v>
      </c>
      <c r="G330" s="18">
        <v>14.499964</v>
      </c>
      <c r="H330" s="14">
        <v>108.576166</v>
      </c>
      <c r="I330" s="21" t="str">
        <f>VLOOKUP(B330, Sheet3!$A$1:$B$100, 2, FALSE)</f>
        <v>A22</v>
      </c>
    </row>
    <row r="331" spans="1:9" ht="15.75" customHeight="1" x14ac:dyDescent="0.35">
      <c r="A331" s="18">
        <f t="shared" si="15"/>
        <v>330</v>
      </c>
      <c r="B331" s="16" t="s">
        <v>20</v>
      </c>
      <c r="C331" s="10" t="s">
        <v>193</v>
      </c>
      <c r="D331" s="14">
        <v>48.3</v>
      </c>
      <c r="E331" s="17">
        <f t="shared" si="16"/>
        <v>15.372374283895608</v>
      </c>
      <c r="F331" s="17">
        <f t="shared" si="17"/>
        <v>1.8562141947803947E-2</v>
      </c>
      <c r="G331" s="18">
        <v>14.499755</v>
      </c>
      <c r="H331" s="14">
        <v>108.57606800000001</v>
      </c>
      <c r="I331" s="21" t="str">
        <f>VLOOKUP(B331, Sheet3!$A$1:$B$100, 2, FALSE)</f>
        <v>A22</v>
      </c>
    </row>
    <row r="332" spans="1:9" ht="15.75" customHeight="1" x14ac:dyDescent="0.35">
      <c r="A332" s="18">
        <f t="shared" si="15"/>
        <v>331</v>
      </c>
      <c r="B332" s="16" t="s">
        <v>20</v>
      </c>
      <c r="C332" s="10" t="s">
        <v>193</v>
      </c>
      <c r="D332" s="14">
        <v>33.299999999999997</v>
      </c>
      <c r="E332" s="17">
        <f t="shared" si="16"/>
        <v>10.598345003182686</v>
      </c>
      <c r="F332" s="17">
        <f t="shared" si="17"/>
        <v>8.8231222151495849E-3</v>
      </c>
      <c r="G332" s="18">
        <v>14.499966499999999</v>
      </c>
      <c r="H332" s="14">
        <v>108.57604569999999</v>
      </c>
      <c r="I332" s="21" t="str">
        <f>VLOOKUP(B332, Sheet3!$A$1:$B$100, 2, FALSE)</f>
        <v>A22</v>
      </c>
    </row>
    <row r="333" spans="1:9" ht="15.75" customHeight="1" x14ac:dyDescent="0.35">
      <c r="A333" s="18">
        <f t="shared" si="15"/>
        <v>332</v>
      </c>
      <c r="B333" s="16" t="s">
        <v>20</v>
      </c>
      <c r="C333" s="10" t="s">
        <v>193</v>
      </c>
      <c r="D333" s="14">
        <v>36.5</v>
      </c>
      <c r="E333" s="17">
        <f t="shared" si="16"/>
        <v>11.616804583068109</v>
      </c>
      <c r="F333" s="17">
        <f t="shared" si="17"/>
        <v>1.0600334182049651E-2</v>
      </c>
      <c r="G333" s="18">
        <v>14.5000543</v>
      </c>
      <c r="H333" s="14">
        <v>108.5760021</v>
      </c>
      <c r="I333" s="21" t="str">
        <f>VLOOKUP(B333, Sheet3!$A$1:$B$100, 2, FALSE)</f>
        <v>A22</v>
      </c>
    </row>
    <row r="334" spans="1:9" ht="15.75" customHeight="1" x14ac:dyDescent="0.35">
      <c r="A334" s="18">
        <f t="shared" si="15"/>
        <v>333</v>
      </c>
      <c r="B334" s="16" t="s">
        <v>20</v>
      </c>
      <c r="C334" s="10" t="s">
        <v>193</v>
      </c>
      <c r="D334" s="14">
        <v>32</v>
      </c>
      <c r="E334" s="17">
        <f t="shared" si="16"/>
        <v>10.184595798854234</v>
      </c>
      <c r="F334" s="17">
        <f t="shared" si="17"/>
        <v>8.1476766390833882E-3</v>
      </c>
      <c r="G334" s="18">
        <v>14.499618</v>
      </c>
      <c r="H334" s="14">
        <v>108.575881</v>
      </c>
      <c r="I334" s="21" t="str">
        <f>VLOOKUP(B334, Sheet3!$A$1:$B$100, 2, FALSE)</f>
        <v>A22</v>
      </c>
    </row>
    <row r="335" spans="1:9" ht="15.75" customHeight="1" x14ac:dyDescent="0.35">
      <c r="A335" s="18">
        <f t="shared" si="15"/>
        <v>334</v>
      </c>
      <c r="B335" s="16" t="s">
        <v>20</v>
      </c>
      <c r="C335" s="10" t="s">
        <v>193</v>
      </c>
      <c r="D335" s="14">
        <v>57.5</v>
      </c>
      <c r="E335" s="17">
        <f t="shared" si="16"/>
        <v>18.300445576066199</v>
      </c>
      <c r="F335" s="17">
        <f t="shared" si="17"/>
        <v>2.630689051559516E-2</v>
      </c>
      <c r="G335" s="18">
        <v>14.499516399999999</v>
      </c>
      <c r="H335" s="14">
        <v>108.5758142</v>
      </c>
      <c r="I335" s="21" t="str">
        <f>VLOOKUP(B335, Sheet3!$A$1:$B$100, 2, FALSE)</f>
        <v>A22</v>
      </c>
    </row>
    <row r="336" spans="1:9" ht="15.75" customHeight="1" x14ac:dyDescent="0.35">
      <c r="A336" s="18">
        <f t="shared" si="15"/>
        <v>335</v>
      </c>
      <c r="B336" s="16" t="s">
        <v>20</v>
      </c>
      <c r="C336" s="10" t="s">
        <v>193</v>
      </c>
      <c r="D336" s="14">
        <v>53</v>
      </c>
      <c r="E336" s="17">
        <f t="shared" si="16"/>
        <v>16.868236791852325</v>
      </c>
      <c r="F336" s="17">
        <f t="shared" si="17"/>
        <v>2.2350413749204337E-2</v>
      </c>
      <c r="G336" s="18">
        <v>14.499494800000001</v>
      </c>
      <c r="H336" s="14">
        <v>108.5757833</v>
      </c>
      <c r="I336" s="21" t="str">
        <f>VLOOKUP(B336, Sheet3!$A$1:$B$100, 2, FALSE)</f>
        <v>A22</v>
      </c>
    </row>
    <row r="337" spans="1:9" ht="15.75" customHeight="1" x14ac:dyDescent="0.35">
      <c r="A337" s="18">
        <f t="shared" si="15"/>
        <v>336</v>
      </c>
      <c r="B337" s="16" t="s">
        <v>20</v>
      </c>
      <c r="C337" s="10" t="s">
        <v>193</v>
      </c>
      <c r="D337" s="14">
        <v>64.5</v>
      </c>
      <c r="E337" s="17">
        <f t="shared" si="16"/>
        <v>20.528325907065565</v>
      </c>
      <c r="F337" s="17">
        <f t="shared" si="17"/>
        <v>3.3101925525143225E-2</v>
      </c>
      <c r="G337" s="18">
        <v>14.499706</v>
      </c>
      <c r="H337" s="14">
        <v>108.57570250000001</v>
      </c>
      <c r="I337" s="21" t="str">
        <f>VLOOKUP(B337, Sheet3!$A$1:$B$100, 2, FALSE)</f>
        <v>A22</v>
      </c>
    </row>
    <row r="338" spans="1:9" ht="15.75" customHeight="1" x14ac:dyDescent="0.35">
      <c r="A338" s="18">
        <f t="shared" si="15"/>
        <v>337</v>
      </c>
      <c r="B338" s="16" t="s">
        <v>20</v>
      </c>
      <c r="C338" s="10" t="s">
        <v>193</v>
      </c>
      <c r="D338" s="14">
        <v>50.4</v>
      </c>
      <c r="E338" s="17">
        <f t="shared" si="16"/>
        <v>16.040738383195418</v>
      </c>
      <c r="F338" s="17">
        <f t="shared" si="17"/>
        <v>2.0211330362826227E-2</v>
      </c>
      <c r="G338" s="18">
        <v>14.499435800000001</v>
      </c>
      <c r="H338" s="14">
        <v>108.5756781</v>
      </c>
      <c r="I338" s="21" t="str">
        <f>VLOOKUP(B338, Sheet3!$A$1:$B$100, 2, FALSE)</f>
        <v>A22</v>
      </c>
    </row>
    <row r="339" spans="1:9" ht="15.75" customHeight="1" x14ac:dyDescent="0.35">
      <c r="A339" s="18">
        <f t="shared" si="15"/>
        <v>338</v>
      </c>
      <c r="B339" s="16" t="s">
        <v>20</v>
      </c>
      <c r="C339" s="10" t="s">
        <v>193</v>
      </c>
      <c r="D339" s="14">
        <v>58.5</v>
      </c>
      <c r="E339" s="17">
        <f t="shared" si="16"/>
        <v>18.618714194780395</v>
      </c>
      <c r="F339" s="17">
        <f t="shared" si="17"/>
        <v>2.722986950986633E-2</v>
      </c>
      <c r="G339" s="18">
        <v>14.4995119</v>
      </c>
      <c r="H339" s="14">
        <v>108.5756635</v>
      </c>
      <c r="I339" s="21" t="str">
        <f>VLOOKUP(B339, Sheet3!$A$1:$B$100, 2, FALSE)</f>
        <v>A22</v>
      </c>
    </row>
    <row r="340" spans="1:9" ht="15.75" customHeight="1" x14ac:dyDescent="0.35">
      <c r="A340" s="18">
        <f t="shared" si="15"/>
        <v>339</v>
      </c>
      <c r="B340" s="16" t="s">
        <v>20</v>
      </c>
      <c r="C340" s="10" t="s">
        <v>193</v>
      </c>
      <c r="D340" s="14">
        <v>42.4</v>
      </c>
      <c r="E340" s="17">
        <f t="shared" si="16"/>
        <v>13.494589433481858</v>
      </c>
      <c r="F340" s="17">
        <f t="shared" si="17"/>
        <v>1.4304264799490769E-2</v>
      </c>
      <c r="G340" s="18">
        <v>14.4993026</v>
      </c>
      <c r="H340" s="14">
        <v>108.57565099999999</v>
      </c>
      <c r="I340" s="21" t="str">
        <f>VLOOKUP(B340, Sheet3!$A$1:$B$100, 2, FALSE)</f>
        <v>A22</v>
      </c>
    </row>
    <row r="341" spans="1:9" ht="15.75" customHeight="1" x14ac:dyDescent="0.35">
      <c r="A341" s="18">
        <f t="shared" si="15"/>
        <v>340</v>
      </c>
      <c r="B341" s="16" t="s">
        <v>20</v>
      </c>
      <c r="C341" s="10" t="s">
        <v>193</v>
      </c>
      <c r="D341" s="14">
        <v>95</v>
      </c>
      <c r="E341" s="17">
        <f t="shared" si="16"/>
        <v>30.235518777848505</v>
      </c>
      <c r="F341" s="17">
        <f t="shared" si="17"/>
        <v>7.1809357097390197E-2</v>
      </c>
      <c r="G341" s="18">
        <v>14.4992602</v>
      </c>
      <c r="H341" s="14">
        <v>108.57558760000001</v>
      </c>
      <c r="I341" s="21" t="str">
        <f>VLOOKUP(B341, Sheet3!$A$1:$B$100, 2, FALSE)</f>
        <v>A22</v>
      </c>
    </row>
    <row r="342" spans="1:9" ht="15.75" customHeight="1" x14ac:dyDescent="0.35">
      <c r="A342" s="18">
        <f t="shared" si="15"/>
        <v>341</v>
      </c>
      <c r="B342" s="16" t="s">
        <v>20</v>
      </c>
      <c r="C342" s="10" t="s">
        <v>193</v>
      </c>
      <c r="D342" s="14">
        <v>64.5</v>
      </c>
      <c r="E342" s="17">
        <f t="shared" si="16"/>
        <v>20.528325907065565</v>
      </c>
      <c r="F342" s="17">
        <f t="shared" si="17"/>
        <v>3.3101925525143225E-2</v>
      </c>
      <c r="G342" s="18">
        <v>14.499215100000001</v>
      </c>
      <c r="H342" s="14">
        <v>108.5755661</v>
      </c>
      <c r="I342" s="21" t="str">
        <f>VLOOKUP(B342, Sheet3!$A$1:$B$100, 2, FALSE)</f>
        <v>A22</v>
      </c>
    </row>
    <row r="343" spans="1:9" ht="15.75" customHeight="1" x14ac:dyDescent="0.35">
      <c r="A343" s="18">
        <f t="shared" si="15"/>
        <v>342</v>
      </c>
      <c r="B343" s="16" t="s">
        <v>21</v>
      </c>
      <c r="C343" s="11" t="s">
        <v>194</v>
      </c>
      <c r="D343" s="14">
        <v>32.9</v>
      </c>
      <c r="E343" s="17">
        <f t="shared" si="16"/>
        <v>10.471037555697007</v>
      </c>
      <c r="F343" s="17">
        <f t="shared" si="17"/>
        <v>8.6124283895607882E-3</v>
      </c>
      <c r="G343" s="18">
        <v>14.499382000000001</v>
      </c>
      <c r="H343" s="14">
        <v>108.57638799999999</v>
      </c>
      <c r="I343" s="21" t="str">
        <f>VLOOKUP(B343, Sheet3!$A$1:$B$100, 2, FALSE)</f>
        <v>A23</v>
      </c>
    </row>
    <row r="344" spans="1:9" ht="15.75" customHeight="1" x14ac:dyDescent="0.35">
      <c r="A344" s="18">
        <f t="shared" si="15"/>
        <v>343</v>
      </c>
      <c r="B344" s="16" t="s">
        <v>22</v>
      </c>
      <c r="C344" s="11" t="s">
        <v>196</v>
      </c>
      <c r="D344" s="14">
        <v>129.5</v>
      </c>
      <c r="E344" s="17">
        <f t="shared" si="16"/>
        <v>41.215786123488222</v>
      </c>
      <c r="F344" s="17">
        <f t="shared" si="17"/>
        <v>0.13343610757479313</v>
      </c>
      <c r="G344" s="18">
        <v>14.499876</v>
      </c>
      <c r="H344" s="14">
        <v>108.576144</v>
      </c>
      <c r="I344" s="21" t="str">
        <f>VLOOKUP(B344, Sheet3!$A$1:$B$100, 2, FALSE)</f>
        <v>A24</v>
      </c>
    </row>
    <row r="345" spans="1:9" ht="15.75" customHeight="1" x14ac:dyDescent="0.35">
      <c r="A345" s="18">
        <f t="shared" si="15"/>
        <v>344</v>
      </c>
      <c r="B345" s="16" t="s">
        <v>23</v>
      </c>
      <c r="C345" s="11" t="s">
        <v>196</v>
      </c>
      <c r="D345" s="14">
        <v>32.5</v>
      </c>
      <c r="E345" s="17">
        <f t="shared" si="16"/>
        <v>10.34373010821133</v>
      </c>
      <c r="F345" s="17">
        <f t="shared" si="17"/>
        <v>8.4042807129217061E-3</v>
      </c>
      <c r="G345" s="18">
        <v>14.499875599999999</v>
      </c>
      <c r="H345" s="14">
        <v>108.57583750000001</v>
      </c>
      <c r="I345" s="21" t="str">
        <f>VLOOKUP(B345, Sheet3!$A$1:$B$100, 2, FALSE)</f>
        <v>A25</v>
      </c>
    </row>
    <row r="346" spans="1:9" ht="15.75" customHeight="1" x14ac:dyDescent="0.35">
      <c r="A346" s="18">
        <f t="shared" si="15"/>
        <v>345</v>
      </c>
      <c r="B346" s="16" t="s">
        <v>23</v>
      </c>
      <c r="C346" s="11" t="s">
        <v>196</v>
      </c>
      <c r="D346" s="14">
        <v>98.6</v>
      </c>
      <c r="E346" s="17">
        <f t="shared" si="16"/>
        <v>31.381285805219605</v>
      </c>
      <c r="F346" s="17">
        <f t="shared" si="17"/>
        <v>7.7354869509866322E-2</v>
      </c>
      <c r="G346" s="18">
        <v>14.4999056</v>
      </c>
      <c r="H346" s="14">
        <v>108.5755205</v>
      </c>
      <c r="I346" s="21" t="str">
        <f>VLOOKUP(B346, Sheet3!$A$1:$B$100, 2, FALSE)</f>
        <v>A25</v>
      </c>
    </row>
    <row r="347" spans="1:9" ht="15.75" customHeight="1" x14ac:dyDescent="0.35">
      <c r="A347" s="18">
        <f t="shared" si="15"/>
        <v>346</v>
      </c>
      <c r="B347" s="16" t="s">
        <v>24</v>
      </c>
      <c r="C347" s="10" t="s">
        <v>195</v>
      </c>
      <c r="D347" s="14">
        <v>67.2</v>
      </c>
      <c r="E347" s="17">
        <f t="shared" si="16"/>
        <v>21.387651177593892</v>
      </c>
      <c r="F347" s="17">
        <f t="shared" si="17"/>
        <v>3.5931253978357738E-2</v>
      </c>
      <c r="G347" s="18">
        <v>14.499978</v>
      </c>
      <c r="H347" s="14">
        <v>108.576035</v>
      </c>
      <c r="I347" s="21" t="str">
        <f>VLOOKUP(B347, Sheet3!$A$1:$B$100, 2, FALSE)</f>
        <v>A26</v>
      </c>
    </row>
    <row r="348" spans="1:9" ht="15.75" customHeight="1" x14ac:dyDescent="0.35">
      <c r="A348" s="18">
        <f t="shared" si="15"/>
        <v>347</v>
      </c>
      <c r="B348" s="16" t="s">
        <v>24</v>
      </c>
      <c r="C348" s="10" t="s">
        <v>195</v>
      </c>
      <c r="D348" s="14">
        <v>128.5</v>
      </c>
      <c r="E348" s="17">
        <f t="shared" si="16"/>
        <v>40.897517504774029</v>
      </c>
      <c r="F348" s="17">
        <f t="shared" si="17"/>
        <v>0.13138327498408658</v>
      </c>
      <c r="G348" s="18">
        <v>14.499845499999999</v>
      </c>
      <c r="H348" s="14">
        <v>108.5758788</v>
      </c>
      <c r="I348" s="21" t="str">
        <f>VLOOKUP(B348, Sheet3!$A$1:$B$100, 2, FALSE)</f>
        <v>A26</v>
      </c>
    </row>
    <row r="349" spans="1:9" ht="15.75" customHeight="1" x14ac:dyDescent="0.35">
      <c r="A349" s="18">
        <f t="shared" si="15"/>
        <v>348</v>
      </c>
      <c r="B349" s="16" t="s">
        <v>25</v>
      </c>
      <c r="C349" s="11" t="s">
        <v>197</v>
      </c>
      <c r="D349" s="14">
        <v>46</v>
      </c>
      <c r="E349" s="17">
        <f t="shared" si="16"/>
        <v>14.64035646085296</v>
      </c>
      <c r="F349" s="17">
        <f t="shared" si="17"/>
        <v>1.6836409929980901E-2</v>
      </c>
      <c r="G349" s="18">
        <v>14.499655000000001</v>
      </c>
      <c r="H349" s="14">
        <v>108.576435</v>
      </c>
      <c r="I349" s="21" t="str">
        <f>VLOOKUP(B349, Sheet3!$A$1:$B$100, 2, FALSE)</f>
        <v>A27</v>
      </c>
    </row>
    <row r="350" spans="1:9" ht="15.75" customHeight="1" x14ac:dyDescent="0.35">
      <c r="A350" s="18">
        <f t="shared" si="15"/>
        <v>349</v>
      </c>
      <c r="B350" s="16" t="s">
        <v>25</v>
      </c>
      <c r="C350" s="11" t="s">
        <v>197</v>
      </c>
      <c r="D350" s="14">
        <v>35</v>
      </c>
      <c r="E350" s="17">
        <f t="shared" si="16"/>
        <v>11.139401654996817</v>
      </c>
      <c r="F350" s="17">
        <f t="shared" si="17"/>
        <v>9.7469764481222139E-3</v>
      </c>
      <c r="G350" s="18">
        <v>14.499904000000001</v>
      </c>
      <c r="H350" s="14">
        <v>108.576424</v>
      </c>
      <c r="I350" s="21" t="str">
        <f>VLOOKUP(B350, Sheet3!$A$1:$B$100, 2, FALSE)</f>
        <v>A27</v>
      </c>
    </row>
    <row r="351" spans="1:9" ht="15.75" customHeight="1" x14ac:dyDescent="0.35">
      <c r="A351" s="18">
        <f t="shared" si="15"/>
        <v>350</v>
      </c>
      <c r="B351" s="16" t="s">
        <v>25</v>
      </c>
      <c r="C351" s="11" t="s">
        <v>197</v>
      </c>
      <c r="D351" s="14">
        <v>35.4</v>
      </c>
      <c r="E351" s="17">
        <f t="shared" si="16"/>
        <v>11.266709102482496</v>
      </c>
      <c r="F351" s="17">
        <f t="shared" si="17"/>
        <v>9.9710375556970078E-3</v>
      </c>
      <c r="G351" s="18">
        <v>14.499651999999999</v>
      </c>
      <c r="H351" s="14">
        <v>108.576402</v>
      </c>
      <c r="I351" s="21" t="str">
        <f>VLOOKUP(B351, Sheet3!$A$1:$B$100, 2, FALSE)</f>
        <v>A27</v>
      </c>
    </row>
    <row r="352" spans="1:9" ht="15.75" customHeight="1" x14ac:dyDescent="0.35">
      <c r="A352" s="18">
        <f t="shared" si="15"/>
        <v>351</v>
      </c>
      <c r="B352" s="16" t="s">
        <v>25</v>
      </c>
      <c r="C352" s="11" t="s">
        <v>197</v>
      </c>
      <c r="D352" s="14">
        <v>33</v>
      </c>
      <c r="E352" s="17">
        <f t="shared" si="16"/>
        <v>10.502864417568428</v>
      </c>
      <c r="F352" s="17">
        <f t="shared" si="17"/>
        <v>8.6648631444939533E-3</v>
      </c>
      <c r="G352" s="18">
        <v>14.499587999999999</v>
      </c>
      <c r="H352" s="14">
        <v>108.57630899999999</v>
      </c>
      <c r="I352" s="21" t="str">
        <f>VLOOKUP(B352, Sheet3!$A$1:$B$100, 2, FALSE)</f>
        <v>A27</v>
      </c>
    </row>
    <row r="353" spans="1:9" ht="15.75" customHeight="1" x14ac:dyDescent="0.35">
      <c r="A353" s="18">
        <f t="shared" si="15"/>
        <v>352</v>
      </c>
      <c r="B353" s="16" t="s">
        <v>25</v>
      </c>
      <c r="C353" s="11" t="s">
        <v>197</v>
      </c>
      <c r="D353" s="14">
        <v>33.6</v>
      </c>
      <c r="E353" s="17">
        <f t="shared" si="16"/>
        <v>10.693825588796946</v>
      </c>
      <c r="F353" s="17">
        <f t="shared" si="17"/>
        <v>8.9828134945894346E-3</v>
      </c>
      <c r="G353" s="18">
        <v>14.499401000000001</v>
      </c>
      <c r="H353" s="14">
        <v>108.57628</v>
      </c>
      <c r="I353" s="21" t="str">
        <f>VLOOKUP(B353, Sheet3!$A$1:$B$100, 2, FALSE)</f>
        <v>A27</v>
      </c>
    </row>
    <row r="354" spans="1:9" ht="15.75" customHeight="1" x14ac:dyDescent="0.35">
      <c r="A354" s="18">
        <f t="shared" si="15"/>
        <v>353</v>
      </c>
      <c r="B354" s="16" t="s">
        <v>25</v>
      </c>
      <c r="C354" s="11" t="s">
        <v>197</v>
      </c>
      <c r="D354" s="14">
        <v>33</v>
      </c>
      <c r="E354" s="17">
        <f t="shared" si="16"/>
        <v>10.502864417568428</v>
      </c>
      <c r="F354" s="17">
        <f t="shared" si="17"/>
        <v>8.6648631444939533E-3</v>
      </c>
      <c r="G354" s="18">
        <v>14.499313000000001</v>
      </c>
      <c r="H354" s="14">
        <v>108.575855</v>
      </c>
      <c r="I354" s="21" t="str">
        <f>VLOOKUP(B354, Sheet3!$A$1:$B$100, 2, FALSE)</f>
        <v>A27</v>
      </c>
    </row>
    <row r="355" spans="1:9" ht="15.75" customHeight="1" x14ac:dyDescent="0.35">
      <c r="A355" s="18">
        <f t="shared" si="15"/>
        <v>354</v>
      </c>
      <c r="B355" s="16" t="s">
        <v>25</v>
      </c>
      <c r="C355" s="11" t="s">
        <v>197</v>
      </c>
      <c r="D355" s="14">
        <v>42.6</v>
      </c>
      <c r="E355" s="17">
        <f t="shared" si="16"/>
        <v>13.558243157224698</v>
      </c>
      <c r="F355" s="17">
        <f t="shared" si="17"/>
        <v>1.4439528962444305E-2</v>
      </c>
      <c r="G355" s="18">
        <v>14.499349</v>
      </c>
      <c r="H355" s="14">
        <v>108.57572399999999</v>
      </c>
      <c r="I355" s="21" t="str">
        <f>VLOOKUP(B355, Sheet3!$A$1:$B$100, 2, FALSE)</f>
        <v>A27</v>
      </c>
    </row>
    <row r="356" spans="1:9" ht="15.75" customHeight="1" x14ac:dyDescent="0.35">
      <c r="A356" s="18">
        <f t="shared" si="15"/>
        <v>355</v>
      </c>
      <c r="B356" s="16" t="s">
        <v>25</v>
      </c>
      <c r="C356" s="11" t="s">
        <v>197</v>
      </c>
      <c r="D356" s="14">
        <v>36.5</v>
      </c>
      <c r="E356" s="17">
        <f t="shared" si="16"/>
        <v>11.616804583068109</v>
      </c>
      <c r="F356" s="17">
        <f t="shared" si="17"/>
        <v>1.0600334182049651E-2</v>
      </c>
      <c r="G356" s="18">
        <v>14.50004</v>
      </c>
      <c r="H356" s="14">
        <v>108.576257</v>
      </c>
      <c r="I356" s="21" t="str">
        <f>VLOOKUP(B356, Sheet3!$A$1:$B$100, 2, FALSE)</f>
        <v>A27</v>
      </c>
    </row>
    <row r="357" spans="1:9" ht="15.75" customHeight="1" x14ac:dyDescent="0.35">
      <c r="A357" s="18">
        <f t="shared" si="15"/>
        <v>356</v>
      </c>
      <c r="B357" s="16" t="s">
        <v>25</v>
      </c>
      <c r="C357" s="11" t="s">
        <v>197</v>
      </c>
      <c r="D357" s="14">
        <v>50</v>
      </c>
      <c r="E357" s="17">
        <f t="shared" si="16"/>
        <v>15.913430935709739</v>
      </c>
      <c r="F357" s="17">
        <f t="shared" si="17"/>
        <v>1.9891788669637173E-2</v>
      </c>
      <c r="G357" s="18">
        <v>14.499326</v>
      </c>
      <c r="H357" s="14">
        <v>108.576177</v>
      </c>
      <c r="I357" s="21" t="str">
        <f>VLOOKUP(B357, Sheet3!$A$1:$B$100, 2, FALSE)</f>
        <v>A27</v>
      </c>
    </row>
    <row r="358" spans="1:9" ht="15.75" customHeight="1" x14ac:dyDescent="0.35">
      <c r="A358" s="18">
        <f t="shared" si="15"/>
        <v>357</v>
      </c>
      <c r="B358" s="16" t="s">
        <v>25</v>
      </c>
      <c r="C358" s="11" t="s">
        <v>197</v>
      </c>
      <c r="D358" s="14">
        <v>52.5</v>
      </c>
      <c r="E358" s="17">
        <f t="shared" si="16"/>
        <v>16.709102482495226</v>
      </c>
      <c r="F358" s="17">
        <f t="shared" si="17"/>
        <v>2.1930697008274984E-2</v>
      </c>
      <c r="G358" s="18">
        <v>14.499286</v>
      </c>
      <c r="H358" s="14">
        <v>108.57617</v>
      </c>
      <c r="I358" s="21" t="str">
        <f>VLOOKUP(B358, Sheet3!$A$1:$B$100, 2, FALSE)</f>
        <v>A27</v>
      </c>
    </row>
    <row r="359" spans="1:9" ht="15.75" customHeight="1" x14ac:dyDescent="0.35">
      <c r="A359" s="18">
        <f t="shared" si="15"/>
        <v>358</v>
      </c>
      <c r="B359" s="16" t="s">
        <v>25</v>
      </c>
      <c r="C359" s="11" t="s">
        <v>197</v>
      </c>
      <c r="D359" s="14">
        <v>42</v>
      </c>
      <c r="E359" s="17">
        <f t="shared" si="16"/>
        <v>13.367281985996181</v>
      </c>
      <c r="F359" s="17">
        <f t="shared" si="17"/>
        <v>1.4035646085295991E-2</v>
      </c>
      <c r="G359" s="18">
        <v>14.499708</v>
      </c>
      <c r="H359" s="14">
        <v>108.57612</v>
      </c>
      <c r="I359" s="21" t="str">
        <f>VLOOKUP(B359, Sheet3!$A$1:$B$100, 2, FALSE)</f>
        <v>A27</v>
      </c>
    </row>
    <row r="360" spans="1:9" ht="15.75" customHeight="1" x14ac:dyDescent="0.35">
      <c r="A360" s="18">
        <f t="shared" si="15"/>
        <v>359</v>
      </c>
      <c r="B360" s="16" t="s">
        <v>25</v>
      </c>
      <c r="C360" s="11" t="s">
        <v>197</v>
      </c>
      <c r="D360" s="14">
        <v>37</v>
      </c>
      <c r="E360" s="17">
        <f t="shared" si="16"/>
        <v>11.775938892425208</v>
      </c>
      <c r="F360" s="17">
        <f t="shared" si="17"/>
        <v>1.0892743475493318E-2</v>
      </c>
      <c r="G360" s="18">
        <v>14.499230000000001</v>
      </c>
      <c r="H360" s="14">
        <v>108.576055</v>
      </c>
      <c r="I360" s="21" t="str">
        <f>VLOOKUP(B360, Sheet3!$A$1:$B$100, 2, FALSE)</f>
        <v>A27</v>
      </c>
    </row>
    <row r="361" spans="1:9" ht="15.75" customHeight="1" x14ac:dyDescent="0.35">
      <c r="A361" s="18">
        <f t="shared" si="15"/>
        <v>360</v>
      </c>
      <c r="B361" s="16" t="s">
        <v>25</v>
      </c>
      <c r="C361" s="11" t="s">
        <v>197</v>
      </c>
      <c r="D361" s="14">
        <v>34.5</v>
      </c>
      <c r="E361" s="17">
        <f t="shared" si="16"/>
        <v>10.980267345639721</v>
      </c>
      <c r="F361" s="17">
        <f t="shared" si="17"/>
        <v>9.4704805856142601E-3</v>
      </c>
      <c r="G361" s="18">
        <v>14.499593000000001</v>
      </c>
      <c r="H361" s="14">
        <v>108.57604600000001</v>
      </c>
      <c r="I361" s="21" t="str">
        <f>VLOOKUP(B361, Sheet3!$A$1:$B$100, 2, FALSE)</f>
        <v>A27</v>
      </c>
    </row>
    <row r="362" spans="1:9" ht="15.75" customHeight="1" x14ac:dyDescent="0.35">
      <c r="A362" s="18">
        <f t="shared" si="15"/>
        <v>361</v>
      </c>
      <c r="B362" s="16" t="s">
        <v>25</v>
      </c>
      <c r="C362" s="11" t="s">
        <v>197</v>
      </c>
      <c r="D362" s="14">
        <v>73</v>
      </c>
      <c r="E362" s="17">
        <f t="shared" si="16"/>
        <v>23.233609166136219</v>
      </c>
      <c r="F362" s="17">
        <f t="shared" si="17"/>
        <v>4.2401336728198603E-2</v>
      </c>
      <c r="G362" s="18">
        <v>14.5000637</v>
      </c>
      <c r="H362" s="14">
        <v>108.5760009</v>
      </c>
      <c r="I362" s="21" t="str">
        <f>VLOOKUP(B362, Sheet3!$A$1:$B$100, 2, FALSE)</f>
        <v>A27</v>
      </c>
    </row>
    <row r="363" spans="1:9" ht="15.75" customHeight="1" x14ac:dyDescent="0.35">
      <c r="A363" s="18">
        <f t="shared" si="15"/>
        <v>362</v>
      </c>
      <c r="B363" s="16" t="s">
        <v>25</v>
      </c>
      <c r="C363" s="11" t="s">
        <v>197</v>
      </c>
      <c r="D363" s="14">
        <v>42.5</v>
      </c>
      <c r="E363" s="17">
        <f t="shared" si="16"/>
        <v>13.526416295353279</v>
      </c>
      <c r="F363" s="17">
        <f t="shared" si="17"/>
        <v>1.4371817313812858E-2</v>
      </c>
      <c r="G363" s="18">
        <v>14.4999802</v>
      </c>
      <c r="H363" s="14">
        <v>108.5759675</v>
      </c>
      <c r="I363" s="21" t="str">
        <f>VLOOKUP(B363, Sheet3!$A$1:$B$100, 2, FALSE)</f>
        <v>A27</v>
      </c>
    </row>
    <row r="364" spans="1:9" ht="15.75" customHeight="1" x14ac:dyDescent="0.35">
      <c r="A364" s="18">
        <f t="shared" si="15"/>
        <v>363</v>
      </c>
      <c r="B364" s="16" t="s">
        <v>25</v>
      </c>
      <c r="C364" s="11" t="s">
        <v>197</v>
      </c>
      <c r="D364" s="14">
        <v>40.5</v>
      </c>
      <c r="E364" s="17">
        <f t="shared" si="16"/>
        <v>12.889879057924889</v>
      </c>
      <c r="F364" s="17">
        <f t="shared" si="17"/>
        <v>1.305100254614895E-2</v>
      </c>
      <c r="G364" s="18">
        <v>14.5001236</v>
      </c>
      <c r="H364" s="14">
        <v>108.5759468</v>
      </c>
      <c r="I364" s="21" t="str">
        <f>VLOOKUP(B364, Sheet3!$A$1:$B$100, 2, FALSE)</f>
        <v>A27</v>
      </c>
    </row>
    <row r="365" spans="1:9" ht="15.75" customHeight="1" x14ac:dyDescent="0.35">
      <c r="A365" s="18">
        <f t="shared" si="15"/>
        <v>364</v>
      </c>
      <c r="B365" s="16" t="s">
        <v>25</v>
      </c>
      <c r="C365" s="11" t="s">
        <v>197</v>
      </c>
      <c r="D365" s="14">
        <v>56.5</v>
      </c>
      <c r="E365" s="17">
        <f t="shared" si="16"/>
        <v>17.982176957352006</v>
      </c>
      <c r="F365" s="17">
        <f t="shared" si="17"/>
        <v>2.539982495225971E-2</v>
      </c>
      <c r="G365" s="18">
        <v>14.49949</v>
      </c>
      <c r="H365" s="14">
        <v>108.57594400000001</v>
      </c>
      <c r="I365" s="21" t="str">
        <f>VLOOKUP(B365, Sheet3!$A$1:$B$100, 2, FALSE)</f>
        <v>A27</v>
      </c>
    </row>
    <row r="366" spans="1:9" ht="15.75" customHeight="1" x14ac:dyDescent="0.35">
      <c r="A366" s="18">
        <f t="shared" si="15"/>
        <v>365</v>
      </c>
      <c r="B366" s="16" t="s">
        <v>25</v>
      </c>
      <c r="C366" s="11" t="s">
        <v>197</v>
      </c>
      <c r="D366" s="14">
        <v>52</v>
      </c>
      <c r="E366" s="17">
        <f t="shared" si="16"/>
        <v>16.549968173138129</v>
      </c>
      <c r="F366" s="17">
        <f t="shared" si="17"/>
        <v>2.1514958625079569E-2</v>
      </c>
      <c r="G366" s="18">
        <v>14.499627</v>
      </c>
      <c r="H366" s="14">
        <v>108.57593</v>
      </c>
      <c r="I366" s="21" t="str">
        <f>VLOOKUP(B366, Sheet3!$A$1:$B$100, 2, FALSE)</f>
        <v>A27</v>
      </c>
    </row>
    <row r="367" spans="1:9" ht="15.75" customHeight="1" x14ac:dyDescent="0.35">
      <c r="A367" s="18">
        <f t="shared" si="15"/>
        <v>366</v>
      </c>
      <c r="B367" s="16" t="s">
        <v>25</v>
      </c>
      <c r="C367" s="11" t="s">
        <v>197</v>
      </c>
      <c r="D367" s="14">
        <v>37.6</v>
      </c>
      <c r="E367" s="17">
        <f t="shared" si="16"/>
        <v>11.966900063653725</v>
      </c>
      <c r="F367" s="17">
        <f t="shared" si="17"/>
        <v>1.1248886059834502E-2</v>
      </c>
      <c r="G367" s="18">
        <v>14.499547</v>
      </c>
      <c r="H367" s="14">
        <v>108.575928</v>
      </c>
      <c r="I367" s="21" t="str">
        <f>VLOOKUP(B367, Sheet3!$A$1:$B$100, 2, FALSE)</f>
        <v>A27</v>
      </c>
    </row>
    <row r="368" spans="1:9" ht="15.75" customHeight="1" x14ac:dyDescent="0.35">
      <c r="A368" s="18">
        <f t="shared" si="15"/>
        <v>367</v>
      </c>
      <c r="B368" s="16" t="s">
        <v>25</v>
      </c>
      <c r="C368" s="11" t="s">
        <v>197</v>
      </c>
      <c r="D368" s="14">
        <v>22.4</v>
      </c>
      <c r="E368" s="17">
        <f t="shared" si="16"/>
        <v>7.1292170591979627</v>
      </c>
      <c r="F368" s="17">
        <f t="shared" si="17"/>
        <v>3.9923615531508591E-3</v>
      </c>
      <c r="G368" s="18">
        <v>14.499352</v>
      </c>
      <c r="H368" s="14">
        <v>108.575911</v>
      </c>
      <c r="I368" s="21" t="str">
        <f>VLOOKUP(B368, Sheet3!$A$1:$B$100, 2, FALSE)</f>
        <v>A27</v>
      </c>
    </row>
    <row r="369" spans="1:9" ht="15.75" customHeight="1" x14ac:dyDescent="0.35">
      <c r="A369" s="18">
        <f t="shared" si="15"/>
        <v>368</v>
      </c>
      <c r="B369" s="16" t="s">
        <v>25</v>
      </c>
      <c r="C369" s="11" t="s">
        <v>197</v>
      </c>
      <c r="D369" s="14">
        <v>61.5</v>
      </c>
      <c r="E369" s="17">
        <f t="shared" si="16"/>
        <v>19.57352005092298</v>
      </c>
      <c r="F369" s="17">
        <f t="shared" si="17"/>
        <v>3.009428707829408E-2</v>
      </c>
      <c r="G369" s="18">
        <v>14.4997186</v>
      </c>
      <c r="H369" s="14">
        <v>108.57578580000001</v>
      </c>
      <c r="I369" s="21" t="str">
        <f>VLOOKUP(B369, Sheet3!$A$1:$B$100, 2, FALSE)</f>
        <v>A27</v>
      </c>
    </row>
    <row r="370" spans="1:9" ht="15.75" customHeight="1" x14ac:dyDescent="0.35">
      <c r="A370" s="18">
        <f t="shared" si="15"/>
        <v>369</v>
      </c>
      <c r="B370" s="16" t="s">
        <v>25</v>
      </c>
      <c r="C370" s="11" t="s">
        <v>197</v>
      </c>
      <c r="D370" s="14">
        <v>38</v>
      </c>
      <c r="E370" s="17">
        <f t="shared" si="16"/>
        <v>12.094207511139402</v>
      </c>
      <c r="F370" s="17">
        <f t="shared" si="17"/>
        <v>1.148949713558243E-2</v>
      </c>
      <c r="G370" s="18">
        <v>14.499588899999999</v>
      </c>
      <c r="H370" s="14">
        <v>108.5756705</v>
      </c>
      <c r="I370" s="21" t="str">
        <f>VLOOKUP(B370, Sheet3!$A$1:$B$100, 2, FALSE)</f>
        <v>A27</v>
      </c>
    </row>
    <row r="371" spans="1:9" ht="15.75" customHeight="1" x14ac:dyDescent="0.35">
      <c r="A371" s="18">
        <f t="shared" si="15"/>
        <v>370</v>
      </c>
      <c r="B371" s="16" t="s">
        <v>25</v>
      </c>
      <c r="C371" s="11" t="s">
        <v>197</v>
      </c>
      <c r="D371" s="14">
        <v>80.5</v>
      </c>
      <c r="E371" s="17">
        <f t="shared" si="16"/>
        <v>25.620623806492681</v>
      </c>
      <c r="F371" s="17">
        <f t="shared" si="17"/>
        <v>5.1561505410566519E-2</v>
      </c>
      <c r="G371" s="18">
        <v>14.499978499999999</v>
      </c>
      <c r="H371" s="14">
        <v>108.57557660000001</v>
      </c>
      <c r="I371" s="21" t="str">
        <f>VLOOKUP(B371, Sheet3!$A$1:$B$100, 2, FALSE)</f>
        <v>A27</v>
      </c>
    </row>
    <row r="372" spans="1:9" ht="15.75" customHeight="1" x14ac:dyDescent="0.35">
      <c r="A372" s="18">
        <f t="shared" si="15"/>
        <v>371</v>
      </c>
      <c r="B372" s="16" t="s">
        <v>26</v>
      </c>
      <c r="C372" s="7" t="s">
        <v>243</v>
      </c>
      <c r="D372" s="14">
        <v>34</v>
      </c>
      <c r="E372" s="17">
        <f t="shared" si="16"/>
        <v>10.821133036282623</v>
      </c>
      <c r="F372" s="17">
        <f t="shared" si="17"/>
        <v>9.1979630808402286E-3</v>
      </c>
      <c r="G372" s="18">
        <v>14.499655000000001</v>
      </c>
      <c r="H372" s="14">
        <v>108.57636100000001</v>
      </c>
      <c r="I372" s="21" t="str">
        <f>VLOOKUP(B372, Sheet3!$A$1:$B$100, 2, FALSE)</f>
        <v>A28</v>
      </c>
    </row>
    <row r="373" spans="1:9" ht="15.75" customHeight="1" x14ac:dyDescent="0.35">
      <c r="A373" s="18">
        <f t="shared" si="15"/>
        <v>372</v>
      </c>
      <c r="B373" s="16" t="s">
        <v>29</v>
      </c>
      <c r="C373" s="11" t="s">
        <v>244</v>
      </c>
      <c r="D373" s="14">
        <v>36</v>
      </c>
      <c r="E373" s="17">
        <f t="shared" si="16"/>
        <v>11.457670273711013</v>
      </c>
      <c r="F373" s="17">
        <f t="shared" si="17"/>
        <v>1.0311903246339913E-2</v>
      </c>
      <c r="G373" s="18">
        <v>14.499993</v>
      </c>
      <c r="H373" s="14">
        <v>108.576363</v>
      </c>
      <c r="I373" s="21" t="str">
        <f>VLOOKUP(B373, Sheet3!$A$1:$B$100, 2, FALSE)</f>
        <v>A29</v>
      </c>
    </row>
    <row r="374" spans="1:9" ht="15.75" customHeight="1" x14ac:dyDescent="0.35">
      <c r="A374" s="18">
        <f t="shared" si="15"/>
        <v>373</v>
      </c>
      <c r="B374" s="16" t="s">
        <v>30</v>
      </c>
      <c r="C374" s="10" t="s">
        <v>198</v>
      </c>
      <c r="D374" s="14">
        <v>30.9</v>
      </c>
      <c r="E374" s="17">
        <f t="shared" si="16"/>
        <v>9.8345003182686188</v>
      </c>
      <c r="F374" s="17">
        <f t="shared" si="17"/>
        <v>7.5971514958625081E-3</v>
      </c>
      <c r="G374" s="18">
        <v>14.499504999999999</v>
      </c>
      <c r="H374" s="14">
        <v>108.576384</v>
      </c>
      <c r="I374" s="21" t="str">
        <f>VLOOKUP(B374, Sheet3!$A$1:$B$100, 2, FALSE)</f>
        <v>A30</v>
      </c>
    </row>
    <row r="375" spans="1:9" ht="15.75" customHeight="1" x14ac:dyDescent="0.35">
      <c r="A375" s="18">
        <f t="shared" si="15"/>
        <v>374</v>
      </c>
      <c r="B375" s="16" t="s">
        <v>30</v>
      </c>
      <c r="C375" s="10" t="s">
        <v>198</v>
      </c>
      <c r="D375" s="14">
        <v>32</v>
      </c>
      <c r="E375" s="17">
        <f t="shared" si="16"/>
        <v>10.184595798854234</v>
      </c>
      <c r="F375" s="17">
        <f t="shared" si="17"/>
        <v>8.1476766390833882E-3</v>
      </c>
      <c r="G375" s="18">
        <v>14.499675</v>
      </c>
      <c r="H375" s="14">
        <v>108.576365</v>
      </c>
      <c r="I375" s="21" t="str">
        <f>VLOOKUP(B375, Sheet3!$A$1:$B$100, 2, FALSE)</f>
        <v>A30</v>
      </c>
    </row>
    <row r="376" spans="1:9" ht="15.75" customHeight="1" x14ac:dyDescent="0.35">
      <c r="A376" s="18">
        <f t="shared" si="15"/>
        <v>375</v>
      </c>
      <c r="B376" s="16" t="s">
        <v>30</v>
      </c>
      <c r="C376" s="10" t="s">
        <v>198</v>
      </c>
      <c r="D376" s="14">
        <v>36.6</v>
      </c>
      <c r="E376" s="17">
        <f t="shared" si="16"/>
        <v>11.648631444939531</v>
      </c>
      <c r="F376" s="17">
        <f t="shared" si="17"/>
        <v>1.0658497772119671E-2</v>
      </c>
      <c r="G376" s="18">
        <v>14.499749</v>
      </c>
      <c r="H376" s="14">
        <v>108.576347</v>
      </c>
      <c r="I376" s="21" t="str">
        <f>VLOOKUP(B376, Sheet3!$A$1:$B$100, 2, FALSE)</f>
        <v>A30</v>
      </c>
    </row>
    <row r="377" spans="1:9" ht="15.75" customHeight="1" x14ac:dyDescent="0.35">
      <c r="A377" s="18">
        <f t="shared" si="15"/>
        <v>376</v>
      </c>
      <c r="B377" s="16" t="s">
        <v>30</v>
      </c>
      <c r="C377" s="10" t="s">
        <v>198</v>
      </c>
      <c r="D377" s="14">
        <v>37</v>
      </c>
      <c r="E377" s="17">
        <f t="shared" si="16"/>
        <v>11.775938892425208</v>
      </c>
      <c r="F377" s="17">
        <f t="shared" si="17"/>
        <v>1.0892743475493318E-2</v>
      </c>
      <c r="G377" s="18">
        <v>14.499739</v>
      </c>
      <c r="H377" s="14">
        <v>108.576307</v>
      </c>
      <c r="I377" s="21" t="str">
        <f>VLOOKUP(B377, Sheet3!$A$1:$B$100, 2, FALSE)</f>
        <v>A30</v>
      </c>
    </row>
    <row r="378" spans="1:9" ht="15.75" customHeight="1" x14ac:dyDescent="0.35">
      <c r="A378" s="18">
        <f t="shared" si="15"/>
        <v>377</v>
      </c>
      <c r="B378" s="16" t="s">
        <v>30</v>
      </c>
      <c r="C378" s="10" t="s">
        <v>198</v>
      </c>
      <c r="D378" s="14">
        <v>42.5</v>
      </c>
      <c r="E378" s="17">
        <f t="shared" si="16"/>
        <v>13.526416295353279</v>
      </c>
      <c r="F378" s="17">
        <f t="shared" si="17"/>
        <v>1.4371817313812858E-2</v>
      </c>
      <c r="G378" s="18">
        <v>14.499644</v>
      </c>
      <c r="H378" s="14">
        <v>108.57629799999999</v>
      </c>
      <c r="I378" s="21" t="str">
        <f>VLOOKUP(B378, Sheet3!$A$1:$B$100, 2, FALSE)</f>
        <v>A30</v>
      </c>
    </row>
    <row r="379" spans="1:9" ht="15.75" customHeight="1" x14ac:dyDescent="0.35">
      <c r="A379" s="18">
        <f t="shared" si="15"/>
        <v>378</v>
      </c>
      <c r="B379" s="16" t="s">
        <v>30</v>
      </c>
      <c r="C379" s="10" t="s">
        <v>198</v>
      </c>
      <c r="D379" s="14">
        <v>34.6</v>
      </c>
      <c r="E379" s="17">
        <f t="shared" si="16"/>
        <v>11.01209420751114</v>
      </c>
      <c r="F379" s="17">
        <f t="shared" si="17"/>
        <v>9.5254614894971362E-3</v>
      </c>
      <c r="G379" s="18">
        <v>14.499922</v>
      </c>
      <c r="H379" s="14">
        <v>108.57615300000001</v>
      </c>
      <c r="I379" s="21" t="str">
        <f>VLOOKUP(B379, Sheet3!$A$1:$B$100, 2, FALSE)</f>
        <v>A30</v>
      </c>
    </row>
    <row r="380" spans="1:9" ht="15.75" customHeight="1" x14ac:dyDescent="0.35">
      <c r="A380" s="18">
        <f t="shared" si="15"/>
        <v>379</v>
      </c>
      <c r="B380" s="16" t="s">
        <v>30</v>
      </c>
      <c r="C380" s="10" t="s">
        <v>198</v>
      </c>
      <c r="D380" s="14">
        <v>74.3</v>
      </c>
      <c r="E380" s="17">
        <f t="shared" si="16"/>
        <v>23.647358370464673</v>
      </c>
      <c r="F380" s="17">
        <f t="shared" si="17"/>
        <v>4.3924968173138124E-2</v>
      </c>
      <c r="G380" s="18">
        <v>14.499563699999999</v>
      </c>
      <c r="H380" s="14">
        <v>108.5758356</v>
      </c>
      <c r="I380" s="21" t="str">
        <f>VLOOKUP(B380, Sheet3!$A$1:$B$100, 2, FALSE)</f>
        <v>A30</v>
      </c>
    </row>
    <row r="381" spans="1:9" ht="15.75" customHeight="1" x14ac:dyDescent="0.35">
      <c r="A381" s="18">
        <f t="shared" si="15"/>
        <v>380</v>
      </c>
      <c r="B381" s="16" t="s">
        <v>30</v>
      </c>
      <c r="C381" s="10" t="s">
        <v>198</v>
      </c>
      <c r="D381" s="14">
        <v>31.5</v>
      </c>
      <c r="E381" s="17">
        <f t="shared" si="16"/>
        <v>10.025461489497136</v>
      </c>
      <c r="F381" s="17">
        <f t="shared" si="17"/>
        <v>7.8950509229789943E-3</v>
      </c>
      <c r="G381" s="18">
        <v>14.4998266</v>
      </c>
      <c r="H381" s="14">
        <v>108.5756896</v>
      </c>
      <c r="I381" s="21" t="str">
        <f>VLOOKUP(B381, Sheet3!$A$1:$B$100, 2, FALSE)</f>
        <v>A30</v>
      </c>
    </row>
    <row r="382" spans="1:9" ht="15.75" customHeight="1" x14ac:dyDescent="0.35">
      <c r="A382" s="18">
        <f t="shared" si="15"/>
        <v>381</v>
      </c>
      <c r="B382" s="16" t="s">
        <v>30</v>
      </c>
      <c r="C382" s="10" t="s">
        <v>198</v>
      </c>
      <c r="D382" s="14">
        <v>42</v>
      </c>
      <c r="E382" s="17">
        <f t="shared" si="16"/>
        <v>13.367281985996181</v>
      </c>
      <c r="F382" s="17">
        <f t="shared" si="17"/>
        <v>1.4035646085295991E-2</v>
      </c>
      <c r="G382" s="18">
        <v>14.499505299999999</v>
      </c>
      <c r="H382" s="14">
        <v>108.57566439999999</v>
      </c>
      <c r="I382" s="21" t="str">
        <f>VLOOKUP(B382, Sheet3!$A$1:$B$100, 2, FALSE)</f>
        <v>A30</v>
      </c>
    </row>
    <row r="383" spans="1:9" ht="15.75" customHeight="1" x14ac:dyDescent="0.35">
      <c r="A383" s="18">
        <f t="shared" si="15"/>
        <v>382</v>
      </c>
      <c r="B383" s="16" t="s">
        <v>30</v>
      </c>
      <c r="C383" s="10" t="s">
        <v>198</v>
      </c>
      <c r="D383" s="14">
        <v>33</v>
      </c>
      <c r="E383" s="17">
        <f t="shared" si="16"/>
        <v>10.502864417568428</v>
      </c>
      <c r="F383" s="17">
        <f t="shared" si="17"/>
        <v>8.6648631444939533E-3</v>
      </c>
      <c r="G383" s="18">
        <v>14.499541900000001</v>
      </c>
      <c r="H383" s="14">
        <v>108.575608</v>
      </c>
      <c r="I383" s="21" t="str">
        <f>VLOOKUP(B383, Sheet3!$A$1:$B$100, 2, FALSE)</f>
        <v>A30</v>
      </c>
    </row>
    <row r="384" spans="1:9" ht="15.75" customHeight="1" x14ac:dyDescent="0.35">
      <c r="A384" s="18">
        <f t="shared" si="15"/>
        <v>383</v>
      </c>
      <c r="B384" s="16" t="s">
        <v>30</v>
      </c>
      <c r="C384" s="10" t="s">
        <v>198</v>
      </c>
      <c r="D384" s="14">
        <v>79.5</v>
      </c>
      <c r="E384" s="17">
        <f t="shared" si="16"/>
        <v>25.302355187778485</v>
      </c>
      <c r="F384" s="17">
        <f t="shared" si="17"/>
        <v>5.0288430935709741E-2</v>
      </c>
      <c r="G384" s="18">
        <v>14.499264699999999</v>
      </c>
      <c r="H384" s="14">
        <v>108.5755307</v>
      </c>
      <c r="I384" s="21" t="str">
        <f>VLOOKUP(B384, Sheet3!$A$1:$B$100, 2, FALSE)</f>
        <v>A30</v>
      </c>
    </row>
    <row r="385" spans="1:9" ht="15.75" customHeight="1" x14ac:dyDescent="0.35">
      <c r="A385" s="18">
        <f t="shared" si="15"/>
        <v>384</v>
      </c>
      <c r="B385" s="16" t="s">
        <v>28</v>
      </c>
      <c r="C385" s="11" t="s">
        <v>199</v>
      </c>
      <c r="D385" s="14">
        <v>51.4</v>
      </c>
      <c r="E385" s="17">
        <f t="shared" si="16"/>
        <v>16.35900700190961</v>
      </c>
      <c r="F385" s="17">
        <f t="shared" si="17"/>
        <v>2.1021323997453847E-2</v>
      </c>
      <c r="G385" s="18">
        <v>14.499631000000001</v>
      </c>
      <c r="H385" s="14">
        <v>108.57598400000001</v>
      </c>
      <c r="I385" s="21" t="str">
        <f>VLOOKUP(B385, Sheet3!$A$1:$B$100, 2, FALSE)</f>
        <v>A31</v>
      </c>
    </row>
    <row r="386" spans="1:9" ht="15.75" customHeight="1" x14ac:dyDescent="0.35">
      <c r="A386" s="18">
        <f t="shared" si="15"/>
        <v>385</v>
      </c>
      <c r="B386" s="19" t="s">
        <v>31</v>
      </c>
      <c r="C386" s="8" t="s">
        <v>245</v>
      </c>
      <c r="D386" s="14">
        <v>32.4</v>
      </c>
      <c r="E386" s="17">
        <f t="shared" si="16"/>
        <v>10.311903246339911</v>
      </c>
      <c r="F386" s="17">
        <f t="shared" si="17"/>
        <v>8.3526416295353276E-3</v>
      </c>
      <c r="G386" s="18">
        <v>14.499536000000001</v>
      </c>
      <c r="H386" s="14">
        <v>108.576122</v>
      </c>
      <c r="I386" s="21" t="str">
        <f>VLOOKUP(B386, Sheet3!$A$1:$B$100, 2, FALSE)</f>
        <v>A32</v>
      </c>
    </row>
    <row r="387" spans="1:9" ht="15.75" customHeight="1" x14ac:dyDescent="0.35">
      <c r="A387" s="18">
        <f t="shared" ref="A387:A450" si="18">A386+1</f>
        <v>386</v>
      </c>
      <c r="B387" s="19" t="s">
        <v>31</v>
      </c>
      <c r="C387" s="8" t="s">
        <v>245</v>
      </c>
      <c r="D387" s="14">
        <v>34.5</v>
      </c>
      <c r="E387" s="17">
        <f t="shared" ref="E387:E450" si="19">(D387/3.142)</f>
        <v>10.980267345639721</v>
      </c>
      <c r="F387" s="17">
        <f t="shared" si="17"/>
        <v>9.4704805856142601E-3</v>
      </c>
      <c r="G387" s="18">
        <v>14.500023300000001</v>
      </c>
      <c r="H387" s="14">
        <v>108.5758191</v>
      </c>
      <c r="I387" s="21" t="str">
        <f>VLOOKUP(B387, Sheet3!$A$1:$B$100, 2, FALSE)</f>
        <v>A32</v>
      </c>
    </row>
    <row r="388" spans="1:9" ht="15.75" customHeight="1" x14ac:dyDescent="0.35">
      <c r="A388" s="18">
        <f t="shared" si="18"/>
        <v>387</v>
      </c>
      <c r="B388" s="16" t="s">
        <v>32</v>
      </c>
      <c r="C388" s="10" t="s">
        <v>201</v>
      </c>
      <c r="D388" s="14">
        <v>69.3</v>
      </c>
      <c r="E388" s="17">
        <f t="shared" si="19"/>
        <v>22.056015276893699</v>
      </c>
      <c r="F388" s="17">
        <f t="shared" ref="F388:F451" si="20">(3.142*E388*E388)/(200*200)</f>
        <v>3.8212046467218333E-2</v>
      </c>
      <c r="G388" s="18">
        <v>14.499644</v>
      </c>
      <c r="H388" s="14">
        <v>108.576088</v>
      </c>
      <c r="I388" s="21" t="str">
        <f>VLOOKUP(B388, Sheet3!$A$1:$B$100, 2, FALSE)</f>
        <v>A33</v>
      </c>
    </row>
    <row r="389" spans="1:9" ht="15.75" customHeight="1" x14ac:dyDescent="0.35">
      <c r="A389" s="18">
        <f t="shared" si="18"/>
        <v>388</v>
      </c>
      <c r="B389" s="16" t="s">
        <v>32</v>
      </c>
      <c r="C389" s="10" t="s">
        <v>201</v>
      </c>
      <c r="D389" s="14">
        <v>90.5</v>
      </c>
      <c r="E389" s="17">
        <f t="shared" si="19"/>
        <v>28.803309993634628</v>
      </c>
      <c r="F389" s="17">
        <f t="shared" si="20"/>
        <v>6.5167488860598352E-2</v>
      </c>
      <c r="G389" s="18">
        <v>14.499888800000001</v>
      </c>
      <c r="H389" s="14">
        <v>108.5755815</v>
      </c>
      <c r="I389" s="21" t="str">
        <f>VLOOKUP(B389, Sheet3!$A$1:$B$100, 2, FALSE)</f>
        <v>A33</v>
      </c>
    </row>
    <row r="390" spans="1:9" ht="15.75" customHeight="1" x14ac:dyDescent="0.35">
      <c r="A390" s="18">
        <f t="shared" si="18"/>
        <v>389</v>
      </c>
      <c r="B390" s="16" t="s">
        <v>33</v>
      </c>
      <c r="C390" s="10" t="s">
        <v>200</v>
      </c>
      <c r="D390" s="14">
        <v>57.3</v>
      </c>
      <c r="E390" s="17">
        <f t="shared" si="19"/>
        <v>18.236791852323361</v>
      </c>
      <c r="F390" s="17">
        <f t="shared" si="20"/>
        <v>2.6124204328453214E-2</v>
      </c>
      <c r="G390" s="18">
        <v>14.501042999999999</v>
      </c>
      <c r="H390" s="14">
        <v>108.576435</v>
      </c>
      <c r="I390" s="21" t="str">
        <f>VLOOKUP(B390, Sheet3!$A$1:$B$100, 2, FALSE)</f>
        <v>A34</v>
      </c>
    </row>
    <row r="391" spans="1:9" ht="15.75" customHeight="1" x14ac:dyDescent="0.35">
      <c r="A391" s="18">
        <f t="shared" si="18"/>
        <v>390</v>
      </c>
      <c r="B391" s="16" t="s">
        <v>33</v>
      </c>
      <c r="C391" s="10" t="s">
        <v>200</v>
      </c>
      <c r="D391" s="14">
        <v>60.8</v>
      </c>
      <c r="E391" s="17">
        <f t="shared" si="19"/>
        <v>19.350732017823042</v>
      </c>
      <c r="F391" s="17">
        <f t="shared" si="20"/>
        <v>2.941311266709102E-2</v>
      </c>
      <c r="G391" s="18">
        <v>14.499606999999999</v>
      </c>
      <c r="H391" s="14">
        <v>108.576387</v>
      </c>
      <c r="I391" s="21" t="str">
        <f>VLOOKUP(B391, Sheet3!$A$1:$B$100, 2, FALSE)</f>
        <v>A34</v>
      </c>
    </row>
    <row r="392" spans="1:9" ht="15.75" customHeight="1" x14ac:dyDescent="0.35">
      <c r="A392" s="18">
        <f t="shared" si="18"/>
        <v>391</v>
      </c>
      <c r="B392" s="16" t="s">
        <v>33</v>
      </c>
      <c r="C392" s="10" t="s">
        <v>200</v>
      </c>
      <c r="D392" s="14">
        <v>30.5</v>
      </c>
      <c r="E392" s="17">
        <f t="shared" si="19"/>
        <v>9.7071928707829418</v>
      </c>
      <c r="F392" s="17">
        <f t="shared" si="20"/>
        <v>7.4017345639719933E-3</v>
      </c>
      <c r="G392" s="18">
        <v>14.499675</v>
      </c>
      <c r="H392" s="14">
        <v>108.576365</v>
      </c>
      <c r="I392" s="21" t="str">
        <f>VLOOKUP(B392, Sheet3!$A$1:$B$100, 2, FALSE)</f>
        <v>A34</v>
      </c>
    </row>
    <row r="393" spans="1:9" ht="15.75" customHeight="1" x14ac:dyDescent="0.35">
      <c r="A393" s="18">
        <f t="shared" si="18"/>
        <v>392</v>
      </c>
      <c r="B393" s="16" t="s">
        <v>33</v>
      </c>
      <c r="C393" s="10" t="s">
        <v>200</v>
      </c>
      <c r="D393" s="14">
        <v>109.6</v>
      </c>
      <c r="E393" s="17">
        <f t="shared" si="19"/>
        <v>34.882240611075744</v>
      </c>
      <c r="F393" s="17">
        <f t="shared" si="20"/>
        <v>9.5577339274347528E-2</v>
      </c>
      <c r="G393" s="18">
        <v>14.499335</v>
      </c>
      <c r="H393" s="14">
        <v>108.576358</v>
      </c>
      <c r="I393" s="21" t="str">
        <f>VLOOKUP(B393, Sheet3!$A$1:$B$100, 2, FALSE)</f>
        <v>A34</v>
      </c>
    </row>
    <row r="394" spans="1:9" ht="15.75" customHeight="1" x14ac:dyDescent="0.35">
      <c r="A394" s="18">
        <f t="shared" si="18"/>
        <v>393</v>
      </c>
      <c r="B394" s="16" t="s">
        <v>33</v>
      </c>
      <c r="C394" s="10" t="s">
        <v>200</v>
      </c>
      <c r="D394" s="14">
        <v>40</v>
      </c>
      <c r="E394" s="17">
        <f t="shared" si="19"/>
        <v>12.730744748567792</v>
      </c>
      <c r="F394" s="17">
        <f t="shared" si="20"/>
        <v>1.2730744748567793E-2</v>
      </c>
      <c r="G394" s="18">
        <v>14.4999</v>
      </c>
      <c r="H394" s="14">
        <v>108.57634299999999</v>
      </c>
      <c r="I394" s="21" t="str">
        <f>VLOOKUP(B394, Sheet3!$A$1:$B$100, 2, FALSE)</f>
        <v>A34</v>
      </c>
    </row>
    <row r="395" spans="1:9" ht="15.75" customHeight="1" x14ac:dyDescent="0.35">
      <c r="A395" s="18">
        <f t="shared" si="18"/>
        <v>394</v>
      </c>
      <c r="B395" s="16" t="s">
        <v>33</v>
      </c>
      <c r="C395" s="10" t="s">
        <v>200</v>
      </c>
      <c r="D395" s="14">
        <v>139.5</v>
      </c>
      <c r="E395" s="17">
        <f t="shared" si="19"/>
        <v>44.398472310630176</v>
      </c>
      <c r="F395" s="17">
        <f t="shared" si="20"/>
        <v>0.15483967218332273</v>
      </c>
      <c r="G395" s="18">
        <v>14.499928000000001</v>
      </c>
      <c r="H395" s="14">
        <v>108.576322</v>
      </c>
      <c r="I395" s="21" t="str">
        <f>VLOOKUP(B395, Sheet3!$A$1:$B$100, 2, FALSE)</f>
        <v>A34</v>
      </c>
    </row>
    <row r="396" spans="1:9" ht="15.75" customHeight="1" x14ac:dyDescent="0.35">
      <c r="A396" s="18">
        <f t="shared" si="18"/>
        <v>395</v>
      </c>
      <c r="B396" s="16" t="s">
        <v>33</v>
      </c>
      <c r="C396" s="10" t="s">
        <v>200</v>
      </c>
      <c r="D396" s="14">
        <v>63.9</v>
      </c>
      <c r="E396" s="17">
        <f t="shared" si="19"/>
        <v>20.337364735837046</v>
      </c>
      <c r="F396" s="17">
        <f t="shared" si="20"/>
        <v>3.2488940165499677E-2</v>
      </c>
      <c r="G396" s="18">
        <v>14.499572000000001</v>
      </c>
      <c r="H396" s="14">
        <v>108.57627100000001</v>
      </c>
      <c r="I396" s="21" t="str">
        <f>VLOOKUP(B396, Sheet3!$A$1:$B$100, 2, FALSE)</f>
        <v>A34</v>
      </c>
    </row>
    <row r="397" spans="1:9" ht="15.75" customHeight="1" x14ac:dyDescent="0.35">
      <c r="A397" s="18">
        <f t="shared" si="18"/>
        <v>396</v>
      </c>
      <c r="B397" s="16" t="s">
        <v>33</v>
      </c>
      <c r="C397" s="10" t="s">
        <v>200</v>
      </c>
      <c r="D397" s="14">
        <v>46.5</v>
      </c>
      <c r="E397" s="17">
        <f t="shared" si="19"/>
        <v>14.799490770210058</v>
      </c>
      <c r="F397" s="17">
        <f t="shared" si="20"/>
        <v>1.7204408020369193E-2</v>
      </c>
      <c r="G397" s="18">
        <v>14.499264999999999</v>
      </c>
      <c r="H397" s="14">
        <v>108.57585400000001</v>
      </c>
      <c r="I397" s="21" t="str">
        <f>VLOOKUP(B397, Sheet3!$A$1:$B$100, 2, FALSE)</f>
        <v>A34</v>
      </c>
    </row>
    <row r="398" spans="1:9" ht="15.75" customHeight="1" x14ac:dyDescent="0.35">
      <c r="A398" s="18">
        <f t="shared" si="18"/>
        <v>397</v>
      </c>
      <c r="B398" s="16" t="s">
        <v>33</v>
      </c>
      <c r="C398" s="10" t="s">
        <v>200</v>
      </c>
      <c r="D398" s="14">
        <v>106</v>
      </c>
      <c r="E398" s="17">
        <f t="shared" si="19"/>
        <v>33.736473583704651</v>
      </c>
      <c r="F398" s="17">
        <f t="shared" si="20"/>
        <v>8.9401654996817348E-2</v>
      </c>
      <c r="G398" s="18">
        <v>14.499393</v>
      </c>
      <c r="H398" s="14">
        <v>108.575851</v>
      </c>
      <c r="I398" s="21" t="str">
        <f>VLOOKUP(B398, Sheet3!$A$1:$B$100, 2, FALSE)</f>
        <v>A34</v>
      </c>
    </row>
    <row r="399" spans="1:9" ht="15.75" customHeight="1" x14ac:dyDescent="0.35">
      <c r="A399" s="18">
        <f t="shared" si="18"/>
        <v>398</v>
      </c>
      <c r="B399" s="16" t="s">
        <v>33</v>
      </c>
      <c r="C399" s="10" t="s">
        <v>200</v>
      </c>
      <c r="D399" s="14">
        <v>93.7</v>
      </c>
      <c r="E399" s="17">
        <f t="shared" si="19"/>
        <v>29.821769573520054</v>
      </c>
      <c r="F399" s="17">
        <f t="shared" si="20"/>
        <v>6.9857495225970734E-2</v>
      </c>
      <c r="G399" s="18">
        <v>14.499447</v>
      </c>
      <c r="H399" s="14">
        <v>108.57619200000001</v>
      </c>
      <c r="I399" s="21" t="str">
        <f>VLOOKUP(B399, Sheet3!$A$1:$B$100, 2, FALSE)</f>
        <v>A34</v>
      </c>
    </row>
    <row r="400" spans="1:9" ht="15.75" customHeight="1" x14ac:dyDescent="0.35">
      <c r="A400" s="18">
        <f t="shared" si="18"/>
        <v>399</v>
      </c>
      <c r="B400" s="16" t="s">
        <v>33</v>
      </c>
      <c r="C400" s="10" t="s">
        <v>200</v>
      </c>
      <c r="D400" s="14">
        <v>108.8</v>
      </c>
      <c r="E400" s="17">
        <f t="shared" si="19"/>
        <v>34.62762571610439</v>
      </c>
      <c r="F400" s="17">
        <f t="shared" si="20"/>
        <v>9.4187141947803935E-2</v>
      </c>
      <c r="G400" s="18">
        <v>14.499468</v>
      </c>
      <c r="H400" s="14">
        <v>108.576156</v>
      </c>
      <c r="I400" s="21" t="str">
        <f>VLOOKUP(B400, Sheet3!$A$1:$B$100, 2, FALSE)</f>
        <v>A34</v>
      </c>
    </row>
    <row r="401" spans="1:9" ht="15.75" customHeight="1" x14ac:dyDescent="0.35">
      <c r="A401" s="18">
        <f t="shared" si="18"/>
        <v>400</v>
      </c>
      <c r="B401" s="16" t="s">
        <v>33</v>
      </c>
      <c r="C401" s="10" t="s">
        <v>200</v>
      </c>
      <c r="D401" s="14">
        <v>53.5</v>
      </c>
      <c r="E401" s="17">
        <f t="shared" si="19"/>
        <v>17.027371101209422</v>
      </c>
      <c r="F401" s="17">
        <f t="shared" si="20"/>
        <v>2.27741088478676E-2</v>
      </c>
      <c r="G401" s="18">
        <v>14.500192</v>
      </c>
      <c r="H401" s="14">
        <v>108.576064</v>
      </c>
      <c r="I401" s="21" t="str">
        <f>VLOOKUP(B401, Sheet3!$A$1:$B$100, 2, FALSE)</f>
        <v>A34</v>
      </c>
    </row>
    <row r="402" spans="1:9" ht="15.75" customHeight="1" x14ac:dyDescent="0.35">
      <c r="A402" s="18">
        <f t="shared" si="18"/>
        <v>401</v>
      </c>
      <c r="B402" s="16" t="s">
        <v>33</v>
      </c>
      <c r="C402" s="10" t="s">
        <v>200</v>
      </c>
      <c r="D402" s="14">
        <v>70.5</v>
      </c>
      <c r="E402" s="17">
        <f t="shared" si="19"/>
        <v>22.437937619350734</v>
      </c>
      <c r="F402" s="17">
        <f t="shared" si="20"/>
        <v>3.9546865054105665E-2</v>
      </c>
      <c r="G402" s="18">
        <v>14.5000956</v>
      </c>
      <c r="H402" s="14">
        <v>108.5760415</v>
      </c>
      <c r="I402" s="21" t="str">
        <f>VLOOKUP(B402, Sheet3!$A$1:$B$100, 2, FALSE)</f>
        <v>A34</v>
      </c>
    </row>
    <row r="403" spans="1:9" ht="15.75" customHeight="1" x14ac:dyDescent="0.35">
      <c r="A403" s="18">
        <f t="shared" si="18"/>
        <v>402</v>
      </c>
      <c r="B403" s="16" t="s">
        <v>33</v>
      </c>
      <c r="C403" s="10" t="s">
        <v>200</v>
      </c>
      <c r="D403" s="14">
        <v>103.7</v>
      </c>
      <c r="E403" s="17">
        <f t="shared" si="19"/>
        <v>33.004455760661997</v>
      </c>
      <c r="F403" s="17">
        <f t="shared" si="20"/>
        <v>8.5564051559516227E-2</v>
      </c>
      <c r="G403" s="18">
        <f>(G402+G404)/2</f>
        <v>14.5000848</v>
      </c>
      <c r="H403" s="14">
        <f>(H402+H404)/2</f>
        <v>108.57602850000001</v>
      </c>
      <c r="I403" s="21" t="str">
        <f>VLOOKUP(B403, Sheet3!$A$1:$B$100, 2, FALSE)</f>
        <v>A34</v>
      </c>
    </row>
    <row r="404" spans="1:9" ht="15.75" customHeight="1" x14ac:dyDescent="0.35">
      <c r="A404" s="18">
        <f t="shared" si="18"/>
        <v>403</v>
      </c>
      <c r="B404" s="16" t="s">
        <v>33</v>
      </c>
      <c r="C404" s="10" t="s">
        <v>200</v>
      </c>
      <c r="D404" s="14">
        <v>89.5</v>
      </c>
      <c r="E404" s="17">
        <f t="shared" si="19"/>
        <v>28.485041374920435</v>
      </c>
      <c r="F404" s="17">
        <f t="shared" si="20"/>
        <v>6.3735280076384473E-2</v>
      </c>
      <c r="G404" s="18">
        <v>14.500074</v>
      </c>
      <c r="H404" s="14">
        <v>108.5760155</v>
      </c>
      <c r="I404" s="21" t="str">
        <f>VLOOKUP(B404, Sheet3!$A$1:$B$100, 2, FALSE)</f>
        <v>A34</v>
      </c>
    </row>
    <row r="405" spans="1:9" ht="15.75" customHeight="1" x14ac:dyDescent="0.35">
      <c r="A405" s="18">
        <f t="shared" si="18"/>
        <v>404</v>
      </c>
      <c r="B405" s="16" t="s">
        <v>33</v>
      </c>
      <c r="C405" s="10" t="s">
        <v>200</v>
      </c>
      <c r="D405" s="14">
        <v>236.5</v>
      </c>
      <c r="E405" s="17">
        <f t="shared" si="19"/>
        <v>75.270528325907065</v>
      </c>
      <c r="F405" s="17">
        <f t="shared" si="20"/>
        <v>0.44503699872692548</v>
      </c>
      <c r="G405" s="18">
        <v>14.499411</v>
      </c>
      <c r="H405" s="14">
        <v>108.575997</v>
      </c>
      <c r="I405" s="21" t="str">
        <f>VLOOKUP(B405, Sheet3!$A$1:$B$100, 2, FALSE)</f>
        <v>A34</v>
      </c>
    </row>
    <row r="406" spans="1:9" ht="15.75" customHeight="1" x14ac:dyDescent="0.35">
      <c r="A406" s="18">
        <f t="shared" si="18"/>
        <v>405</v>
      </c>
      <c r="B406" s="16" t="s">
        <v>33</v>
      </c>
      <c r="C406" s="10" t="s">
        <v>200</v>
      </c>
      <c r="D406" s="14">
        <v>81.5</v>
      </c>
      <c r="E406" s="17">
        <f t="shared" si="19"/>
        <v>25.938892425206877</v>
      </c>
      <c r="F406" s="17">
        <f t="shared" si="20"/>
        <v>5.2850493316359007E-2</v>
      </c>
      <c r="G406" s="18">
        <v>14.499276</v>
      </c>
      <c r="H406" s="14">
        <v>108.57598900000001</v>
      </c>
      <c r="I406" s="21" t="str">
        <f>VLOOKUP(B406, Sheet3!$A$1:$B$100, 2, FALSE)</f>
        <v>A34</v>
      </c>
    </row>
    <row r="407" spans="1:9" ht="15.75" customHeight="1" x14ac:dyDescent="0.35">
      <c r="A407" s="18">
        <f t="shared" si="18"/>
        <v>406</v>
      </c>
      <c r="B407" s="16" t="s">
        <v>33</v>
      </c>
      <c r="C407" s="10" t="s">
        <v>200</v>
      </c>
      <c r="D407" s="14">
        <v>185</v>
      </c>
      <c r="E407" s="17">
        <f t="shared" si="19"/>
        <v>58.879694462126039</v>
      </c>
      <c r="F407" s="17">
        <f t="shared" si="20"/>
        <v>0.2723185868873329</v>
      </c>
      <c r="G407" s="18">
        <v>14.499734</v>
      </c>
      <c r="H407" s="14">
        <v>108.575931</v>
      </c>
      <c r="I407" s="21" t="str">
        <f>VLOOKUP(B407, Sheet3!$A$1:$B$100, 2, FALSE)</f>
        <v>A34</v>
      </c>
    </row>
    <row r="408" spans="1:9" ht="15.75" customHeight="1" x14ac:dyDescent="0.35">
      <c r="A408" s="18">
        <f t="shared" si="18"/>
        <v>407</v>
      </c>
      <c r="B408" s="16" t="s">
        <v>33</v>
      </c>
      <c r="C408" s="10" t="s">
        <v>200</v>
      </c>
      <c r="D408" s="14">
        <v>101.5</v>
      </c>
      <c r="E408" s="17">
        <f t="shared" si="19"/>
        <v>32.304264799490774</v>
      </c>
      <c r="F408" s="17">
        <f t="shared" si="20"/>
        <v>8.1972071928707854E-2</v>
      </c>
      <c r="G408" s="18">
        <v>14.499623</v>
      </c>
      <c r="H408" s="14">
        <v>108.57592200000001</v>
      </c>
      <c r="I408" s="21" t="str">
        <f>VLOOKUP(B408, Sheet3!$A$1:$B$100, 2, FALSE)</f>
        <v>A34</v>
      </c>
    </row>
    <row r="409" spans="1:9" ht="15.75" customHeight="1" x14ac:dyDescent="0.35">
      <c r="A409" s="18">
        <f t="shared" si="18"/>
        <v>408</v>
      </c>
      <c r="B409" s="16" t="s">
        <v>33</v>
      </c>
      <c r="C409" s="10" t="s">
        <v>200</v>
      </c>
      <c r="D409" s="14">
        <v>127</v>
      </c>
      <c r="E409" s="17">
        <f t="shared" si="19"/>
        <v>40.420114576702737</v>
      </c>
      <c r="F409" s="17">
        <f t="shared" si="20"/>
        <v>0.12833386378103118</v>
      </c>
      <c r="G409" s="18">
        <v>14.499976</v>
      </c>
      <c r="H409" s="14">
        <v>108.575897</v>
      </c>
      <c r="I409" s="21" t="str">
        <f>VLOOKUP(B409, Sheet3!$A$1:$B$100, 2, FALSE)</f>
        <v>A34</v>
      </c>
    </row>
    <row r="410" spans="1:9" ht="15.75" customHeight="1" x14ac:dyDescent="0.35">
      <c r="A410" s="18">
        <f t="shared" si="18"/>
        <v>409</v>
      </c>
      <c r="B410" s="16" t="s">
        <v>33</v>
      </c>
      <c r="C410" s="10" t="s">
        <v>200</v>
      </c>
      <c r="D410" s="14">
        <v>203.4</v>
      </c>
      <c r="E410" s="17">
        <f t="shared" si="19"/>
        <v>64.735837046467225</v>
      </c>
      <c r="F410" s="17">
        <f t="shared" si="20"/>
        <v>0.32918173138128587</v>
      </c>
      <c r="G410" s="18">
        <v>14.5000216</v>
      </c>
      <c r="H410" s="14">
        <v>108.5758398</v>
      </c>
      <c r="I410" s="21" t="str">
        <f>VLOOKUP(B410, Sheet3!$A$1:$B$100, 2, FALSE)</f>
        <v>A34</v>
      </c>
    </row>
    <row r="411" spans="1:9" ht="15.75" customHeight="1" x14ac:dyDescent="0.35">
      <c r="A411" s="18">
        <f t="shared" si="18"/>
        <v>410</v>
      </c>
      <c r="B411" s="16" t="s">
        <v>33</v>
      </c>
      <c r="C411" s="10" t="s">
        <v>200</v>
      </c>
      <c r="D411" s="14">
        <v>74.599999999999994</v>
      </c>
      <c r="E411" s="17">
        <f t="shared" si="19"/>
        <v>23.742838956078931</v>
      </c>
      <c r="F411" s="17">
        <f t="shared" si="20"/>
        <v>4.4280394653087203E-2</v>
      </c>
      <c r="G411" s="18">
        <v>14.5000287</v>
      </c>
      <c r="H411" s="14">
        <v>108.5758112</v>
      </c>
      <c r="I411" s="21" t="str">
        <f>VLOOKUP(B411, Sheet3!$A$1:$B$100, 2, FALSE)</f>
        <v>A34</v>
      </c>
    </row>
    <row r="412" spans="1:9" ht="15.75" customHeight="1" x14ac:dyDescent="0.35">
      <c r="A412" s="18">
        <f t="shared" si="18"/>
        <v>411</v>
      </c>
      <c r="B412" s="16" t="s">
        <v>33</v>
      </c>
      <c r="C412" s="10" t="s">
        <v>200</v>
      </c>
      <c r="D412" s="14">
        <v>123</v>
      </c>
      <c r="E412" s="17">
        <f t="shared" si="19"/>
        <v>39.14704010184596</v>
      </c>
      <c r="F412" s="17">
        <f t="shared" si="20"/>
        <v>0.12037714831317632</v>
      </c>
      <c r="G412" s="18">
        <v>14.499677500000001</v>
      </c>
      <c r="H412" s="14">
        <v>108.5758036</v>
      </c>
      <c r="I412" s="21" t="str">
        <f>VLOOKUP(B412, Sheet3!$A$1:$B$100, 2, FALSE)</f>
        <v>A34</v>
      </c>
    </row>
    <row r="413" spans="1:9" ht="15.75" customHeight="1" x14ac:dyDescent="0.35">
      <c r="A413" s="18">
        <f t="shared" si="18"/>
        <v>412</v>
      </c>
      <c r="B413" s="16" t="s">
        <v>33</v>
      </c>
      <c r="C413" s="10" t="s">
        <v>200</v>
      </c>
      <c r="D413" s="14">
        <v>31.5</v>
      </c>
      <c r="E413" s="17">
        <f t="shared" si="19"/>
        <v>10.025461489497136</v>
      </c>
      <c r="F413" s="17">
        <f t="shared" si="20"/>
        <v>7.8950509229789943E-3</v>
      </c>
      <c r="G413" s="18">
        <v>14.4994286</v>
      </c>
      <c r="H413" s="14">
        <v>108.57576229999999</v>
      </c>
      <c r="I413" s="21" t="str">
        <f>VLOOKUP(B413, Sheet3!$A$1:$B$100, 2, FALSE)</f>
        <v>A34</v>
      </c>
    </row>
    <row r="414" spans="1:9" ht="15.75" customHeight="1" x14ac:dyDescent="0.35">
      <c r="A414" s="18">
        <f t="shared" si="18"/>
        <v>413</v>
      </c>
      <c r="B414" s="16" t="s">
        <v>33</v>
      </c>
      <c r="C414" s="10" t="s">
        <v>200</v>
      </c>
      <c r="D414" s="14">
        <v>123</v>
      </c>
      <c r="E414" s="17">
        <f t="shared" si="19"/>
        <v>39.14704010184596</v>
      </c>
      <c r="F414" s="17">
        <f t="shared" si="20"/>
        <v>0.12037714831317632</v>
      </c>
      <c r="G414" s="18">
        <v>14.500110899999999</v>
      </c>
      <c r="H414" s="14">
        <v>108.57575660000001</v>
      </c>
      <c r="I414" s="21" t="str">
        <f>VLOOKUP(B414, Sheet3!$A$1:$B$100, 2, FALSE)</f>
        <v>A34</v>
      </c>
    </row>
    <row r="415" spans="1:9" ht="15.75" customHeight="1" x14ac:dyDescent="0.35">
      <c r="A415" s="18">
        <f t="shared" si="18"/>
        <v>414</v>
      </c>
      <c r="B415" s="16" t="s">
        <v>33</v>
      </c>
      <c r="C415" s="10" t="s">
        <v>200</v>
      </c>
      <c r="D415" s="14">
        <v>69.3</v>
      </c>
      <c r="E415" s="17">
        <f t="shared" si="19"/>
        <v>22.056015276893699</v>
      </c>
      <c r="F415" s="17">
        <f t="shared" si="20"/>
        <v>3.8212046467218333E-2</v>
      </c>
      <c r="G415" s="18">
        <v>14.500012999999999</v>
      </c>
      <c r="H415" s="14">
        <v>108.5757337</v>
      </c>
      <c r="I415" s="21" t="str">
        <f>VLOOKUP(B415, Sheet3!$A$1:$B$100, 2, FALSE)</f>
        <v>A34</v>
      </c>
    </row>
    <row r="416" spans="1:9" ht="15.75" customHeight="1" x14ac:dyDescent="0.35">
      <c r="A416" s="18">
        <f t="shared" si="18"/>
        <v>415</v>
      </c>
      <c r="B416" s="16" t="s">
        <v>33</v>
      </c>
      <c r="C416" s="10" t="s">
        <v>200</v>
      </c>
      <c r="D416" s="14">
        <v>136.5</v>
      </c>
      <c r="E416" s="17">
        <f t="shared" si="19"/>
        <v>43.443666454487591</v>
      </c>
      <c r="F416" s="17">
        <f t="shared" si="20"/>
        <v>0.1482515117759389</v>
      </c>
      <c r="G416" s="18">
        <v>14.499492099999999</v>
      </c>
      <c r="H416" s="14">
        <v>108.5756901</v>
      </c>
      <c r="I416" s="21" t="str">
        <f>VLOOKUP(B416, Sheet3!$A$1:$B$100, 2, FALSE)</f>
        <v>A34</v>
      </c>
    </row>
    <row r="417" spans="1:9" ht="15.75" customHeight="1" x14ac:dyDescent="0.35">
      <c r="A417" s="18">
        <f t="shared" si="18"/>
        <v>416</v>
      </c>
      <c r="B417" s="16" t="s">
        <v>33</v>
      </c>
      <c r="C417" s="10" t="s">
        <v>200</v>
      </c>
      <c r="D417" s="14">
        <v>236.5</v>
      </c>
      <c r="E417" s="17">
        <f t="shared" si="19"/>
        <v>75.270528325907065</v>
      </c>
      <c r="F417" s="17">
        <f t="shared" si="20"/>
        <v>0.44503699872692548</v>
      </c>
      <c r="G417" s="18">
        <v>14.499753500000001</v>
      </c>
      <c r="H417" s="14">
        <v>108.57568310000001</v>
      </c>
      <c r="I417" s="21" t="str">
        <f>VLOOKUP(B417, Sheet3!$A$1:$B$100, 2, FALSE)</f>
        <v>A34</v>
      </c>
    </row>
    <row r="418" spans="1:9" ht="15.75" customHeight="1" x14ac:dyDescent="0.35">
      <c r="A418" s="18">
        <f t="shared" si="18"/>
        <v>417</v>
      </c>
      <c r="B418" s="16" t="s">
        <v>33</v>
      </c>
      <c r="C418" s="10" t="s">
        <v>200</v>
      </c>
      <c r="D418" s="14">
        <v>246.3</v>
      </c>
      <c r="E418" s="17">
        <f t="shared" si="19"/>
        <v>78.389560789306174</v>
      </c>
      <c r="F418" s="17">
        <f t="shared" si="20"/>
        <v>0.48268372056015268</v>
      </c>
      <c r="G418" s="18">
        <v>14.499501</v>
      </c>
      <c r="H418" s="14">
        <v>108.5756604</v>
      </c>
      <c r="I418" s="21" t="str">
        <f>VLOOKUP(B418, Sheet3!$A$1:$B$100, 2, FALSE)</f>
        <v>A34</v>
      </c>
    </row>
    <row r="419" spans="1:9" ht="15.75" customHeight="1" x14ac:dyDescent="0.35">
      <c r="A419" s="18">
        <f t="shared" si="18"/>
        <v>418</v>
      </c>
      <c r="B419" s="16" t="s">
        <v>33</v>
      </c>
      <c r="C419" s="10" t="s">
        <v>200</v>
      </c>
      <c r="D419" s="14">
        <v>150</v>
      </c>
      <c r="E419" s="17">
        <f t="shared" si="19"/>
        <v>47.740292807129215</v>
      </c>
      <c r="F419" s="17">
        <f t="shared" si="20"/>
        <v>0.17902609802673455</v>
      </c>
      <c r="G419" s="18">
        <v>14.4992552</v>
      </c>
      <c r="H419" s="14">
        <v>108.57564910000001</v>
      </c>
      <c r="I419" s="21" t="str">
        <f>VLOOKUP(B419, Sheet3!$A$1:$B$100, 2, FALSE)</f>
        <v>A34</v>
      </c>
    </row>
    <row r="420" spans="1:9" ht="15.75" customHeight="1" x14ac:dyDescent="0.35">
      <c r="A420" s="18">
        <f t="shared" si="18"/>
        <v>419</v>
      </c>
      <c r="B420" s="16" t="s">
        <v>33</v>
      </c>
      <c r="C420" s="10" t="s">
        <v>200</v>
      </c>
      <c r="D420" s="14">
        <v>128</v>
      </c>
      <c r="E420" s="17">
        <f t="shared" si="19"/>
        <v>40.738383195416937</v>
      </c>
      <c r="F420" s="17">
        <f t="shared" si="20"/>
        <v>0.13036282622533421</v>
      </c>
      <c r="G420" s="18">
        <v>14.499838</v>
      </c>
      <c r="H420" s="14">
        <v>108.5755765</v>
      </c>
      <c r="I420" s="21" t="str">
        <f>VLOOKUP(B420, Sheet3!$A$1:$B$100, 2, FALSE)</f>
        <v>A34</v>
      </c>
    </row>
    <row r="421" spans="1:9" ht="15.75" customHeight="1" x14ac:dyDescent="0.35">
      <c r="A421" s="18">
        <f t="shared" si="18"/>
        <v>420</v>
      </c>
      <c r="B421" s="16" t="s">
        <v>33</v>
      </c>
      <c r="C421" s="10" t="s">
        <v>200</v>
      </c>
      <c r="D421" s="14">
        <v>198.5</v>
      </c>
      <c r="E421" s="17">
        <f t="shared" si="19"/>
        <v>63.176320814767664</v>
      </c>
      <c r="F421" s="17">
        <f t="shared" si="20"/>
        <v>0.31351249204328452</v>
      </c>
      <c r="G421" s="18">
        <v>14.4995984</v>
      </c>
      <c r="H421" s="14">
        <v>108.5755472</v>
      </c>
      <c r="I421" s="21" t="str">
        <f>VLOOKUP(B421, Sheet3!$A$1:$B$100, 2, FALSE)</f>
        <v>A34</v>
      </c>
    </row>
    <row r="422" spans="1:9" ht="15.75" customHeight="1" x14ac:dyDescent="0.35">
      <c r="A422" s="18">
        <f t="shared" si="18"/>
        <v>421</v>
      </c>
      <c r="B422" s="16" t="s">
        <v>34</v>
      </c>
      <c r="C422" s="10" t="s">
        <v>202</v>
      </c>
      <c r="D422" s="14">
        <v>40.799999999999997</v>
      </c>
      <c r="E422" s="17">
        <f t="shared" si="19"/>
        <v>12.985359643539146</v>
      </c>
      <c r="F422" s="17">
        <f t="shared" si="20"/>
        <v>1.3245066836409927E-2</v>
      </c>
      <c r="G422" s="18">
        <v>14.499312</v>
      </c>
      <c r="H422" s="14">
        <v>108.576382</v>
      </c>
      <c r="I422" s="21" t="str">
        <f>VLOOKUP(B422, Sheet3!$A$1:$B$100, 2, FALSE)</f>
        <v>A35</v>
      </c>
    </row>
    <row r="423" spans="1:9" ht="15.75" customHeight="1" x14ac:dyDescent="0.35">
      <c r="A423" s="18">
        <f t="shared" si="18"/>
        <v>422</v>
      </c>
      <c r="B423" s="16" t="s">
        <v>34</v>
      </c>
      <c r="C423" s="10" t="s">
        <v>202</v>
      </c>
      <c r="D423" s="14">
        <v>52.5</v>
      </c>
      <c r="E423" s="17">
        <f t="shared" si="19"/>
        <v>16.709102482495226</v>
      </c>
      <c r="F423" s="17">
        <f t="shared" si="20"/>
        <v>2.1930697008274984E-2</v>
      </c>
      <c r="G423" s="18">
        <v>14.499319</v>
      </c>
      <c r="H423" s="14">
        <v>108.576184</v>
      </c>
      <c r="I423" s="21" t="str">
        <f>VLOOKUP(B423, Sheet3!$A$1:$B$100, 2, FALSE)</f>
        <v>A35</v>
      </c>
    </row>
    <row r="424" spans="1:9" ht="15.75" customHeight="1" x14ac:dyDescent="0.35">
      <c r="A424" s="18">
        <f t="shared" si="18"/>
        <v>423</v>
      </c>
      <c r="B424" s="16" t="s">
        <v>34</v>
      </c>
      <c r="C424" s="10" t="s">
        <v>202</v>
      </c>
      <c r="D424" s="14">
        <v>124.8</v>
      </c>
      <c r="E424" s="17">
        <f t="shared" si="19"/>
        <v>39.719923615531506</v>
      </c>
      <c r="F424" s="17">
        <f t="shared" si="20"/>
        <v>0.12392616168045829</v>
      </c>
      <c r="G424" s="18">
        <v>14.5001154</v>
      </c>
      <c r="H424" s="14">
        <v>108.57584559999999</v>
      </c>
      <c r="I424" s="21" t="str">
        <f>VLOOKUP(B424, Sheet3!$A$1:$B$100, 2, FALSE)</f>
        <v>A35</v>
      </c>
    </row>
    <row r="425" spans="1:9" ht="15.75" customHeight="1" x14ac:dyDescent="0.35">
      <c r="A425" s="18">
        <f t="shared" si="18"/>
        <v>424</v>
      </c>
      <c r="B425" s="16" t="s">
        <v>34</v>
      </c>
      <c r="C425" s="10" t="s">
        <v>202</v>
      </c>
      <c r="D425" s="14">
        <v>86.8</v>
      </c>
      <c r="E425" s="17">
        <f t="shared" si="19"/>
        <v>27.625716104392108</v>
      </c>
      <c r="F425" s="17">
        <f t="shared" si="20"/>
        <v>5.9947803946530868E-2</v>
      </c>
      <c r="G425" s="18">
        <v>14.499624600000001</v>
      </c>
      <c r="H425" s="14">
        <v>108.5757704</v>
      </c>
      <c r="I425" s="21" t="str">
        <f>VLOOKUP(B425, Sheet3!$A$1:$B$100, 2, FALSE)</f>
        <v>A35</v>
      </c>
    </row>
    <row r="426" spans="1:9" ht="15.75" customHeight="1" x14ac:dyDescent="0.35">
      <c r="A426" s="18">
        <f t="shared" si="18"/>
        <v>425</v>
      </c>
      <c r="B426" s="16" t="s">
        <v>34</v>
      </c>
      <c r="C426" s="10" t="s">
        <v>202</v>
      </c>
      <c r="D426" s="14">
        <v>68.5</v>
      </c>
      <c r="E426" s="17">
        <f t="shared" si="19"/>
        <v>21.801400381922342</v>
      </c>
      <c r="F426" s="17">
        <f t="shared" si="20"/>
        <v>3.7334898154042007E-2</v>
      </c>
      <c r="G426" s="18">
        <v>14.5001193</v>
      </c>
      <c r="H426" s="14">
        <v>108.5757687</v>
      </c>
      <c r="I426" s="21" t="str">
        <f>VLOOKUP(B426, Sheet3!$A$1:$B$100, 2, FALSE)</f>
        <v>A35</v>
      </c>
    </row>
    <row r="427" spans="1:9" ht="15.75" customHeight="1" x14ac:dyDescent="0.35">
      <c r="A427" s="18">
        <f t="shared" si="18"/>
        <v>426</v>
      </c>
      <c r="B427" s="16" t="s">
        <v>35</v>
      </c>
      <c r="C427" s="10" t="s">
        <v>203</v>
      </c>
      <c r="D427" s="14">
        <v>34.299999999999997</v>
      </c>
      <c r="E427" s="17">
        <f t="shared" si="19"/>
        <v>10.916613621896881</v>
      </c>
      <c r="F427" s="17">
        <f t="shared" si="20"/>
        <v>9.3609961807765742E-3</v>
      </c>
      <c r="G427" s="18">
        <v>14.499938200000001</v>
      </c>
      <c r="H427" s="14">
        <v>108.5758197</v>
      </c>
      <c r="I427" s="21" t="str">
        <f>VLOOKUP(B427, Sheet3!$A$1:$B$100, 2, FALSE)</f>
        <v>A36</v>
      </c>
    </row>
    <row r="428" spans="1:9" ht="15.75" customHeight="1" x14ac:dyDescent="0.35">
      <c r="A428" s="18">
        <f t="shared" si="18"/>
        <v>427</v>
      </c>
      <c r="B428" s="16" t="s">
        <v>35</v>
      </c>
      <c r="C428" s="10" t="s">
        <v>203</v>
      </c>
      <c r="D428" s="14">
        <v>67</v>
      </c>
      <c r="E428" s="17">
        <f t="shared" si="19"/>
        <v>21.323997453851049</v>
      </c>
      <c r="F428" s="17">
        <f t="shared" si="20"/>
        <v>3.5717695735200512E-2</v>
      </c>
      <c r="G428" s="18">
        <v>14.499704700000001</v>
      </c>
      <c r="H428" s="14">
        <v>108.5757752</v>
      </c>
      <c r="I428" s="21" t="str">
        <f>VLOOKUP(B428, Sheet3!$A$1:$B$100, 2, FALSE)</f>
        <v>A36</v>
      </c>
    </row>
    <row r="429" spans="1:9" ht="15.75" customHeight="1" x14ac:dyDescent="0.35">
      <c r="A429" s="18">
        <f t="shared" si="18"/>
        <v>428</v>
      </c>
      <c r="B429" s="16" t="s">
        <v>35</v>
      </c>
      <c r="C429" s="10" t="s">
        <v>203</v>
      </c>
      <c r="D429" s="14">
        <v>68.5</v>
      </c>
      <c r="E429" s="17">
        <f t="shared" si="19"/>
        <v>21.801400381922342</v>
      </c>
      <c r="F429" s="17">
        <f t="shared" si="20"/>
        <v>3.7334898154042007E-2</v>
      </c>
      <c r="G429" s="18">
        <v>14.5000289</v>
      </c>
      <c r="H429" s="14">
        <v>108.5756865</v>
      </c>
      <c r="I429" s="21" t="str">
        <f>VLOOKUP(B429, Sheet3!$A$1:$B$100, 2, FALSE)</f>
        <v>A36</v>
      </c>
    </row>
    <row r="430" spans="1:9" ht="15.75" customHeight="1" x14ac:dyDescent="0.35">
      <c r="A430" s="18">
        <f t="shared" si="18"/>
        <v>429</v>
      </c>
      <c r="B430" s="16" t="s">
        <v>35</v>
      </c>
      <c r="C430" s="10" t="s">
        <v>203</v>
      </c>
      <c r="D430" s="14">
        <v>95.8</v>
      </c>
      <c r="E430" s="17">
        <f t="shared" si="19"/>
        <v>30.490133672819859</v>
      </c>
      <c r="F430" s="17">
        <f t="shared" si="20"/>
        <v>7.3023870146403561E-2</v>
      </c>
      <c r="G430" s="18">
        <v>14.4993771</v>
      </c>
      <c r="H430" s="14">
        <v>108.57562419999999</v>
      </c>
      <c r="I430" s="21" t="str">
        <f>VLOOKUP(B430, Sheet3!$A$1:$B$100, 2, FALSE)</f>
        <v>A36</v>
      </c>
    </row>
    <row r="431" spans="1:9" ht="15.75" customHeight="1" x14ac:dyDescent="0.35">
      <c r="A431" s="18">
        <f t="shared" si="18"/>
        <v>430</v>
      </c>
      <c r="B431" s="16" t="s">
        <v>35</v>
      </c>
      <c r="C431" s="10" t="s">
        <v>203</v>
      </c>
      <c r="D431" s="14">
        <v>59.4</v>
      </c>
      <c r="E431" s="17">
        <f t="shared" si="19"/>
        <v>18.905155951623168</v>
      </c>
      <c r="F431" s="17">
        <f t="shared" si="20"/>
        <v>2.8074156588160402E-2</v>
      </c>
      <c r="G431" s="18">
        <v>14.4992231</v>
      </c>
      <c r="H431" s="14">
        <v>108.5756167</v>
      </c>
      <c r="I431" s="21" t="str">
        <f>VLOOKUP(B431, Sheet3!$A$1:$B$100, 2, FALSE)</f>
        <v>A36</v>
      </c>
    </row>
    <row r="432" spans="1:9" ht="15.75" customHeight="1" x14ac:dyDescent="0.35">
      <c r="A432" s="18">
        <f t="shared" si="18"/>
        <v>431</v>
      </c>
      <c r="B432" s="16" t="s">
        <v>35</v>
      </c>
      <c r="C432" s="10" t="s">
        <v>203</v>
      </c>
      <c r="D432" s="14">
        <v>146.5</v>
      </c>
      <c r="E432" s="17">
        <f t="shared" si="19"/>
        <v>46.626352641629538</v>
      </c>
      <c r="F432" s="17">
        <f t="shared" si="20"/>
        <v>0.17076901654996818</v>
      </c>
      <c r="G432" s="18">
        <v>14.4993643</v>
      </c>
      <c r="H432" s="14">
        <v>108.5755551</v>
      </c>
      <c r="I432" s="21" t="str">
        <f>VLOOKUP(B432, Sheet3!$A$1:$B$100, 2, FALSE)</f>
        <v>A36</v>
      </c>
    </row>
    <row r="433" spans="1:9" ht="15.75" customHeight="1" x14ac:dyDescent="0.35">
      <c r="A433" s="18">
        <f t="shared" si="18"/>
        <v>432</v>
      </c>
      <c r="B433" s="16" t="s">
        <v>36</v>
      </c>
      <c r="C433" s="10" t="s">
        <v>204</v>
      </c>
      <c r="D433" s="14">
        <v>50</v>
      </c>
      <c r="E433" s="17">
        <f t="shared" si="19"/>
        <v>15.913430935709739</v>
      </c>
      <c r="F433" s="17">
        <f t="shared" si="20"/>
        <v>1.9891788669637173E-2</v>
      </c>
      <c r="G433" s="18">
        <v>14.499727999999999</v>
      </c>
      <c r="H433" s="14">
        <v>108.576431</v>
      </c>
      <c r="I433" s="21" t="str">
        <f>VLOOKUP(B433, Sheet3!$A$1:$B$100, 2, FALSE)</f>
        <v>A37</v>
      </c>
    </row>
    <row r="434" spans="1:9" ht="15.75" customHeight="1" x14ac:dyDescent="0.35">
      <c r="A434" s="18">
        <f t="shared" si="18"/>
        <v>433</v>
      </c>
      <c r="B434" s="16" t="s">
        <v>36</v>
      </c>
      <c r="C434" s="10" t="s">
        <v>204</v>
      </c>
      <c r="D434" s="14">
        <v>42</v>
      </c>
      <c r="E434" s="17">
        <f t="shared" si="19"/>
        <v>13.367281985996181</v>
      </c>
      <c r="F434" s="17">
        <f t="shared" si="20"/>
        <v>1.4035646085295991E-2</v>
      </c>
      <c r="G434" s="18">
        <v>14.503367000000001</v>
      </c>
      <c r="H434" s="14">
        <v>108.576278</v>
      </c>
      <c r="I434" s="21" t="str">
        <f>VLOOKUP(B434, Sheet3!$A$1:$B$100, 2, FALSE)</f>
        <v>A37</v>
      </c>
    </row>
    <row r="435" spans="1:9" ht="15.75" customHeight="1" x14ac:dyDescent="0.35">
      <c r="A435" s="18">
        <f t="shared" si="18"/>
        <v>434</v>
      </c>
      <c r="B435" s="16" t="s">
        <v>36</v>
      </c>
      <c r="C435" s="10" t="s">
        <v>204</v>
      </c>
      <c r="D435" s="14">
        <v>102.5</v>
      </c>
      <c r="E435" s="17">
        <f t="shared" si="19"/>
        <v>32.622533418204966</v>
      </c>
      <c r="F435" s="17">
        <f t="shared" si="20"/>
        <v>8.3595241884150226E-2</v>
      </c>
      <c r="G435" s="18">
        <v>14.499218000000001</v>
      </c>
      <c r="H435" s="14">
        <v>108.57611</v>
      </c>
      <c r="I435" s="21" t="str">
        <f>VLOOKUP(B435, Sheet3!$A$1:$B$100, 2, FALSE)</f>
        <v>A37</v>
      </c>
    </row>
    <row r="436" spans="1:9" ht="15.75" customHeight="1" x14ac:dyDescent="0.35">
      <c r="A436" s="18">
        <f t="shared" si="18"/>
        <v>435</v>
      </c>
      <c r="B436" s="16" t="s">
        <v>36</v>
      </c>
      <c r="C436" s="10" t="s">
        <v>204</v>
      </c>
      <c r="D436" s="14">
        <v>93</v>
      </c>
      <c r="E436" s="17">
        <f t="shared" si="19"/>
        <v>29.598981540420116</v>
      </c>
      <c r="F436" s="17">
        <f t="shared" si="20"/>
        <v>6.8817632081476773E-2</v>
      </c>
      <c r="G436" s="18">
        <v>14.499593000000001</v>
      </c>
      <c r="H436" s="14">
        <v>108.57604600000001</v>
      </c>
      <c r="I436" s="21" t="str">
        <f>VLOOKUP(B436, Sheet3!$A$1:$B$100, 2, FALSE)</f>
        <v>A37</v>
      </c>
    </row>
    <row r="437" spans="1:9" ht="15.75" customHeight="1" x14ac:dyDescent="0.35">
      <c r="A437" s="18">
        <f t="shared" si="18"/>
        <v>436</v>
      </c>
      <c r="B437" s="16" t="s">
        <v>36</v>
      </c>
      <c r="C437" s="10" t="s">
        <v>204</v>
      </c>
      <c r="D437" s="14">
        <v>67.8</v>
      </c>
      <c r="E437" s="17">
        <f t="shared" si="19"/>
        <v>21.578612348822407</v>
      </c>
      <c r="F437" s="17">
        <f t="shared" si="20"/>
        <v>3.6575747931253975E-2</v>
      </c>
      <c r="G437" s="18">
        <v>14.499548000000001</v>
      </c>
      <c r="H437" s="14">
        <v>108.575892</v>
      </c>
      <c r="I437" s="21" t="str">
        <f>VLOOKUP(B437, Sheet3!$A$1:$B$100, 2, FALSE)</f>
        <v>A37</v>
      </c>
    </row>
    <row r="438" spans="1:9" ht="15.75" customHeight="1" x14ac:dyDescent="0.35">
      <c r="A438" s="18">
        <f t="shared" si="18"/>
        <v>437</v>
      </c>
      <c r="B438" s="16" t="s">
        <v>36</v>
      </c>
      <c r="C438" s="10" t="s">
        <v>204</v>
      </c>
      <c r="D438" s="14">
        <v>92.5</v>
      </c>
      <c r="E438" s="17">
        <f t="shared" si="19"/>
        <v>29.43984723106302</v>
      </c>
      <c r="F438" s="17">
        <f t="shared" si="20"/>
        <v>6.8079646721833226E-2</v>
      </c>
      <c r="G438" s="18">
        <v>14.499981999999999</v>
      </c>
      <c r="H438" s="14">
        <v>108.575886</v>
      </c>
      <c r="I438" s="21" t="str">
        <f>VLOOKUP(B438, Sheet3!$A$1:$B$100, 2, FALSE)</f>
        <v>A37</v>
      </c>
    </row>
    <row r="439" spans="1:9" ht="15.75" customHeight="1" x14ac:dyDescent="0.35">
      <c r="A439" s="18">
        <f t="shared" si="18"/>
        <v>438</v>
      </c>
      <c r="B439" s="16" t="s">
        <v>36</v>
      </c>
      <c r="C439" s="10" t="s">
        <v>204</v>
      </c>
      <c r="D439" s="14">
        <v>84.6</v>
      </c>
      <c r="E439" s="17">
        <f t="shared" si="19"/>
        <v>26.925525143220877</v>
      </c>
      <c r="F439" s="17">
        <f t="shared" si="20"/>
        <v>5.6947485677912149E-2</v>
      </c>
      <c r="G439" s="18">
        <v>14.499238</v>
      </c>
      <c r="H439" s="14">
        <v>108.575873</v>
      </c>
      <c r="I439" s="21" t="str">
        <f>VLOOKUP(B439, Sheet3!$A$1:$B$100, 2, FALSE)</f>
        <v>A37</v>
      </c>
    </row>
    <row r="440" spans="1:9" ht="15.75" customHeight="1" x14ac:dyDescent="0.35">
      <c r="A440" s="18">
        <f t="shared" si="18"/>
        <v>439</v>
      </c>
      <c r="B440" s="16" t="s">
        <v>36</v>
      </c>
      <c r="C440" s="10" t="s">
        <v>204</v>
      </c>
      <c r="D440" s="14">
        <v>120.2</v>
      </c>
      <c r="E440" s="17">
        <f t="shared" si="19"/>
        <v>38.255887969446214</v>
      </c>
      <c r="F440" s="17">
        <f t="shared" si="20"/>
        <v>0.11495894334818588</v>
      </c>
      <c r="G440" s="18">
        <v>14.499681300000001</v>
      </c>
      <c r="H440" s="14">
        <v>108.5758005</v>
      </c>
      <c r="I440" s="21" t="str">
        <f>VLOOKUP(B440, Sheet3!$A$1:$B$100, 2, FALSE)</f>
        <v>A37</v>
      </c>
    </row>
    <row r="441" spans="1:9" ht="15.75" customHeight="1" x14ac:dyDescent="0.35">
      <c r="A441" s="18">
        <f t="shared" si="18"/>
        <v>440</v>
      </c>
      <c r="B441" s="16" t="s">
        <v>37</v>
      </c>
      <c r="C441" s="10" t="s">
        <v>205</v>
      </c>
      <c r="D441" s="14">
        <v>174.5</v>
      </c>
      <c r="E441" s="17">
        <f t="shared" si="19"/>
        <v>55.537873965626993</v>
      </c>
      <c r="F441" s="17">
        <f t="shared" si="20"/>
        <v>0.24228397517504777</v>
      </c>
      <c r="G441" s="18">
        <v>14.499938999999999</v>
      </c>
      <c r="H441" s="14">
        <v>108.576421</v>
      </c>
      <c r="I441" s="21" t="str">
        <f>VLOOKUP(B441, Sheet3!$A$1:$B$100, 2, FALSE)</f>
        <v>A38</v>
      </c>
    </row>
    <row r="442" spans="1:9" ht="15.75" customHeight="1" x14ac:dyDescent="0.35">
      <c r="A442" s="18">
        <f t="shared" si="18"/>
        <v>441</v>
      </c>
      <c r="B442" s="16" t="s">
        <v>37</v>
      </c>
      <c r="C442" s="10" t="s">
        <v>205</v>
      </c>
      <c r="D442" s="14">
        <v>170</v>
      </c>
      <c r="E442" s="17">
        <f t="shared" si="19"/>
        <v>54.105665181413116</v>
      </c>
      <c r="F442" s="17">
        <f t="shared" si="20"/>
        <v>0.22994907702100573</v>
      </c>
      <c r="G442" s="18">
        <v>14.499609</v>
      </c>
      <c r="H442" s="14">
        <v>108.576212</v>
      </c>
      <c r="I442" s="21" t="str">
        <f>VLOOKUP(B442, Sheet3!$A$1:$B$100, 2, FALSE)</f>
        <v>A38</v>
      </c>
    </row>
    <row r="443" spans="1:9" ht="15.75" customHeight="1" x14ac:dyDescent="0.35">
      <c r="A443" s="18">
        <f t="shared" si="18"/>
        <v>442</v>
      </c>
      <c r="B443" s="16" t="s">
        <v>37</v>
      </c>
      <c r="C443" s="10" t="s">
        <v>205</v>
      </c>
      <c r="D443" s="14">
        <v>171.5</v>
      </c>
      <c r="E443" s="17">
        <f t="shared" si="19"/>
        <v>54.583068109484408</v>
      </c>
      <c r="F443" s="17">
        <f t="shared" si="20"/>
        <v>0.23402490451941441</v>
      </c>
      <c r="G443" s="18">
        <v>14.4998798</v>
      </c>
      <c r="H443" s="14">
        <v>108.575813</v>
      </c>
      <c r="I443" s="21" t="str">
        <f>VLOOKUP(B443, Sheet3!$A$1:$B$100, 2, FALSE)</f>
        <v>A38</v>
      </c>
    </row>
    <row r="444" spans="1:9" ht="15.75" customHeight="1" x14ac:dyDescent="0.35">
      <c r="A444" s="18">
        <f t="shared" si="18"/>
        <v>443</v>
      </c>
      <c r="B444" s="16" t="s">
        <v>38</v>
      </c>
      <c r="C444" s="10" t="s">
        <v>206</v>
      </c>
      <c r="D444" s="14">
        <v>37.299999999999997</v>
      </c>
      <c r="E444" s="17">
        <f t="shared" si="19"/>
        <v>11.871419478039465</v>
      </c>
      <c r="F444" s="17">
        <f t="shared" si="20"/>
        <v>1.1070098663271801E-2</v>
      </c>
      <c r="G444" s="18">
        <v>14.499473999999999</v>
      </c>
      <c r="H444" s="14">
        <v>108.576369</v>
      </c>
      <c r="I444" s="21" t="str">
        <f>VLOOKUP(B444, Sheet3!$A$1:$B$100, 2, FALSE)</f>
        <v>A39</v>
      </c>
    </row>
    <row r="445" spans="1:9" ht="15.75" customHeight="1" x14ac:dyDescent="0.35">
      <c r="A445" s="18">
        <f t="shared" si="18"/>
        <v>444</v>
      </c>
      <c r="B445" s="16" t="s">
        <v>38</v>
      </c>
      <c r="C445" s="10" t="s">
        <v>206</v>
      </c>
      <c r="D445" s="14">
        <v>32.6</v>
      </c>
      <c r="E445" s="17">
        <f t="shared" si="19"/>
        <v>10.375556970082751</v>
      </c>
      <c r="F445" s="17">
        <f t="shared" si="20"/>
        <v>8.456078930617443E-3</v>
      </c>
      <c r="G445" s="18">
        <v>14.499473999999999</v>
      </c>
      <c r="H445" s="14">
        <v>108.576369</v>
      </c>
      <c r="I445" s="21" t="str">
        <f>VLOOKUP(B445, Sheet3!$A$1:$B$100, 2, FALSE)</f>
        <v>A39</v>
      </c>
    </row>
    <row r="446" spans="1:9" ht="15.75" customHeight="1" x14ac:dyDescent="0.35">
      <c r="A446" s="18">
        <f t="shared" si="18"/>
        <v>445</v>
      </c>
      <c r="B446" s="16" t="s">
        <v>38</v>
      </c>
      <c r="C446" s="10" t="s">
        <v>206</v>
      </c>
      <c r="D446" s="14">
        <v>33</v>
      </c>
      <c r="E446" s="17">
        <f t="shared" si="19"/>
        <v>10.502864417568428</v>
      </c>
      <c r="F446" s="17">
        <f t="shared" si="20"/>
        <v>8.6648631444939533E-3</v>
      </c>
      <c r="G446" s="18">
        <v>14.499466999999999</v>
      </c>
      <c r="H446" s="14">
        <v>108.57635999999999</v>
      </c>
      <c r="I446" s="21" t="str">
        <f>VLOOKUP(B446, Sheet3!$A$1:$B$100, 2, FALSE)</f>
        <v>A39</v>
      </c>
    </row>
    <row r="447" spans="1:9" ht="15.75" customHeight="1" x14ac:dyDescent="0.35">
      <c r="A447" s="18">
        <f t="shared" si="18"/>
        <v>446</v>
      </c>
      <c r="B447" s="16" t="s">
        <v>38</v>
      </c>
      <c r="C447" s="10" t="s">
        <v>206</v>
      </c>
      <c r="D447" s="14">
        <v>39</v>
      </c>
      <c r="E447" s="17">
        <f t="shared" si="19"/>
        <v>12.412476129853596</v>
      </c>
      <c r="F447" s="17">
        <f t="shared" si="20"/>
        <v>1.2102164226607256E-2</v>
      </c>
      <c r="G447" s="18">
        <v>14.499340999999999</v>
      </c>
      <c r="H447" s="14">
        <v>108.576323</v>
      </c>
      <c r="I447" s="21" t="str">
        <f>VLOOKUP(B447, Sheet3!$A$1:$B$100, 2, FALSE)</f>
        <v>A39</v>
      </c>
    </row>
    <row r="448" spans="1:9" ht="15.75" customHeight="1" x14ac:dyDescent="0.35">
      <c r="A448" s="18">
        <f t="shared" si="18"/>
        <v>447</v>
      </c>
      <c r="B448" s="16" t="s">
        <v>38</v>
      </c>
      <c r="C448" s="10" t="s">
        <v>206</v>
      </c>
      <c r="D448" s="14">
        <v>28.8</v>
      </c>
      <c r="E448" s="17">
        <f t="shared" si="19"/>
        <v>9.1661362189688109</v>
      </c>
      <c r="F448" s="17">
        <f t="shared" si="20"/>
        <v>6.5996180776575443E-3</v>
      </c>
      <c r="G448" s="18">
        <v>14.499499</v>
      </c>
      <c r="H448" s="14">
        <v>108.5763</v>
      </c>
      <c r="I448" s="21" t="str">
        <f>VLOOKUP(B448, Sheet3!$A$1:$B$100, 2, FALSE)</f>
        <v>A39</v>
      </c>
    </row>
    <row r="449" spans="1:9" ht="15.75" customHeight="1" x14ac:dyDescent="0.35">
      <c r="A449" s="18">
        <f t="shared" si="18"/>
        <v>448</v>
      </c>
      <c r="B449" s="16" t="s">
        <v>38</v>
      </c>
      <c r="C449" s="10" t="s">
        <v>206</v>
      </c>
      <c r="D449" s="14">
        <v>37</v>
      </c>
      <c r="E449" s="17">
        <f t="shared" si="19"/>
        <v>11.775938892425208</v>
      </c>
      <c r="F449" s="17">
        <f t="shared" si="20"/>
        <v>1.0892743475493318E-2</v>
      </c>
      <c r="G449" s="18">
        <v>14.499949000000001</v>
      </c>
      <c r="H449" s="14">
        <v>108.576215</v>
      </c>
      <c r="I449" s="21" t="str">
        <f>VLOOKUP(B449, Sheet3!$A$1:$B$100, 2, FALSE)</f>
        <v>A39</v>
      </c>
    </row>
    <row r="450" spans="1:9" ht="15.75" customHeight="1" x14ac:dyDescent="0.35">
      <c r="A450" s="18">
        <f t="shared" si="18"/>
        <v>449</v>
      </c>
      <c r="B450" s="16" t="s">
        <v>38</v>
      </c>
      <c r="C450" s="10" t="s">
        <v>206</v>
      </c>
      <c r="D450" s="14">
        <v>35.700000000000003</v>
      </c>
      <c r="E450" s="17">
        <f t="shared" si="19"/>
        <v>11.362189688096755</v>
      </c>
      <c r="F450" s="17">
        <f t="shared" si="20"/>
        <v>1.0140754296626356E-2</v>
      </c>
      <c r="G450" s="18">
        <v>14.500099000000001</v>
      </c>
      <c r="H450" s="14">
        <v>108.57620199999999</v>
      </c>
      <c r="I450" s="21" t="str">
        <f>VLOOKUP(B450, Sheet3!$A$1:$B$100, 2, FALSE)</f>
        <v>A39</v>
      </c>
    </row>
    <row r="451" spans="1:9" ht="15.75" customHeight="1" x14ac:dyDescent="0.35">
      <c r="A451" s="18">
        <f t="shared" ref="A451:A514" si="21">A450+1</f>
        <v>450</v>
      </c>
      <c r="B451" s="16" t="s">
        <v>38</v>
      </c>
      <c r="C451" s="10" t="s">
        <v>206</v>
      </c>
      <c r="D451" s="14">
        <v>38.5</v>
      </c>
      <c r="E451" s="17">
        <f t="shared" ref="E451:E514" si="22">(D451/3.142)</f>
        <v>12.2533418204965</v>
      </c>
      <c r="F451" s="17">
        <f t="shared" si="20"/>
        <v>1.1793841502227882E-2</v>
      </c>
      <c r="G451" s="18">
        <v>14.500157</v>
      </c>
      <c r="H451" s="14">
        <v>108.576078</v>
      </c>
      <c r="I451" s="21" t="str">
        <f>VLOOKUP(B451, Sheet3!$A$1:$B$100, 2, FALSE)</f>
        <v>A39</v>
      </c>
    </row>
    <row r="452" spans="1:9" ht="15.75" customHeight="1" x14ac:dyDescent="0.35">
      <c r="A452" s="18">
        <f t="shared" si="21"/>
        <v>451</v>
      </c>
      <c r="B452" s="16" t="s">
        <v>38</v>
      </c>
      <c r="C452" s="10" t="s">
        <v>206</v>
      </c>
      <c r="D452" s="14">
        <v>43</v>
      </c>
      <c r="E452" s="17">
        <f t="shared" si="22"/>
        <v>13.685550604710375</v>
      </c>
      <c r="F452" s="17">
        <f t="shared" ref="F452:F515" si="23">(3.142*E452*E452)/(200*200)</f>
        <v>1.4711966900063652E-2</v>
      </c>
      <c r="G452" s="18">
        <v>14.499449</v>
      </c>
      <c r="H452" s="14">
        <v>108.57601099999999</v>
      </c>
      <c r="I452" s="21" t="str">
        <f>VLOOKUP(B452, Sheet3!$A$1:$B$100, 2, FALSE)</f>
        <v>A39</v>
      </c>
    </row>
    <row r="453" spans="1:9" ht="15.75" customHeight="1" x14ac:dyDescent="0.35">
      <c r="A453" s="18">
        <f t="shared" si="21"/>
        <v>452</v>
      </c>
      <c r="B453" s="16" t="s">
        <v>38</v>
      </c>
      <c r="C453" s="10" t="s">
        <v>206</v>
      </c>
      <c r="D453" s="14">
        <v>56.5</v>
      </c>
      <c r="E453" s="17">
        <f t="shared" si="22"/>
        <v>17.982176957352006</v>
      </c>
      <c r="F453" s="17">
        <f t="shared" si="23"/>
        <v>2.539982495225971E-2</v>
      </c>
      <c r="G453" s="18">
        <v>14.500062399999999</v>
      </c>
      <c r="H453" s="14">
        <v>108.57599449999999</v>
      </c>
      <c r="I453" s="21" t="str">
        <f>VLOOKUP(B453, Sheet3!$A$1:$B$100, 2, FALSE)</f>
        <v>A39</v>
      </c>
    </row>
    <row r="454" spans="1:9" ht="15.75" customHeight="1" x14ac:dyDescent="0.35">
      <c r="A454" s="18">
        <f t="shared" si="21"/>
        <v>453</v>
      </c>
      <c r="B454" s="16" t="s">
        <v>38</v>
      </c>
      <c r="C454" s="10" t="s">
        <v>206</v>
      </c>
      <c r="D454" s="14">
        <v>57.5</v>
      </c>
      <c r="E454" s="17">
        <f t="shared" si="22"/>
        <v>18.300445576066199</v>
      </c>
      <c r="F454" s="17">
        <f t="shared" si="23"/>
        <v>2.630689051559516E-2</v>
      </c>
      <c r="G454" s="18">
        <v>14.499979</v>
      </c>
      <c r="H454" s="14">
        <v>108.57597130000001</v>
      </c>
      <c r="I454" s="21" t="str">
        <f>VLOOKUP(B454, Sheet3!$A$1:$B$100, 2, FALSE)</f>
        <v>A39</v>
      </c>
    </row>
    <row r="455" spans="1:9" ht="15.75" customHeight="1" x14ac:dyDescent="0.35">
      <c r="A455" s="18">
        <f t="shared" si="21"/>
        <v>454</v>
      </c>
      <c r="B455" s="16" t="s">
        <v>38</v>
      </c>
      <c r="C455" s="10" t="s">
        <v>206</v>
      </c>
      <c r="D455" s="14">
        <v>81.599999999999994</v>
      </c>
      <c r="E455" s="17">
        <f t="shared" si="22"/>
        <v>25.970719287078293</v>
      </c>
      <c r="F455" s="17">
        <f t="shared" si="23"/>
        <v>5.2980267345639709E-2</v>
      </c>
      <c r="G455" s="18">
        <v>14.499981999999999</v>
      </c>
      <c r="H455" s="14">
        <v>108.575886</v>
      </c>
      <c r="I455" s="21" t="str">
        <f>VLOOKUP(B455, Sheet3!$A$1:$B$100, 2, FALSE)</f>
        <v>A39</v>
      </c>
    </row>
    <row r="456" spans="1:9" ht="15.75" customHeight="1" x14ac:dyDescent="0.35">
      <c r="A456" s="18">
        <f t="shared" si="21"/>
        <v>455</v>
      </c>
      <c r="B456" s="16" t="s">
        <v>38</v>
      </c>
      <c r="C456" s="10" t="s">
        <v>206</v>
      </c>
      <c r="D456" s="14">
        <v>50.2</v>
      </c>
      <c r="E456" s="17">
        <f t="shared" si="22"/>
        <v>15.977084659452579</v>
      </c>
      <c r="F456" s="17">
        <f t="shared" si="23"/>
        <v>2.0051241247612987E-2</v>
      </c>
      <c r="G456" s="18">
        <v>14.4997185</v>
      </c>
      <c r="H456" s="14">
        <v>108.5756768</v>
      </c>
      <c r="I456" s="21" t="str">
        <f>VLOOKUP(B456, Sheet3!$A$1:$B$100, 2, FALSE)</f>
        <v>A39</v>
      </c>
    </row>
    <row r="457" spans="1:9" ht="15.75" customHeight="1" x14ac:dyDescent="0.35">
      <c r="A457" s="18">
        <f t="shared" si="21"/>
        <v>456</v>
      </c>
      <c r="B457" s="16" t="s">
        <v>38</v>
      </c>
      <c r="C457" s="10" t="s">
        <v>206</v>
      </c>
      <c r="D457" s="14">
        <v>76.5</v>
      </c>
      <c r="E457" s="17">
        <f t="shared" si="22"/>
        <v>24.3475493316359</v>
      </c>
      <c r="F457" s="17">
        <f t="shared" si="23"/>
        <v>4.6564688096753654E-2</v>
      </c>
      <c r="G457" s="18">
        <v>14.4997019</v>
      </c>
      <c r="H457" s="14">
        <v>108.57563709999999</v>
      </c>
      <c r="I457" s="21" t="str">
        <f>VLOOKUP(B457, Sheet3!$A$1:$B$100, 2, FALSE)</f>
        <v>A39</v>
      </c>
    </row>
    <row r="458" spans="1:9" ht="15.75" customHeight="1" x14ac:dyDescent="0.35">
      <c r="A458" s="18">
        <f t="shared" si="21"/>
        <v>457</v>
      </c>
      <c r="B458" s="16" t="s">
        <v>39</v>
      </c>
      <c r="C458" s="10" t="s">
        <v>207</v>
      </c>
      <c r="D458" s="14">
        <v>117.3</v>
      </c>
      <c r="E458" s="17">
        <f t="shared" si="22"/>
        <v>37.332908975175044</v>
      </c>
      <c r="F458" s="17">
        <f t="shared" si="23"/>
        <v>0.1094787555697008</v>
      </c>
      <c r="G458" s="18">
        <v>14.499828900000001</v>
      </c>
      <c r="H458" s="14">
        <v>108.57567539999999</v>
      </c>
      <c r="I458" s="21" t="str">
        <f>VLOOKUP(B458, Sheet3!$A$1:$B$100, 2, FALSE)</f>
        <v>A40</v>
      </c>
    </row>
    <row r="459" spans="1:9" ht="15.75" customHeight="1" x14ac:dyDescent="0.35">
      <c r="A459" s="18">
        <f t="shared" si="21"/>
        <v>458</v>
      </c>
      <c r="B459" s="16" t="s">
        <v>40</v>
      </c>
      <c r="C459" s="12" t="s">
        <v>208</v>
      </c>
      <c r="D459" s="14">
        <v>38.799999999999997</v>
      </c>
      <c r="E459" s="17">
        <f t="shared" si="22"/>
        <v>12.348822406110758</v>
      </c>
      <c r="F459" s="17">
        <f t="shared" si="23"/>
        <v>1.1978357733927435E-2</v>
      </c>
      <c r="G459" s="18">
        <v>14.499431</v>
      </c>
      <c r="H459" s="14">
        <v>108.5756124</v>
      </c>
      <c r="I459" s="21" t="str">
        <f>VLOOKUP(B459, Sheet3!$A$1:$B$100, 2, FALSE)</f>
        <v>A41</v>
      </c>
    </row>
    <row r="460" spans="1:9" ht="15.75" customHeight="1" x14ac:dyDescent="0.35">
      <c r="A460" s="18">
        <f t="shared" si="21"/>
        <v>459</v>
      </c>
      <c r="B460" s="16" t="s">
        <v>41</v>
      </c>
      <c r="C460" s="10" t="s">
        <v>209</v>
      </c>
      <c r="D460" s="14">
        <v>34.9</v>
      </c>
      <c r="E460" s="17">
        <f t="shared" si="22"/>
        <v>11.107574793125398</v>
      </c>
      <c r="F460" s="17">
        <f t="shared" si="23"/>
        <v>9.6913590070019096E-3</v>
      </c>
      <c r="G460" s="18">
        <v>14.499345999999999</v>
      </c>
      <c r="H460" s="14">
        <v>108.576379</v>
      </c>
      <c r="I460" s="21" t="str">
        <f>VLOOKUP(B460, Sheet3!$A$1:$B$100, 2, FALSE)</f>
        <v>A42</v>
      </c>
    </row>
    <row r="461" spans="1:9" ht="15.75" customHeight="1" x14ac:dyDescent="0.35">
      <c r="A461" s="18">
        <f t="shared" si="21"/>
        <v>460</v>
      </c>
      <c r="B461" s="16" t="s">
        <v>41</v>
      </c>
      <c r="C461" s="10" t="s">
        <v>209</v>
      </c>
      <c r="D461" s="14">
        <v>83.9</v>
      </c>
      <c r="E461" s="17">
        <f t="shared" si="22"/>
        <v>26.702737110120946</v>
      </c>
      <c r="F461" s="17">
        <f t="shared" si="23"/>
        <v>5.6008991088478684E-2</v>
      </c>
      <c r="G461" s="18">
        <v>14.499684999999999</v>
      </c>
      <c r="H461" s="14">
        <v>108.576358</v>
      </c>
      <c r="I461" s="21" t="str">
        <f>VLOOKUP(B461, Sheet3!$A$1:$B$100, 2, FALSE)</f>
        <v>A42</v>
      </c>
    </row>
    <row r="462" spans="1:9" ht="15.75" customHeight="1" x14ac:dyDescent="0.35">
      <c r="A462" s="18">
        <f t="shared" si="21"/>
        <v>461</v>
      </c>
      <c r="B462" s="16" t="s">
        <v>41</v>
      </c>
      <c r="C462" s="10" t="s">
        <v>209</v>
      </c>
      <c r="D462" s="14">
        <v>101.5</v>
      </c>
      <c r="E462" s="17">
        <f t="shared" si="22"/>
        <v>32.304264799490774</v>
      </c>
      <c r="F462" s="17">
        <f t="shared" si="23"/>
        <v>8.1972071928707854E-2</v>
      </c>
      <c r="G462" s="18">
        <v>14.499307</v>
      </c>
      <c r="H462" s="14">
        <v>108.576339</v>
      </c>
      <c r="I462" s="21" t="str">
        <f>VLOOKUP(B462, Sheet3!$A$1:$B$100, 2, FALSE)</f>
        <v>A42</v>
      </c>
    </row>
    <row r="463" spans="1:9" ht="15.75" customHeight="1" x14ac:dyDescent="0.35">
      <c r="A463" s="18">
        <f t="shared" si="21"/>
        <v>462</v>
      </c>
      <c r="B463" s="16" t="s">
        <v>41</v>
      </c>
      <c r="C463" s="10" t="s">
        <v>209</v>
      </c>
      <c r="D463" s="14">
        <v>50</v>
      </c>
      <c r="E463" s="17">
        <f t="shared" si="22"/>
        <v>15.913430935709739</v>
      </c>
      <c r="F463" s="17">
        <f t="shared" si="23"/>
        <v>1.9891788669637173E-2</v>
      </c>
      <c r="G463" s="18">
        <v>14.499217</v>
      </c>
      <c r="H463" s="14">
        <v>108.57582499999999</v>
      </c>
      <c r="I463" s="21" t="str">
        <f>VLOOKUP(B463, Sheet3!$A$1:$B$100, 2, FALSE)</f>
        <v>A42</v>
      </c>
    </row>
    <row r="464" spans="1:9" ht="15.75" customHeight="1" x14ac:dyDescent="0.35">
      <c r="A464" s="18">
        <f t="shared" si="21"/>
        <v>463</v>
      </c>
      <c r="B464" s="16" t="s">
        <v>41</v>
      </c>
      <c r="C464" s="10" t="s">
        <v>209</v>
      </c>
      <c r="D464" s="14">
        <v>129.5</v>
      </c>
      <c r="E464" s="17">
        <f t="shared" si="22"/>
        <v>41.215786123488222</v>
      </c>
      <c r="F464" s="17">
        <f t="shared" si="23"/>
        <v>0.13343610757479313</v>
      </c>
      <c r="G464" s="18">
        <v>14.499442999999999</v>
      </c>
      <c r="H464" s="14">
        <v>108.575812</v>
      </c>
      <c r="I464" s="21" t="str">
        <f>VLOOKUP(B464, Sheet3!$A$1:$B$100, 2, FALSE)</f>
        <v>A42</v>
      </c>
    </row>
    <row r="465" spans="1:9" ht="15.75" customHeight="1" x14ac:dyDescent="0.35">
      <c r="A465" s="18">
        <f t="shared" si="21"/>
        <v>464</v>
      </c>
      <c r="B465" s="16" t="s">
        <v>41</v>
      </c>
      <c r="C465" s="10" t="s">
        <v>209</v>
      </c>
      <c r="D465" s="14">
        <v>145</v>
      </c>
      <c r="E465" s="17">
        <f t="shared" si="22"/>
        <v>46.148949713558245</v>
      </c>
      <c r="F465" s="17">
        <f t="shared" si="23"/>
        <v>0.16728994271164863</v>
      </c>
      <c r="G465" s="18">
        <v>14.499653</v>
      </c>
      <c r="H465" s="14">
        <v>108.57627100000001</v>
      </c>
      <c r="I465" s="21" t="str">
        <f>VLOOKUP(B465, Sheet3!$A$1:$B$100, 2, FALSE)</f>
        <v>A42</v>
      </c>
    </row>
    <row r="466" spans="1:9" ht="15.75" customHeight="1" x14ac:dyDescent="0.35">
      <c r="A466" s="18">
        <f t="shared" si="21"/>
        <v>465</v>
      </c>
      <c r="B466" s="16" t="s">
        <v>41</v>
      </c>
      <c r="C466" s="10" t="s">
        <v>209</v>
      </c>
      <c r="D466" s="14">
        <v>67.5</v>
      </c>
      <c r="E466" s="17">
        <f t="shared" si="22"/>
        <v>21.483131763208149</v>
      </c>
      <c r="F466" s="17">
        <f t="shared" si="23"/>
        <v>3.625278485041375E-2</v>
      </c>
      <c r="G466" s="18">
        <v>14.499653</v>
      </c>
      <c r="H466" s="14">
        <v>108.57627100000001</v>
      </c>
      <c r="I466" s="21" t="str">
        <f>VLOOKUP(B466, Sheet3!$A$1:$B$100, 2, FALSE)</f>
        <v>A42</v>
      </c>
    </row>
    <row r="467" spans="1:9" ht="15.75" customHeight="1" x14ac:dyDescent="0.35">
      <c r="A467" s="18">
        <f t="shared" si="21"/>
        <v>466</v>
      </c>
      <c r="B467" s="16" t="s">
        <v>41</v>
      </c>
      <c r="C467" s="10" t="s">
        <v>209</v>
      </c>
      <c r="D467" s="14">
        <v>114.5</v>
      </c>
      <c r="E467" s="17">
        <f t="shared" si="22"/>
        <v>36.441756842775305</v>
      </c>
      <c r="F467" s="17">
        <f t="shared" si="23"/>
        <v>0.10431452896244432</v>
      </c>
      <c r="G467" s="18">
        <v>14.49976</v>
      </c>
      <c r="H467" s="14">
        <v>108.576245</v>
      </c>
      <c r="I467" s="21" t="str">
        <f>VLOOKUP(B467, Sheet3!$A$1:$B$100, 2, FALSE)</f>
        <v>A42</v>
      </c>
    </row>
    <row r="468" spans="1:9" ht="15.75" customHeight="1" x14ac:dyDescent="0.35">
      <c r="A468" s="18">
        <f t="shared" si="21"/>
        <v>467</v>
      </c>
      <c r="B468" s="16" t="s">
        <v>41</v>
      </c>
      <c r="C468" s="10" t="s">
        <v>209</v>
      </c>
      <c r="D468" s="14">
        <v>59.6</v>
      </c>
      <c r="E468" s="17">
        <f t="shared" si="22"/>
        <v>18.96880967536601</v>
      </c>
      <c r="F468" s="17">
        <f t="shared" si="23"/>
        <v>2.8263526416295353E-2</v>
      </c>
      <c r="G468" s="18">
        <v>14.499625999999999</v>
      </c>
      <c r="H468" s="14">
        <v>108.576217</v>
      </c>
      <c r="I468" s="21" t="str">
        <f>VLOOKUP(B468, Sheet3!$A$1:$B$100, 2, FALSE)</f>
        <v>A42</v>
      </c>
    </row>
    <row r="469" spans="1:9" ht="15.75" customHeight="1" x14ac:dyDescent="0.35">
      <c r="A469" s="18">
        <f t="shared" si="21"/>
        <v>468</v>
      </c>
      <c r="B469" s="16" t="s">
        <v>41</v>
      </c>
      <c r="C469" s="10" t="s">
        <v>209</v>
      </c>
      <c r="D469" s="14">
        <v>138</v>
      </c>
      <c r="E469" s="17">
        <f t="shared" si="22"/>
        <v>43.921069382558883</v>
      </c>
      <c r="F469" s="17">
        <f t="shared" si="23"/>
        <v>0.15152768936982816</v>
      </c>
      <c r="G469" s="18">
        <v>14.499853</v>
      </c>
      <c r="H469" s="14">
        <v>108.57621399999999</v>
      </c>
      <c r="I469" s="21" t="str">
        <f>VLOOKUP(B469, Sheet3!$A$1:$B$100, 2, FALSE)</f>
        <v>A42</v>
      </c>
    </row>
    <row r="470" spans="1:9" ht="15.75" customHeight="1" x14ac:dyDescent="0.35">
      <c r="A470" s="18">
        <f t="shared" si="21"/>
        <v>469</v>
      </c>
      <c r="B470" s="16" t="s">
        <v>41</v>
      </c>
      <c r="C470" s="10" t="s">
        <v>209</v>
      </c>
      <c r="D470" s="14">
        <v>162</v>
      </c>
      <c r="E470" s="17">
        <f t="shared" si="22"/>
        <v>51.559516231699554</v>
      </c>
      <c r="F470" s="17">
        <f t="shared" si="23"/>
        <v>0.2088160407383832</v>
      </c>
      <c r="G470" s="18">
        <v>14.499435999999999</v>
      </c>
      <c r="H470" s="14">
        <v>108.57613600000001</v>
      </c>
      <c r="I470" s="21" t="str">
        <f>VLOOKUP(B470, Sheet3!$A$1:$B$100, 2, FALSE)</f>
        <v>A42</v>
      </c>
    </row>
    <row r="471" spans="1:9" ht="15.75" customHeight="1" x14ac:dyDescent="0.35">
      <c r="A471" s="18">
        <f t="shared" si="21"/>
        <v>470</v>
      </c>
      <c r="B471" s="16" t="s">
        <v>41</v>
      </c>
      <c r="C471" s="10" t="s">
        <v>209</v>
      </c>
      <c r="D471" s="14">
        <v>66</v>
      </c>
      <c r="E471" s="17">
        <f t="shared" si="22"/>
        <v>21.005728835136857</v>
      </c>
      <c r="F471" s="17">
        <f t="shared" si="23"/>
        <v>3.4659452577975813E-2</v>
      </c>
      <c r="G471" s="18">
        <v>14.49991</v>
      </c>
      <c r="H471" s="14">
        <v>108.57612899999999</v>
      </c>
      <c r="I471" s="21" t="str">
        <f>VLOOKUP(B471, Sheet3!$A$1:$B$100, 2, FALSE)</f>
        <v>A42</v>
      </c>
    </row>
    <row r="472" spans="1:9" ht="15.75" customHeight="1" x14ac:dyDescent="0.35">
      <c r="A472" s="18">
        <f t="shared" si="21"/>
        <v>471</v>
      </c>
      <c r="B472" s="16" t="s">
        <v>41</v>
      </c>
      <c r="C472" s="10" t="s">
        <v>209</v>
      </c>
      <c r="D472" s="14">
        <v>137.30000000000001</v>
      </c>
      <c r="E472" s="17">
        <f t="shared" si="22"/>
        <v>43.698281349458945</v>
      </c>
      <c r="F472" s="17">
        <f t="shared" si="23"/>
        <v>0.14999435073201783</v>
      </c>
      <c r="G472" s="18">
        <v>14.499599</v>
      </c>
      <c r="H472" s="14">
        <v>108.576122</v>
      </c>
      <c r="I472" s="21" t="str">
        <f>VLOOKUP(B472, Sheet3!$A$1:$B$100, 2, FALSE)</f>
        <v>A42</v>
      </c>
    </row>
    <row r="473" spans="1:9" ht="15.75" customHeight="1" x14ac:dyDescent="0.35">
      <c r="A473" s="18">
        <f t="shared" si="21"/>
        <v>472</v>
      </c>
      <c r="B473" s="16" t="s">
        <v>41</v>
      </c>
      <c r="C473" s="10" t="s">
        <v>209</v>
      </c>
      <c r="D473" s="14">
        <v>93</v>
      </c>
      <c r="E473" s="17">
        <f t="shared" si="22"/>
        <v>29.598981540420116</v>
      </c>
      <c r="F473" s="17">
        <f t="shared" si="23"/>
        <v>6.8817632081476773E-2</v>
      </c>
      <c r="G473" s="18">
        <v>14.499725</v>
      </c>
      <c r="H473" s="14">
        <v>108.576116</v>
      </c>
      <c r="I473" s="21" t="str">
        <f>VLOOKUP(B473, Sheet3!$A$1:$B$100, 2, FALSE)</f>
        <v>A42</v>
      </c>
    </row>
    <row r="474" spans="1:9" ht="15.75" customHeight="1" x14ac:dyDescent="0.35">
      <c r="A474" s="18">
        <f t="shared" si="21"/>
        <v>473</v>
      </c>
      <c r="B474" s="16" t="s">
        <v>41</v>
      </c>
      <c r="C474" s="10" t="s">
        <v>209</v>
      </c>
      <c r="D474" s="14">
        <v>66.8</v>
      </c>
      <c r="E474" s="17">
        <f t="shared" si="22"/>
        <v>21.260343730108211</v>
      </c>
      <c r="F474" s="17">
        <f t="shared" si="23"/>
        <v>3.5504774029280713E-2</v>
      </c>
      <c r="G474" s="18">
        <v>14.499834999999999</v>
      </c>
      <c r="H474" s="14">
        <v>108.576072</v>
      </c>
      <c r="I474" s="21" t="str">
        <f>VLOOKUP(B474, Sheet3!$A$1:$B$100, 2, FALSE)</f>
        <v>A42</v>
      </c>
    </row>
    <row r="475" spans="1:9" ht="15.75" customHeight="1" x14ac:dyDescent="0.35">
      <c r="A475" s="18">
        <f t="shared" si="21"/>
        <v>474</v>
      </c>
      <c r="B475" s="16" t="s">
        <v>41</v>
      </c>
      <c r="C475" s="10" t="s">
        <v>209</v>
      </c>
      <c r="D475" s="14">
        <v>86</v>
      </c>
      <c r="E475" s="17">
        <f t="shared" si="22"/>
        <v>27.37110120942075</v>
      </c>
      <c r="F475" s="17">
        <f t="shared" si="23"/>
        <v>5.8847867600254608E-2</v>
      </c>
      <c r="G475" s="18">
        <v>14.499755</v>
      </c>
      <c r="H475" s="14">
        <v>108.57606800000001</v>
      </c>
      <c r="I475" s="21" t="str">
        <f>VLOOKUP(B475, Sheet3!$A$1:$B$100, 2, FALSE)</f>
        <v>A42</v>
      </c>
    </row>
    <row r="476" spans="1:9" ht="15.75" customHeight="1" x14ac:dyDescent="0.35">
      <c r="A476" s="18">
        <f t="shared" si="21"/>
        <v>475</v>
      </c>
      <c r="B476" s="16" t="s">
        <v>41</v>
      </c>
      <c r="C476" s="10" t="s">
        <v>209</v>
      </c>
      <c r="D476" s="14">
        <v>125.5</v>
      </c>
      <c r="E476" s="17">
        <f t="shared" si="22"/>
        <v>39.942711648631445</v>
      </c>
      <c r="F476" s="17">
        <f t="shared" si="23"/>
        <v>0.12532025779758116</v>
      </c>
      <c r="G476" s="18">
        <v>14.499884</v>
      </c>
      <c r="H476" s="14">
        <v>108.576053</v>
      </c>
      <c r="I476" s="21" t="str">
        <f>VLOOKUP(B476, Sheet3!$A$1:$B$100, 2, FALSE)</f>
        <v>A42</v>
      </c>
    </row>
    <row r="477" spans="1:9" ht="15.75" customHeight="1" x14ac:dyDescent="0.35">
      <c r="A477" s="18">
        <f t="shared" si="21"/>
        <v>476</v>
      </c>
      <c r="B477" s="16" t="s">
        <v>41</v>
      </c>
      <c r="C477" s="10" t="s">
        <v>209</v>
      </c>
      <c r="D477" s="14">
        <v>203.6</v>
      </c>
      <c r="E477" s="17">
        <f t="shared" si="22"/>
        <v>64.799490770210056</v>
      </c>
      <c r="F477" s="17">
        <f t="shared" si="23"/>
        <v>0.3298294080203692</v>
      </c>
      <c r="G477" s="18">
        <v>14.499877</v>
      </c>
      <c r="H477" s="14">
        <v>108.57592</v>
      </c>
      <c r="I477" s="21" t="str">
        <f>VLOOKUP(B477, Sheet3!$A$1:$B$100, 2, FALSE)</f>
        <v>A42</v>
      </c>
    </row>
    <row r="478" spans="1:9" ht="15.75" customHeight="1" x14ac:dyDescent="0.35">
      <c r="A478" s="18">
        <f t="shared" si="21"/>
        <v>477</v>
      </c>
      <c r="B478" s="16" t="s">
        <v>41</v>
      </c>
      <c r="C478" s="10" t="s">
        <v>209</v>
      </c>
      <c r="D478" s="14">
        <v>180.3</v>
      </c>
      <c r="E478" s="17">
        <f t="shared" si="22"/>
        <v>57.383831954169324</v>
      </c>
      <c r="F478" s="17">
        <f t="shared" si="23"/>
        <v>0.25865762253341823</v>
      </c>
      <c r="G478" s="18">
        <v>14.499753999999999</v>
      </c>
      <c r="H478" s="14">
        <v>108.575908</v>
      </c>
      <c r="I478" s="21" t="str">
        <f>VLOOKUP(B478, Sheet3!$A$1:$B$100, 2, FALSE)</f>
        <v>A42</v>
      </c>
    </row>
    <row r="479" spans="1:9" ht="15.75" customHeight="1" x14ac:dyDescent="0.35">
      <c r="A479" s="18">
        <f t="shared" si="21"/>
        <v>478</v>
      </c>
      <c r="B479" s="16" t="s">
        <v>41</v>
      </c>
      <c r="C479" s="10" t="s">
        <v>209</v>
      </c>
      <c r="D479" s="14">
        <v>170</v>
      </c>
      <c r="E479" s="17">
        <f t="shared" si="22"/>
        <v>54.105665181413116</v>
      </c>
      <c r="F479" s="17">
        <f t="shared" si="23"/>
        <v>0.22994907702100573</v>
      </c>
      <c r="G479" s="18">
        <v>14.499688000000001</v>
      </c>
      <c r="H479" s="14">
        <v>108.575907</v>
      </c>
      <c r="I479" s="21" t="str">
        <f>VLOOKUP(B479, Sheet3!$A$1:$B$100, 2, FALSE)</f>
        <v>A42</v>
      </c>
    </row>
    <row r="480" spans="1:9" ht="15.75" customHeight="1" x14ac:dyDescent="0.35">
      <c r="A480" s="18">
        <f t="shared" si="21"/>
        <v>479</v>
      </c>
      <c r="B480" s="16" t="s">
        <v>41</v>
      </c>
      <c r="C480" s="10" t="s">
        <v>209</v>
      </c>
      <c r="D480" s="14">
        <v>82.3</v>
      </c>
      <c r="E480" s="17">
        <f t="shared" si="22"/>
        <v>26.193507320178231</v>
      </c>
      <c r="F480" s="17">
        <f t="shared" si="23"/>
        <v>5.3893141311266705E-2</v>
      </c>
      <c r="G480" s="18">
        <v>14.499749</v>
      </c>
      <c r="H480" s="14">
        <v>108.57587599999999</v>
      </c>
      <c r="I480" s="21" t="str">
        <f>VLOOKUP(B480, Sheet3!$A$1:$B$100, 2, FALSE)</f>
        <v>A42</v>
      </c>
    </row>
    <row r="481" spans="1:9" ht="15.75" customHeight="1" x14ac:dyDescent="0.35">
      <c r="A481" s="18">
        <f t="shared" si="21"/>
        <v>480</v>
      </c>
      <c r="B481" s="16" t="s">
        <v>41</v>
      </c>
      <c r="C481" s="10" t="s">
        <v>209</v>
      </c>
      <c r="D481" s="14">
        <v>197.3</v>
      </c>
      <c r="E481" s="17">
        <f t="shared" si="22"/>
        <v>62.794398472310633</v>
      </c>
      <c r="F481" s="17">
        <f t="shared" si="23"/>
        <v>0.30973337046467225</v>
      </c>
      <c r="G481" s="18">
        <v>14.4997594</v>
      </c>
      <c r="H481" s="14">
        <v>108.57587030000001</v>
      </c>
      <c r="I481" s="21" t="str">
        <f>VLOOKUP(B481, Sheet3!$A$1:$B$100, 2, FALSE)</f>
        <v>A42</v>
      </c>
    </row>
    <row r="482" spans="1:9" ht="15.75" customHeight="1" x14ac:dyDescent="0.35">
      <c r="A482" s="18">
        <f t="shared" si="21"/>
        <v>481</v>
      </c>
      <c r="B482" s="16" t="s">
        <v>41</v>
      </c>
      <c r="C482" s="10" t="s">
        <v>209</v>
      </c>
      <c r="D482" s="14">
        <v>79</v>
      </c>
      <c r="E482" s="17">
        <f t="shared" si="22"/>
        <v>25.143220878421388</v>
      </c>
      <c r="F482" s="17">
        <f t="shared" si="23"/>
        <v>4.9657861234882243E-2</v>
      </c>
      <c r="G482" s="18">
        <v>14.4999983</v>
      </c>
      <c r="H482" s="14">
        <v>108.5758625</v>
      </c>
      <c r="I482" s="21" t="str">
        <f>VLOOKUP(B482, Sheet3!$A$1:$B$100, 2, FALSE)</f>
        <v>A42</v>
      </c>
    </row>
    <row r="483" spans="1:9" ht="15.75" customHeight="1" x14ac:dyDescent="0.35">
      <c r="A483" s="18">
        <f t="shared" si="21"/>
        <v>482</v>
      </c>
      <c r="B483" s="16" t="s">
        <v>41</v>
      </c>
      <c r="C483" s="10" t="s">
        <v>209</v>
      </c>
      <c r="D483" s="14">
        <v>212.5</v>
      </c>
      <c r="E483" s="17">
        <f t="shared" si="22"/>
        <v>67.632081476766388</v>
      </c>
      <c r="F483" s="17">
        <f t="shared" si="23"/>
        <v>0.35929543284532139</v>
      </c>
      <c r="G483" s="18">
        <v>14.499708099999999</v>
      </c>
      <c r="H483" s="14">
        <v>108.5758606</v>
      </c>
      <c r="I483" s="21" t="str">
        <f>VLOOKUP(B483, Sheet3!$A$1:$B$100, 2, FALSE)</f>
        <v>A42</v>
      </c>
    </row>
    <row r="484" spans="1:9" ht="15.75" customHeight="1" x14ac:dyDescent="0.35">
      <c r="A484" s="18">
        <f t="shared" si="21"/>
        <v>483</v>
      </c>
      <c r="B484" s="16" t="s">
        <v>41</v>
      </c>
      <c r="C484" s="10" t="s">
        <v>209</v>
      </c>
      <c r="D484" s="14">
        <v>176</v>
      </c>
      <c r="E484" s="17">
        <f t="shared" si="22"/>
        <v>56.015276893698285</v>
      </c>
      <c r="F484" s="17">
        <f t="shared" si="23"/>
        <v>0.24646721833227248</v>
      </c>
      <c r="G484" s="18">
        <v>14.4997004</v>
      </c>
      <c r="H484" s="14">
        <v>108.5758524</v>
      </c>
      <c r="I484" s="21" t="str">
        <f>VLOOKUP(B484, Sheet3!$A$1:$B$100, 2, FALSE)</f>
        <v>A42</v>
      </c>
    </row>
    <row r="485" spans="1:9" ht="15.75" customHeight="1" x14ac:dyDescent="0.35">
      <c r="A485" s="18">
        <f t="shared" si="21"/>
        <v>484</v>
      </c>
      <c r="B485" s="16" t="s">
        <v>41</v>
      </c>
      <c r="C485" s="10" t="s">
        <v>209</v>
      </c>
      <c r="D485" s="14">
        <v>195</v>
      </c>
      <c r="E485" s="17">
        <f t="shared" si="22"/>
        <v>62.062380649267986</v>
      </c>
      <c r="F485" s="17">
        <f t="shared" si="23"/>
        <v>0.30255410566518143</v>
      </c>
      <c r="G485" s="18">
        <v>14.4994985</v>
      </c>
      <c r="H485" s="14">
        <v>108.5758469</v>
      </c>
      <c r="I485" s="21" t="str">
        <f>VLOOKUP(B485, Sheet3!$A$1:$B$100, 2, FALSE)</f>
        <v>A42</v>
      </c>
    </row>
    <row r="486" spans="1:9" ht="15.75" customHeight="1" x14ac:dyDescent="0.35">
      <c r="A486" s="18">
        <f t="shared" si="21"/>
        <v>485</v>
      </c>
      <c r="B486" s="16" t="s">
        <v>41</v>
      </c>
      <c r="C486" s="10" t="s">
        <v>209</v>
      </c>
      <c r="D486" s="14">
        <v>188</v>
      </c>
      <c r="E486" s="17">
        <f t="shared" si="22"/>
        <v>59.834500318268617</v>
      </c>
      <c r="F486" s="17">
        <f t="shared" si="23"/>
        <v>0.28122215149586249</v>
      </c>
      <c r="G486" s="18">
        <v>14.4995151</v>
      </c>
      <c r="H486" s="14">
        <v>108.57584230000001</v>
      </c>
      <c r="I486" s="21" t="str">
        <f>VLOOKUP(B486, Sheet3!$A$1:$B$100, 2, FALSE)</f>
        <v>A42</v>
      </c>
    </row>
    <row r="487" spans="1:9" ht="15.75" customHeight="1" x14ac:dyDescent="0.35">
      <c r="A487" s="18">
        <f t="shared" si="21"/>
        <v>486</v>
      </c>
      <c r="B487" s="16" t="s">
        <v>41</v>
      </c>
      <c r="C487" s="10" t="s">
        <v>209</v>
      </c>
      <c r="D487" s="14">
        <v>225</v>
      </c>
      <c r="E487" s="17">
        <f t="shared" si="22"/>
        <v>71.610439210693826</v>
      </c>
      <c r="F487" s="17">
        <f t="shared" si="23"/>
        <v>0.40280872056015277</v>
      </c>
      <c r="G487" s="18">
        <v>14.4995613</v>
      </c>
      <c r="H487" s="14">
        <v>108.57582840000001</v>
      </c>
      <c r="I487" s="21" t="str">
        <f>VLOOKUP(B487, Sheet3!$A$1:$B$100, 2, FALSE)</f>
        <v>A42</v>
      </c>
    </row>
    <row r="488" spans="1:9" ht="15.75" customHeight="1" x14ac:dyDescent="0.35">
      <c r="A488" s="18">
        <f t="shared" si="21"/>
        <v>487</v>
      </c>
      <c r="B488" s="16" t="s">
        <v>41</v>
      </c>
      <c r="C488" s="10" t="s">
        <v>209</v>
      </c>
      <c r="D488" s="14">
        <v>100</v>
      </c>
      <c r="E488" s="17">
        <f t="shared" si="22"/>
        <v>31.826861871419478</v>
      </c>
      <c r="F488" s="17">
        <f t="shared" si="23"/>
        <v>7.9567154678548691E-2</v>
      </c>
      <c r="G488" s="18">
        <v>14.4995634</v>
      </c>
      <c r="H488" s="14">
        <v>108.5758277</v>
      </c>
      <c r="I488" s="21" t="str">
        <f>VLOOKUP(B488, Sheet3!$A$1:$B$100, 2, FALSE)</f>
        <v>A42</v>
      </c>
    </row>
    <row r="489" spans="1:9" ht="15.75" customHeight="1" x14ac:dyDescent="0.35">
      <c r="A489" s="18">
        <f t="shared" si="21"/>
        <v>488</v>
      </c>
      <c r="B489" s="16" t="s">
        <v>41</v>
      </c>
      <c r="C489" s="10" t="s">
        <v>209</v>
      </c>
      <c r="D489" s="14">
        <v>147</v>
      </c>
      <c r="E489" s="17">
        <f t="shared" si="22"/>
        <v>46.785486950986638</v>
      </c>
      <c r="F489" s="17">
        <f t="shared" si="23"/>
        <v>0.17193666454487588</v>
      </c>
      <c r="G489" s="18">
        <v>14.4996583</v>
      </c>
      <c r="H489" s="14">
        <v>108.5758249</v>
      </c>
      <c r="I489" s="21" t="str">
        <f>VLOOKUP(B489, Sheet3!$A$1:$B$100, 2, FALSE)</f>
        <v>A42</v>
      </c>
    </row>
    <row r="490" spans="1:9" ht="15.75" customHeight="1" x14ac:dyDescent="0.35">
      <c r="A490" s="18">
        <f t="shared" si="21"/>
        <v>489</v>
      </c>
      <c r="B490" s="16" t="s">
        <v>41</v>
      </c>
      <c r="C490" s="10" t="s">
        <v>209</v>
      </c>
      <c r="D490" s="14">
        <v>163.5</v>
      </c>
      <c r="E490" s="17">
        <f t="shared" si="22"/>
        <v>52.036919159770846</v>
      </c>
      <c r="F490" s="17">
        <f t="shared" si="23"/>
        <v>0.21270090706556335</v>
      </c>
      <c r="G490" s="18">
        <v>14.49943</v>
      </c>
      <c r="H490" s="14">
        <v>108.57581999999999</v>
      </c>
      <c r="I490" s="21" t="str">
        <f>VLOOKUP(B490, Sheet3!$A$1:$B$100, 2, FALSE)</f>
        <v>A42</v>
      </c>
    </row>
    <row r="491" spans="1:9" ht="15.75" customHeight="1" x14ac:dyDescent="0.35">
      <c r="A491" s="18">
        <f t="shared" si="21"/>
        <v>490</v>
      </c>
      <c r="B491" s="16" t="s">
        <v>41</v>
      </c>
      <c r="C491" s="10" t="s">
        <v>209</v>
      </c>
      <c r="D491" s="14">
        <v>180</v>
      </c>
      <c r="E491" s="17">
        <f t="shared" si="22"/>
        <v>57.288351368555062</v>
      </c>
      <c r="F491" s="17">
        <f t="shared" si="23"/>
        <v>0.25779758115849777</v>
      </c>
      <c r="G491" s="18">
        <v>14.4997738</v>
      </c>
      <c r="H491" s="14">
        <v>108.5757984</v>
      </c>
      <c r="I491" s="21" t="str">
        <f>VLOOKUP(B491, Sheet3!$A$1:$B$100, 2, FALSE)</f>
        <v>A42</v>
      </c>
    </row>
    <row r="492" spans="1:9" ht="15.75" customHeight="1" x14ac:dyDescent="0.35">
      <c r="A492" s="18">
        <f t="shared" si="21"/>
        <v>491</v>
      </c>
      <c r="B492" s="16" t="s">
        <v>41</v>
      </c>
      <c r="C492" s="10" t="s">
        <v>209</v>
      </c>
      <c r="D492" s="14">
        <v>135</v>
      </c>
      <c r="E492" s="17">
        <f t="shared" si="22"/>
        <v>42.966263526416299</v>
      </c>
      <c r="F492" s="17">
        <f t="shared" si="23"/>
        <v>0.145011139401655</v>
      </c>
      <c r="G492" s="18">
        <v>14.4994888</v>
      </c>
      <c r="H492" s="14">
        <v>108.57579370000001</v>
      </c>
      <c r="I492" s="21" t="str">
        <f>VLOOKUP(B492, Sheet3!$A$1:$B$100, 2, FALSE)</f>
        <v>A42</v>
      </c>
    </row>
    <row r="493" spans="1:9" ht="15.75" customHeight="1" x14ac:dyDescent="0.35">
      <c r="A493" s="18">
        <f t="shared" si="21"/>
        <v>492</v>
      </c>
      <c r="B493" s="16" t="s">
        <v>41</v>
      </c>
      <c r="C493" s="10" t="s">
        <v>209</v>
      </c>
      <c r="D493" s="14">
        <v>203</v>
      </c>
      <c r="E493" s="17">
        <f t="shared" si="22"/>
        <v>64.608529598981548</v>
      </c>
      <c r="F493" s="17">
        <f t="shared" si="23"/>
        <v>0.32788828771483142</v>
      </c>
      <c r="G493" s="18">
        <v>14.5000328</v>
      </c>
      <c r="H493" s="14">
        <v>108.5756975</v>
      </c>
      <c r="I493" s="21" t="str">
        <f>VLOOKUP(B493, Sheet3!$A$1:$B$100, 2, FALSE)</f>
        <v>A42</v>
      </c>
    </row>
    <row r="494" spans="1:9" ht="15.75" customHeight="1" x14ac:dyDescent="0.35">
      <c r="A494" s="18">
        <f t="shared" si="21"/>
        <v>493</v>
      </c>
      <c r="B494" s="16" t="s">
        <v>41</v>
      </c>
      <c r="C494" s="10" t="s">
        <v>209</v>
      </c>
      <c r="D494" s="14">
        <v>161</v>
      </c>
      <c r="E494" s="17">
        <f t="shared" si="22"/>
        <v>51.241247612985362</v>
      </c>
      <c r="F494" s="17">
        <f t="shared" si="23"/>
        <v>0.20624602164226608</v>
      </c>
      <c r="G494" s="18">
        <v>14.4992378</v>
      </c>
      <c r="H494" s="14">
        <v>108.5756882</v>
      </c>
      <c r="I494" s="21" t="str">
        <f>VLOOKUP(B494, Sheet3!$A$1:$B$100, 2, FALSE)</f>
        <v>A42</v>
      </c>
    </row>
    <row r="495" spans="1:9" ht="15.75" customHeight="1" x14ac:dyDescent="0.35">
      <c r="A495" s="18">
        <f t="shared" si="21"/>
        <v>494</v>
      </c>
      <c r="B495" s="16" t="s">
        <v>41</v>
      </c>
      <c r="C495" s="10" t="s">
        <v>209</v>
      </c>
      <c r="D495" s="14">
        <v>159</v>
      </c>
      <c r="E495" s="17">
        <f t="shared" si="22"/>
        <v>50.604710375556969</v>
      </c>
      <c r="F495" s="17">
        <f t="shared" si="23"/>
        <v>0.20115372374283896</v>
      </c>
      <c r="G495" s="18">
        <v>14.499854300000001</v>
      </c>
      <c r="H495" s="14">
        <v>108.5756375</v>
      </c>
      <c r="I495" s="21" t="str">
        <f>VLOOKUP(B495, Sheet3!$A$1:$B$100, 2, FALSE)</f>
        <v>A42</v>
      </c>
    </row>
    <row r="496" spans="1:9" ht="15.75" customHeight="1" x14ac:dyDescent="0.35">
      <c r="A496" s="18">
        <f t="shared" si="21"/>
        <v>495</v>
      </c>
      <c r="B496" s="16" t="s">
        <v>41</v>
      </c>
      <c r="C496" s="10" t="s">
        <v>209</v>
      </c>
      <c r="D496" s="14">
        <v>205</v>
      </c>
      <c r="E496" s="17">
        <f t="shared" si="22"/>
        <v>65.245066836409933</v>
      </c>
      <c r="F496" s="17">
        <f t="shared" si="23"/>
        <v>0.3343809675366009</v>
      </c>
      <c r="G496" s="18">
        <v>14.499833300000001</v>
      </c>
      <c r="H496" s="14">
        <v>108.57554949999999</v>
      </c>
      <c r="I496" s="21" t="str">
        <f>VLOOKUP(B496, Sheet3!$A$1:$B$100, 2, FALSE)</f>
        <v>A42</v>
      </c>
    </row>
    <row r="497" spans="1:9" ht="15.75" customHeight="1" x14ac:dyDescent="0.35">
      <c r="A497" s="18">
        <f t="shared" si="21"/>
        <v>496</v>
      </c>
      <c r="B497" s="16" t="s">
        <v>41</v>
      </c>
      <c r="C497" s="10" t="s">
        <v>209</v>
      </c>
      <c r="D497" s="14">
        <v>166</v>
      </c>
      <c r="E497" s="17">
        <f t="shared" si="22"/>
        <v>52.832590706556338</v>
      </c>
      <c r="F497" s="17">
        <f t="shared" si="23"/>
        <v>0.21925525143220881</v>
      </c>
      <c r="G497" s="18">
        <v>14.4999056</v>
      </c>
      <c r="H497" s="14">
        <v>108.5755205</v>
      </c>
      <c r="I497" s="21" t="str">
        <f>VLOOKUP(B497, Sheet3!$A$1:$B$100, 2, FALSE)</f>
        <v>A42</v>
      </c>
    </row>
    <row r="498" spans="1:9" ht="15.75" customHeight="1" x14ac:dyDescent="0.35">
      <c r="A498" s="18">
        <f t="shared" si="21"/>
        <v>497</v>
      </c>
      <c r="B498" s="16" t="s">
        <v>42</v>
      </c>
      <c r="C498" s="11" t="s">
        <v>210</v>
      </c>
      <c r="D498" s="14">
        <v>44.5</v>
      </c>
      <c r="E498" s="17">
        <f t="shared" si="22"/>
        <v>14.162953532781668</v>
      </c>
      <c r="F498" s="17">
        <f t="shared" si="23"/>
        <v>1.5756285805219605E-2</v>
      </c>
      <c r="G498" s="18">
        <v>14.499349</v>
      </c>
      <c r="H498" s="14">
        <v>108.575712</v>
      </c>
      <c r="I498" s="21" t="str">
        <f>VLOOKUP(B498, Sheet3!$A$1:$B$100, 2, FALSE)</f>
        <v>A43</v>
      </c>
    </row>
    <row r="499" spans="1:9" ht="15.75" customHeight="1" x14ac:dyDescent="0.35">
      <c r="A499" s="18">
        <f t="shared" si="21"/>
        <v>498</v>
      </c>
      <c r="B499" s="16" t="s">
        <v>42</v>
      </c>
      <c r="C499" s="11" t="s">
        <v>210</v>
      </c>
      <c r="D499" s="14">
        <v>34</v>
      </c>
      <c r="E499" s="17">
        <f t="shared" si="22"/>
        <v>10.821133036282623</v>
      </c>
      <c r="F499" s="17">
        <f t="shared" si="23"/>
        <v>9.1979630808402286E-3</v>
      </c>
      <c r="G499" s="18">
        <v>14.499943999999999</v>
      </c>
      <c r="H499" s="14">
        <v>108.576015</v>
      </c>
      <c r="I499" s="21" t="str">
        <f>VLOOKUP(B499, Sheet3!$A$1:$B$100, 2, FALSE)</f>
        <v>A43</v>
      </c>
    </row>
    <row r="500" spans="1:9" ht="15.75" customHeight="1" x14ac:dyDescent="0.35">
      <c r="A500" s="18">
        <f t="shared" si="21"/>
        <v>499</v>
      </c>
      <c r="B500" s="16" t="s">
        <v>42</v>
      </c>
      <c r="C500" s="11" t="s">
        <v>210</v>
      </c>
      <c r="D500" s="14">
        <v>73.3</v>
      </c>
      <c r="E500" s="17">
        <f t="shared" si="22"/>
        <v>23.329089751750477</v>
      </c>
      <c r="F500" s="17">
        <f t="shared" si="23"/>
        <v>4.2750556970082752E-2</v>
      </c>
      <c r="G500" s="18">
        <v>14.499745000000001</v>
      </c>
      <c r="H500" s="14">
        <v>108.57598299999999</v>
      </c>
      <c r="I500" s="21" t="str">
        <f>VLOOKUP(B500, Sheet3!$A$1:$B$100, 2, FALSE)</f>
        <v>A43</v>
      </c>
    </row>
    <row r="501" spans="1:9" ht="15.75" customHeight="1" x14ac:dyDescent="0.35">
      <c r="A501" s="18">
        <f t="shared" si="21"/>
        <v>500</v>
      </c>
      <c r="B501" s="16" t="s">
        <v>42</v>
      </c>
      <c r="C501" s="11" t="s">
        <v>210</v>
      </c>
      <c r="D501" s="14">
        <v>62.5</v>
      </c>
      <c r="E501" s="17">
        <f t="shared" si="22"/>
        <v>19.891788669637176</v>
      </c>
      <c r="F501" s="17">
        <f t="shared" si="23"/>
        <v>3.1080919796308091E-2</v>
      </c>
      <c r="G501" s="18">
        <v>14.499485999999999</v>
      </c>
      <c r="H501" s="14">
        <v>108.575946</v>
      </c>
      <c r="I501" s="21" t="str">
        <f>VLOOKUP(B501, Sheet3!$A$1:$B$100, 2, FALSE)</f>
        <v>A43</v>
      </c>
    </row>
    <row r="502" spans="1:9" ht="15.75" customHeight="1" x14ac:dyDescent="0.35">
      <c r="A502" s="18">
        <f t="shared" si="21"/>
        <v>501</v>
      </c>
      <c r="B502" s="16" t="s">
        <v>42</v>
      </c>
      <c r="C502" s="11" t="s">
        <v>210</v>
      </c>
      <c r="D502" s="14">
        <v>67.400000000000006</v>
      </c>
      <c r="E502" s="17">
        <f t="shared" si="22"/>
        <v>21.45130490133673</v>
      </c>
      <c r="F502" s="17">
        <f t="shared" si="23"/>
        <v>3.6145448758752391E-2</v>
      </c>
      <c r="G502" s="18">
        <v>14.499504699999999</v>
      </c>
      <c r="H502" s="14">
        <v>108.575867</v>
      </c>
      <c r="I502" s="21" t="str">
        <f>VLOOKUP(B502, Sheet3!$A$1:$B$100, 2, FALSE)</f>
        <v>A43</v>
      </c>
    </row>
    <row r="503" spans="1:9" ht="15.75" customHeight="1" x14ac:dyDescent="0.35">
      <c r="A503" s="18">
        <f t="shared" si="21"/>
        <v>502</v>
      </c>
      <c r="B503" s="16" t="s">
        <v>42</v>
      </c>
      <c r="C503" s="11" t="s">
        <v>210</v>
      </c>
      <c r="D503" s="14">
        <v>45.5</v>
      </c>
      <c r="E503" s="17">
        <f t="shared" si="22"/>
        <v>14.481222151495864</v>
      </c>
      <c r="F503" s="17">
        <f t="shared" si="23"/>
        <v>1.6472390197326544E-2</v>
      </c>
      <c r="G503" s="18">
        <v>14.499967</v>
      </c>
      <c r="H503" s="14">
        <v>108.5758087</v>
      </c>
      <c r="I503" s="21" t="str">
        <f>VLOOKUP(B503, Sheet3!$A$1:$B$100, 2, FALSE)</f>
        <v>A43</v>
      </c>
    </row>
    <row r="504" spans="1:9" ht="15.75" customHeight="1" x14ac:dyDescent="0.35">
      <c r="A504" s="18">
        <f t="shared" si="21"/>
        <v>503</v>
      </c>
      <c r="B504" s="16" t="s">
        <v>42</v>
      </c>
      <c r="C504" s="11" t="s">
        <v>210</v>
      </c>
      <c r="D504" s="14">
        <v>50.5</v>
      </c>
      <c r="E504" s="17">
        <f t="shared" si="22"/>
        <v>16.072565245066837</v>
      </c>
      <c r="F504" s="17">
        <f t="shared" si="23"/>
        <v>2.0291613621896885E-2</v>
      </c>
      <c r="G504" s="18">
        <v>14.4998349</v>
      </c>
      <c r="H504" s="14">
        <v>108.5756409</v>
      </c>
      <c r="I504" s="21" t="str">
        <f>VLOOKUP(B504, Sheet3!$A$1:$B$100, 2, FALSE)</f>
        <v>A43</v>
      </c>
    </row>
    <row r="505" spans="1:9" ht="15.75" customHeight="1" x14ac:dyDescent="0.35">
      <c r="A505" s="18">
        <f t="shared" si="21"/>
        <v>504</v>
      </c>
      <c r="B505" s="16" t="s">
        <v>42</v>
      </c>
      <c r="C505" s="11" t="s">
        <v>210</v>
      </c>
      <c r="D505" s="14">
        <v>106.5</v>
      </c>
      <c r="E505" s="17">
        <f t="shared" si="22"/>
        <v>33.895607893061744</v>
      </c>
      <c r="F505" s="17">
        <f t="shared" si="23"/>
        <v>9.0247056015276897E-2</v>
      </c>
      <c r="G505" s="18">
        <v>14.500057099999999</v>
      </c>
      <c r="H505" s="14">
        <v>108.57554620000001</v>
      </c>
      <c r="I505" s="21" t="str">
        <f>VLOOKUP(B505, Sheet3!$A$1:$B$100, 2, FALSE)</f>
        <v>A43</v>
      </c>
    </row>
    <row r="506" spans="1:9" ht="15.75" customHeight="1" x14ac:dyDescent="0.35">
      <c r="A506" s="18">
        <f t="shared" si="21"/>
        <v>505</v>
      </c>
      <c r="B506" s="16" t="s">
        <v>43</v>
      </c>
      <c r="C506" s="10" t="s">
        <v>211</v>
      </c>
      <c r="D506" s="14">
        <v>40.799999999999997</v>
      </c>
      <c r="E506" s="17">
        <f t="shared" si="22"/>
        <v>12.985359643539146</v>
      </c>
      <c r="F506" s="17">
        <f t="shared" si="23"/>
        <v>1.3245066836409927E-2</v>
      </c>
      <c r="G506" s="18">
        <v>14.499957999999999</v>
      </c>
      <c r="H506" s="14">
        <v>108.576426</v>
      </c>
      <c r="I506" s="21" t="str">
        <f>VLOOKUP(B506, Sheet3!$A$1:$B$100, 2, FALSE)</f>
        <v>A44</v>
      </c>
    </row>
    <row r="507" spans="1:9" ht="15.75" customHeight="1" x14ac:dyDescent="0.35">
      <c r="A507" s="18">
        <f t="shared" si="21"/>
        <v>506</v>
      </c>
      <c r="B507" s="16" t="s">
        <v>44</v>
      </c>
      <c r="C507" s="10" t="s">
        <v>212</v>
      </c>
      <c r="D507" s="14">
        <v>47</v>
      </c>
      <c r="E507" s="17">
        <f t="shared" si="22"/>
        <v>14.958625079567154</v>
      </c>
      <c r="F507" s="17">
        <f t="shared" si="23"/>
        <v>1.7576384468491406E-2</v>
      </c>
      <c r="G507" s="18">
        <v>14.499452</v>
      </c>
      <c r="H507" s="14">
        <v>108.576365</v>
      </c>
      <c r="I507" s="21" t="str">
        <f>VLOOKUP(B507, Sheet3!$A$1:$B$100, 2, FALSE)</f>
        <v>A45</v>
      </c>
    </row>
    <row r="508" spans="1:9" ht="15.75" customHeight="1" x14ac:dyDescent="0.35">
      <c r="A508" s="18">
        <f t="shared" si="21"/>
        <v>507</v>
      </c>
      <c r="B508" s="16" t="s">
        <v>44</v>
      </c>
      <c r="C508" s="10" t="s">
        <v>212</v>
      </c>
      <c r="D508" s="14">
        <v>104</v>
      </c>
      <c r="E508" s="17">
        <f t="shared" si="22"/>
        <v>33.099936346276259</v>
      </c>
      <c r="F508" s="17">
        <f t="shared" si="23"/>
        <v>8.6059834500318275E-2</v>
      </c>
      <c r="G508" s="18">
        <v>14.49958</v>
      </c>
      <c r="H508" s="14">
        <v>108.57623</v>
      </c>
      <c r="I508" s="21" t="str">
        <f>VLOOKUP(B508, Sheet3!$A$1:$B$100, 2, FALSE)</f>
        <v>A45</v>
      </c>
    </row>
    <row r="509" spans="1:9" ht="15.75" customHeight="1" x14ac:dyDescent="0.35">
      <c r="A509" s="18">
        <f t="shared" si="21"/>
        <v>508</v>
      </c>
      <c r="B509" s="16" t="s">
        <v>45</v>
      </c>
      <c r="C509" s="10" t="s">
        <v>213</v>
      </c>
      <c r="D509" s="14">
        <v>45.5</v>
      </c>
      <c r="E509" s="17">
        <f t="shared" si="22"/>
        <v>14.481222151495864</v>
      </c>
      <c r="F509" s="17">
        <f t="shared" si="23"/>
        <v>1.6472390197326544E-2</v>
      </c>
      <c r="G509" s="18">
        <v>14.500259</v>
      </c>
      <c r="H509" s="14">
        <v>108.57636599999999</v>
      </c>
      <c r="I509" s="21" t="str">
        <f>VLOOKUP(B509, Sheet3!$A$1:$B$100, 2, FALSE)</f>
        <v>A46</v>
      </c>
    </row>
    <row r="510" spans="1:9" ht="15.75" customHeight="1" x14ac:dyDescent="0.35">
      <c r="A510" s="18">
        <f t="shared" si="21"/>
        <v>509</v>
      </c>
      <c r="B510" s="16" t="s">
        <v>45</v>
      </c>
      <c r="C510" s="10" t="s">
        <v>213</v>
      </c>
      <c r="D510" s="14">
        <v>57.5</v>
      </c>
      <c r="E510" s="17">
        <f t="shared" si="22"/>
        <v>18.300445576066199</v>
      </c>
      <c r="F510" s="17">
        <f t="shared" si="23"/>
        <v>2.630689051559516E-2</v>
      </c>
      <c r="G510" s="18">
        <v>14.499741999999999</v>
      </c>
      <c r="H510" s="14">
        <v>108.57616299999999</v>
      </c>
      <c r="I510" s="21" t="str">
        <f>VLOOKUP(B510, Sheet3!$A$1:$B$100, 2, FALSE)</f>
        <v>A46</v>
      </c>
    </row>
    <row r="511" spans="1:9" ht="15.75" customHeight="1" x14ac:dyDescent="0.35">
      <c r="A511" s="18">
        <f t="shared" si="21"/>
        <v>510</v>
      </c>
      <c r="B511" s="16" t="s">
        <v>45</v>
      </c>
      <c r="C511" s="10" t="s">
        <v>213</v>
      </c>
      <c r="D511" s="14">
        <v>50</v>
      </c>
      <c r="E511" s="17">
        <f t="shared" si="22"/>
        <v>15.913430935709739</v>
      </c>
      <c r="F511" s="17">
        <f t="shared" si="23"/>
        <v>1.9891788669637173E-2</v>
      </c>
      <c r="G511" s="18">
        <v>14.500056300000001</v>
      </c>
      <c r="H511" s="14">
        <v>108.57609119999999</v>
      </c>
      <c r="I511" s="21" t="str">
        <f>VLOOKUP(B511, Sheet3!$A$1:$B$100, 2, FALSE)</f>
        <v>A46</v>
      </c>
    </row>
    <row r="512" spans="1:9" ht="15.75" customHeight="1" x14ac:dyDescent="0.35">
      <c r="A512" s="18">
        <f t="shared" si="21"/>
        <v>511</v>
      </c>
      <c r="B512" s="16" t="s">
        <v>45</v>
      </c>
      <c r="C512" s="10" t="s">
        <v>213</v>
      </c>
      <c r="D512" s="14">
        <v>53.2</v>
      </c>
      <c r="E512" s="17">
        <f t="shared" si="22"/>
        <v>16.931890515595164</v>
      </c>
      <c r="F512" s="17">
        <f t="shared" si="23"/>
        <v>2.2519414385741569E-2</v>
      </c>
      <c r="G512" s="18">
        <v>14.499822</v>
      </c>
      <c r="H512" s="14">
        <v>108.57604000000001</v>
      </c>
      <c r="I512" s="21" t="str">
        <f>VLOOKUP(B512, Sheet3!$A$1:$B$100, 2, FALSE)</f>
        <v>A46</v>
      </c>
    </row>
    <row r="513" spans="1:9" ht="15.75" customHeight="1" x14ac:dyDescent="0.35">
      <c r="A513" s="18">
        <f t="shared" si="21"/>
        <v>512</v>
      </c>
      <c r="B513" s="16" t="s">
        <v>45</v>
      </c>
      <c r="C513" s="10" t="s">
        <v>213</v>
      </c>
      <c r="D513" s="14">
        <v>69.5</v>
      </c>
      <c r="E513" s="17">
        <f t="shared" si="22"/>
        <v>22.119669000636538</v>
      </c>
      <c r="F513" s="17">
        <f t="shared" si="23"/>
        <v>3.8432924888605988E-2</v>
      </c>
      <c r="G513" s="18">
        <v>14.500075799999999</v>
      </c>
      <c r="H513" s="14">
        <v>108.57589350000001</v>
      </c>
      <c r="I513" s="21" t="str">
        <f>VLOOKUP(B513, Sheet3!$A$1:$B$100, 2, FALSE)</f>
        <v>A46</v>
      </c>
    </row>
    <row r="514" spans="1:9" ht="15.75" customHeight="1" x14ac:dyDescent="0.35">
      <c r="A514" s="18">
        <f t="shared" si="21"/>
        <v>513</v>
      </c>
      <c r="B514" s="16" t="s">
        <v>46</v>
      </c>
      <c r="C514" s="10" t="s">
        <v>214</v>
      </c>
      <c r="D514" s="14">
        <v>39.4</v>
      </c>
      <c r="E514" s="17">
        <f t="shared" si="22"/>
        <v>12.539783577339275</v>
      </c>
      <c r="F514" s="17">
        <f t="shared" si="23"/>
        <v>1.2351686823679184E-2</v>
      </c>
      <c r="G514" s="18">
        <v>14.499890000000001</v>
      </c>
      <c r="H514" s="14">
        <v>108.576404</v>
      </c>
      <c r="I514" s="21" t="str">
        <f>VLOOKUP(B514, Sheet3!$A$1:$B$100, 2, FALSE)</f>
        <v>A47</v>
      </c>
    </row>
    <row r="515" spans="1:9" ht="15.75" customHeight="1" x14ac:dyDescent="0.35">
      <c r="A515" s="18">
        <f t="shared" ref="A515:A578" si="24">A514+1</f>
        <v>514</v>
      </c>
      <c r="B515" s="16" t="s">
        <v>46</v>
      </c>
      <c r="C515" s="10" t="s">
        <v>214</v>
      </c>
      <c r="D515" s="14">
        <v>57.2</v>
      </c>
      <c r="E515" s="17">
        <f t="shared" ref="E515:E578" si="25">(D515/3.142)</f>
        <v>18.204964990451941</v>
      </c>
      <c r="F515" s="17">
        <f t="shared" si="23"/>
        <v>2.6033099936346275E-2</v>
      </c>
      <c r="G515" s="18">
        <v>14.499712000000001</v>
      </c>
      <c r="H515" s="14">
        <v>108.576356</v>
      </c>
      <c r="I515" s="21" t="str">
        <f>VLOOKUP(B515, Sheet3!$A$1:$B$100, 2, FALSE)</f>
        <v>A47</v>
      </c>
    </row>
    <row r="516" spans="1:9" ht="15.75" customHeight="1" x14ac:dyDescent="0.35">
      <c r="A516" s="18">
        <f t="shared" si="24"/>
        <v>515</v>
      </c>
      <c r="B516" s="16" t="s">
        <v>46</v>
      </c>
      <c r="C516" s="10" t="s">
        <v>214</v>
      </c>
      <c r="D516" s="14">
        <v>39.200000000000003</v>
      </c>
      <c r="E516" s="17">
        <f t="shared" si="25"/>
        <v>12.476129853596436</v>
      </c>
      <c r="F516" s="17">
        <f t="shared" ref="F516:F579" si="26">(3.142*E516*E516)/(200*200)</f>
        <v>1.2226607256524509E-2</v>
      </c>
      <c r="G516" s="18">
        <v>14.499946</v>
      </c>
      <c r="H516" s="14">
        <v>108.576342</v>
      </c>
      <c r="I516" s="21" t="str">
        <f>VLOOKUP(B516, Sheet3!$A$1:$B$100, 2, FALSE)</f>
        <v>A47</v>
      </c>
    </row>
    <row r="517" spans="1:9" ht="15.75" customHeight="1" x14ac:dyDescent="0.35">
      <c r="A517" s="18">
        <f t="shared" si="24"/>
        <v>516</v>
      </c>
      <c r="B517" s="16" t="s">
        <v>46</v>
      </c>
      <c r="C517" s="10" t="s">
        <v>214</v>
      </c>
      <c r="D517" s="14">
        <v>57</v>
      </c>
      <c r="E517" s="17">
        <f t="shared" si="25"/>
        <v>18.141311266709103</v>
      </c>
      <c r="F517" s="17">
        <f t="shared" si="26"/>
        <v>2.5851368555060469E-2</v>
      </c>
      <c r="G517" s="18">
        <v>14.499548000000001</v>
      </c>
      <c r="H517" s="14">
        <v>108.576268</v>
      </c>
      <c r="I517" s="21" t="str">
        <f>VLOOKUP(B517, Sheet3!$A$1:$B$100, 2, FALSE)</f>
        <v>A47</v>
      </c>
    </row>
    <row r="518" spans="1:9" ht="15.75" customHeight="1" x14ac:dyDescent="0.35">
      <c r="A518" s="18">
        <f t="shared" si="24"/>
        <v>517</v>
      </c>
      <c r="B518" s="16" t="s">
        <v>46</v>
      </c>
      <c r="C518" s="10" t="s">
        <v>214</v>
      </c>
      <c r="D518" s="14">
        <v>38.6</v>
      </c>
      <c r="E518" s="17">
        <f t="shared" si="25"/>
        <v>12.285168682367919</v>
      </c>
      <c r="F518" s="17">
        <f t="shared" si="26"/>
        <v>1.1855187778485042E-2</v>
      </c>
      <c r="G518" s="18">
        <v>14.499949000000001</v>
      </c>
      <c r="H518" s="14">
        <v>108.576215</v>
      </c>
      <c r="I518" s="21" t="str">
        <f>VLOOKUP(B518, Sheet3!$A$1:$B$100, 2, FALSE)</f>
        <v>A47</v>
      </c>
    </row>
    <row r="519" spans="1:9" ht="15.75" customHeight="1" x14ac:dyDescent="0.35">
      <c r="A519" s="18">
        <f t="shared" si="24"/>
        <v>518</v>
      </c>
      <c r="B519" s="16" t="s">
        <v>46</v>
      </c>
      <c r="C519" s="10" t="s">
        <v>214</v>
      </c>
      <c r="D519" s="14">
        <v>33.799999999999997</v>
      </c>
      <c r="E519" s="17">
        <f t="shared" si="25"/>
        <v>10.757479312539783</v>
      </c>
      <c r="F519" s="17">
        <f t="shared" si="26"/>
        <v>9.0900700190961158E-3</v>
      </c>
      <c r="G519" s="18">
        <v>14.499832</v>
      </c>
      <c r="H519" s="14">
        <v>108.576199</v>
      </c>
      <c r="I519" s="21" t="str">
        <f>VLOOKUP(B519, Sheet3!$A$1:$B$100, 2, FALSE)</f>
        <v>A47</v>
      </c>
    </row>
    <row r="520" spans="1:9" ht="15.75" customHeight="1" x14ac:dyDescent="0.35">
      <c r="A520" s="18">
        <f t="shared" si="24"/>
        <v>519</v>
      </c>
      <c r="B520" s="16" t="s">
        <v>46</v>
      </c>
      <c r="C520" s="10" t="s">
        <v>214</v>
      </c>
      <c r="D520" s="14">
        <v>32.6</v>
      </c>
      <c r="E520" s="17">
        <f t="shared" si="25"/>
        <v>10.375556970082751</v>
      </c>
      <c r="F520" s="17">
        <f t="shared" si="26"/>
        <v>8.456078930617443E-3</v>
      </c>
      <c r="G520" s="18">
        <v>14.499844</v>
      </c>
      <c r="H520" s="14">
        <v>108.57618100000001</v>
      </c>
      <c r="I520" s="21" t="str">
        <f>VLOOKUP(B520, Sheet3!$A$1:$B$100, 2, FALSE)</f>
        <v>A47</v>
      </c>
    </row>
    <row r="521" spans="1:9" ht="15.75" customHeight="1" x14ac:dyDescent="0.35">
      <c r="A521" s="18">
        <f t="shared" si="24"/>
        <v>520</v>
      </c>
      <c r="B521" s="16" t="s">
        <v>46</v>
      </c>
      <c r="C521" s="10" t="s">
        <v>214</v>
      </c>
      <c r="D521" s="14">
        <v>33.200000000000003</v>
      </c>
      <c r="E521" s="17">
        <f t="shared" si="25"/>
        <v>10.566518141311269</v>
      </c>
      <c r="F521" s="17">
        <f t="shared" si="26"/>
        <v>8.7702100572883534E-3</v>
      </c>
      <c r="G521" s="18">
        <v>14.499589</v>
      </c>
      <c r="H521" s="14">
        <v>108.576003</v>
      </c>
      <c r="I521" s="21" t="str">
        <f>VLOOKUP(B521, Sheet3!$A$1:$B$100, 2, FALSE)</f>
        <v>A47</v>
      </c>
    </row>
    <row r="522" spans="1:9" ht="15.75" customHeight="1" x14ac:dyDescent="0.35">
      <c r="A522" s="18">
        <f t="shared" si="24"/>
        <v>521</v>
      </c>
      <c r="B522" s="16" t="s">
        <v>46</v>
      </c>
      <c r="C522" s="10" t="s">
        <v>214</v>
      </c>
      <c r="D522" s="14">
        <v>56.3</v>
      </c>
      <c r="E522" s="17">
        <f t="shared" si="25"/>
        <v>17.918523233609164</v>
      </c>
      <c r="F522" s="17">
        <f t="shared" si="26"/>
        <v>2.5220321451304893E-2</v>
      </c>
      <c r="G522" s="18">
        <v>14.4994567</v>
      </c>
      <c r="H522" s="14">
        <v>108.57596460000001</v>
      </c>
      <c r="I522" s="21" t="str">
        <f>VLOOKUP(B522, Sheet3!$A$1:$B$100, 2, FALSE)</f>
        <v>A47</v>
      </c>
    </row>
    <row r="523" spans="1:9" ht="15.75" customHeight="1" x14ac:dyDescent="0.35">
      <c r="A523" s="18">
        <f t="shared" si="24"/>
        <v>522</v>
      </c>
      <c r="B523" s="16" t="s">
        <v>46</v>
      </c>
      <c r="C523" s="10" t="s">
        <v>214</v>
      </c>
      <c r="D523" s="14">
        <v>36.799999999999997</v>
      </c>
      <c r="E523" s="17">
        <f t="shared" si="25"/>
        <v>11.712285168682367</v>
      </c>
      <c r="F523" s="17">
        <f t="shared" si="26"/>
        <v>1.0775302355187777E-2</v>
      </c>
      <c r="G523" s="18">
        <v>14.4999954</v>
      </c>
      <c r="H523" s="14">
        <v>108.5758616</v>
      </c>
      <c r="I523" s="21" t="str">
        <f>VLOOKUP(B523, Sheet3!$A$1:$B$100, 2, FALSE)</f>
        <v>A47</v>
      </c>
    </row>
    <row r="524" spans="1:9" ht="15.75" customHeight="1" x14ac:dyDescent="0.35">
      <c r="A524" s="18">
        <f t="shared" si="24"/>
        <v>523</v>
      </c>
      <c r="B524" s="16" t="s">
        <v>46</v>
      </c>
      <c r="C524" s="10" t="s">
        <v>214</v>
      </c>
      <c r="D524" s="14">
        <v>48.8</v>
      </c>
      <c r="E524" s="17">
        <f t="shared" si="25"/>
        <v>15.531508593252704</v>
      </c>
      <c r="F524" s="17">
        <f t="shared" si="26"/>
        <v>1.8948440483768297E-2</v>
      </c>
      <c r="G524" s="18">
        <v>14.5000421</v>
      </c>
      <c r="H524" s="14">
        <v>108.57584629999999</v>
      </c>
      <c r="I524" s="21" t="str">
        <f>VLOOKUP(B524, Sheet3!$A$1:$B$100, 2, FALSE)</f>
        <v>A47</v>
      </c>
    </row>
    <row r="525" spans="1:9" ht="15.75" customHeight="1" x14ac:dyDescent="0.35">
      <c r="A525" s="18">
        <f t="shared" si="24"/>
        <v>524</v>
      </c>
      <c r="B525" s="16" t="s">
        <v>46</v>
      </c>
      <c r="C525" s="10" t="s">
        <v>214</v>
      </c>
      <c r="D525" s="14">
        <v>48.4</v>
      </c>
      <c r="E525" s="17">
        <f t="shared" si="25"/>
        <v>15.404201145767027</v>
      </c>
      <c r="F525" s="17">
        <f t="shared" si="26"/>
        <v>1.86390833863781E-2</v>
      </c>
      <c r="G525" s="18">
        <v>14.500141599999999</v>
      </c>
      <c r="H525" s="14">
        <v>108.5758222</v>
      </c>
      <c r="I525" s="21" t="str">
        <f>VLOOKUP(B525, Sheet3!$A$1:$B$100, 2, FALSE)</f>
        <v>A47</v>
      </c>
    </row>
    <row r="526" spans="1:9" ht="15.75" customHeight="1" x14ac:dyDescent="0.35">
      <c r="A526" s="18">
        <f t="shared" si="24"/>
        <v>525</v>
      </c>
      <c r="B526" s="16" t="s">
        <v>46</v>
      </c>
      <c r="C526" s="10" t="s">
        <v>214</v>
      </c>
      <c r="D526" s="14">
        <v>33</v>
      </c>
      <c r="E526" s="17">
        <f t="shared" si="25"/>
        <v>10.502864417568428</v>
      </c>
      <c r="F526" s="17">
        <f t="shared" si="26"/>
        <v>8.6648631444939533E-3</v>
      </c>
      <c r="G526" s="18">
        <v>14.499815699999999</v>
      </c>
      <c r="H526" s="14">
        <v>108.5757914</v>
      </c>
      <c r="I526" s="21" t="str">
        <f>VLOOKUP(B526, Sheet3!$A$1:$B$100, 2, FALSE)</f>
        <v>A47</v>
      </c>
    </row>
    <row r="527" spans="1:9" ht="15.75" customHeight="1" x14ac:dyDescent="0.35">
      <c r="A527" s="18">
        <f t="shared" si="24"/>
        <v>526</v>
      </c>
      <c r="B527" s="16" t="s">
        <v>46</v>
      </c>
      <c r="C527" s="10" t="s">
        <v>214</v>
      </c>
      <c r="D527" s="14">
        <v>39.5</v>
      </c>
      <c r="E527" s="17">
        <f t="shared" si="25"/>
        <v>12.571610439210694</v>
      </c>
      <c r="F527" s="17">
        <f t="shared" si="26"/>
        <v>1.2414465308720561E-2</v>
      </c>
      <c r="G527" s="18">
        <v>14.4997478</v>
      </c>
      <c r="H527" s="14">
        <v>108.5757708</v>
      </c>
      <c r="I527" s="21" t="str">
        <f>VLOOKUP(B527, Sheet3!$A$1:$B$100, 2, FALSE)</f>
        <v>A47</v>
      </c>
    </row>
    <row r="528" spans="1:9" ht="15.75" customHeight="1" x14ac:dyDescent="0.35">
      <c r="A528" s="18">
        <f t="shared" si="24"/>
        <v>527</v>
      </c>
      <c r="B528" s="16" t="s">
        <v>46</v>
      </c>
      <c r="C528" s="10" t="s">
        <v>214</v>
      </c>
      <c r="D528" s="14">
        <v>60</v>
      </c>
      <c r="E528" s="17">
        <f t="shared" si="25"/>
        <v>19.096117122851687</v>
      </c>
      <c r="F528" s="17">
        <f t="shared" si="26"/>
        <v>2.8644175684277531E-2</v>
      </c>
      <c r="G528" s="18">
        <v>14.4997478</v>
      </c>
      <c r="H528" s="14">
        <v>108.5757708</v>
      </c>
      <c r="I528" s="21" t="str">
        <f>VLOOKUP(B528, Sheet3!$A$1:$B$100, 2, FALSE)</f>
        <v>A47</v>
      </c>
    </row>
    <row r="529" spans="1:9" ht="15.75" customHeight="1" x14ac:dyDescent="0.35">
      <c r="A529" s="18">
        <f t="shared" si="24"/>
        <v>528</v>
      </c>
      <c r="B529" s="16" t="s">
        <v>46</v>
      </c>
      <c r="C529" s="10" t="s">
        <v>214</v>
      </c>
      <c r="D529" s="14">
        <v>36.5</v>
      </c>
      <c r="E529" s="17">
        <f t="shared" si="25"/>
        <v>11.616804583068109</v>
      </c>
      <c r="F529" s="17">
        <f t="shared" si="26"/>
        <v>1.0600334182049651E-2</v>
      </c>
      <c r="G529" s="18">
        <v>14.499706</v>
      </c>
      <c r="H529" s="14">
        <v>108.57570250000001</v>
      </c>
      <c r="I529" s="21" t="str">
        <f>VLOOKUP(B529, Sheet3!$A$1:$B$100, 2, FALSE)</f>
        <v>A47</v>
      </c>
    </row>
    <row r="530" spans="1:9" ht="15.75" customHeight="1" x14ac:dyDescent="0.35">
      <c r="A530" s="18">
        <f t="shared" si="24"/>
        <v>529</v>
      </c>
      <c r="B530" s="16" t="s">
        <v>46</v>
      </c>
      <c r="C530" s="10" t="s">
        <v>214</v>
      </c>
      <c r="D530" s="14">
        <v>66.599999999999994</v>
      </c>
      <c r="E530" s="17">
        <f t="shared" si="25"/>
        <v>21.196690006365372</v>
      </c>
      <c r="F530" s="17">
        <f t="shared" si="26"/>
        <v>3.5292488860598339E-2</v>
      </c>
      <c r="G530" s="18">
        <v>14.499588899999999</v>
      </c>
      <c r="H530" s="14">
        <v>108.5756705</v>
      </c>
      <c r="I530" s="21" t="str">
        <f>VLOOKUP(B530, Sheet3!$A$1:$B$100, 2, FALSE)</f>
        <v>A47</v>
      </c>
    </row>
    <row r="531" spans="1:9" ht="15.75" customHeight="1" x14ac:dyDescent="0.35">
      <c r="A531" s="18">
        <f t="shared" si="24"/>
        <v>530</v>
      </c>
      <c r="B531" s="16" t="s">
        <v>46</v>
      </c>
      <c r="C531" s="10" t="s">
        <v>214</v>
      </c>
      <c r="D531" s="14">
        <v>51</v>
      </c>
      <c r="E531" s="17">
        <f t="shared" si="25"/>
        <v>16.231699554423933</v>
      </c>
      <c r="F531" s="17">
        <f t="shared" si="26"/>
        <v>2.0695416931890514E-2</v>
      </c>
      <c r="G531" s="18">
        <v>14.499505299999999</v>
      </c>
      <c r="H531" s="14">
        <v>108.57565270000001</v>
      </c>
      <c r="I531" s="21" t="str">
        <f>VLOOKUP(B531, Sheet3!$A$1:$B$100, 2, FALSE)</f>
        <v>A47</v>
      </c>
    </row>
    <row r="532" spans="1:9" ht="15.75" customHeight="1" x14ac:dyDescent="0.35">
      <c r="A532" s="18">
        <f t="shared" si="24"/>
        <v>531</v>
      </c>
      <c r="B532" s="16" t="s">
        <v>46</v>
      </c>
      <c r="C532" s="10" t="s">
        <v>214</v>
      </c>
      <c r="D532" s="14">
        <v>57.5</v>
      </c>
      <c r="E532" s="17">
        <f t="shared" si="25"/>
        <v>18.300445576066199</v>
      </c>
      <c r="F532" s="17">
        <f t="shared" si="26"/>
        <v>2.630689051559516E-2</v>
      </c>
      <c r="G532" s="18">
        <v>14.4997019</v>
      </c>
      <c r="H532" s="14">
        <v>108.57563709999999</v>
      </c>
      <c r="I532" s="21" t="str">
        <f>VLOOKUP(B532, Sheet3!$A$1:$B$100, 2, FALSE)</f>
        <v>A47</v>
      </c>
    </row>
    <row r="533" spans="1:9" ht="15.75" customHeight="1" x14ac:dyDescent="0.35">
      <c r="A533" s="18">
        <f t="shared" si="24"/>
        <v>532</v>
      </c>
      <c r="B533" s="16" t="s">
        <v>46</v>
      </c>
      <c r="C533" s="10" t="s">
        <v>214</v>
      </c>
      <c r="D533" s="14">
        <v>39.5</v>
      </c>
      <c r="E533" s="17">
        <f t="shared" si="25"/>
        <v>12.571610439210694</v>
      </c>
      <c r="F533" s="17">
        <f t="shared" si="26"/>
        <v>1.2414465308720561E-2</v>
      </c>
      <c r="G533" s="18">
        <v>14.4997864</v>
      </c>
      <c r="H533" s="14">
        <v>108.5756282</v>
      </c>
      <c r="I533" s="21" t="str">
        <f>VLOOKUP(B533, Sheet3!$A$1:$B$100, 2, FALSE)</f>
        <v>A47</v>
      </c>
    </row>
    <row r="534" spans="1:9" ht="15.75" customHeight="1" x14ac:dyDescent="0.35">
      <c r="A534" s="18">
        <f t="shared" si="24"/>
        <v>533</v>
      </c>
      <c r="B534" s="16" t="s">
        <v>46</v>
      </c>
      <c r="C534" s="10" t="s">
        <v>214</v>
      </c>
      <c r="D534" s="14">
        <v>35.5</v>
      </c>
      <c r="E534" s="17">
        <f t="shared" si="25"/>
        <v>11.298535964353915</v>
      </c>
      <c r="F534" s="17">
        <f t="shared" si="26"/>
        <v>1.0027450668364099E-2</v>
      </c>
      <c r="G534" s="18">
        <v>14.4997173</v>
      </c>
      <c r="H534" s="14">
        <v>108.57559139999999</v>
      </c>
      <c r="I534" s="21" t="str">
        <f>VLOOKUP(B534, Sheet3!$A$1:$B$100, 2, FALSE)</f>
        <v>A47</v>
      </c>
    </row>
    <row r="535" spans="1:9" ht="15.75" customHeight="1" x14ac:dyDescent="0.35">
      <c r="A535" s="18">
        <f t="shared" si="24"/>
        <v>534</v>
      </c>
      <c r="B535" s="16" t="s">
        <v>46</v>
      </c>
      <c r="C535" s="10" t="s">
        <v>214</v>
      </c>
      <c r="D535" s="14">
        <v>71.5</v>
      </c>
      <c r="E535" s="17">
        <f t="shared" si="25"/>
        <v>22.756206238064927</v>
      </c>
      <c r="F535" s="17">
        <f t="shared" si="26"/>
        <v>4.0676718650541059E-2</v>
      </c>
      <c r="G535" s="18">
        <v>14.500102399999999</v>
      </c>
      <c r="H535" s="14">
        <v>108.5755643</v>
      </c>
      <c r="I535" s="21" t="str">
        <f>VLOOKUP(B535, Sheet3!$A$1:$B$100, 2, FALSE)</f>
        <v>A47</v>
      </c>
    </row>
    <row r="536" spans="1:9" ht="15.75" customHeight="1" x14ac:dyDescent="0.35">
      <c r="A536" s="18">
        <f t="shared" si="24"/>
        <v>535</v>
      </c>
      <c r="B536" s="16" t="s">
        <v>46</v>
      </c>
      <c r="C536" s="10" t="s">
        <v>214</v>
      </c>
      <c r="D536" s="14">
        <v>51.3</v>
      </c>
      <c r="E536" s="17">
        <f t="shared" si="25"/>
        <v>16.327180140038191</v>
      </c>
      <c r="F536" s="17">
        <f t="shared" si="26"/>
        <v>2.0939608529598978E-2</v>
      </c>
      <c r="G536" s="18">
        <v>14.4997185</v>
      </c>
      <c r="H536" s="14">
        <v>108.5754828</v>
      </c>
      <c r="I536" s="21" t="str">
        <f>VLOOKUP(B536, Sheet3!$A$1:$B$100, 2, FALSE)</f>
        <v>A47</v>
      </c>
    </row>
    <row r="537" spans="1:9" ht="15.75" customHeight="1" x14ac:dyDescent="0.35">
      <c r="A537" s="18">
        <f t="shared" si="24"/>
        <v>536</v>
      </c>
      <c r="B537" s="16" t="s">
        <v>47</v>
      </c>
      <c r="C537" s="11" t="s">
        <v>215</v>
      </c>
      <c r="D537" s="14">
        <v>37.5</v>
      </c>
      <c r="E537" s="17">
        <f t="shared" si="25"/>
        <v>11.935073201782304</v>
      </c>
      <c r="F537" s="17">
        <f t="shared" si="26"/>
        <v>1.118913112667091E-2</v>
      </c>
      <c r="G537" s="18">
        <v>14.500014</v>
      </c>
      <c r="H537" s="14">
        <v>108.576421</v>
      </c>
      <c r="I537" s="21" t="str">
        <f>VLOOKUP(B537, Sheet3!$A$1:$B$100, 2, FALSE)</f>
        <v>A48</v>
      </c>
    </row>
    <row r="538" spans="1:9" ht="15.75" customHeight="1" x14ac:dyDescent="0.35">
      <c r="A538" s="18">
        <f t="shared" si="24"/>
        <v>537</v>
      </c>
      <c r="B538" s="16" t="s">
        <v>47</v>
      </c>
      <c r="C538" s="11" t="s">
        <v>215</v>
      </c>
      <c r="D538" s="14">
        <v>44</v>
      </c>
      <c r="E538" s="17">
        <f t="shared" si="25"/>
        <v>14.003819223424571</v>
      </c>
      <c r="F538" s="17">
        <f t="shared" si="26"/>
        <v>1.540420114576703E-2</v>
      </c>
      <c r="G538" s="18">
        <v>14.499456</v>
      </c>
      <c r="H538" s="14">
        <v>108.576116</v>
      </c>
      <c r="I538" s="21" t="str">
        <f>VLOOKUP(B538, Sheet3!$A$1:$B$100, 2, FALSE)</f>
        <v>A48</v>
      </c>
    </row>
    <row r="539" spans="1:9" ht="15.75" customHeight="1" x14ac:dyDescent="0.35">
      <c r="A539" s="18">
        <f t="shared" si="24"/>
        <v>538</v>
      </c>
      <c r="B539" s="16" t="s">
        <v>48</v>
      </c>
      <c r="C539" s="10" t="s">
        <v>216</v>
      </c>
      <c r="D539" s="14">
        <v>87</v>
      </c>
      <c r="E539" s="17">
        <f t="shared" si="25"/>
        <v>27.689369828134947</v>
      </c>
      <c r="F539" s="17">
        <f t="shared" si="26"/>
        <v>6.0224379376193508E-2</v>
      </c>
      <c r="G539" s="18">
        <v>14.499316</v>
      </c>
      <c r="H539" s="14">
        <v>108.575818</v>
      </c>
      <c r="I539" s="21" t="str">
        <f>VLOOKUP(B539, Sheet3!$A$1:$B$100, 2, FALSE)</f>
        <v>A49</v>
      </c>
    </row>
    <row r="540" spans="1:9" ht="15.75" customHeight="1" x14ac:dyDescent="0.35">
      <c r="A540" s="18">
        <f t="shared" si="24"/>
        <v>539</v>
      </c>
      <c r="B540" s="16" t="s">
        <v>48</v>
      </c>
      <c r="C540" s="10" t="s">
        <v>216</v>
      </c>
      <c r="D540" s="14">
        <v>63.5</v>
      </c>
      <c r="E540" s="17">
        <f t="shared" si="25"/>
        <v>20.210057288351368</v>
      </c>
      <c r="F540" s="17">
        <f t="shared" si="26"/>
        <v>3.2083465945257794E-2</v>
      </c>
      <c r="G540" s="18">
        <v>14.499893999999999</v>
      </c>
      <c r="H540" s="14">
        <v>108.57616899999999</v>
      </c>
      <c r="I540" s="21" t="str">
        <f>VLOOKUP(B540, Sheet3!$A$1:$B$100, 2, FALSE)</f>
        <v>A49</v>
      </c>
    </row>
    <row r="541" spans="1:9" ht="15.75" customHeight="1" x14ac:dyDescent="0.35">
      <c r="A541" s="18">
        <f t="shared" si="24"/>
        <v>540</v>
      </c>
      <c r="B541" s="16" t="s">
        <v>49</v>
      </c>
      <c r="C541" s="10" t="s">
        <v>217</v>
      </c>
      <c r="D541" s="14">
        <v>48.5</v>
      </c>
      <c r="E541" s="17">
        <f t="shared" si="25"/>
        <v>15.436028007638447</v>
      </c>
      <c r="F541" s="17">
        <f t="shared" si="26"/>
        <v>1.8716183959261615E-2</v>
      </c>
      <c r="G541" s="18">
        <v>14.4996806</v>
      </c>
      <c r="H541" s="14">
        <v>108.5757783</v>
      </c>
      <c r="I541" s="21" t="str">
        <f>VLOOKUP(B541, Sheet3!$A$1:$B$100, 2, FALSE)</f>
        <v>A50</v>
      </c>
    </row>
    <row r="542" spans="1:9" ht="15.75" customHeight="1" x14ac:dyDescent="0.35">
      <c r="A542" s="18">
        <f t="shared" si="24"/>
        <v>541</v>
      </c>
      <c r="B542" s="16" t="s">
        <v>50</v>
      </c>
      <c r="C542" s="11" t="s">
        <v>218</v>
      </c>
      <c r="D542" s="14">
        <v>30.5</v>
      </c>
      <c r="E542" s="17">
        <f t="shared" si="25"/>
        <v>9.7071928707829418</v>
      </c>
      <c r="F542" s="17">
        <f t="shared" si="26"/>
        <v>7.4017345639719933E-3</v>
      </c>
      <c r="G542" s="18">
        <v>14.499286</v>
      </c>
      <c r="H542" s="14">
        <v>108.57617</v>
      </c>
      <c r="I542" s="21" t="str">
        <f>VLOOKUP(B542, Sheet3!$A$1:$B$100, 2, FALSE)</f>
        <v>A51</v>
      </c>
    </row>
    <row r="543" spans="1:9" ht="15.75" customHeight="1" x14ac:dyDescent="0.35">
      <c r="A543" s="18">
        <f t="shared" si="24"/>
        <v>542</v>
      </c>
      <c r="B543" s="16" t="s">
        <v>50</v>
      </c>
      <c r="C543" s="11" t="s">
        <v>218</v>
      </c>
      <c r="D543" s="14">
        <v>37.5</v>
      </c>
      <c r="E543" s="17">
        <f t="shared" si="25"/>
        <v>11.935073201782304</v>
      </c>
      <c r="F543" s="17">
        <f t="shared" si="26"/>
        <v>1.118913112667091E-2</v>
      </c>
      <c r="G543" s="18">
        <v>14.499631000000001</v>
      </c>
      <c r="H543" s="14">
        <v>108.576089</v>
      </c>
      <c r="I543" s="21" t="str">
        <f>VLOOKUP(B543, Sheet3!$A$1:$B$100, 2, FALSE)</f>
        <v>A51</v>
      </c>
    </row>
    <row r="544" spans="1:9" ht="15.75" customHeight="1" x14ac:dyDescent="0.35">
      <c r="A544" s="18">
        <f t="shared" si="24"/>
        <v>543</v>
      </c>
      <c r="B544" s="16" t="s">
        <v>50</v>
      </c>
      <c r="C544" s="11" t="s">
        <v>218</v>
      </c>
      <c r="D544" s="14">
        <v>35.799999999999997</v>
      </c>
      <c r="E544" s="17">
        <f t="shared" si="25"/>
        <v>11.394016549968173</v>
      </c>
      <c r="F544" s="17">
        <f t="shared" si="26"/>
        <v>1.0197644812221515E-2</v>
      </c>
      <c r="G544" s="18">
        <v>14.499898</v>
      </c>
      <c r="H544" s="14">
        <v>108.57593199999999</v>
      </c>
      <c r="I544" s="21" t="str">
        <f>VLOOKUP(B544, Sheet3!$A$1:$B$100, 2, FALSE)</f>
        <v>A51</v>
      </c>
    </row>
    <row r="545" spans="1:9" ht="15.75" customHeight="1" x14ac:dyDescent="0.35">
      <c r="A545" s="18">
        <f t="shared" si="24"/>
        <v>544</v>
      </c>
      <c r="B545" s="16" t="s">
        <v>50</v>
      </c>
      <c r="C545" s="11" t="s">
        <v>218</v>
      </c>
      <c r="D545" s="14">
        <v>45.5</v>
      </c>
      <c r="E545" s="17">
        <f t="shared" si="25"/>
        <v>14.481222151495864</v>
      </c>
      <c r="F545" s="17">
        <f t="shared" si="26"/>
        <v>1.6472390197326544E-2</v>
      </c>
      <c r="G545" s="18">
        <v>14.499374</v>
      </c>
      <c r="H545" s="14">
        <v>108.575925</v>
      </c>
      <c r="I545" s="21" t="str">
        <f>VLOOKUP(B545, Sheet3!$A$1:$B$100, 2, FALSE)</f>
        <v>A51</v>
      </c>
    </row>
    <row r="546" spans="1:9" ht="15.75" customHeight="1" x14ac:dyDescent="0.35">
      <c r="A546" s="18">
        <f t="shared" si="24"/>
        <v>545</v>
      </c>
      <c r="B546" s="16" t="s">
        <v>50</v>
      </c>
      <c r="C546" s="11" t="s">
        <v>218</v>
      </c>
      <c r="D546" s="14">
        <v>61</v>
      </c>
      <c r="E546" s="17">
        <f t="shared" si="25"/>
        <v>19.414385741565884</v>
      </c>
      <c r="F546" s="17">
        <f t="shared" si="26"/>
        <v>2.9606938255887973E-2</v>
      </c>
      <c r="G546" s="18">
        <v>14.4996779</v>
      </c>
      <c r="H546" s="14">
        <v>108.5757772</v>
      </c>
      <c r="I546" s="21" t="str">
        <f>VLOOKUP(B546, Sheet3!$A$1:$B$100, 2, FALSE)</f>
        <v>A51</v>
      </c>
    </row>
    <row r="547" spans="1:9" ht="15.75" customHeight="1" x14ac:dyDescent="0.35">
      <c r="A547" s="18">
        <f t="shared" si="24"/>
        <v>546</v>
      </c>
      <c r="B547" s="16" t="s">
        <v>51</v>
      </c>
      <c r="C547" s="10" t="s">
        <v>219</v>
      </c>
      <c r="D547" s="14">
        <v>44.2</v>
      </c>
      <c r="E547" s="17">
        <f t="shared" si="25"/>
        <v>14.06747294716741</v>
      </c>
      <c r="F547" s="17">
        <f t="shared" si="26"/>
        <v>1.5544557606619989E-2</v>
      </c>
      <c r="G547" s="18">
        <v>14.499553000000001</v>
      </c>
      <c r="H547" s="14">
        <v>108.576227</v>
      </c>
      <c r="I547" s="21" t="str">
        <f>VLOOKUP(B547, Sheet3!$A$1:$B$100, 2, FALSE)</f>
        <v>A52</v>
      </c>
    </row>
    <row r="548" spans="1:9" ht="15.75" customHeight="1" x14ac:dyDescent="0.35">
      <c r="A548" s="18">
        <f t="shared" si="24"/>
        <v>547</v>
      </c>
      <c r="B548" s="16" t="s">
        <v>51</v>
      </c>
      <c r="C548" s="10" t="s">
        <v>219</v>
      </c>
      <c r="D548" s="14">
        <v>97.3</v>
      </c>
      <c r="E548" s="17">
        <f t="shared" si="25"/>
        <v>30.967536600891151</v>
      </c>
      <c r="F548" s="17">
        <f t="shared" si="26"/>
        <v>7.532853278166772E-2</v>
      </c>
      <c r="G548" s="18">
        <v>14.500088</v>
      </c>
      <c r="H548" s="14">
        <v>108.576176</v>
      </c>
      <c r="I548" s="21" t="str">
        <f>VLOOKUP(B548, Sheet3!$A$1:$B$100, 2, FALSE)</f>
        <v>A52</v>
      </c>
    </row>
    <row r="549" spans="1:9" ht="15.75" customHeight="1" x14ac:dyDescent="0.35">
      <c r="A549" s="18">
        <f t="shared" si="24"/>
        <v>548</v>
      </c>
      <c r="B549" s="16" t="s">
        <v>51</v>
      </c>
      <c r="C549" s="10" t="s">
        <v>219</v>
      </c>
      <c r="D549" s="14">
        <v>95.3</v>
      </c>
      <c r="E549" s="17">
        <f t="shared" si="25"/>
        <v>30.330999363462762</v>
      </c>
      <c r="F549" s="17">
        <f t="shared" si="26"/>
        <v>7.2263605983450038E-2</v>
      </c>
      <c r="G549" s="18">
        <v>14.499309999999999</v>
      </c>
      <c r="H549" s="14">
        <v>108.576162</v>
      </c>
      <c r="I549" s="21" t="str">
        <f>VLOOKUP(B549, Sheet3!$A$1:$B$100, 2, FALSE)</f>
        <v>A52</v>
      </c>
    </row>
    <row r="550" spans="1:9" ht="15.75" customHeight="1" x14ac:dyDescent="0.35">
      <c r="A550" s="18">
        <f t="shared" si="24"/>
        <v>549</v>
      </c>
      <c r="B550" s="16" t="s">
        <v>51</v>
      </c>
      <c r="C550" s="10" t="s">
        <v>219</v>
      </c>
      <c r="D550" s="14">
        <v>124</v>
      </c>
      <c r="E550" s="17">
        <f t="shared" si="25"/>
        <v>39.465308720560152</v>
      </c>
      <c r="F550" s="17">
        <f t="shared" si="26"/>
        <v>0.12234245703373647</v>
      </c>
      <c r="G550" s="18">
        <v>14.5000144</v>
      </c>
      <c r="H550" s="14">
        <v>108.5759082</v>
      </c>
      <c r="I550" s="21" t="str">
        <f>VLOOKUP(B550, Sheet3!$A$1:$B$100, 2, FALSE)</f>
        <v>A52</v>
      </c>
    </row>
    <row r="551" spans="1:9" ht="15.75" customHeight="1" x14ac:dyDescent="0.35">
      <c r="A551" s="18">
        <f t="shared" si="24"/>
        <v>550</v>
      </c>
      <c r="B551" s="16" t="s">
        <v>51</v>
      </c>
      <c r="C551" s="10" t="s">
        <v>219</v>
      </c>
      <c r="D551" s="14">
        <v>129.5</v>
      </c>
      <c r="E551" s="17">
        <f t="shared" si="25"/>
        <v>41.215786123488222</v>
      </c>
      <c r="F551" s="17">
        <f t="shared" si="26"/>
        <v>0.13343610757479313</v>
      </c>
      <c r="G551" s="18">
        <v>14.499502</v>
      </c>
      <c r="H551" s="14">
        <v>108.575906</v>
      </c>
      <c r="I551" s="21" t="str">
        <f>VLOOKUP(B551, Sheet3!$A$1:$B$100, 2, FALSE)</f>
        <v>A52</v>
      </c>
    </row>
    <row r="552" spans="1:9" ht="15.75" customHeight="1" x14ac:dyDescent="0.35">
      <c r="A552" s="18">
        <f t="shared" si="24"/>
        <v>551</v>
      </c>
      <c r="B552" s="16" t="s">
        <v>51</v>
      </c>
      <c r="C552" s="10" t="s">
        <v>219</v>
      </c>
      <c r="D552" s="14">
        <v>54</v>
      </c>
      <c r="E552" s="17">
        <f t="shared" si="25"/>
        <v>17.186505410566518</v>
      </c>
      <c r="F552" s="17">
        <f t="shared" si="26"/>
        <v>2.3201782304264798E-2</v>
      </c>
      <c r="G552" s="18">
        <v>14.499404999999999</v>
      </c>
      <c r="H552" s="14">
        <v>108.5755528</v>
      </c>
      <c r="I552" s="21" t="str">
        <f>VLOOKUP(B552, Sheet3!$A$1:$B$100, 2, FALSE)</f>
        <v>A52</v>
      </c>
    </row>
    <row r="553" spans="1:9" ht="15.75" customHeight="1" x14ac:dyDescent="0.35">
      <c r="A553" s="18">
        <f t="shared" si="24"/>
        <v>552</v>
      </c>
      <c r="B553" s="16" t="s">
        <v>52</v>
      </c>
      <c r="C553" s="11" t="s">
        <v>220</v>
      </c>
      <c r="D553" s="14">
        <v>100</v>
      </c>
      <c r="E553" s="17">
        <f t="shared" si="25"/>
        <v>31.826861871419478</v>
      </c>
      <c r="F553" s="17">
        <f t="shared" si="26"/>
        <v>7.9567154678548691E-2</v>
      </c>
      <c r="G553" s="18">
        <v>14.500115299999999</v>
      </c>
      <c r="H553" s="14">
        <v>108.5759292</v>
      </c>
      <c r="I553" s="21" t="str">
        <f>VLOOKUP(B553, Sheet3!$A$1:$B$100, 2, FALSE)</f>
        <v>A53</v>
      </c>
    </row>
    <row r="554" spans="1:9" ht="15.75" customHeight="1" x14ac:dyDescent="0.35">
      <c r="A554" s="18">
        <f t="shared" si="24"/>
        <v>553</v>
      </c>
      <c r="B554" s="16" t="s">
        <v>53</v>
      </c>
      <c r="C554" s="11" t="s">
        <v>221</v>
      </c>
      <c r="D554" s="14">
        <v>45.5</v>
      </c>
      <c r="E554" s="17">
        <f t="shared" si="25"/>
        <v>14.481222151495864</v>
      </c>
      <c r="F554" s="17">
        <f t="shared" si="26"/>
        <v>1.6472390197326544E-2</v>
      </c>
      <c r="G554" s="18">
        <v>14.499682</v>
      </c>
      <c r="H554" s="14">
        <v>108.576443</v>
      </c>
      <c r="I554" s="21" t="str">
        <f>VLOOKUP(B554, Sheet3!$A$1:$B$100, 2, FALSE)</f>
        <v>A55</v>
      </c>
    </row>
    <row r="555" spans="1:9" ht="15.75" customHeight="1" x14ac:dyDescent="0.35">
      <c r="A555" s="18">
        <f t="shared" si="24"/>
        <v>554</v>
      </c>
      <c r="B555" s="16" t="s">
        <v>53</v>
      </c>
      <c r="C555" s="11" t="s">
        <v>221</v>
      </c>
      <c r="D555" s="14">
        <v>50.5</v>
      </c>
      <c r="E555" s="17">
        <f t="shared" si="25"/>
        <v>16.072565245066837</v>
      </c>
      <c r="F555" s="17">
        <f t="shared" si="26"/>
        <v>2.0291613621896885E-2</v>
      </c>
      <c r="G555" s="18">
        <v>14.499606</v>
      </c>
      <c r="H555" s="14">
        <v>108.576255</v>
      </c>
      <c r="I555" s="21" t="str">
        <f>VLOOKUP(B555, Sheet3!$A$1:$B$100, 2, FALSE)</f>
        <v>A55</v>
      </c>
    </row>
    <row r="556" spans="1:9" ht="15.75" customHeight="1" x14ac:dyDescent="0.35">
      <c r="A556" s="18">
        <f t="shared" si="24"/>
        <v>555</v>
      </c>
      <c r="B556" s="16" t="s">
        <v>53</v>
      </c>
      <c r="C556" s="11" t="s">
        <v>221</v>
      </c>
      <c r="D556" s="14">
        <v>37.9</v>
      </c>
      <c r="E556" s="17">
        <f t="shared" si="25"/>
        <v>12.062380649267983</v>
      </c>
      <c r="F556" s="17">
        <f t="shared" si="26"/>
        <v>1.1429105665181414E-2</v>
      </c>
      <c r="G556" s="18">
        <v>14.499371</v>
      </c>
      <c r="H556" s="14">
        <v>108.5762</v>
      </c>
      <c r="I556" s="21" t="str">
        <f>VLOOKUP(B556, Sheet3!$A$1:$B$100, 2, FALSE)</f>
        <v>A55</v>
      </c>
    </row>
    <row r="557" spans="1:9" ht="15.75" customHeight="1" x14ac:dyDescent="0.35">
      <c r="A557" s="18">
        <f t="shared" si="24"/>
        <v>556</v>
      </c>
      <c r="B557" s="16" t="s">
        <v>53</v>
      </c>
      <c r="C557" s="11" t="s">
        <v>221</v>
      </c>
      <c r="D557" s="14">
        <v>38.5</v>
      </c>
      <c r="E557" s="17">
        <f t="shared" si="25"/>
        <v>12.2533418204965</v>
      </c>
      <c r="F557" s="17">
        <f t="shared" si="26"/>
        <v>1.1793841502227882E-2</v>
      </c>
      <c r="G557" s="18">
        <v>14.499855</v>
      </c>
      <c r="H557" s="14">
        <v>108.575923</v>
      </c>
      <c r="I557" s="21" t="str">
        <f>VLOOKUP(B557, Sheet3!$A$1:$B$100, 2, FALSE)</f>
        <v>A55</v>
      </c>
    </row>
    <row r="558" spans="1:9" ht="15.75" customHeight="1" x14ac:dyDescent="0.35">
      <c r="A558" s="18">
        <f t="shared" si="24"/>
        <v>557</v>
      </c>
      <c r="B558" s="16" t="s">
        <v>53</v>
      </c>
      <c r="C558" s="11" t="s">
        <v>221</v>
      </c>
      <c r="D558" s="14">
        <v>35</v>
      </c>
      <c r="E558" s="17">
        <f t="shared" si="25"/>
        <v>11.139401654996817</v>
      </c>
      <c r="F558" s="17">
        <f t="shared" si="26"/>
        <v>9.7469764481222139E-3</v>
      </c>
      <c r="G558" s="18">
        <v>14.4998272</v>
      </c>
      <c r="H558" s="14">
        <v>108.5759158</v>
      </c>
      <c r="I558" s="21" t="str">
        <f>VLOOKUP(B558, Sheet3!$A$1:$B$100, 2, FALSE)</f>
        <v>A55</v>
      </c>
    </row>
    <row r="559" spans="1:9" ht="15.75" customHeight="1" x14ac:dyDescent="0.35">
      <c r="A559" s="18">
        <f t="shared" si="24"/>
        <v>558</v>
      </c>
      <c r="B559" s="16" t="s">
        <v>53</v>
      </c>
      <c r="C559" s="11" t="s">
        <v>221</v>
      </c>
      <c r="D559" s="14">
        <v>64.5</v>
      </c>
      <c r="E559" s="17">
        <f t="shared" si="25"/>
        <v>20.528325907065565</v>
      </c>
      <c r="F559" s="17">
        <f t="shared" si="26"/>
        <v>3.3101925525143225E-2</v>
      </c>
      <c r="G559" s="18">
        <v>14.4999664</v>
      </c>
      <c r="H559" s="14">
        <v>108.57589470000001</v>
      </c>
      <c r="I559" s="21" t="str">
        <f>VLOOKUP(B559, Sheet3!$A$1:$B$100, 2, FALSE)</f>
        <v>A55</v>
      </c>
    </row>
    <row r="560" spans="1:9" ht="15.75" customHeight="1" x14ac:dyDescent="0.35">
      <c r="A560" s="18">
        <f t="shared" si="24"/>
        <v>559</v>
      </c>
      <c r="B560" s="16" t="s">
        <v>53</v>
      </c>
      <c r="C560" s="11" t="s">
        <v>221</v>
      </c>
      <c r="D560" s="14">
        <v>50</v>
      </c>
      <c r="E560" s="17">
        <f t="shared" si="25"/>
        <v>15.913430935709739</v>
      </c>
      <c r="F560" s="17">
        <f t="shared" si="26"/>
        <v>1.9891788669637173E-2</v>
      </c>
      <c r="G560" s="18">
        <v>14.499852000000001</v>
      </c>
      <c r="H560" s="14">
        <v>108.575828</v>
      </c>
      <c r="I560" s="21" t="str">
        <f>VLOOKUP(B560, Sheet3!$A$1:$B$100, 2, FALSE)</f>
        <v>A55</v>
      </c>
    </row>
    <row r="561" spans="1:9" ht="15.75" customHeight="1" x14ac:dyDescent="0.35">
      <c r="A561" s="18">
        <f t="shared" si="24"/>
        <v>560</v>
      </c>
      <c r="B561" s="16" t="s">
        <v>53</v>
      </c>
      <c r="C561" s="11" t="s">
        <v>221</v>
      </c>
      <c r="D561" s="14">
        <v>55</v>
      </c>
      <c r="E561" s="17">
        <f t="shared" si="25"/>
        <v>17.504774029280714</v>
      </c>
      <c r="F561" s="17">
        <f t="shared" si="26"/>
        <v>2.4069064290260983E-2</v>
      </c>
      <c r="G561" s="18">
        <v>14.4998459</v>
      </c>
      <c r="H561" s="14">
        <v>108.57581759999999</v>
      </c>
      <c r="I561" s="21" t="str">
        <f>VLOOKUP(B561, Sheet3!$A$1:$B$100, 2, FALSE)</f>
        <v>A55</v>
      </c>
    </row>
    <row r="562" spans="1:9" ht="15.75" customHeight="1" x14ac:dyDescent="0.35">
      <c r="A562" s="18">
        <f t="shared" si="24"/>
        <v>561</v>
      </c>
      <c r="B562" s="16" t="s">
        <v>53</v>
      </c>
      <c r="C562" s="11" t="s">
        <v>221</v>
      </c>
      <c r="D562" s="14">
        <v>87.5</v>
      </c>
      <c r="E562" s="17">
        <f t="shared" si="25"/>
        <v>27.848504137492043</v>
      </c>
      <c r="F562" s="17">
        <f t="shared" si="26"/>
        <v>6.0918602800763846E-2</v>
      </c>
      <c r="G562" s="18">
        <v>14.5001088</v>
      </c>
      <c r="H562" s="14">
        <v>108.5757984</v>
      </c>
      <c r="I562" s="21" t="str">
        <f>VLOOKUP(B562, Sheet3!$A$1:$B$100, 2, FALSE)</f>
        <v>A55</v>
      </c>
    </row>
    <row r="563" spans="1:9" ht="15.75" customHeight="1" x14ac:dyDescent="0.35">
      <c r="A563" s="18">
        <f t="shared" si="24"/>
        <v>562</v>
      </c>
      <c r="B563" s="16" t="s">
        <v>53</v>
      </c>
      <c r="C563" s="11" t="s">
        <v>221</v>
      </c>
      <c r="D563" s="14">
        <v>73.5</v>
      </c>
      <c r="E563" s="17">
        <f t="shared" si="25"/>
        <v>23.392743475493319</v>
      </c>
      <c r="F563" s="17">
        <f t="shared" si="26"/>
        <v>4.2984166136218971E-2</v>
      </c>
      <c r="G563" s="18">
        <v>14.5000041</v>
      </c>
      <c r="H563" s="14">
        <v>108.5757819</v>
      </c>
      <c r="I563" s="21" t="str">
        <f>VLOOKUP(B563, Sheet3!$A$1:$B$100, 2, FALSE)</f>
        <v>A55</v>
      </c>
    </row>
    <row r="564" spans="1:9" ht="15.75" customHeight="1" x14ac:dyDescent="0.35">
      <c r="A564" s="18">
        <f t="shared" si="24"/>
        <v>563</v>
      </c>
      <c r="B564" s="16" t="s">
        <v>53</v>
      </c>
      <c r="C564" s="11" t="s">
        <v>221</v>
      </c>
      <c r="D564" s="14">
        <v>61</v>
      </c>
      <c r="E564" s="17">
        <f t="shared" si="25"/>
        <v>19.414385741565884</v>
      </c>
      <c r="F564" s="17">
        <f t="shared" si="26"/>
        <v>2.9606938255887973E-2</v>
      </c>
      <c r="G564" s="18">
        <v>14.499680100000001</v>
      </c>
      <c r="H564" s="14">
        <v>108.5757708</v>
      </c>
      <c r="I564" s="21" t="str">
        <f>VLOOKUP(B564, Sheet3!$A$1:$B$100, 2, FALSE)</f>
        <v>A55</v>
      </c>
    </row>
    <row r="565" spans="1:9" ht="15.75" customHeight="1" x14ac:dyDescent="0.35">
      <c r="A565" s="18">
        <f t="shared" si="24"/>
        <v>564</v>
      </c>
      <c r="B565" s="16" t="s">
        <v>53</v>
      </c>
      <c r="C565" s="11" t="s">
        <v>221</v>
      </c>
      <c r="D565" s="14">
        <v>48</v>
      </c>
      <c r="E565" s="17">
        <f t="shared" si="25"/>
        <v>15.27689369828135</v>
      </c>
      <c r="F565" s="17">
        <f t="shared" si="26"/>
        <v>1.833227243793762E-2</v>
      </c>
      <c r="G565" s="18">
        <v>14.499988699999999</v>
      </c>
      <c r="H565" s="14">
        <v>108.5757503</v>
      </c>
      <c r="I565" s="21" t="str">
        <f>VLOOKUP(B565, Sheet3!$A$1:$B$100, 2, FALSE)</f>
        <v>A55</v>
      </c>
    </row>
    <row r="566" spans="1:9" ht="15.75" customHeight="1" x14ac:dyDescent="0.35">
      <c r="A566" s="18">
        <f t="shared" si="24"/>
        <v>565</v>
      </c>
      <c r="B566" s="16" t="s">
        <v>53</v>
      </c>
      <c r="C566" s="11" t="s">
        <v>221</v>
      </c>
      <c r="D566" s="14">
        <v>105</v>
      </c>
      <c r="E566" s="17">
        <f t="shared" si="25"/>
        <v>33.418204964990451</v>
      </c>
      <c r="F566" s="17">
        <f t="shared" si="26"/>
        <v>8.7722788033099935E-2</v>
      </c>
      <c r="G566" s="18">
        <v>14.499404999999999</v>
      </c>
      <c r="H566" s="14">
        <v>108.5755528</v>
      </c>
      <c r="I566" s="21" t="str">
        <f>VLOOKUP(B566, Sheet3!$A$1:$B$100, 2, FALSE)</f>
        <v>A55</v>
      </c>
    </row>
    <row r="567" spans="1:9" ht="15.75" customHeight="1" x14ac:dyDescent="0.35">
      <c r="A567" s="18">
        <f t="shared" si="24"/>
        <v>566</v>
      </c>
      <c r="B567" s="16" t="s">
        <v>54</v>
      </c>
      <c r="C567" s="11" t="s">
        <v>221</v>
      </c>
      <c r="D567" s="14">
        <v>31.5</v>
      </c>
      <c r="E567" s="17">
        <f t="shared" si="25"/>
        <v>10.025461489497136</v>
      </c>
      <c r="F567" s="17">
        <f t="shared" si="26"/>
        <v>7.8950509229789943E-3</v>
      </c>
      <c r="G567" s="18">
        <v>14.499428</v>
      </c>
      <c r="H567" s="14">
        <v>108.576382</v>
      </c>
      <c r="I567" s="21" t="str">
        <f>VLOOKUP(B567, Sheet3!$A$1:$B$100, 2, FALSE)</f>
        <v>A56</v>
      </c>
    </row>
    <row r="568" spans="1:9" ht="15.75" customHeight="1" x14ac:dyDescent="0.35">
      <c r="A568" s="18">
        <f t="shared" si="24"/>
        <v>567</v>
      </c>
      <c r="B568" s="16" t="s">
        <v>55</v>
      </c>
      <c r="C568" s="11" t="s">
        <v>221</v>
      </c>
      <c r="D568" s="14">
        <v>31.5</v>
      </c>
      <c r="E568" s="17">
        <f t="shared" si="25"/>
        <v>10.025461489497136</v>
      </c>
      <c r="F568" s="17">
        <f t="shared" si="26"/>
        <v>7.8950509229789943E-3</v>
      </c>
      <c r="G568" s="18">
        <v>14.500014</v>
      </c>
      <c r="H568" s="14">
        <v>108.576432</v>
      </c>
      <c r="I568" s="21" t="str">
        <f>VLOOKUP(B568, Sheet3!$A$1:$B$100, 2, FALSE)</f>
        <v>A57</v>
      </c>
    </row>
    <row r="569" spans="1:9" ht="15.75" customHeight="1" x14ac:dyDescent="0.35">
      <c r="A569" s="18">
        <f t="shared" si="24"/>
        <v>568</v>
      </c>
      <c r="B569" s="16" t="s">
        <v>55</v>
      </c>
      <c r="C569" s="11" t="s">
        <v>221</v>
      </c>
      <c r="D569" s="14">
        <v>40</v>
      </c>
      <c r="E569" s="17">
        <f t="shared" si="25"/>
        <v>12.730744748567792</v>
      </c>
      <c r="F569" s="17">
        <f t="shared" si="26"/>
        <v>1.2730744748567793E-2</v>
      </c>
      <c r="G569" s="18">
        <v>14.499689999999999</v>
      </c>
      <c r="H569" s="14">
        <v>108.576314</v>
      </c>
      <c r="I569" s="21" t="str">
        <f>VLOOKUP(B569, Sheet3!$A$1:$B$100, 2, FALSE)</f>
        <v>A57</v>
      </c>
    </row>
    <row r="570" spans="1:9" ht="15.75" customHeight="1" x14ac:dyDescent="0.35">
      <c r="A570" s="18">
        <f t="shared" si="24"/>
        <v>569</v>
      </c>
      <c r="B570" s="16" t="s">
        <v>55</v>
      </c>
      <c r="C570" s="11" t="s">
        <v>221</v>
      </c>
      <c r="D570" s="14">
        <v>43</v>
      </c>
      <c r="E570" s="17">
        <f t="shared" si="25"/>
        <v>13.685550604710375</v>
      </c>
      <c r="F570" s="17">
        <f t="shared" si="26"/>
        <v>1.4711966900063652E-2</v>
      </c>
      <c r="G570" s="18">
        <v>14.49966</v>
      </c>
      <c r="H570" s="14">
        <v>108.575968</v>
      </c>
      <c r="I570" s="21" t="str">
        <f>VLOOKUP(B570, Sheet3!$A$1:$B$100, 2, FALSE)</f>
        <v>A57</v>
      </c>
    </row>
    <row r="571" spans="1:9" ht="15.75" customHeight="1" x14ac:dyDescent="0.35">
      <c r="A571" s="18">
        <f t="shared" si="24"/>
        <v>570</v>
      </c>
      <c r="B571" s="16" t="s">
        <v>57</v>
      </c>
      <c r="C571" s="11" t="s">
        <v>222</v>
      </c>
      <c r="D571" s="14">
        <v>34</v>
      </c>
      <c r="E571" s="17">
        <f t="shared" si="25"/>
        <v>10.821133036282623</v>
      </c>
      <c r="F571" s="17">
        <f t="shared" si="26"/>
        <v>9.1979630808402286E-3</v>
      </c>
      <c r="G571" s="18">
        <v>14.499857</v>
      </c>
      <c r="H571" s="14">
        <v>108.576063</v>
      </c>
      <c r="I571" s="21" t="str">
        <f>VLOOKUP(B571, Sheet3!$A$1:$B$100, 2, FALSE)</f>
        <v>A58</v>
      </c>
    </row>
    <row r="572" spans="1:9" ht="15.75" customHeight="1" x14ac:dyDescent="0.35">
      <c r="A572" s="18">
        <f t="shared" si="24"/>
        <v>571</v>
      </c>
      <c r="B572" s="16" t="s">
        <v>57</v>
      </c>
      <c r="C572" s="11" t="s">
        <v>222</v>
      </c>
      <c r="D572" s="14">
        <v>53.8</v>
      </c>
      <c r="E572" s="17">
        <f t="shared" si="25"/>
        <v>17.12285168682368</v>
      </c>
      <c r="F572" s="17">
        <f t="shared" si="26"/>
        <v>2.303023551877785E-2</v>
      </c>
      <c r="G572" s="18">
        <v>14.499965599999999</v>
      </c>
      <c r="H572" s="14">
        <v>108.57604480000001</v>
      </c>
      <c r="I572" s="21" t="str">
        <f>VLOOKUP(B572, Sheet3!$A$1:$B$100, 2, FALSE)</f>
        <v>A58</v>
      </c>
    </row>
    <row r="573" spans="1:9" ht="15.75" customHeight="1" x14ac:dyDescent="0.35">
      <c r="A573" s="18">
        <f t="shared" si="24"/>
        <v>572</v>
      </c>
      <c r="B573" s="16" t="s">
        <v>57</v>
      </c>
      <c r="C573" s="11" t="s">
        <v>222</v>
      </c>
      <c r="D573" s="14">
        <v>68.599999999999994</v>
      </c>
      <c r="E573" s="17">
        <f t="shared" si="25"/>
        <v>21.833227243793761</v>
      </c>
      <c r="F573" s="17">
        <f t="shared" si="26"/>
        <v>3.7443984723106297E-2</v>
      </c>
      <c r="G573" s="18">
        <v>14.500022599999999</v>
      </c>
      <c r="H573" s="14">
        <v>108.57571729999999</v>
      </c>
      <c r="I573" s="21" t="str">
        <f>VLOOKUP(B573, Sheet3!$A$1:$B$100, 2, FALSE)</f>
        <v>A58</v>
      </c>
    </row>
    <row r="574" spans="1:9" ht="15.75" customHeight="1" x14ac:dyDescent="0.35">
      <c r="A574" s="18">
        <f t="shared" si="24"/>
        <v>573</v>
      </c>
      <c r="B574" s="16" t="s">
        <v>56</v>
      </c>
      <c r="C574" s="10" t="s">
        <v>223</v>
      </c>
      <c r="D574" s="14">
        <v>39.799999999999997</v>
      </c>
      <c r="E574" s="17">
        <f t="shared" si="25"/>
        <v>12.667091024824952</v>
      </c>
      <c r="F574" s="17">
        <f t="shared" si="26"/>
        <v>1.2603755569700826E-2</v>
      </c>
      <c r="G574" s="18">
        <v>14.499612000000001</v>
      </c>
      <c r="H574" s="14">
        <v>108.576358</v>
      </c>
      <c r="I574" s="21" t="str">
        <f>VLOOKUP(B574, Sheet3!$A$1:$B$100, 2, FALSE)</f>
        <v>A59</v>
      </c>
    </row>
    <row r="575" spans="1:9" ht="15.75" customHeight="1" x14ac:dyDescent="0.35">
      <c r="A575" s="18">
        <f t="shared" si="24"/>
        <v>574</v>
      </c>
      <c r="B575" s="16" t="s">
        <v>56</v>
      </c>
      <c r="C575" s="10" t="s">
        <v>223</v>
      </c>
      <c r="D575" s="14">
        <v>71.3</v>
      </c>
      <c r="E575" s="17">
        <f t="shared" si="25"/>
        <v>22.692552514322088</v>
      </c>
      <c r="F575" s="17">
        <f t="shared" si="26"/>
        <v>4.0449474856779119E-2</v>
      </c>
      <c r="G575" s="18">
        <v>14.499537999999999</v>
      </c>
      <c r="H575" s="14">
        <v>108.576352</v>
      </c>
      <c r="I575" s="21" t="str">
        <f>VLOOKUP(B575, Sheet3!$A$1:$B$100, 2, FALSE)</f>
        <v>A59</v>
      </c>
    </row>
    <row r="576" spans="1:9" ht="15.75" customHeight="1" x14ac:dyDescent="0.35">
      <c r="A576" s="18">
        <f t="shared" si="24"/>
        <v>575</v>
      </c>
      <c r="B576" s="16" t="s">
        <v>56</v>
      </c>
      <c r="C576" s="10" t="s">
        <v>223</v>
      </c>
      <c r="D576" s="14">
        <v>51</v>
      </c>
      <c r="E576" s="17">
        <f t="shared" si="25"/>
        <v>16.231699554423933</v>
      </c>
      <c r="F576" s="17">
        <f t="shared" si="26"/>
        <v>2.0695416931890514E-2</v>
      </c>
      <c r="G576" s="18">
        <v>14.499931999999999</v>
      </c>
      <c r="H576" s="14">
        <v>108.576035</v>
      </c>
      <c r="I576" s="21" t="str">
        <f>VLOOKUP(B576, Sheet3!$A$1:$B$100, 2, FALSE)</f>
        <v>A59</v>
      </c>
    </row>
    <row r="577" spans="1:9" ht="15.75" customHeight="1" x14ac:dyDescent="0.35">
      <c r="A577" s="18">
        <f t="shared" si="24"/>
        <v>576</v>
      </c>
      <c r="B577" s="16" t="s">
        <v>56</v>
      </c>
      <c r="C577" s="10" t="s">
        <v>223</v>
      </c>
      <c r="D577" s="14">
        <v>87</v>
      </c>
      <c r="E577" s="17">
        <f t="shared" si="25"/>
        <v>27.689369828134947</v>
      </c>
      <c r="F577" s="17">
        <f t="shared" si="26"/>
        <v>6.0224379376193508E-2</v>
      </c>
      <c r="G577" s="18">
        <v>14.4992483</v>
      </c>
      <c r="H577" s="14">
        <v>108.5756889</v>
      </c>
      <c r="I577" s="21" t="str">
        <f>VLOOKUP(B577, Sheet3!$A$1:$B$100, 2, FALSE)</f>
        <v>A59</v>
      </c>
    </row>
    <row r="578" spans="1:9" ht="15.75" customHeight="1" x14ac:dyDescent="0.35">
      <c r="A578" s="18">
        <f t="shared" si="24"/>
        <v>577</v>
      </c>
      <c r="B578" s="16" t="s">
        <v>58</v>
      </c>
      <c r="C578" s="10" t="s">
        <v>224</v>
      </c>
      <c r="D578" s="14">
        <v>58.5</v>
      </c>
      <c r="E578" s="17">
        <f t="shared" si="25"/>
        <v>18.618714194780395</v>
      </c>
      <c r="F578" s="17">
        <f t="shared" si="26"/>
        <v>2.722986950986633E-2</v>
      </c>
      <c r="G578" s="18">
        <v>14.499328999999999</v>
      </c>
      <c r="H578" s="14">
        <v>108.57607400000001</v>
      </c>
      <c r="I578" s="21" t="str">
        <f>VLOOKUP(B578, Sheet3!$A$1:$B$100, 2, FALSE)</f>
        <v>A60</v>
      </c>
    </row>
    <row r="579" spans="1:9" ht="15.75" customHeight="1" x14ac:dyDescent="0.35">
      <c r="A579" s="18">
        <f t="shared" ref="A579:A642" si="27">A578+1</f>
        <v>578</v>
      </c>
      <c r="B579" s="16" t="s">
        <v>59</v>
      </c>
      <c r="C579" s="9" t="s">
        <v>59</v>
      </c>
      <c r="D579" s="14">
        <v>33.5</v>
      </c>
      <c r="E579" s="17">
        <f t="shared" ref="E579:E642" si="28">(D579/3.142)</f>
        <v>10.661998726925525</v>
      </c>
      <c r="F579" s="17">
        <f t="shared" si="26"/>
        <v>8.9294239338001281E-3</v>
      </c>
      <c r="G579" s="18">
        <v>14.499385999999999</v>
      </c>
      <c r="H579" s="14">
        <v>108.576392</v>
      </c>
      <c r="I579" s="21" t="str">
        <f>VLOOKUP(B579, Sheet3!$A$1:$B$100, 2, FALSE)</f>
        <v>A61</v>
      </c>
    </row>
    <row r="580" spans="1:9" ht="15.75" customHeight="1" x14ac:dyDescent="0.35">
      <c r="A580" s="18">
        <f t="shared" si="27"/>
        <v>579</v>
      </c>
      <c r="B580" s="16" t="s">
        <v>59</v>
      </c>
      <c r="C580" s="9" t="s">
        <v>59</v>
      </c>
      <c r="D580" s="14">
        <v>31</v>
      </c>
      <c r="E580" s="17">
        <f t="shared" si="28"/>
        <v>9.8663271801400381</v>
      </c>
      <c r="F580" s="17">
        <f t="shared" ref="F580:F643" si="29">(3.142*E580*E580)/(200*200)</f>
        <v>7.6464035646085296E-3</v>
      </c>
      <c r="G580" s="18">
        <v>14.499604</v>
      </c>
      <c r="H580" s="14">
        <v>108.57638</v>
      </c>
      <c r="I580" s="21" t="str">
        <f>VLOOKUP(B580, Sheet3!$A$1:$B$100, 2, FALSE)</f>
        <v>A61</v>
      </c>
    </row>
    <row r="581" spans="1:9" ht="15.75" customHeight="1" x14ac:dyDescent="0.35">
      <c r="A581" s="18">
        <f t="shared" si="27"/>
        <v>580</v>
      </c>
      <c r="B581" s="16" t="s">
        <v>59</v>
      </c>
      <c r="C581" s="9" t="s">
        <v>59</v>
      </c>
      <c r="D581" s="14">
        <v>41</v>
      </c>
      <c r="E581" s="17">
        <f t="shared" si="28"/>
        <v>13.049013367281987</v>
      </c>
      <c r="F581" s="17">
        <f t="shared" si="29"/>
        <v>1.3375238701464036E-2</v>
      </c>
      <c r="G581" s="18">
        <v>14.499815</v>
      </c>
      <c r="H581" s="14">
        <v>108.576362</v>
      </c>
      <c r="I581" s="21" t="str">
        <f>VLOOKUP(B581, Sheet3!$A$1:$B$100, 2, FALSE)</f>
        <v>A61</v>
      </c>
    </row>
    <row r="582" spans="1:9" ht="15.75" customHeight="1" x14ac:dyDescent="0.35">
      <c r="A582" s="18">
        <f t="shared" si="27"/>
        <v>581</v>
      </c>
      <c r="B582" s="16" t="s">
        <v>59</v>
      </c>
      <c r="C582" s="9" t="s">
        <v>59</v>
      </c>
      <c r="D582" s="14">
        <v>34.5</v>
      </c>
      <c r="E582" s="17">
        <f t="shared" si="28"/>
        <v>10.980267345639721</v>
      </c>
      <c r="F582" s="17">
        <f t="shared" si="29"/>
        <v>9.4704805856142601E-3</v>
      </c>
      <c r="G582" s="18">
        <v>14.499273000000001</v>
      </c>
      <c r="H582" s="14">
        <v>108.57633199999999</v>
      </c>
      <c r="I582" s="21" t="str">
        <f>VLOOKUP(B582, Sheet3!$A$1:$B$100, 2, FALSE)</f>
        <v>A61</v>
      </c>
    </row>
    <row r="583" spans="1:9" ht="15.75" customHeight="1" x14ac:dyDescent="0.35">
      <c r="A583" s="18">
        <f t="shared" si="27"/>
        <v>582</v>
      </c>
      <c r="B583" s="16" t="s">
        <v>59</v>
      </c>
      <c r="C583" s="9" t="s">
        <v>59</v>
      </c>
      <c r="D583" s="14">
        <v>37</v>
      </c>
      <c r="E583" s="17">
        <f t="shared" si="28"/>
        <v>11.775938892425208</v>
      </c>
      <c r="F583" s="17">
        <f t="shared" si="29"/>
        <v>1.0892743475493318E-2</v>
      </c>
      <c r="G583" s="18">
        <v>14.499233</v>
      </c>
      <c r="H583" s="14">
        <v>108.57587100000001</v>
      </c>
      <c r="I583" s="21" t="str">
        <f>VLOOKUP(B583, Sheet3!$A$1:$B$100, 2, FALSE)</f>
        <v>A61</v>
      </c>
    </row>
    <row r="584" spans="1:9" ht="15.75" customHeight="1" x14ac:dyDescent="0.35">
      <c r="A584" s="18">
        <f t="shared" si="27"/>
        <v>583</v>
      </c>
      <c r="B584" s="16" t="s">
        <v>60</v>
      </c>
      <c r="C584" s="9" t="s">
        <v>59</v>
      </c>
      <c r="D584" s="14">
        <v>39</v>
      </c>
      <c r="E584" s="17">
        <f t="shared" si="28"/>
        <v>12.412476129853596</v>
      </c>
      <c r="F584" s="17">
        <f t="shared" si="29"/>
        <v>1.2102164226607256E-2</v>
      </c>
      <c r="G584" s="18">
        <v>14.499274</v>
      </c>
      <c r="H584" s="14">
        <v>108.575701</v>
      </c>
      <c r="I584" s="21" t="str">
        <f>VLOOKUP(B584, Sheet3!$A$1:$B$100, 2, FALSE)</f>
        <v>A61</v>
      </c>
    </row>
    <row r="585" spans="1:9" ht="15.75" customHeight="1" x14ac:dyDescent="0.35">
      <c r="A585" s="18">
        <f t="shared" si="27"/>
        <v>584</v>
      </c>
      <c r="B585" s="16" t="s">
        <v>59</v>
      </c>
      <c r="C585" s="9" t="s">
        <v>59</v>
      </c>
      <c r="D585" s="14">
        <v>46.8</v>
      </c>
      <c r="E585" s="17">
        <f t="shared" si="28"/>
        <v>14.894971355824316</v>
      </c>
      <c r="F585" s="17">
        <f t="shared" si="29"/>
        <v>1.742711648631445E-2</v>
      </c>
      <c r="G585" s="18">
        <v>14.499435999999999</v>
      </c>
      <c r="H585" s="14">
        <v>108.576249</v>
      </c>
      <c r="I585" s="21" t="str">
        <f>VLOOKUP(B585, Sheet3!$A$1:$B$100, 2, FALSE)</f>
        <v>A61</v>
      </c>
    </row>
    <row r="586" spans="1:9" ht="15.75" customHeight="1" x14ac:dyDescent="0.35">
      <c r="A586" s="18">
        <f t="shared" si="27"/>
        <v>585</v>
      </c>
      <c r="B586" s="16" t="s">
        <v>59</v>
      </c>
      <c r="C586" s="9" t="s">
        <v>59</v>
      </c>
      <c r="D586" s="14">
        <v>40.4</v>
      </c>
      <c r="E586" s="17">
        <f t="shared" si="28"/>
        <v>12.858052196053469</v>
      </c>
      <c r="F586" s="17">
        <f t="shared" si="29"/>
        <v>1.2986632718014004E-2</v>
      </c>
      <c r="G586" s="18">
        <v>14.499931999999999</v>
      </c>
      <c r="H586" s="14">
        <v>108.576245</v>
      </c>
      <c r="I586" s="21" t="str">
        <f>VLOOKUP(B586, Sheet3!$A$1:$B$100, 2, FALSE)</f>
        <v>A61</v>
      </c>
    </row>
    <row r="587" spans="1:9" ht="15.75" customHeight="1" x14ac:dyDescent="0.35">
      <c r="A587" s="18">
        <f t="shared" si="27"/>
        <v>586</v>
      </c>
      <c r="B587" s="16" t="s">
        <v>59</v>
      </c>
      <c r="C587" s="9" t="s">
        <v>59</v>
      </c>
      <c r="D587" s="14">
        <v>55.7</v>
      </c>
      <c r="E587" s="17">
        <f t="shared" si="28"/>
        <v>17.727562062380652</v>
      </c>
      <c r="F587" s="17">
        <f t="shared" si="29"/>
        <v>2.4685630171865064E-2</v>
      </c>
      <c r="G587" s="18">
        <v>14.500026999999999</v>
      </c>
      <c r="H587" s="14">
        <v>108.576239</v>
      </c>
      <c r="I587" s="21" t="str">
        <f>VLOOKUP(B587, Sheet3!$A$1:$B$100, 2, FALSE)</f>
        <v>A61</v>
      </c>
    </row>
    <row r="588" spans="1:9" ht="15.75" customHeight="1" x14ac:dyDescent="0.35">
      <c r="A588" s="18">
        <f t="shared" si="27"/>
        <v>587</v>
      </c>
      <c r="B588" s="16" t="s">
        <v>59</v>
      </c>
      <c r="C588" s="9" t="s">
        <v>59</v>
      </c>
      <c r="D588" s="14">
        <v>40.200000000000003</v>
      </c>
      <c r="E588" s="17">
        <f t="shared" si="28"/>
        <v>12.794398472310631</v>
      </c>
      <c r="F588" s="17">
        <f t="shared" si="29"/>
        <v>1.2858370464672185E-2</v>
      </c>
      <c r="G588" s="18">
        <v>14.499833000000001</v>
      </c>
      <c r="H588" s="14">
        <v>108.576201</v>
      </c>
      <c r="I588" s="21" t="str">
        <f>VLOOKUP(B588, Sheet3!$A$1:$B$100, 2, FALSE)</f>
        <v>A61</v>
      </c>
    </row>
    <row r="589" spans="1:9" ht="15.75" customHeight="1" x14ac:dyDescent="0.35">
      <c r="A589" s="18">
        <f t="shared" si="27"/>
        <v>588</v>
      </c>
      <c r="B589" s="16" t="s">
        <v>59</v>
      </c>
      <c r="C589" s="9" t="s">
        <v>59</v>
      </c>
      <c r="D589" s="14">
        <v>32</v>
      </c>
      <c r="E589" s="17">
        <f t="shared" si="28"/>
        <v>10.184595798854234</v>
      </c>
      <c r="F589" s="17">
        <f t="shared" si="29"/>
        <v>8.1476766390833882E-3</v>
      </c>
      <c r="G589" s="18">
        <v>14.499934</v>
      </c>
      <c r="H589" s="14">
        <v>108.576194</v>
      </c>
      <c r="I589" s="21" t="str">
        <f>VLOOKUP(B589, Sheet3!$A$1:$B$100, 2, FALSE)</f>
        <v>A61</v>
      </c>
    </row>
    <row r="590" spans="1:9" ht="15.75" customHeight="1" x14ac:dyDescent="0.35">
      <c r="A590" s="18">
        <f t="shared" si="27"/>
        <v>589</v>
      </c>
      <c r="B590" s="16" t="s">
        <v>59</v>
      </c>
      <c r="C590" s="9" t="s">
        <v>59</v>
      </c>
      <c r="D590" s="14">
        <v>38</v>
      </c>
      <c r="E590" s="17">
        <f t="shared" si="28"/>
        <v>12.094207511139402</v>
      </c>
      <c r="F590" s="17">
        <f t="shared" si="29"/>
        <v>1.148949713558243E-2</v>
      </c>
      <c r="G590" s="18">
        <v>14.500116999999999</v>
      </c>
      <c r="H590" s="14">
        <v>108.57619099999999</v>
      </c>
      <c r="I590" s="21" t="str">
        <f>VLOOKUP(B590, Sheet3!$A$1:$B$100, 2, FALSE)</f>
        <v>A61</v>
      </c>
    </row>
    <row r="591" spans="1:9" ht="15.75" customHeight="1" x14ac:dyDescent="0.35">
      <c r="A591" s="18">
        <f t="shared" si="27"/>
        <v>590</v>
      </c>
      <c r="B591" s="16" t="s">
        <v>59</v>
      </c>
      <c r="C591" s="9" t="s">
        <v>59</v>
      </c>
      <c r="D591" s="14">
        <v>40.5</v>
      </c>
      <c r="E591" s="17">
        <f t="shared" si="28"/>
        <v>12.889879057924889</v>
      </c>
      <c r="F591" s="17">
        <f t="shared" si="29"/>
        <v>1.305100254614895E-2</v>
      </c>
      <c r="G591" s="18">
        <v>14.499942000000001</v>
      </c>
      <c r="H591" s="14">
        <v>108.576178</v>
      </c>
      <c r="I591" s="21" t="str">
        <f>VLOOKUP(B591, Sheet3!$A$1:$B$100, 2, FALSE)</f>
        <v>A61</v>
      </c>
    </row>
    <row r="592" spans="1:9" ht="15.75" customHeight="1" x14ac:dyDescent="0.35">
      <c r="A592" s="18">
        <f t="shared" si="27"/>
        <v>591</v>
      </c>
      <c r="B592" s="16" t="s">
        <v>59</v>
      </c>
      <c r="C592" s="9" t="s">
        <v>59</v>
      </c>
      <c r="D592" s="14">
        <v>48</v>
      </c>
      <c r="E592" s="17">
        <f t="shared" si="28"/>
        <v>15.27689369828135</v>
      </c>
      <c r="F592" s="17">
        <f t="shared" si="29"/>
        <v>1.833227243793762E-2</v>
      </c>
      <c r="G592" s="18">
        <v>14.500104</v>
      </c>
      <c r="H592" s="14">
        <v>108.57616899999999</v>
      </c>
      <c r="I592" s="21" t="str">
        <f>VLOOKUP(B592, Sheet3!$A$1:$B$100, 2, FALSE)</f>
        <v>A61</v>
      </c>
    </row>
    <row r="593" spans="1:9" ht="15.75" customHeight="1" x14ac:dyDescent="0.35">
      <c r="A593" s="18">
        <f t="shared" si="27"/>
        <v>592</v>
      </c>
      <c r="B593" s="16" t="s">
        <v>59</v>
      </c>
      <c r="C593" s="9" t="s">
        <v>59</v>
      </c>
      <c r="D593" s="14">
        <v>44.8</v>
      </c>
      <c r="E593" s="17">
        <f t="shared" si="28"/>
        <v>14.258434118395925</v>
      </c>
      <c r="F593" s="17">
        <f t="shared" si="29"/>
        <v>1.5969446212603437E-2</v>
      </c>
      <c r="G593" s="18">
        <v>14.500104</v>
      </c>
      <c r="H593" s="14">
        <v>108.576168</v>
      </c>
      <c r="I593" s="21" t="str">
        <f>VLOOKUP(B593, Sheet3!$A$1:$B$100, 2, FALSE)</f>
        <v>A61</v>
      </c>
    </row>
    <row r="594" spans="1:9" ht="15.75" customHeight="1" x14ac:dyDescent="0.35">
      <c r="A594" s="18">
        <f t="shared" si="27"/>
        <v>593</v>
      </c>
      <c r="B594" s="16" t="s">
        <v>60</v>
      </c>
      <c r="C594" s="9" t="s">
        <v>59</v>
      </c>
      <c r="D594" s="14">
        <v>37.4</v>
      </c>
      <c r="E594" s="17">
        <f t="shared" si="28"/>
        <v>11.903246339910885</v>
      </c>
      <c r="F594" s="17">
        <f t="shared" si="29"/>
        <v>1.1129535327816678E-2</v>
      </c>
      <c r="G594" s="18">
        <v>14.499632999999999</v>
      </c>
      <c r="H594" s="14">
        <v>108.576149</v>
      </c>
      <c r="I594" s="21" t="str">
        <f>VLOOKUP(B594, Sheet3!$A$1:$B$100, 2, FALSE)</f>
        <v>A61</v>
      </c>
    </row>
    <row r="595" spans="1:9" ht="15.75" customHeight="1" x14ac:dyDescent="0.35">
      <c r="A595" s="18">
        <f t="shared" si="27"/>
        <v>594</v>
      </c>
      <c r="B595" s="16" t="s">
        <v>59</v>
      </c>
      <c r="C595" s="9" t="s">
        <v>59</v>
      </c>
      <c r="D595" s="14">
        <v>46.5</v>
      </c>
      <c r="E595" s="17">
        <f t="shared" si="28"/>
        <v>14.799490770210058</v>
      </c>
      <c r="F595" s="17">
        <f t="shared" si="29"/>
        <v>1.7204408020369193E-2</v>
      </c>
      <c r="G595" s="18">
        <v>14.499874999999999</v>
      </c>
      <c r="H595" s="14">
        <v>108.576142</v>
      </c>
      <c r="I595" s="21" t="str">
        <f>VLOOKUP(B595, Sheet3!$A$1:$B$100, 2, FALSE)</f>
        <v>A61</v>
      </c>
    </row>
    <row r="596" spans="1:9" ht="15.75" customHeight="1" x14ac:dyDescent="0.35">
      <c r="A596" s="18">
        <f t="shared" si="27"/>
        <v>595</v>
      </c>
      <c r="B596" s="16" t="s">
        <v>59</v>
      </c>
      <c r="C596" s="9" t="s">
        <v>59</v>
      </c>
      <c r="D596" s="14">
        <v>35.5</v>
      </c>
      <c r="E596" s="17">
        <f t="shared" si="28"/>
        <v>11.298535964353915</v>
      </c>
      <c r="F596" s="17">
        <f t="shared" si="29"/>
        <v>1.0027450668364099E-2</v>
      </c>
      <c r="G596" s="18">
        <v>14.499829999999999</v>
      </c>
      <c r="H596" s="14">
        <v>108.57612</v>
      </c>
      <c r="I596" s="21" t="str">
        <f>VLOOKUP(B596, Sheet3!$A$1:$B$100, 2, FALSE)</f>
        <v>A61</v>
      </c>
    </row>
    <row r="597" spans="1:9" ht="15.75" customHeight="1" x14ac:dyDescent="0.35">
      <c r="A597" s="18">
        <f t="shared" si="27"/>
        <v>596</v>
      </c>
      <c r="B597" s="16" t="s">
        <v>59</v>
      </c>
      <c r="C597" s="9" t="s">
        <v>59</v>
      </c>
      <c r="D597" s="14">
        <v>49.5</v>
      </c>
      <c r="E597" s="17">
        <f t="shared" si="28"/>
        <v>15.754296626352643</v>
      </c>
      <c r="F597" s="17">
        <f t="shared" si="29"/>
        <v>1.9495942075111395E-2</v>
      </c>
      <c r="G597" s="18">
        <v>14.499725</v>
      </c>
      <c r="H597" s="14">
        <v>108.576116</v>
      </c>
      <c r="I597" s="21" t="str">
        <f>VLOOKUP(B597, Sheet3!$A$1:$B$100, 2, FALSE)</f>
        <v>A61</v>
      </c>
    </row>
    <row r="598" spans="1:9" ht="15.75" customHeight="1" x14ac:dyDescent="0.35">
      <c r="A598" s="18">
        <f t="shared" si="27"/>
        <v>597</v>
      </c>
      <c r="B598" s="16" t="s">
        <v>59</v>
      </c>
      <c r="C598" s="9" t="s">
        <v>59</v>
      </c>
      <c r="D598" s="14">
        <v>50.6</v>
      </c>
      <c r="E598" s="17">
        <f t="shared" si="28"/>
        <v>16.104392106938256</v>
      </c>
      <c r="F598" s="17">
        <f t="shared" si="29"/>
        <v>2.0372056015276894E-2</v>
      </c>
      <c r="G598" s="18">
        <v>14.500061000000001</v>
      </c>
      <c r="H598" s="14">
        <v>108.57611</v>
      </c>
      <c r="I598" s="21" t="str">
        <f>VLOOKUP(B598, Sheet3!$A$1:$B$100, 2, FALSE)</f>
        <v>A61</v>
      </c>
    </row>
    <row r="599" spans="1:9" ht="15.75" customHeight="1" x14ac:dyDescent="0.35">
      <c r="A599" s="18">
        <f t="shared" si="27"/>
        <v>598</v>
      </c>
      <c r="B599" s="16" t="s">
        <v>59</v>
      </c>
      <c r="C599" s="9" t="s">
        <v>59</v>
      </c>
      <c r="D599" s="14">
        <v>53.5</v>
      </c>
      <c r="E599" s="17">
        <f t="shared" si="28"/>
        <v>17.027371101209422</v>
      </c>
      <c r="F599" s="17">
        <f t="shared" si="29"/>
        <v>2.27741088478676E-2</v>
      </c>
      <c r="G599" s="18">
        <v>14.500061000000001</v>
      </c>
      <c r="H599" s="14">
        <v>108.57611</v>
      </c>
      <c r="I599" s="21" t="str">
        <f>VLOOKUP(B599, Sheet3!$A$1:$B$100, 2, FALSE)</f>
        <v>A61</v>
      </c>
    </row>
    <row r="600" spans="1:9" ht="15.75" customHeight="1" x14ac:dyDescent="0.35">
      <c r="A600" s="18">
        <f t="shared" si="27"/>
        <v>599</v>
      </c>
      <c r="B600" s="16" t="s">
        <v>59</v>
      </c>
      <c r="C600" s="9" t="s">
        <v>59</v>
      </c>
      <c r="D600" s="14">
        <v>50.5</v>
      </c>
      <c r="E600" s="17">
        <f t="shared" si="28"/>
        <v>16.072565245066837</v>
      </c>
      <c r="F600" s="17">
        <f t="shared" si="29"/>
        <v>2.0291613621896885E-2</v>
      </c>
      <c r="G600" s="18">
        <v>14.499243</v>
      </c>
      <c r="H600" s="14">
        <v>108.576054</v>
      </c>
      <c r="I600" s="21" t="str">
        <f>VLOOKUP(B600, Sheet3!$A$1:$B$100, 2, FALSE)</f>
        <v>A61</v>
      </c>
    </row>
    <row r="601" spans="1:9" ht="15.75" customHeight="1" x14ac:dyDescent="0.35">
      <c r="A601" s="18">
        <f t="shared" si="27"/>
        <v>600</v>
      </c>
      <c r="B601" s="16" t="s">
        <v>59</v>
      </c>
      <c r="C601" s="9" t="s">
        <v>59</v>
      </c>
      <c r="D601" s="14">
        <v>40.5</v>
      </c>
      <c r="E601" s="17">
        <f t="shared" si="28"/>
        <v>12.889879057924889</v>
      </c>
      <c r="F601" s="17">
        <f t="shared" si="29"/>
        <v>1.305100254614895E-2</v>
      </c>
      <c r="G601" s="18">
        <v>14.499242000000001</v>
      </c>
      <c r="H601" s="14">
        <v>108.57605100000001</v>
      </c>
      <c r="I601" s="21" t="str">
        <f>VLOOKUP(B601, Sheet3!$A$1:$B$100, 2, FALSE)</f>
        <v>A61</v>
      </c>
    </row>
    <row r="602" spans="1:9" ht="15.75" customHeight="1" x14ac:dyDescent="0.35">
      <c r="A602" s="18">
        <f t="shared" si="27"/>
        <v>601</v>
      </c>
      <c r="B602" s="16" t="s">
        <v>59</v>
      </c>
      <c r="C602" s="9" t="s">
        <v>59</v>
      </c>
      <c r="D602" s="14">
        <v>57.5</v>
      </c>
      <c r="E602" s="17">
        <f t="shared" si="28"/>
        <v>18.300445576066199</v>
      </c>
      <c r="F602" s="17">
        <f t="shared" si="29"/>
        <v>2.630689051559516E-2</v>
      </c>
      <c r="G602" s="18">
        <v>14.499815999999999</v>
      </c>
      <c r="H602" s="14">
        <v>108.57604499999999</v>
      </c>
      <c r="I602" s="21" t="str">
        <f>VLOOKUP(B602, Sheet3!$A$1:$B$100, 2, FALSE)</f>
        <v>A61</v>
      </c>
    </row>
    <row r="603" spans="1:9" ht="15.75" customHeight="1" x14ac:dyDescent="0.35">
      <c r="A603" s="18">
        <f t="shared" si="27"/>
        <v>602</v>
      </c>
      <c r="B603" s="16" t="s">
        <v>59</v>
      </c>
      <c r="C603" s="9" t="s">
        <v>59</v>
      </c>
      <c r="D603" s="14">
        <v>37.799999999999997</v>
      </c>
      <c r="E603" s="17">
        <f t="shared" si="28"/>
        <v>12.030553787396562</v>
      </c>
      <c r="F603" s="17">
        <f t="shared" si="29"/>
        <v>1.136887332908975E-2</v>
      </c>
      <c r="G603" s="18">
        <v>14.5000871</v>
      </c>
      <c r="H603" s="14">
        <v>108.57601990000001</v>
      </c>
      <c r="I603" s="21" t="str">
        <f>VLOOKUP(B603, Sheet3!$A$1:$B$100, 2, FALSE)</f>
        <v>A61</v>
      </c>
    </row>
    <row r="604" spans="1:9" ht="15.75" customHeight="1" x14ac:dyDescent="0.35">
      <c r="A604" s="18">
        <f t="shared" si="27"/>
        <v>603</v>
      </c>
      <c r="B604" s="16" t="s">
        <v>60</v>
      </c>
      <c r="C604" s="9" t="s">
        <v>59</v>
      </c>
      <c r="D604" s="14">
        <v>37.1</v>
      </c>
      <c r="E604" s="17">
        <f t="shared" si="28"/>
        <v>11.807765754296627</v>
      </c>
      <c r="F604" s="17">
        <f t="shared" si="29"/>
        <v>1.0951702737110122E-2</v>
      </c>
      <c r="G604" s="18">
        <v>14.499528</v>
      </c>
      <c r="H604" s="14">
        <v>108.576003</v>
      </c>
      <c r="I604" s="21" t="str">
        <f>VLOOKUP(B604, Sheet3!$A$1:$B$100, 2, FALSE)</f>
        <v>A61</v>
      </c>
    </row>
    <row r="605" spans="1:9" ht="15.75" customHeight="1" x14ac:dyDescent="0.35">
      <c r="A605" s="18">
        <f t="shared" si="27"/>
        <v>604</v>
      </c>
      <c r="B605" s="16" t="s">
        <v>59</v>
      </c>
      <c r="C605" s="9" t="s">
        <v>59</v>
      </c>
      <c r="D605" s="14">
        <v>38</v>
      </c>
      <c r="E605" s="17">
        <f t="shared" si="28"/>
        <v>12.094207511139402</v>
      </c>
      <c r="F605" s="17">
        <f t="shared" si="29"/>
        <v>1.148949713558243E-2</v>
      </c>
      <c r="G605" s="18">
        <v>14.500004799999999</v>
      </c>
      <c r="H605" s="14">
        <v>108.5759791</v>
      </c>
      <c r="I605" s="21" t="str">
        <f>VLOOKUP(B605, Sheet3!$A$1:$B$100, 2, FALSE)</f>
        <v>A61</v>
      </c>
    </row>
    <row r="606" spans="1:9" ht="15.75" customHeight="1" x14ac:dyDescent="0.35">
      <c r="A606" s="18">
        <f t="shared" si="27"/>
        <v>605</v>
      </c>
      <c r="B606" s="16" t="s">
        <v>59</v>
      </c>
      <c r="C606" s="9" t="s">
        <v>59</v>
      </c>
      <c r="D606" s="14">
        <v>86.4</v>
      </c>
      <c r="E606" s="17">
        <f t="shared" si="28"/>
        <v>27.498408656906431</v>
      </c>
      <c r="F606" s="17">
        <f t="shared" si="29"/>
        <v>5.9396562698917896E-2</v>
      </c>
      <c r="G606" s="18">
        <v>14.499370000000001</v>
      </c>
      <c r="H606" s="14">
        <v>108.575946</v>
      </c>
      <c r="I606" s="21" t="str">
        <f>VLOOKUP(B606, Sheet3!$A$1:$B$100, 2, FALSE)</f>
        <v>A61</v>
      </c>
    </row>
    <row r="607" spans="1:9" ht="15.75" customHeight="1" x14ac:dyDescent="0.35">
      <c r="A607" s="18">
        <f t="shared" si="27"/>
        <v>606</v>
      </c>
      <c r="B607" s="16" t="s">
        <v>59</v>
      </c>
      <c r="C607" s="9" t="s">
        <v>59</v>
      </c>
      <c r="D607" s="14">
        <v>55.8</v>
      </c>
      <c r="E607" s="17">
        <f t="shared" si="28"/>
        <v>17.759388924252068</v>
      </c>
      <c r="F607" s="17">
        <f t="shared" si="29"/>
        <v>2.4774347549331634E-2</v>
      </c>
      <c r="G607" s="18">
        <v>14.500013900000001</v>
      </c>
      <c r="H607" s="14">
        <v>108.5759451</v>
      </c>
      <c r="I607" s="21" t="str">
        <f>VLOOKUP(B607, Sheet3!$A$1:$B$100, 2, FALSE)</f>
        <v>A61</v>
      </c>
    </row>
    <row r="608" spans="1:9" ht="15.75" customHeight="1" x14ac:dyDescent="0.35">
      <c r="A608" s="18">
        <f t="shared" si="27"/>
        <v>607</v>
      </c>
      <c r="B608" s="16" t="s">
        <v>59</v>
      </c>
      <c r="C608" s="9" t="s">
        <v>59</v>
      </c>
      <c r="D608" s="14">
        <v>71.400000000000006</v>
      </c>
      <c r="E608" s="17">
        <f t="shared" si="28"/>
        <v>22.724379376193511</v>
      </c>
      <c r="F608" s="17">
        <f t="shared" si="29"/>
        <v>4.0563017186505422E-2</v>
      </c>
      <c r="G608" s="18">
        <v>14.500125300000001</v>
      </c>
      <c r="H608" s="14">
        <v>108.5759279</v>
      </c>
      <c r="I608" s="21" t="str">
        <f>VLOOKUP(B608, Sheet3!$A$1:$B$100, 2, FALSE)</f>
        <v>A61</v>
      </c>
    </row>
    <row r="609" spans="1:9" ht="15.75" customHeight="1" x14ac:dyDescent="0.35">
      <c r="A609" s="18">
        <f t="shared" si="27"/>
        <v>608</v>
      </c>
      <c r="B609" s="16" t="s">
        <v>59</v>
      </c>
      <c r="C609" s="9" t="s">
        <v>59</v>
      </c>
      <c r="D609" s="14">
        <v>42</v>
      </c>
      <c r="E609" s="17">
        <f t="shared" si="28"/>
        <v>13.367281985996181</v>
      </c>
      <c r="F609" s="17">
        <f t="shared" si="29"/>
        <v>1.4035646085295991E-2</v>
      </c>
      <c r="G609" s="18">
        <v>14.499981999999999</v>
      </c>
      <c r="H609" s="14">
        <v>108.575898</v>
      </c>
      <c r="I609" s="21" t="str">
        <f>VLOOKUP(B609, Sheet3!$A$1:$B$100, 2, FALSE)</f>
        <v>A61</v>
      </c>
    </row>
    <row r="610" spans="1:9" ht="15.75" customHeight="1" x14ac:dyDescent="0.35">
      <c r="A610" s="18">
        <f t="shared" si="27"/>
        <v>609</v>
      </c>
      <c r="B610" s="16" t="s">
        <v>59</v>
      </c>
      <c r="C610" s="9" t="s">
        <v>59</v>
      </c>
      <c r="D610" s="14">
        <v>73.5</v>
      </c>
      <c r="E610" s="17">
        <f t="shared" si="28"/>
        <v>23.392743475493319</v>
      </c>
      <c r="F610" s="17">
        <f t="shared" si="29"/>
        <v>4.2984166136218971E-2</v>
      </c>
      <c r="G610" s="18">
        <v>14.499878000000001</v>
      </c>
      <c r="H610" s="14">
        <v>108.575884</v>
      </c>
      <c r="I610" s="21" t="str">
        <f>VLOOKUP(B610, Sheet3!$A$1:$B$100, 2, FALSE)</f>
        <v>A61</v>
      </c>
    </row>
    <row r="611" spans="1:9" ht="15.75" customHeight="1" x14ac:dyDescent="0.35">
      <c r="A611" s="18">
        <f t="shared" si="27"/>
        <v>610</v>
      </c>
      <c r="B611" s="16" t="s">
        <v>59</v>
      </c>
      <c r="C611" s="9" t="s">
        <v>59</v>
      </c>
      <c r="D611" s="14">
        <v>52.5</v>
      </c>
      <c r="E611" s="17">
        <f t="shared" si="28"/>
        <v>16.709102482495226</v>
      </c>
      <c r="F611" s="17">
        <f t="shared" si="29"/>
        <v>2.1930697008274984E-2</v>
      </c>
      <c r="G611" s="18">
        <v>14.499504699999999</v>
      </c>
      <c r="H611" s="14">
        <v>108.57586999999999</v>
      </c>
      <c r="I611" s="21" t="str">
        <f>VLOOKUP(B611, Sheet3!$A$1:$B$100, 2, FALSE)</f>
        <v>A61</v>
      </c>
    </row>
    <row r="612" spans="1:9" ht="15.75" customHeight="1" x14ac:dyDescent="0.35">
      <c r="A612" s="18">
        <f t="shared" si="27"/>
        <v>611</v>
      </c>
      <c r="B612" s="16" t="s">
        <v>59</v>
      </c>
      <c r="C612" s="9" t="s">
        <v>59</v>
      </c>
      <c r="D612" s="14">
        <v>55.5</v>
      </c>
      <c r="E612" s="17">
        <f t="shared" si="28"/>
        <v>17.66390833863781</v>
      </c>
      <c r="F612" s="17">
        <f t="shared" si="29"/>
        <v>2.450867281985996E-2</v>
      </c>
      <c r="G612" s="18">
        <v>14.4995636</v>
      </c>
      <c r="H612" s="14">
        <v>108.57582840000001</v>
      </c>
      <c r="I612" s="21" t="str">
        <f>VLOOKUP(B612, Sheet3!$A$1:$B$100, 2, FALSE)</f>
        <v>A61</v>
      </c>
    </row>
    <row r="613" spans="1:9" ht="15.75" customHeight="1" x14ac:dyDescent="0.35">
      <c r="A613" s="18">
        <f t="shared" si="27"/>
        <v>612</v>
      </c>
      <c r="B613" s="16" t="s">
        <v>59</v>
      </c>
      <c r="C613" s="9" t="s">
        <v>59</v>
      </c>
      <c r="D613" s="14">
        <v>69.5</v>
      </c>
      <c r="E613" s="17">
        <f t="shared" si="28"/>
        <v>22.119669000636538</v>
      </c>
      <c r="F613" s="17">
        <f t="shared" si="29"/>
        <v>3.8432924888605988E-2</v>
      </c>
      <c r="G613" s="18">
        <v>14.4997186</v>
      </c>
      <c r="H613" s="14">
        <v>108.57578580000001</v>
      </c>
      <c r="I613" s="21" t="str">
        <f>VLOOKUP(B613, Sheet3!$A$1:$B$100, 2, FALSE)</f>
        <v>A61</v>
      </c>
    </row>
    <row r="614" spans="1:9" ht="15.75" customHeight="1" x14ac:dyDescent="0.35">
      <c r="A614" s="18">
        <f t="shared" si="27"/>
        <v>613</v>
      </c>
      <c r="B614" s="16" t="s">
        <v>59</v>
      </c>
      <c r="C614" s="9" t="s">
        <v>59</v>
      </c>
      <c r="D614" s="14">
        <v>48</v>
      </c>
      <c r="E614" s="17">
        <f t="shared" si="28"/>
        <v>15.27689369828135</v>
      </c>
      <c r="F614" s="17">
        <f t="shared" si="29"/>
        <v>1.833227243793762E-2</v>
      </c>
      <c r="G614" s="18">
        <v>14.4997186</v>
      </c>
      <c r="H614" s="14">
        <v>108.57578580000001</v>
      </c>
      <c r="I614" s="21" t="str">
        <f>VLOOKUP(B614, Sheet3!$A$1:$B$100, 2, FALSE)</f>
        <v>A61</v>
      </c>
    </row>
    <row r="615" spans="1:9" ht="15.75" customHeight="1" x14ac:dyDescent="0.35">
      <c r="A615" s="18">
        <f t="shared" si="27"/>
        <v>614</v>
      </c>
      <c r="B615" s="16" t="s">
        <v>59</v>
      </c>
      <c r="C615" s="9" t="s">
        <v>59</v>
      </c>
      <c r="D615" s="14">
        <v>36.799999999999997</v>
      </c>
      <c r="E615" s="17">
        <f t="shared" si="28"/>
        <v>11.712285168682367</v>
      </c>
      <c r="F615" s="17">
        <f t="shared" si="29"/>
        <v>1.0775302355187777E-2</v>
      </c>
      <c r="G615" s="18">
        <v>14.499423200000001</v>
      </c>
      <c r="H615" s="14">
        <v>108.57571950000001</v>
      </c>
      <c r="I615" s="21" t="str">
        <f>VLOOKUP(B615, Sheet3!$A$1:$B$100, 2, FALSE)</f>
        <v>A61</v>
      </c>
    </row>
    <row r="616" spans="1:9" ht="15.75" customHeight="1" x14ac:dyDescent="0.35">
      <c r="A616" s="18">
        <f t="shared" si="27"/>
        <v>615</v>
      </c>
      <c r="B616" s="16" t="s">
        <v>60</v>
      </c>
      <c r="C616" s="9" t="s">
        <v>59</v>
      </c>
      <c r="D616" s="14">
        <v>170</v>
      </c>
      <c r="E616" s="17">
        <f t="shared" si="28"/>
        <v>54.105665181413116</v>
      </c>
      <c r="F616" s="17">
        <f t="shared" si="29"/>
        <v>0.22994907702100573</v>
      </c>
      <c r="G616" s="18">
        <v>14.5000541</v>
      </c>
      <c r="H616" s="14">
        <v>108.57567450000001</v>
      </c>
      <c r="I616" s="21" t="str">
        <f>VLOOKUP(B616, Sheet3!$A$1:$B$100, 2, FALSE)</f>
        <v>A61</v>
      </c>
    </row>
    <row r="617" spans="1:9" ht="15.75" customHeight="1" x14ac:dyDescent="0.35">
      <c r="A617" s="18">
        <f t="shared" si="27"/>
        <v>616</v>
      </c>
      <c r="B617" s="16" t="s">
        <v>59</v>
      </c>
      <c r="C617" s="9" t="s">
        <v>59</v>
      </c>
      <c r="D617" s="14">
        <v>58</v>
      </c>
      <c r="E617" s="17">
        <f t="shared" si="28"/>
        <v>18.459579885423299</v>
      </c>
      <c r="F617" s="17">
        <f t="shared" si="29"/>
        <v>2.6766390833863785E-2</v>
      </c>
      <c r="G617" s="18">
        <v>14.4993727</v>
      </c>
      <c r="H617" s="14">
        <v>108.57564069999999</v>
      </c>
      <c r="I617" s="21" t="str">
        <f>VLOOKUP(B617, Sheet3!$A$1:$B$100, 2, FALSE)</f>
        <v>A61</v>
      </c>
    </row>
    <row r="618" spans="1:9" ht="15.75" customHeight="1" x14ac:dyDescent="0.35">
      <c r="A618" s="18">
        <f t="shared" si="27"/>
        <v>617</v>
      </c>
      <c r="B618" s="16" t="s">
        <v>59</v>
      </c>
      <c r="C618" s="9" t="s">
        <v>59</v>
      </c>
      <c r="D618" s="14">
        <v>96</v>
      </c>
      <c r="E618" s="17">
        <f t="shared" si="28"/>
        <v>30.553787396562701</v>
      </c>
      <c r="F618" s="17">
        <f t="shared" si="29"/>
        <v>7.3329089751750481E-2</v>
      </c>
      <c r="G618" s="18">
        <v>14.4994259</v>
      </c>
      <c r="H618" s="14">
        <v>108.575599</v>
      </c>
      <c r="I618" s="21" t="str">
        <f>VLOOKUP(B618, Sheet3!$A$1:$B$100, 2, FALSE)</f>
        <v>A61</v>
      </c>
    </row>
    <row r="619" spans="1:9" ht="15.75" customHeight="1" x14ac:dyDescent="0.35">
      <c r="A619" s="18">
        <f t="shared" si="27"/>
        <v>618</v>
      </c>
      <c r="B619" s="16" t="s">
        <v>59</v>
      </c>
      <c r="C619" s="9" t="s">
        <v>59</v>
      </c>
      <c r="D619" s="14">
        <v>182</v>
      </c>
      <c r="E619" s="17">
        <f t="shared" si="28"/>
        <v>57.924888605983455</v>
      </c>
      <c r="F619" s="17">
        <f t="shared" si="29"/>
        <v>0.2635582431572247</v>
      </c>
      <c r="G619" s="18">
        <v>14.499816600000001</v>
      </c>
      <c r="H619" s="14">
        <v>108.5755733</v>
      </c>
      <c r="I619" s="21" t="str">
        <f>VLOOKUP(B619, Sheet3!$A$1:$B$100, 2, FALSE)</f>
        <v>A61</v>
      </c>
    </row>
    <row r="620" spans="1:9" ht="15.75" customHeight="1" x14ac:dyDescent="0.35">
      <c r="A620" s="18">
        <f t="shared" si="27"/>
        <v>619</v>
      </c>
      <c r="B620" s="16" t="s">
        <v>61</v>
      </c>
      <c r="C620" s="11" t="s">
        <v>225</v>
      </c>
      <c r="D620" s="14">
        <v>78</v>
      </c>
      <c r="E620" s="17">
        <f t="shared" si="28"/>
        <v>24.824952259707192</v>
      </c>
      <c r="F620" s="17">
        <f t="shared" si="29"/>
        <v>4.8408656906429023E-2</v>
      </c>
      <c r="G620" s="18">
        <v>14.499420000000001</v>
      </c>
      <c r="H620" s="14">
        <v>108.575997</v>
      </c>
      <c r="I620" s="21" t="str">
        <f>VLOOKUP(B620, Sheet3!$A$1:$B$100, 2, FALSE)</f>
        <v>A62</v>
      </c>
    </row>
    <row r="621" spans="1:9" ht="15.75" customHeight="1" x14ac:dyDescent="0.35">
      <c r="A621" s="18">
        <f t="shared" si="27"/>
        <v>620</v>
      </c>
      <c r="B621" s="16" t="s">
        <v>62</v>
      </c>
      <c r="C621" s="11" t="s">
        <v>226</v>
      </c>
      <c r="D621" s="14">
        <v>43.4</v>
      </c>
      <c r="E621" s="17">
        <f t="shared" si="28"/>
        <v>13.812858052196054</v>
      </c>
      <c r="F621" s="17">
        <f t="shared" si="29"/>
        <v>1.4986950986632717E-2</v>
      </c>
      <c r="G621" s="18">
        <v>14.5001193</v>
      </c>
      <c r="H621" s="14">
        <v>108.5757687</v>
      </c>
      <c r="I621" s="21" t="str">
        <f>VLOOKUP(B621, Sheet3!$A$1:$B$100, 2, FALSE)</f>
        <v>A63</v>
      </c>
    </row>
    <row r="622" spans="1:9" ht="15.75" customHeight="1" x14ac:dyDescent="0.35">
      <c r="A622" s="18">
        <f t="shared" si="27"/>
        <v>621</v>
      </c>
      <c r="B622" s="16" t="s">
        <v>63</v>
      </c>
      <c r="C622" s="11" t="s">
        <v>226</v>
      </c>
      <c r="D622" s="14">
        <v>46</v>
      </c>
      <c r="E622" s="17">
        <f t="shared" si="28"/>
        <v>14.64035646085296</v>
      </c>
      <c r="F622" s="17">
        <f t="shared" si="29"/>
        <v>1.6836409929980901E-2</v>
      </c>
      <c r="G622" s="18">
        <v>14.499218000000001</v>
      </c>
      <c r="H622" s="14">
        <v>108.57611</v>
      </c>
      <c r="I622" s="21" t="str">
        <f>VLOOKUP(B622, Sheet3!$A$1:$B$100, 2, FALSE)</f>
        <v>A64</v>
      </c>
    </row>
    <row r="623" spans="1:9" ht="15.75" customHeight="1" x14ac:dyDescent="0.35">
      <c r="A623" s="18">
        <f t="shared" si="27"/>
        <v>622</v>
      </c>
      <c r="B623" s="16" t="s">
        <v>64</v>
      </c>
      <c r="C623" s="11" t="s">
        <v>227</v>
      </c>
      <c r="D623" s="14">
        <v>40.4</v>
      </c>
      <c r="E623" s="17">
        <f t="shared" si="28"/>
        <v>12.858052196053469</v>
      </c>
      <c r="F623" s="17">
        <f t="shared" si="29"/>
        <v>1.2986632718014004E-2</v>
      </c>
      <c r="G623" s="18">
        <v>14.499556</v>
      </c>
      <c r="H623" s="14">
        <v>108.57644500000001</v>
      </c>
      <c r="I623" s="21" t="str">
        <f>VLOOKUP(B623, Sheet3!$A$1:$B$100, 2, FALSE)</f>
        <v>A65</v>
      </c>
    </row>
    <row r="624" spans="1:9" ht="15.75" customHeight="1" x14ac:dyDescent="0.35">
      <c r="A624" s="18">
        <f t="shared" si="27"/>
        <v>623</v>
      </c>
      <c r="B624" s="16" t="s">
        <v>64</v>
      </c>
      <c r="C624" s="11" t="s">
        <v>227</v>
      </c>
      <c r="D624" s="14">
        <v>32</v>
      </c>
      <c r="E624" s="17">
        <f t="shared" si="28"/>
        <v>10.184595798854234</v>
      </c>
      <c r="F624" s="17">
        <f t="shared" si="29"/>
        <v>8.1476766390833882E-3</v>
      </c>
      <c r="G624" s="18">
        <v>14.499568999999999</v>
      </c>
      <c r="H624" s="14">
        <v>108.57641700000001</v>
      </c>
      <c r="I624" s="21" t="str">
        <f>VLOOKUP(B624, Sheet3!$A$1:$B$100, 2, FALSE)</f>
        <v>A65</v>
      </c>
    </row>
    <row r="625" spans="1:9" ht="15.75" customHeight="1" x14ac:dyDescent="0.35">
      <c r="A625" s="18">
        <f t="shared" si="27"/>
        <v>624</v>
      </c>
      <c r="B625" s="16" t="s">
        <v>64</v>
      </c>
      <c r="C625" s="11" t="s">
        <v>227</v>
      </c>
      <c r="D625" s="14">
        <v>42</v>
      </c>
      <c r="E625" s="17">
        <f t="shared" si="28"/>
        <v>13.367281985996181</v>
      </c>
      <c r="F625" s="17">
        <f t="shared" si="29"/>
        <v>1.4035646085295991E-2</v>
      </c>
      <c r="G625" s="18">
        <v>14.499928000000001</v>
      </c>
      <c r="H625" s="14">
        <v>108.576379</v>
      </c>
      <c r="I625" s="21" t="str">
        <f>VLOOKUP(B625, Sheet3!$A$1:$B$100, 2, FALSE)</f>
        <v>A65</v>
      </c>
    </row>
    <row r="626" spans="1:9" ht="15.75" customHeight="1" x14ac:dyDescent="0.35">
      <c r="A626" s="18">
        <f t="shared" si="27"/>
        <v>625</v>
      </c>
      <c r="B626" s="16" t="s">
        <v>64</v>
      </c>
      <c r="C626" s="11" t="s">
        <v>227</v>
      </c>
      <c r="D626" s="14">
        <v>32</v>
      </c>
      <c r="E626" s="17">
        <f t="shared" si="28"/>
        <v>10.184595798854234</v>
      </c>
      <c r="F626" s="17">
        <f t="shared" si="29"/>
        <v>8.1476766390833882E-3</v>
      </c>
      <c r="G626" s="18">
        <v>14.499371</v>
      </c>
      <c r="H626" s="14">
        <v>108.5762</v>
      </c>
      <c r="I626" s="21" t="str">
        <f>VLOOKUP(B626, Sheet3!$A$1:$B$100, 2, FALSE)</f>
        <v>A65</v>
      </c>
    </row>
    <row r="627" spans="1:9" ht="15.75" customHeight="1" x14ac:dyDescent="0.35">
      <c r="A627" s="18">
        <f t="shared" si="27"/>
        <v>626</v>
      </c>
      <c r="B627" s="16" t="s">
        <v>64</v>
      </c>
      <c r="C627" s="11" t="s">
        <v>227</v>
      </c>
      <c r="D627" s="14">
        <v>37.5</v>
      </c>
      <c r="E627" s="17">
        <f t="shared" si="28"/>
        <v>11.935073201782304</v>
      </c>
      <c r="F627" s="17">
        <f t="shared" si="29"/>
        <v>1.118913112667091E-2</v>
      </c>
      <c r="G627" s="18">
        <v>14.499428999999999</v>
      </c>
      <c r="H627" s="14">
        <v>108.57617500000001</v>
      </c>
      <c r="I627" s="21" t="str">
        <f>VLOOKUP(B627, Sheet3!$A$1:$B$100, 2, FALSE)</f>
        <v>A65</v>
      </c>
    </row>
    <row r="628" spans="1:9" ht="15.75" customHeight="1" x14ac:dyDescent="0.35">
      <c r="A628" s="18">
        <f t="shared" si="27"/>
        <v>627</v>
      </c>
      <c r="B628" s="16" t="s">
        <v>64</v>
      </c>
      <c r="C628" s="11" t="s">
        <v>227</v>
      </c>
      <c r="D628" s="14">
        <v>46.6</v>
      </c>
      <c r="E628" s="17">
        <f t="shared" si="28"/>
        <v>14.831317632081477</v>
      </c>
      <c r="F628" s="17">
        <f t="shared" si="29"/>
        <v>1.7278485041374921E-2</v>
      </c>
      <c r="G628" s="18">
        <v>14.499751</v>
      </c>
      <c r="H628" s="14">
        <v>108.57617399999999</v>
      </c>
      <c r="I628" s="21" t="str">
        <f>VLOOKUP(B628, Sheet3!$A$1:$B$100, 2, FALSE)</f>
        <v>A65</v>
      </c>
    </row>
    <row r="629" spans="1:9" ht="15.75" customHeight="1" x14ac:dyDescent="0.35">
      <c r="A629" s="18">
        <f t="shared" si="27"/>
        <v>628</v>
      </c>
      <c r="B629" s="16" t="s">
        <v>64</v>
      </c>
      <c r="C629" s="11" t="s">
        <v>227</v>
      </c>
      <c r="D629" s="14">
        <v>33</v>
      </c>
      <c r="E629" s="17">
        <f t="shared" si="28"/>
        <v>10.502864417568428</v>
      </c>
      <c r="F629" s="17">
        <f t="shared" si="29"/>
        <v>8.6648631444939533E-3</v>
      </c>
      <c r="G629" s="18">
        <v>14.49957</v>
      </c>
      <c r="H629" s="14">
        <v>108.576166</v>
      </c>
      <c r="I629" s="21" t="str">
        <f>VLOOKUP(B629, Sheet3!$A$1:$B$100, 2, FALSE)</f>
        <v>A65</v>
      </c>
    </row>
    <row r="630" spans="1:9" ht="15.75" customHeight="1" x14ac:dyDescent="0.35">
      <c r="A630" s="18">
        <f t="shared" si="27"/>
        <v>629</v>
      </c>
      <c r="B630" s="16" t="s">
        <v>64</v>
      </c>
      <c r="C630" s="11" t="s">
        <v>227</v>
      </c>
      <c r="D630" s="14">
        <v>42.3</v>
      </c>
      <c r="E630" s="17">
        <f t="shared" si="28"/>
        <v>13.462762571610439</v>
      </c>
      <c r="F630" s="17">
        <f t="shared" si="29"/>
        <v>1.4236871419478037E-2</v>
      </c>
      <c r="G630" s="18">
        <v>14.5001669</v>
      </c>
      <c r="H630" s="14">
        <v>108.576048</v>
      </c>
      <c r="I630" s="21" t="str">
        <f>VLOOKUP(B630, Sheet3!$A$1:$B$100, 2, FALSE)</f>
        <v>A65</v>
      </c>
    </row>
    <row r="631" spans="1:9" ht="15.75" customHeight="1" x14ac:dyDescent="0.35">
      <c r="A631" s="18">
        <f t="shared" si="27"/>
        <v>630</v>
      </c>
      <c r="B631" s="16" t="s">
        <v>64</v>
      </c>
      <c r="C631" s="11" t="s">
        <v>227</v>
      </c>
      <c r="D631" s="14">
        <v>45.7</v>
      </c>
      <c r="E631" s="17">
        <f t="shared" si="28"/>
        <v>14.544875875238702</v>
      </c>
      <c r="F631" s="17">
        <f t="shared" si="29"/>
        <v>1.6617520687460221E-2</v>
      </c>
      <c r="G631" s="18">
        <v>14.499981699999999</v>
      </c>
      <c r="H631" s="14">
        <v>108.575959</v>
      </c>
      <c r="I631" s="21" t="str">
        <f>VLOOKUP(B631, Sheet3!$A$1:$B$100, 2, FALSE)</f>
        <v>A65</v>
      </c>
    </row>
    <row r="632" spans="1:9" ht="15.75" customHeight="1" x14ac:dyDescent="0.35">
      <c r="A632" s="18">
        <f t="shared" si="27"/>
        <v>631</v>
      </c>
      <c r="B632" s="16" t="s">
        <v>64</v>
      </c>
      <c r="C632" s="11" t="s">
        <v>227</v>
      </c>
      <c r="D632" s="14">
        <v>43</v>
      </c>
      <c r="E632" s="17">
        <f t="shared" si="28"/>
        <v>13.685550604710375</v>
      </c>
      <c r="F632" s="17">
        <f t="shared" si="29"/>
        <v>1.4711966900063652E-2</v>
      </c>
      <c r="G632" s="18">
        <v>14.4999608</v>
      </c>
      <c r="H632" s="14">
        <v>108.5758943</v>
      </c>
      <c r="I632" s="21" t="str">
        <f>VLOOKUP(B632, Sheet3!$A$1:$B$100, 2, FALSE)</f>
        <v>A65</v>
      </c>
    </row>
    <row r="633" spans="1:9" ht="15.75" customHeight="1" x14ac:dyDescent="0.35">
      <c r="A633" s="18">
        <f t="shared" si="27"/>
        <v>632</v>
      </c>
      <c r="B633" s="16" t="s">
        <v>64</v>
      </c>
      <c r="C633" s="11" t="s">
        <v>227</v>
      </c>
      <c r="D633" s="14">
        <v>45</v>
      </c>
      <c r="E633" s="17">
        <f t="shared" si="28"/>
        <v>14.322087842138766</v>
      </c>
      <c r="F633" s="17">
        <f t="shared" si="29"/>
        <v>1.6112348822406111E-2</v>
      </c>
      <c r="G633" s="18">
        <v>14.499497</v>
      </c>
      <c r="H633" s="14">
        <v>108.5758462</v>
      </c>
      <c r="I633" s="21" t="str">
        <f>VLOOKUP(B633, Sheet3!$A$1:$B$100, 2, FALSE)</f>
        <v>A65</v>
      </c>
    </row>
    <row r="634" spans="1:9" ht="15.75" customHeight="1" x14ac:dyDescent="0.35">
      <c r="A634" s="18">
        <f t="shared" si="27"/>
        <v>633</v>
      </c>
      <c r="B634" s="16" t="s">
        <v>64</v>
      </c>
      <c r="C634" s="11" t="s">
        <v>227</v>
      </c>
      <c r="D634" s="14">
        <v>71.8</v>
      </c>
      <c r="E634" s="17">
        <f t="shared" si="28"/>
        <v>22.851686823679184</v>
      </c>
      <c r="F634" s="17">
        <f t="shared" si="29"/>
        <v>4.1018777848504134E-2</v>
      </c>
      <c r="G634" s="18">
        <v>14.5001107</v>
      </c>
      <c r="H634" s="14">
        <v>108.5758017</v>
      </c>
      <c r="I634" s="21" t="str">
        <f>VLOOKUP(B634, Sheet3!$A$1:$B$100, 2, FALSE)</f>
        <v>A65</v>
      </c>
    </row>
    <row r="635" spans="1:9" ht="15.75" customHeight="1" x14ac:dyDescent="0.35">
      <c r="A635" s="18">
        <f t="shared" si="27"/>
        <v>634</v>
      </c>
      <c r="B635" s="16" t="s">
        <v>64</v>
      </c>
      <c r="C635" s="11" t="s">
        <v>227</v>
      </c>
      <c r="D635" s="14">
        <v>171</v>
      </c>
      <c r="E635" s="17">
        <f t="shared" si="28"/>
        <v>54.423933800127308</v>
      </c>
      <c r="F635" s="17">
        <f t="shared" si="29"/>
        <v>0.23266231699554424</v>
      </c>
      <c r="G635" s="18">
        <v>14.5000947</v>
      </c>
      <c r="H635" s="14">
        <v>108.575683</v>
      </c>
      <c r="I635" s="21" t="str">
        <f>VLOOKUP(B635, Sheet3!$A$1:$B$100, 2, FALSE)</f>
        <v>A65</v>
      </c>
    </row>
    <row r="636" spans="1:9" ht="15.75" customHeight="1" x14ac:dyDescent="0.35">
      <c r="A636" s="18">
        <f t="shared" si="27"/>
        <v>635</v>
      </c>
      <c r="B636" s="16" t="s">
        <v>65</v>
      </c>
      <c r="C636" s="11" t="s">
        <v>228</v>
      </c>
      <c r="D636" s="14">
        <v>28.8</v>
      </c>
      <c r="E636" s="17">
        <f t="shared" si="28"/>
        <v>9.1661362189688109</v>
      </c>
      <c r="F636" s="17">
        <f t="shared" si="29"/>
        <v>6.5996180776575443E-3</v>
      </c>
      <c r="G636" s="18">
        <v>14.500108900000001</v>
      </c>
      <c r="H636" s="14">
        <v>108.57570200000001</v>
      </c>
      <c r="I636" s="21" t="str">
        <f>VLOOKUP(B636, Sheet3!$A$1:$B$100, 2, FALSE)</f>
        <v>A66</v>
      </c>
    </row>
    <row r="637" spans="1:9" ht="15.75" customHeight="1" x14ac:dyDescent="0.35">
      <c r="A637" s="18">
        <f t="shared" si="27"/>
        <v>636</v>
      </c>
      <c r="B637" s="16" t="s">
        <v>66</v>
      </c>
      <c r="C637" s="10" t="s">
        <v>229</v>
      </c>
      <c r="D637" s="14">
        <v>35</v>
      </c>
      <c r="E637" s="17">
        <f t="shared" si="28"/>
        <v>11.139401654996817</v>
      </c>
      <c r="F637" s="17">
        <f t="shared" si="29"/>
        <v>9.7469764481222139E-3</v>
      </c>
      <c r="G637" s="18">
        <v>14.499292000000001</v>
      </c>
      <c r="H637" s="14">
        <v>108.575839</v>
      </c>
      <c r="I637" s="21" t="str">
        <f>VLOOKUP(B637, Sheet3!$A$1:$B$100, 2, FALSE)</f>
        <v>A67</v>
      </c>
    </row>
    <row r="638" spans="1:9" ht="15.75" customHeight="1" x14ac:dyDescent="0.35">
      <c r="A638" s="18">
        <f t="shared" si="27"/>
        <v>637</v>
      </c>
      <c r="B638" s="16" t="s">
        <v>67</v>
      </c>
      <c r="C638" s="11" t="s">
        <v>230</v>
      </c>
      <c r="D638" s="14">
        <v>78.5</v>
      </c>
      <c r="E638" s="17">
        <f t="shared" si="28"/>
        <v>24.984086569064292</v>
      </c>
      <c r="F638" s="17">
        <f t="shared" si="29"/>
        <v>4.9031269891788673E-2</v>
      </c>
      <c r="G638" s="18">
        <v>14.499625999999999</v>
      </c>
      <c r="H638" s="14">
        <v>108.576217</v>
      </c>
      <c r="I638" s="21" t="str">
        <f>VLOOKUP(B638, Sheet3!$A$1:$B$100, 2, FALSE)</f>
        <v>A68</v>
      </c>
    </row>
    <row r="639" spans="1:9" ht="15.75" customHeight="1" x14ac:dyDescent="0.35">
      <c r="A639" s="18">
        <f t="shared" si="27"/>
        <v>638</v>
      </c>
      <c r="B639" s="16" t="s">
        <v>67</v>
      </c>
      <c r="C639" s="11" t="s">
        <v>230</v>
      </c>
      <c r="D639" s="14">
        <v>41.4</v>
      </c>
      <c r="E639" s="17">
        <f t="shared" si="28"/>
        <v>13.176320814767664</v>
      </c>
      <c r="F639" s="17">
        <f t="shared" si="29"/>
        <v>1.363749204328453E-2</v>
      </c>
      <c r="G639" s="18">
        <v>14.499385699999999</v>
      </c>
      <c r="H639" s="14">
        <v>108.5756848</v>
      </c>
      <c r="I639" s="21" t="str">
        <f>VLOOKUP(B639, Sheet3!$A$1:$B$100, 2, FALSE)</f>
        <v>A68</v>
      </c>
    </row>
    <row r="640" spans="1:9" ht="15.75" customHeight="1" x14ac:dyDescent="0.35">
      <c r="A640" s="18">
        <f t="shared" si="27"/>
        <v>639</v>
      </c>
      <c r="B640" s="16" t="s">
        <v>67</v>
      </c>
      <c r="C640" s="11" t="s">
        <v>230</v>
      </c>
      <c r="D640" s="14">
        <v>53</v>
      </c>
      <c r="E640" s="17">
        <f t="shared" si="28"/>
        <v>16.868236791852325</v>
      </c>
      <c r="F640" s="17">
        <f t="shared" si="29"/>
        <v>2.2350413749204337E-2</v>
      </c>
      <c r="G640" s="18">
        <v>14.499488700000001</v>
      </c>
      <c r="H640" s="14">
        <v>108.5756023</v>
      </c>
      <c r="I640" s="21" t="str">
        <f>VLOOKUP(B640, Sheet3!$A$1:$B$100, 2, FALSE)</f>
        <v>A68</v>
      </c>
    </row>
    <row r="641" spans="1:9" ht="15.75" customHeight="1" x14ac:dyDescent="0.35">
      <c r="A641" s="18">
        <f t="shared" si="27"/>
        <v>640</v>
      </c>
      <c r="B641" s="16" t="s">
        <v>67</v>
      </c>
      <c r="C641" s="11" t="s">
        <v>230</v>
      </c>
      <c r="D641" s="14">
        <v>123.4</v>
      </c>
      <c r="E641" s="17">
        <f t="shared" si="28"/>
        <v>39.274347549331637</v>
      </c>
      <c r="F641" s="17">
        <f t="shared" si="29"/>
        <v>0.12116136218968811</v>
      </c>
      <c r="G641" s="18">
        <v>14.499402399999999</v>
      </c>
      <c r="H641" s="14">
        <v>108.5755867</v>
      </c>
      <c r="I641" s="21" t="str">
        <f>VLOOKUP(B641, Sheet3!$A$1:$B$100, 2, FALSE)</f>
        <v>A68</v>
      </c>
    </row>
    <row r="642" spans="1:9" ht="15.75" customHeight="1" x14ac:dyDescent="0.35">
      <c r="A642" s="18">
        <f t="shared" si="27"/>
        <v>641</v>
      </c>
      <c r="B642" s="16" t="s">
        <v>68</v>
      </c>
      <c r="C642" s="10" t="s">
        <v>173</v>
      </c>
      <c r="D642" s="14">
        <v>82.5</v>
      </c>
      <c r="E642" s="17">
        <f t="shared" si="28"/>
        <v>26.257161043921069</v>
      </c>
      <c r="F642" s="17">
        <f t="shared" si="29"/>
        <v>5.4155394653087205E-2</v>
      </c>
      <c r="G642" s="18">
        <v>14.500104</v>
      </c>
      <c r="H642" s="14">
        <v>108.576168</v>
      </c>
      <c r="I642" s="21" t="str">
        <f>VLOOKUP(B642, Sheet3!$A$1:$B$100, 2, FALSE)</f>
        <v>A69</v>
      </c>
    </row>
    <row r="643" spans="1:9" ht="15.75" customHeight="1" x14ac:dyDescent="0.35">
      <c r="A643" s="18">
        <f t="shared" ref="A643:A706" si="30">A642+1</f>
        <v>642</v>
      </c>
      <c r="B643" s="16" t="s">
        <v>70</v>
      </c>
      <c r="C643" s="10" t="s">
        <v>231</v>
      </c>
      <c r="D643" s="14">
        <v>37.5</v>
      </c>
      <c r="E643" s="17">
        <f t="shared" ref="E643:E706" si="31">(D643/3.142)</f>
        <v>11.935073201782304</v>
      </c>
      <c r="F643" s="17">
        <f t="shared" si="29"/>
        <v>1.118913112667091E-2</v>
      </c>
      <c r="G643" s="18">
        <v>14.499358000000001</v>
      </c>
      <c r="H643" s="14">
        <v>108.575829</v>
      </c>
      <c r="I643" s="21" t="str">
        <f>VLOOKUP(B643, Sheet3!$A$1:$B$100, 2, FALSE)</f>
        <v>A70</v>
      </c>
    </row>
    <row r="644" spans="1:9" ht="15.75" customHeight="1" x14ac:dyDescent="0.35">
      <c r="A644" s="18">
        <f t="shared" si="30"/>
        <v>643</v>
      </c>
      <c r="B644" s="16" t="s">
        <v>70</v>
      </c>
      <c r="C644" s="10" t="s">
        <v>231</v>
      </c>
      <c r="D644" s="14">
        <v>31.5</v>
      </c>
      <c r="E644" s="17">
        <f t="shared" si="31"/>
        <v>10.025461489497136</v>
      </c>
      <c r="F644" s="17">
        <f t="shared" ref="F644:F707" si="32">(3.142*E644*E644)/(200*200)</f>
        <v>7.8950509229789943E-3</v>
      </c>
      <c r="G644" s="18">
        <v>14.499166000000001</v>
      </c>
      <c r="H644" s="14">
        <v>108.575554</v>
      </c>
      <c r="I644" s="21" t="str">
        <f>VLOOKUP(B644, Sheet3!$A$1:$B$100, 2, FALSE)</f>
        <v>A70</v>
      </c>
    </row>
    <row r="645" spans="1:9" ht="15.75" customHeight="1" x14ac:dyDescent="0.35">
      <c r="A645" s="18">
        <f t="shared" si="30"/>
        <v>644</v>
      </c>
      <c r="B645" s="16" t="s">
        <v>70</v>
      </c>
      <c r="C645" s="10" t="s">
        <v>231</v>
      </c>
      <c r="D645" s="14">
        <v>50</v>
      </c>
      <c r="E645" s="17">
        <f t="shared" si="31"/>
        <v>15.913430935709739</v>
      </c>
      <c r="F645" s="17">
        <f t="shared" si="32"/>
        <v>1.9891788669637173E-2</v>
      </c>
      <c r="G645" s="18">
        <v>14.4995613</v>
      </c>
      <c r="H645" s="14">
        <v>108.57582840000001</v>
      </c>
      <c r="I645" s="21" t="str">
        <f>VLOOKUP(B645, Sheet3!$A$1:$B$100, 2, FALSE)</f>
        <v>A70</v>
      </c>
    </row>
    <row r="646" spans="1:9" ht="15.75" customHeight="1" x14ac:dyDescent="0.35">
      <c r="A646" s="18">
        <f t="shared" si="30"/>
        <v>645</v>
      </c>
      <c r="B646" s="16" t="s">
        <v>70</v>
      </c>
      <c r="C646" s="10" t="s">
        <v>231</v>
      </c>
      <c r="D646" s="14">
        <v>52</v>
      </c>
      <c r="E646" s="17">
        <f t="shared" si="31"/>
        <v>16.549968173138129</v>
      </c>
      <c r="F646" s="17">
        <f t="shared" si="32"/>
        <v>2.1514958625079569E-2</v>
      </c>
      <c r="G646" s="18">
        <v>14.499453900000001</v>
      </c>
      <c r="H646" s="14">
        <v>108.57578719999999</v>
      </c>
      <c r="I646" s="21" t="str">
        <f>VLOOKUP(B646, Sheet3!$A$1:$B$100, 2, FALSE)</f>
        <v>A70</v>
      </c>
    </row>
    <row r="647" spans="1:9" ht="15.75" customHeight="1" x14ac:dyDescent="0.35">
      <c r="A647" s="18">
        <f t="shared" si="30"/>
        <v>646</v>
      </c>
      <c r="B647" s="16" t="s">
        <v>69</v>
      </c>
      <c r="C647" s="10" t="s">
        <v>232</v>
      </c>
      <c r="D647" s="14">
        <v>112</v>
      </c>
      <c r="E647" s="17">
        <f t="shared" si="31"/>
        <v>35.646085295989813</v>
      </c>
      <c r="F647" s="17">
        <f t="shared" si="32"/>
        <v>9.9809038828771457E-2</v>
      </c>
      <c r="G647" s="18">
        <v>14.499779999999999</v>
      </c>
      <c r="H647" s="14">
        <v>108.57638799999999</v>
      </c>
      <c r="I647" s="21" t="str">
        <f>VLOOKUP(B647, Sheet3!$A$1:$B$100, 2, FALSE)</f>
        <v>A71</v>
      </c>
    </row>
    <row r="648" spans="1:9" ht="15.75" customHeight="1" x14ac:dyDescent="0.35">
      <c r="A648" s="18">
        <f t="shared" si="30"/>
        <v>647</v>
      </c>
      <c r="B648" s="16" t="s">
        <v>71</v>
      </c>
      <c r="C648" s="10" t="s">
        <v>233</v>
      </c>
      <c r="D648" s="14">
        <v>38.4</v>
      </c>
      <c r="E648" s="17">
        <f t="shared" si="31"/>
        <v>12.221514958625079</v>
      </c>
      <c r="F648" s="17">
        <f t="shared" si="32"/>
        <v>1.1732654360280075E-2</v>
      </c>
      <c r="G648" s="18">
        <v>14.499408000000001</v>
      </c>
      <c r="H648" s="14">
        <v>108.576458</v>
      </c>
      <c r="I648" s="21" t="str">
        <f>VLOOKUP(B648, Sheet3!$A$1:$B$100, 2, FALSE)</f>
        <v>A72</v>
      </c>
    </row>
    <row r="649" spans="1:9" ht="15.75" customHeight="1" x14ac:dyDescent="0.35">
      <c r="A649" s="18">
        <f t="shared" si="30"/>
        <v>648</v>
      </c>
      <c r="B649" s="16" t="s">
        <v>71</v>
      </c>
      <c r="C649" s="10" t="s">
        <v>233</v>
      </c>
      <c r="D649" s="14">
        <v>71</v>
      </c>
      <c r="E649" s="17">
        <f t="shared" si="31"/>
        <v>22.59707192870783</v>
      </c>
      <c r="F649" s="17">
        <f t="shared" si="32"/>
        <v>4.0109802673456395E-2</v>
      </c>
      <c r="G649" s="18">
        <v>14.500005</v>
      </c>
      <c r="H649" s="14">
        <v>108.576413</v>
      </c>
      <c r="I649" s="21" t="str">
        <f>VLOOKUP(B649, Sheet3!$A$1:$B$100, 2, FALSE)</f>
        <v>A72</v>
      </c>
    </row>
    <row r="650" spans="1:9" ht="15.75" customHeight="1" x14ac:dyDescent="0.35">
      <c r="A650" s="18">
        <f t="shared" si="30"/>
        <v>649</v>
      </c>
      <c r="B650" s="16" t="s">
        <v>71</v>
      </c>
      <c r="C650" s="10" t="s">
        <v>233</v>
      </c>
      <c r="D650" s="14">
        <v>39.200000000000003</v>
      </c>
      <c r="E650" s="17">
        <f t="shared" si="31"/>
        <v>12.476129853596436</v>
      </c>
      <c r="F650" s="17">
        <f t="shared" si="32"/>
        <v>1.2226607256524509E-2</v>
      </c>
      <c r="G650" s="18">
        <v>14.499675999999999</v>
      </c>
      <c r="H650" s="14">
        <v>108.576386</v>
      </c>
      <c r="I650" s="21" t="str">
        <f>VLOOKUP(B650, Sheet3!$A$1:$B$100, 2, FALSE)</f>
        <v>A72</v>
      </c>
    </row>
    <row r="651" spans="1:9" ht="15.75" customHeight="1" x14ac:dyDescent="0.35">
      <c r="A651" s="18">
        <f t="shared" si="30"/>
        <v>650</v>
      </c>
      <c r="B651" s="16" t="s">
        <v>71</v>
      </c>
      <c r="C651" s="10" t="s">
        <v>233</v>
      </c>
      <c r="D651" s="14">
        <v>47</v>
      </c>
      <c r="E651" s="17">
        <f t="shared" si="31"/>
        <v>14.958625079567154</v>
      </c>
      <c r="F651" s="17">
        <f t="shared" si="32"/>
        <v>1.7576384468491406E-2</v>
      </c>
      <c r="G651" s="18">
        <v>14.499765999999999</v>
      </c>
      <c r="H651" s="14">
        <v>108.57637800000001</v>
      </c>
      <c r="I651" s="21" t="str">
        <f>VLOOKUP(B651, Sheet3!$A$1:$B$100, 2, FALSE)</f>
        <v>A72</v>
      </c>
    </row>
    <row r="652" spans="1:9" ht="15.75" customHeight="1" x14ac:dyDescent="0.35">
      <c r="A652" s="18">
        <f t="shared" si="30"/>
        <v>651</v>
      </c>
      <c r="B652" s="16" t="s">
        <v>71</v>
      </c>
      <c r="C652" s="10" t="s">
        <v>233</v>
      </c>
      <c r="D652" s="14">
        <v>46.8</v>
      </c>
      <c r="E652" s="17">
        <f t="shared" si="31"/>
        <v>14.894971355824316</v>
      </c>
      <c r="F652" s="17">
        <f t="shared" si="32"/>
        <v>1.742711648631445E-2</v>
      </c>
      <c r="G652" s="18">
        <v>14.499708</v>
      </c>
      <c r="H652" s="14">
        <v>108.576376</v>
      </c>
      <c r="I652" s="21" t="str">
        <f>VLOOKUP(B652, Sheet3!$A$1:$B$100, 2, FALSE)</f>
        <v>A72</v>
      </c>
    </row>
    <row r="653" spans="1:9" ht="15.75" customHeight="1" x14ac:dyDescent="0.35">
      <c r="A653" s="18">
        <f t="shared" si="30"/>
        <v>652</v>
      </c>
      <c r="B653" s="16" t="s">
        <v>71</v>
      </c>
      <c r="C653" s="10" t="s">
        <v>233</v>
      </c>
      <c r="D653" s="14">
        <v>55.3</v>
      </c>
      <c r="E653" s="17">
        <f t="shared" si="31"/>
        <v>17.600254614894972</v>
      </c>
      <c r="F653" s="17">
        <f t="shared" si="32"/>
        <v>2.43323520050923E-2</v>
      </c>
      <c r="G653" s="18">
        <v>14.499464</v>
      </c>
      <c r="H653" s="14">
        <v>108.576302</v>
      </c>
      <c r="I653" s="21" t="str">
        <f>VLOOKUP(B653, Sheet3!$A$1:$B$100, 2, FALSE)</f>
        <v>A72</v>
      </c>
    </row>
    <row r="654" spans="1:9" ht="15.75" customHeight="1" x14ac:dyDescent="0.35">
      <c r="A654" s="18">
        <f t="shared" si="30"/>
        <v>653</v>
      </c>
      <c r="B654" s="16" t="s">
        <v>71</v>
      </c>
      <c r="C654" s="10" t="s">
        <v>233</v>
      </c>
      <c r="D654" s="14">
        <v>56</v>
      </c>
      <c r="E654" s="17">
        <f t="shared" si="31"/>
        <v>17.823042647994907</v>
      </c>
      <c r="F654" s="17">
        <f t="shared" si="32"/>
        <v>2.4952259707192864E-2</v>
      </c>
      <c r="G654" s="18">
        <v>14.499374</v>
      </c>
      <c r="H654" s="14">
        <v>108.575801</v>
      </c>
      <c r="I654" s="21" t="str">
        <f>VLOOKUP(B654, Sheet3!$A$1:$B$100, 2, FALSE)</f>
        <v>A72</v>
      </c>
    </row>
    <row r="655" spans="1:9" ht="15.75" customHeight="1" x14ac:dyDescent="0.35">
      <c r="A655" s="18">
        <f t="shared" si="30"/>
        <v>654</v>
      </c>
      <c r="B655" s="16" t="s">
        <v>71</v>
      </c>
      <c r="C655" s="10" t="s">
        <v>233</v>
      </c>
      <c r="D655" s="14">
        <v>111</v>
      </c>
      <c r="E655" s="17">
        <f t="shared" si="31"/>
        <v>35.327816677275621</v>
      </c>
      <c r="F655" s="17">
        <f t="shared" si="32"/>
        <v>9.803469127943984E-2</v>
      </c>
      <c r="G655" s="18">
        <v>14.499409999999999</v>
      </c>
      <c r="H655" s="14">
        <v>108.575743</v>
      </c>
      <c r="I655" s="21" t="str">
        <f>VLOOKUP(B655, Sheet3!$A$1:$B$100, 2, FALSE)</f>
        <v>A72</v>
      </c>
    </row>
    <row r="656" spans="1:9" ht="15.75" customHeight="1" x14ac:dyDescent="0.35">
      <c r="A656" s="18">
        <f t="shared" si="30"/>
        <v>655</v>
      </c>
      <c r="B656" s="16" t="s">
        <v>71</v>
      </c>
      <c r="C656" s="10" t="s">
        <v>233</v>
      </c>
      <c r="D656" s="14">
        <v>65</v>
      </c>
      <c r="E656" s="17">
        <f t="shared" si="31"/>
        <v>20.687460216422661</v>
      </c>
      <c r="F656" s="17">
        <f t="shared" si="32"/>
        <v>3.3617122851686825E-2</v>
      </c>
      <c r="G656" s="18">
        <v>14.500037000000001</v>
      </c>
      <c r="H656" s="14">
        <v>108.576247</v>
      </c>
      <c r="I656" s="21" t="str">
        <f>VLOOKUP(B656, Sheet3!$A$1:$B$100, 2, FALSE)</f>
        <v>A72</v>
      </c>
    </row>
    <row r="657" spans="1:9" ht="15.75" customHeight="1" x14ac:dyDescent="0.35">
      <c r="A657" s="18">
        <f t="shared" si="30"/>
        <v>656</v>
      </c>
      <c r="B657" s="16" t="s">
        <v>71</v>
      </c>
      <c r="C657" s="10" t="s">
        <v>233</v>
      </c>
      <c r="D657" s="14">
        <v>41.4</v>
      </c>
      <c r="E657" s="17">
        <f t="shared" si="31"/>
        <v>13.176320814767664</v>
      </c>
      <c r="F657" s="17">
        <f t="shared" si="32"/>
        <v>1.363749204328453E-2</v>
      </c>
      <c r="G657" s="18">
        <v>14.499919</v>
      </c>
      <c r="H657" s="14">
        <v>108.57623</v>
      </c>
      <c r="I657" s="21" t="str">
        <f>VLOOKUP(B657, Sheet3!$A$1:$B$100, 2, FALSE)</f>
        <v>A72</v>
      </c>
    </row>
    <row r="658" spans="1:9" ht="15.75" customHeight="1" x14ac:dyDescent="0.35">
      <c r="A658" s="18">
        <f t="shared" si="30"/>
        <v>657</v>
      </c>
      <c r="B658" s="16" t="s">
        <v>71</v>
      </c>
      <c r="C658" s="10" t="s">
        <v>233</v>
      </c>
      <c r="D658" s="14">
        <v>64.5</v>
      </c>
      <c r="E658" s="17">
        <f t="shared" si="31"/>
        <v>20.528325907065565</v>
      </c>
      <c r="F658" s="17">
        <f t="shared" si="32"/>
        <v>3.3101925525143225E-2</v>
      </c>
      <c r="G658" s="18">
        <v>14.49933</v>
      </c>
      <c r="H658" s="14">
        <v>108.576187</v>
      </c>
      <c r="I658" s="21" t="str">
        <f>VLOOKUP(B658, Sheet3!$A$1:$B$100, 2, FALSE)</f>
        <v>A72</v>
      </c>
    </row>
    <row r="659" spans="1:9" ht="15.75" customHeight="1" x14ac:dyDescent="0.35">
      <c r="A659" s="18">
        <f t="shared" si="30"/>
        <v>658</v>
      </c>
      <c r="B659" s="16" t="s">
        <v>71</v>
      </c>
      <c r="C659" s="10" t="s">
        <v>233</v>
      </c>
      <c r="D659" s="14">
        <v>101.3</v>
      </c>
      <c r="E659" s="17">
        <f t="shared" si="31"/>
        <v>32.240611075747928</v>
      </c>
      <c r="F659" s="17">
        <f t="shared" si="32"/>
        <v>8.1649347549331619E-2</v>
      </c>
      <c r="G659" s="18">
        <v>14.499964</v>
      </c>
      <c r="H659" s="14">
        <v>108.576166</v>
      </c>
      <c r="I659" s="21" t="str">
        <f>VLOOKUP(B659, Sheet3!$A$1:$B$100, 2, FALSE)</f>
        <v>A72</v>
      </c>
    </row>
    <row r="660" spans="1:9" ht="15.75" customHeight="1" x14ac:dyDescent="0.35">
      <c r="A660" s="18">
        <f t="shared" si="30"/>
        <v>659</v>
      </c>
      <c r="B660" s="16" t="s">
        <v>71</v>
      </c>
      <c r="C660" s="10" t="s">
        <v>233</v>
      </c>
      <c r="D660" s="14">
        <v>33</v>
      </c>
      <c r="E660" s="17">
        <f t="shared" si="31"/>
        <v>10.502864417568428</v>
      </c>
      <c r="F660" s="17">
        <f t="shared" si="32"/>
        <v>8.6648631444939533E-3</v>
      </c>
      <c r="G660" s="18">
        <v>14.499376</v>
      </c>
      <c r="H660" s="14">
        <v>108.576154</v>
      </c>
      <c r="I660" s="21" t="str">
        <f>VLOOKUP(B660, Sheet3!$A$1:$B$100, 2, FALSE)</f>
        <v>A72</v>
      </c>
    </row>
    <row r="661" spans="1:9" ht="15.75" customHeight="1" x14ac:dyDescent="0.35">
      <c r="A661" s="18">
        <f t="shared" si="30"/>
        <v>660</v>
      </c>
      <c r="B661" s="16" t="s">
        <v>71</v>
      </c>
      <c r="C661" s="10" t="s">
        <v>233</v>
      </c>
      <c r="D661" s="14">
        <v>72.5</v>
      </c>
      <c r="E661" s="17">
        <f t="shared" si="31"/>
        <v>23.074474856779123</v>
      </c>
      <c r="F661" s="17">
        <f t="shared" si="32"/>
        <v>4.1822485677912156E-2</v>
      </c>
      <c r="G661" s="18">
        <v>14.499420000000001</v>
      </c>
      <c r="H661" s="14">
        <v>108.57606800000001</v>
      </c>
      <c r="I661" s="21" t="str">
        <f>VLOOKUP(B661, Sheet3!$A$1:$B$100, 2, FALSE)</f>
        <v>A72</v>
      </c>
    </row>
    <row r="662" spans="1:9" ht="15.75" customHeight="1" x14ac:dyDescent="0.35">
      <c r="A662" s="18">
        <f t="shared" si="30"/>
        <v>661</v>
      </c>
      <c r="B662" s="16" t="s">
        <v>71</v>
      </c>
      <c r="C662" s="10" t="s">
        <v>233</v>
      </c>
      <c r="D662" s="14">
        <v>50</v>
      </c>
      <c r="E662" s="17">
        <f t="shared" si="31"/>
        <v>15.913430935709739</v>
      </c>
      <c r="F662" s="17">
        <f t="shared" si="32"/>
        <v>1.9891788669637173E-2</v>
      </c>
      <c r="G662" s="18">
        <v>14.499222</v>
      </c>
      <c r="H662" s="14">
        <v>108.57605700000001</v>
      </c>
      <c r="I662" s="21" t="str">
        <f>VLOOKUP(B662, Sheet3!$A$1:$B$100, 2, FALSE)</f>
        <v>A72</v>
      </c>
    </row>
    <row r="663" spans="1:9" ht="15.75" customHeight="1" x14ac:dyDescent="0.35">
      <c r="A663" s="18">
        <f t="shared" si="30"/>
        <v>662</v>
      </c>
      <c r="B663" s="16" t="s">
        <v>71</v>
      </c>
      <c r="C663" s="10" t="s">
        <v>233</v>
      </c>
      <c r="D663" s="14">
        <v>78.8</v>
      </c>
      <c r="E663" s="17">
        <f t="shared" si="31"/>
        <v>25.07956715467855</v>
      </c>
      <c r="F663" s="17">
        <f t="shared" si="32"/>
        <v>4.9406747294716738E-2</v>
      </c>
      <c r="G663" s="18">
        <v>14.500181299999999</v>
      </c>
      <c r="H663" s="14">
        <v>108.5760568</v>
      </c>
      <c r="I663" s="21" t="str">
        <f>VLOOKUP(B663, Sheet3!$A$1:$B$100, 2, FALSE)</f>
        <v>A72</v>
      </c>
    </row>
    <row r="664" spans="1:9" ht="15.75" customHeight="1" x14ac:dyDescent="0.35">
      <c r="A664" s="18">
        <f t="shared" si="30"/>
        <v>663</v>
      </c>
      <c r="B664" s="16" t="s">
        <v>71</v>
      </c>
      <c r="C664" s="10" t="s">
        <v>233</v>
      </c>
      <c r="D664" s="14">
        <v>41</v>
      </c>
      <c r="E664" s="17">
        <f t="shared" si="31"/>
        <v>13.049013367281987</v>
      </c>
      <c r="F664" s="17">
        <f t="shared" si="32"/>
        <v>1.3375238701464036E-2</v>
      </c>
      <c r="G664" s="18">
        <v>14.500071800000001</v>
      </c>
      <c r="H664" s="14">
        <v>108.5760409</v>
      </c>
      <c r="I664" s="21" t="str">
        <f>VLOOKUP(B664, Sheet3!$A$1:$B$100, 2, FALSE)</f>
        <v>A72</v>
      </c>
    </row>
    <row r="665" spans="1:9" ht="15.75" customHeight="1" x14ac:dyDescent="0.35">
      <c r="A665" s="18">
        <f t="shared" si="30"/>
        <v>664</v>
      </c>
      <c r="B665" s="16" t="s">
        <v>71</v>
      </c>
      <c r="C665" s="10" t="s">
        <v>233</v>
      </c>
      <c r="D665" s="14">
        <v>82</v>
      </c>
      <c r="E665" s="17">
        <f t="shared" si="31"/>
        <v>26.098026734563973</v>
      </c>
      <c r="F665" s="17">
        <f t="shared" si="32"/>
        <v>5.3500954805856142E-2</v>
      </c>
      <c r="G665" s="18">
        <v>14.499931</v>
      </c>
      <c r="H665" s="14">
        <v>108.57603400000001</v>
      </c>
      <c r="I665" s="21" t="str">
        <f>VLOOKUP(B665, Sheet3!$A$1:$B$100, 2, FALSE)</f>
        <v>A72</v>
      </c>
    </row>
    <row r="666" spans="1:9" ht="15.75" customHeight="1" x14ac:dyDescent="0.35">
      <c r="A666" s="18">
        <f t="shared" si="30"/>
        <v>665</v>
      </c>
      <c r="B666" s="16" t="s">
        <v>71</v>
      </c>
      <c r="C666" s="10" t="s">
        <v>233</v>
      </c>
      <c r="D666" s="14">
        <v>51.5</v>
      </c>
      <c r="E666" s="17">
        <f t="shared" si="31"/>
        <v>16.390833863781033</v>
      </c>
      <c r="F666" s="17">
        <f t="shared" si="32"/>
        <v>2.1103198599618081E-2</v>
      </c>
      <c r="G666" s="18">
        <v>14.5000877</v>
      </c>
      <c r="H666" s="14">
        <v>108.57602110000001</v>
      </c>
      <c r="I666" s="21" t="str">
        <f>VLOOKUP(B666, Sheet3!$A$1:$B$100, 2, FALSE)</f>
        <v>A72</v>
      </c>
    </row>
    <row r="667" spans="1:9" ht="15.75" customHeight="1" x14ac:dyDescent="0.35">
      <c r="A667" s="18">
        <f t="shared" si="30"/>
        <v>666</v>
      </c>
      <c r="B667" s="16" t="s">
        <v>71</v>
      </c>
      <c r="C667" s="10" t="s">
        <v>233</v>
      </c>
      <c r="D667" s="14">
        <v>41.8</v>
      </c>
      <c r="E667" s="17">
        <f t="shared" si="31"/>
        <v>13.303628262253341</v>
      </c>
      <c r="F667" s="17">
        <f t="shared" si="32"/>
        <v>1.390229153405474E-2</v>
      </c>
      <c r="G667" s="18">
        <v>14.499934</v>
      </c>
      <c r="H667" s="14">
        <v>108.576021</v>
      </c>
      <c r="I667" s="21" t="str">
        <f>VLOOKUP(B667, Sheet3!$A$1:$B$100, 2, FALSE)</f>
        <v>A72</v>
      </c>
    </row>
    <row r="668" spans="1:9" ht="15.75" customHeight="1" x14ac:dyDescent="0.35">
      <c r="A668" s="18">
        <f t="shared" si="30"/>
        <v>667</v>
      </c>
      <c r="B668" s="16" t="s">
        <v>71</v>
      </c>
      <c r="C668" s="10" t="s">
        <v>233</v>
      </c>
      <c r="D668" s="14">
        <v>162.4</v>
      </c>
      <c r="E668" s="17">
        <f t="shared" si="31"/>
        <v>51.686823679185238</v>
      </c>
      <c r="F668" s="17">
        <f t="shared" si="32"/>
        <v>0.20984850413749209</v>
      </c>
      <c r="G668" s="18">
        <v>14.499935000000001</v>
      </c>
      <c r="H668" s="14">
        <v>108.576015</v>
      </c>
      <c r="I668" s="21" t="str">
        <f>VLOOKUP(B668, Sheet3!$A$1:$B$100, 2, FALSE)</f>
        <v>A72</v>
      </c>
    </row>
    <row r="669" spans="1:9" ht="15.75" customHeight="1" x14ac:dyDescent="0.35">
      <c r="A669" s="18">
        <f t="shared" si="30"/>
        <v>668</v>
      </c>
      <c r="B669" s="16" t="s">
        <v>71</v>
      </c>
      <c r="C669" s="10" t="s">
        <v>233</v>
      </c>
      <c r="D669" s="14">
        <v>186</v>
      </c>
      <c r="E669" s="17">
        <f t="shared" si="31"/>
        <v>59.197963080840232</v>
      </c>
      <c r="F669" s="17">
        <f t="shared" si="32"/>
        <v>0.27527052832590709</v>
      </c>
      <c r="G669" s="18">
        <v>14.500049000000001</v>
      </c>
      <c r="H669" s="14">
        <v>108.576007</v>
      </c>
      <c r="I669" s="21" t="str">
        <f>VLOOKUP(B669, Sheet3!$A$1:$B$100, 2, FALSE)</f>
        <v>A72</v>
      </c>
    </row>
    <row r="670" spans="1:9" ht="15.75" customHeight="1" x14ac:dyDescent="0.35">
      <c r="A670" s="18">
        <f t="shared" si="30"/>
        <v>669</v>
      </c>
      <c r="B670" s="16" t="s">
        <v>71</v>
      </c>
      <c r="C670" s="10" t="s">
        <v>233</v>
      </c>
      <c r="D670" s="14">
        <v>137.6</v>
      </c>
      <c r="E670" s="17">
        <f t="shared" si="31"/>
        <v>43.793761935073199</v>
      </c>
      <c r="F670" s="17">
        <f t="shared" si="32"/>
        <v>0.15065054105665182</v>
      </c>
      <c r="G670" s="18">
        <v>14.499528</v>
      </c>
      <c r="H670" s="14">
        <v>108.576003</v>
      </c>
      <c r="I670" s="21" t="str">
        <f>VLOOKUP(B670, Sheet3!$A$1:$B$100, 2, FALSE)</f>
        <v>A72</v>
      </c>
    </row>
    <row r="671" spans="1:9" ht="15.75" customHeight="1" x14ac:dyDescent="0.35">
      <c r="A671" s="18">
        <f t="shared" si="30"/>
        <v>670</v>
      </c>
      <c r="B671" s="16" t="s">
        <v>71</v>
      </c>
      <c r="C671" s="10" t="s">
        <v>233</v>
      </c>
      <c r="D671" s="14">
        <v>85.7</v>
      </c>
      <c r="E671" s="17">
        <f t="shared" si="31"/>
        <v>27.275620623806493</v>
      </c>
      <c r="F671" s="17">
        <f t="shared" si="32"/>
        <v>5.843801718650541E-2</v>
      </c>
      <c r="G671" s="18">
        <v>14.499707000000001</v>
      </c>
      <c r="H671" s="14">
        <v>108.57597</v>
      </c>
      <c r="I671" s="21" t="str">
        <f>VLOOKUP(B671, Sheet3!$A$1:$B$100, 2, FALSE)</f>
        <v>A72</v>
      </c>
    </row>
    <row r="672" spans="1:9" ht="15.75" customHeight="1" x14ac:dyDescent="0.35">
      <c r="A672" s="18">
        <f t="shared" si="30"/>
        <v>671</v>
      </c>
      <c r="B672" s="16" t="s">
        <v>71</v>
      </c>
      <c r="C672" s="10" t="s">
        <v>233</v>
      </c>
      <c r="D672" s="14">
        <v>87</v>
      </c>
      <c r="E672" s="17">
        <f t="shared" si="31"/>
        <v>27.689369828134947</v>
      </c>
      <c r="F672" s="17">
        <f t="shared" si="32"/>
        <v>6.0224379376193508E-2</v>
      </c>
      <c r="G672" s="18">
        <v>14.499866000000001</v>
      </c>
      <c r="H672" s="14">
        <v>108.57595999999999</v>
      </c>
      <c r="I672" s="21" t="str">
        <f>VLOOKUP(B672, Sheet3!$A$1:$B$100, 2, FALSE)</f>
        <v>A72</v>
      </c>
    </row>
    <row r="673" spans="1:9" ht="15.75" customHeight="1" x14ac:dyDescent="0.35">
      <c r="A673" s="18">
        <f t="shared" si="30"/>
        <v>672</v>
      </c>
      <c r="B673" s="16" t="s">
        <v>71</v>
      </c>
      <c r="C673" s="10" t="s">
        <v>233</v>
      </c>
      <c r="D673" s="14">
        <v>82</v>
      </c>
      <c r="E673" s="17">
        <f t="shared" si="31"/>
        <v>26.098026734563973</v>
      </c>
      <c r="F673" s="17">
        <f t="shared" si="32"/>
        <v>5.3500954805856142E-2</v>
      </c>
      <c r="G673" s="18">
        <v>14.499983500000001</v>
      </c>
      <c r="H673" s="14">
        <v>108.575958</v>
      </c>
      <c r="I673" s="21" t="str">
        <f>VLOOKUP(B673, Sheet3!$A$1:$B$100, 2, FALSE)</f>
        <v>A72</v>
      </c>
    </row>
    <row r="674" spans="1:9" ht="15.75" customHeight="1" x14ac:dyDescent="0.35">
      <c r="A674" s="18">
        <f t="shared" si="30"/>
        <v>673</v>
      </c>
      <c r="B674" s="16" t="s">
        <v>71</v>
      </c>
      <c r="C674" s="10" t="s">
        <v>233</v>
      </c>
      <c r="D674" s="14">
        <v>58</v>
      </c>
      <c r="E674" s="17">
        <f t="shared" si="31"/>
        <v>18.459579885423299</v>
      </c>
      <c r="F674" s="17">
        <f t="shared" si="32"/>
        <v>2.6766390833863785E-2</v>
      </c>
      <c r="G674" s="18">
        <v>14.499542999999999</v>
      </c>
      <c r="H674" s="14">
        <v>108.575957</v>
      </c>
      <c r="I674" s="21" t="str">
        <f>VLOOKUP(B674, Sheet3!$A$1:$B$100, 2, FALSE)</f>
        <v>A72</v>
      </c>
    </row>
    <row r="675" spans="1:9" ht="15.75" customHeight="1" x14ac:dyDescent="0.35">
      <c r="A675" s="18">
        <f t="shared" si="30"/>
        <v>674</v>
      </c>
      <c r="B675" s="16" t="s">
        <v>71</v>
      </c>
      <c r="C675" s="10" t="s">
        <v>233</v>
      </c>
      <c r="D675" s="14">
        <v>99.5</v>
      </c>
      <c r="E675" s="17">
        <f t="shared" si="31"/>
        <v>31.667727562062382</v>
      </c>
      <c r="F675" s="17">
        <f t="shared" si="32"/>
        <v>7.8773472310630172E-2</v>
      </c>
      <c r="G675" s="18">
        <v>14.499559</v>
      </c>
      <c r="H675" s="14">
        <v>108.575947</v>
      </c>
      <c r="I675" s="21" t="str">
        <f>VLOOKUP(B675, Sheet3!$A$1:$B$100, 2, FALSE)</f>
        <v>A72</v>
      </c>
    </row>
    <row r="676" spans="1:9" ht="15.75" customHeight="1" x14ac:dyDescent="0.35">
      <c r="A676" s="18">
        <f t="shared" si="30"/>
        <v>675</v>
      </c>
      <c r="B676" s="16" t="s">
        <v>71</v>
      </c>
      <c r="C676" s="10" t="s">
        <v>233</v>
      </c>
      <c r="D676" s="14">
        <v>61</v>
      </c>
      <c r="E676" s="17">
        <f t="shared" si="31"/>
        <v>19.414385741565884</v>
      </c>
      <c r="F676" s="17">
        <f t="shared" si="32"/>
        <v>2.9606938255887973E-2</v>
      </c>
      <c r="G676" s="18">
        <v>14.499877</v>
      </c>
      <c r="H676" s="14">
        <v>108.57592</v>
      </c>
      <c r="I676" s="21" t="str">
        <f>VLOOKUP(B676, Sheet3!$A$1:$B$100, 2, FALSE)</f>
        <v>A72</v>
      </c>
    </row>
    <row r="677" spans="1:9" ht="15.75" customHeight="1" x14ac:dyDescent="0.35">
      <c r="A677" s="18">
        <f t="shared" si="30"/>
        <v>676</v>
      </c>
      <c r="B677" s="16" t="s">
        <v>71</v>
      </c>
      <c r="C677" s="10" t="s">
        <v>233</v>
      </c>
      <c r="D677" s="14">
        <v>72</v>
      </c>
      <c r="E677" s="17">
        <f t="shared" si="31"/>
        <v>22.915340547422026</v>
      </c>
      <c r="F677" s="17">
        <f t="shared" si="32"/>
        <v>4.1247612985359651E-2</v>
      </c>
      <c r="G677" s="18">
        <v>14.5000786</v>
      </c>
      <c r="H677" s="14">
        <v>108.5758757</v>
      </c>
      <c r="I677" s="21" t="str">
        <f>VLOOKUP(B677, Sheet3!$A$1:$B$100, 2, FALSE)</f>
        <v>A72</v>
      </c>
    </row>
    <row r="678" spans="1:9" ht="15.75" customHeight="1" x14ac:dyDescent="0.35">
      <c r="A678" s="18">
        <f t="shared" si="30"/>
        <v>677</v>
      </c>
      <c r="B678" s="16" t="s">
        <v>71</v>
      </c>
      <c r="C678" s="10" t="s">
        <v>233</v>
      </c>
      <c r="D678" s="14">
        <v>83.4</v>
      </c>
      <c r="E678" s="17">
        <f t="shared" si="31"/>
        <v>26.543602800763846</v>
      </c>
      <c r="F678" s="17">
        <f t="shared" si="32"/>
        <v>5.5343411839592627E-2</v>
      </c>
      <c r="G678" s="18">
        <v>14.500064</v>
      </c>
      <c r="H678" s="14">
        <v>108.57586689999999</v>
      </c>
      <c r="I678" s="21" t="str">
        <f>VLOOKUP(B678, Sheet3!$A$1:$B$100, 2, FALSE)</f>
        <v>A72</v>
      </c>
    </row>
    <row r="679" spans="1:9" ht="15.75" customHeight="1" x14ac:dyDescent="0.35">
      <c r="A679" s="18">
        <f t="shared" si="30"/>
        <v>678</v>
      </c>
      <c r="B679" s="16" t="s">
        <v>71</v>
      </c>
      <c r="C679" s="10" t="s">
        <v>233</v>
      </c>
      <c r="D679" s="14">
        <v>210.5</v>
      </c>
      <c r="E679" s="17">
        <f t="shared" si="31"/>
        <v>66.995544239338003</v>
      </c>
      <c r="F679" s="17">
        <f t="shared" si="32"/>
        <v>0.35256405155951626</v>
      </c>
      <c r="G679" s="18">
        <f>(G677+G678+G680+G681)/4</f>
        <v>14.499861924999999</v>
      </c>
      <c r="H679" s="14">
        <f>(H677+H678+H680+H681)/4</f>
        <v>108.5758477</v>
      </c>
      <c r="I679" s="21" t="str">
        <f>VLOOKUP(B679, Sheet3!$A$1:$B$100, 2, FALSE)</f>
        <v>A72</v>
      </c>
    </row>
    <row r="680" spans="1:9" ht="15.75" customHeight="1" x14ac:dyDescent="0.35">
      <c r="A680" s="18">
        <f t="shared" si="30"/>
        <v>679</v>
      </c>
      <c r="B680" s="16" t="s">
        <v>71</v>
      </c>
      <c r="C680" s="10" t="s">
        <v>233</v>
      </c>
      <c r="D680" s="14">
        <v>110</v>
      </c>
      <c r="E680" s="17">
        <f t="shared" si="31"/>
        <v>35.009548058561428</v>
      </c>
      <c r="F680" s="17">
        <f t="shared" si="32"/>
        <v>9.6276257161043932E-2</v>
      </c>
      <c r="G680" s="18">
        <v>14.4996583</v>
      </c>
      <c r="H680" s="14">
        <v>108.5758249</v>
      </c>
      <c r="I680" s="21" t="str">
        <f>VLOOKUP(B680, Sheet3!$A$1:$B$100, 2, FALSE)</f>
        <v>A72</v>
      </c>
    </row>
    <row r="681" spans="1:9" ht="15.75" customHeight="1" x14ac:dyDescent="0.35">
      <c r="A681" s="18">
        <f t="shared" si="30"/>
        <v>680</v>
      </c>
      <c r="B681" s="16" t="s">
        <v>71</v>
      </c>
      <c r="C681" s="10" t="s">
        <v>233</v>
      </c>
      <c r="D681" s="14">
        <v>162.4</v>
      </c>
      <c r="E681" s="17">
        <f t="shared" si="31"/>
        <v>51.686823679185238</v>
      </c>
      <c r="F681" s="17">
        <f t="shared" si="32"/>
        <v>0.20984850413749209</v>
      </c>
      <c r="G681" s="18">
        <v>14.499646800000001</v>
      </c>
      <c r="H681" s="14">
        <v>108.5758233</v>
      </c>
      <c r="I681" s="21" t="str">
        <f>VLOOKUP(B681, Sheet3!$A$1:$B$100, 2, FALSE)</f>
        <v>A72</v>
      </c>
    </row>
    <row r="682" spans="1:9" ht="15.75" customHeight="1" x14ac:dyDescent="0.35">
      <c r="A682" s="18">
        <f t="shared" si="30"/>
        <v>681</v>
      </c>
      <c r="B682" s="16" t="s">
        <v>71</v>
      </c>
      <c r="C682" s="10" t="s">
        <v>233</v>
      </c>
      <c r="D682" s="14">
        <v>178.5</v>
      </c>
      <c r="E682" s="17">
        <f t="shared" si="31"/>
        <v>56.81094844048377</v>
      </c>
      <c r="F682" s="17">
        <f t="shared" si="32"/>
        <v>0.25351885741565883</v>
      </c>
      <c r="G682" s="18">
        <v>14.500033</v>
      </c>
      <c r="H682" s="14">
        <v>108.57580299999999</v>
      </c>
      <c r="I682" s="21" t="str">
        <f>VLOOKUP(B682, Sheet3!$A$1:$B$100, 2, FALSE)</f>
        <v>A72</v>
      </c>
    </row>
    <row r="683" spans="1:9" ht="15.75" customHeight="1" x14ac:dyDescent="0.35">
      <c r="A683" s="18">
        <f t="shared" si="30"/>
        <v>682</v>
      </c>
      <c r="B683" s="16" t="s">
        <v>71</v>
      </c>
      <c r="C683" s="10" t="s">
        <v>233</v>
      </c>
      <c r="D683" s="14">
        <v>170</v>
      </c>
      <c r="E683" s="17">
        <f t="shared" si="31"/>
        <v>54.105665181413116</v>
      </c>
      <c r="F683" s="17">
        <f t="shared" si="32"/>
        <v>0.22994907702100573</v>
      </c>
      <c r="G683" s="18">
        <v>14.499492699999999</v>
      </c>
      <c r="H683" s="14">
        <v>108.5757929</v>
      </c>
      <c r="I683" s="21" t="str">
        <f>VLOOKUP(B683, Sheet3!$A$1:$B$100, 2, FALSE)</f>
        <v>A72</v>
      </c>
    </row>
    <row r="684" spans="1:9" ht="15.75" customHeight="1" x14ac:dyDescent="0.35">
      <c r="A684" s="18">
        <f t="shared" si="30"/>
        <v>683</v>
      </c>
      <c r="B684" s="16" t="s">
        <v>71</v>
      </c>
      <c r="C684" s="10" t="s">
        <v>233</v>
      </c>
      <c r="D684" s="14">
        <v>133.5</v>
      </c>
      <c r="E684" s="17">
        <f t="shared" si="31"/>
        <v>42.488860598345006</v>
      </c>
      <c r="F684" s="17">
        <f t="shared" si="32"/>
        <v>0.14180657224697646</v>
      </c>
      <c r="G684" s="18">
        <v>14.4997971</v>
      </c>
      <c r="H684" s="14">
        <v>108.5757842</v>
      </c>
      <c r="I684" s="21" t="str">
        <f>VLOOKUP(B684, Sheet3!$A$1:$B$100, 2, FALSE)</f>
        <v>A72</v>
      </c>
    </row>
    <row r="685" spans="1:9" ht="15.75" customHeight="1" x14ac:dyDescent="0.35">
      <c r="A685" s="18">
        <f t="shared" si="30"/>
        <v>684</v>
      </c>
      <c r="B685" s="16" t="s">
        <v>71</v>
      </c>
      <c r="C685" s="10" t="s">
        <v>233</v>
      </c>
      <c r="D685" s="14">
        <v>149</v>
      </c>
      <c r="E685" s="17">
        <f t="shared" si="31"/>
        <v>47.422024188415023</v>
      </c>
      <c r="F685" s="17">
        <f t="shared" si="32"/>
        <v>0.17664704010184595</v>
      </c>
      <c r="G685" s="18">
        <v>14.499351000000001</v>
      </c>
      <c r="H685" s="14">
        <v>108.57567109999999</v>
      </c>
      <c r="I685" s="21" t="str">
        <f>VLOOKUP(B685, Sheet3!$A$1:$B$100, 2, FALSE)</f>
        <v>A72</v>
      </c>
    </row>
    <row r="686" spans="1:9" ht="15.75" customHeight="1" x14ac:dyDescent="0.35">
      <c r="A686" s="18">
        <f t="shared" si="30"/>
        <v>685</v>
      </c>
      <c r="B686" s="16" t="s">
        <v>71</v>
      </c>
      <c r="C686" s="10" t="s">
        <v>233</v>
      </c>
      <c r="D686" s="14">
        <v>177</v>
      </c>
      <c r="E686" s="17">
        <f t="shared" si="31"/>
        <v>56.333545512412478</v>
      </c>
      <c r="F686" s="17">
        <f t="shared" si="32"/>
        <v>0.24927593889242522</v>
      </c>
      <c r="G686" s="18">
        <v>14.499403300000001</v>
      </c>
      <c r="H686" s="14">
        <v>108.5755896</v>
      </c>
      <c r="I686" s="21" t="str">
        <f>VLOOKUP(B686, Sheet3!$A$1:$B$100, 2, FALSE)</f>
        <v>A72</v>
      </c>
    </row>
    <row r="687" spans="1:9" ht="15.75" customHeight="1" x14ac:dyDescent="0.35">
      <c r="A687" s="18">
        <f t="shared" si="30"/>
        <v>686</v>
      </c>
      <c r="B687" s="16" t="s">
        <v>71</v>
      </c>
      <c r="C687" s="10" t="s">
        <v>233</v>
      </c>
      <c r="D687" s="14">
        <v>122</v>
      </c>
      <c r="E687" s="17">
        <f t="shared" si="31"/>
        <v>38.828771483131767</v>
      </c>
      <c r="F687" s="17">
        <f t="shared" si="32"/>
        <v>0.11842775302355189</v>
      </c>
      <c r="G687" s="18">
        <v>14.499260400000001</v>
      </c>
      <c r="H687" s="14">
        <v>108.5755865</v>
      </c>
      <c r="I687" s="21" t="str">
        <f>VLOOKUP(B687, Sheet3!$A$1:$B$100, 2, FALSE)</f>
        <v>A72</v>
      </c>
    </row>
    <row r="688" spans="1:9" ht="15.75" customHeight="1" x14ac:dyDescent="0.35">
      <c r="A688" s="18">
        <f t="shared" si="30"/>
        <v>687</v>
      </c>
      <c r="B688" s="16" t="s">
        <v>71</v>
      </c>
      <c r="C688" s="10" t="s">
        <v>233</v>
      </c>
      <c r="D688" s="14">
        <v>130</v>
      </c>
      <c r="E688" s="17">
        <f t="shared" si="31"/>
        <v>41.374920432845322</v>
      </c>
      <c r="F688" s="17">
        <f t="shared" si="32"/>
        <v>0.1344684914067473</v>
      </c>
      <c r="G688" s="18">
        <v>14.500138400000001</v>
      </c>
      <c r="H688" s="14">
        <v>108.5755735</v>
      </c>
      <c r="I688" s="21" t="str">
        <f>VLOOKUP(B688, Sheet3!$A$1:$B$100, 2, FALSE)</f>
        <v>A72</v>
      </c>
    </row>
    <row r="689" spans="1:9" ht="15.75" customHeight="1" x14ac:dyDescent="0.35">
      <c r="A689" s="18">
        <f t="shared" si="30"/>
        <v>688</v>
      </c>
      <c r="B689" s="16" t="s">
        <v>71</v>
      </c>
      <c r="C689" s="10" t="s">
        <v>233</v>
      </c>
      <c r="D689" s="14">
        <v>180</v>
      </c>
      <c r="E689" s="17">
        <f t="shared" si="31"/>
        <v>57.288351368555062</v>
      </c>
      <c r="F689" s="17">
        <f t="shared" si="32"/>
        <v>0.25779758115849777</v>
      </c>
      <c r="G689" s="18">
        <v>14.5001283</v>
      </c>
      <c r="H689" s="14">
        <v>108.575551</v>
      </c>
      <c r="I689" s="21" t="str">
        <f>VLOOKUP(B689, Sheet3!$A$1:$B$100, 2, FALSE)</f>
        <v>A72</v>
      </c>
    </row>
    <row r="690" spans="1:9" ht="15.75" customHeight="1" x14ac:dyDescent="0.35">
      <c r="A690" s="18">
        <f t="shared" si="30"/>
        <v>689</v>
      </c>
      <c r="B690" s="16" t="s">
        <v>71</v>
      </c>
      <c r="C690" s="10" t="s">
        <v>233</v>
      </c>
      <c r="D690" s="14">
        <v>123</v>
      </c>
      <c r="E690" s="17">
        <f t="shared" si="31"/>
        <v>39.14704010184596</v>
      </c>
      <c r="F690" s="17">
        <f t="shared" si="32"/>
        <v>0.12037714831317632</v>
      </c>
      <c r="G690" s="18">
        <v>14.499831500000001</v>
      </c>
      <c r="H690" s="14">
        <v>108.5755442</v>
      </c>
      <c r="I690" s="21" t="str">
        <f>VLOOKUP(B690, Sheet3!$A$1:$B$100, 2, FALSE)</f>
        <v>A72</v>
      </c>
    </row>
    <row r="691" spans="1:9" ht="15.75" customHeight="1" x14ac:dyDescent="0.35">
      <c r="A691" s="18">
        <f t="shared" si="30"/>
        <v>690</v>
      </c>
      <c r="B691" s="16" t="s">
        <v>71</v>
      </c>
      <c r="C691" s="10" t="s">
        <v>233</v>
      </c>
      <c r="D691" s="14">
        <v>248.5</v>
      </c>
      <c r="E691" s="17">
        <f t="shared" si="31"/>
        <v>79.089751750477404</v>
      </c>
      <c r="F691" s="17">
        <f t="shared" si="32"/>
        <v>0.4913450827498409</v>
      </c>
      <c r="G691" s="18">
        <v>14.4995727</v>
      </c>
      <c r="H691" s="14">
        <v>108.57549710000001</v>
      </c>
      <c r="I691" s="21" t="str">
        <f>VLOOKUP(B691, Sheet3!$A$1:$B$100, 2, FALSE)</f>
        <v>A72</v>
      </c>
    </row>
    <row r="692" spans="1:9" ht="15.75" customHeight="1" x14ac:dyDescent="0.35">
      <c r="A692" s="18">
        <f t="shared" si="30"/>
        <v>691</v>
      </c>
      <c r="B692" s="16" t="s">
        <v>71</v>
      </c>
      <c r="C692" s="10" t="s">
        <v>233</v>
      </c>
      <c r="D692" s="14">
        <v>231</v>
      </c>
      <c r="E692" s="17">
        <f t="shared" si="31"/>
        <v>73.520050922978996</v>
      </c>
      <c r="F692" s="17">
        <f t="shared" si="32"/>
        <v>0.4245782940802037</v>
      </c>
      <c r="G692" s="18">
        <v>14.499368499999999</v>
      </c>
      <c r="H692" s="14">
        <v>108.5754754</v>
      </c>
      <c r="I692" s="21" t="str">
        <f>VLOOKUP(B692, Sheet3!$A$1:$B$100, 2, FALSE)</f>
        <v>A72</v>
      </c>
    </row>
    <row r="693" spans="1:9" ht="15.75" customHeight="1" x14ac:dyDescent="0.35">
      <c r="A693" s="18">
        <f t="shared" si="30"/>
        <v>692</v>
      </c>
      <c r="B693" s="16" t="s">
        <v>72</v>
      </c>
      <c r="C693" s="10" t="s">
        <v>234</v>
      </c>
      <c r="D693" s="14">
        <v>41</v>
      </c>
      <c r="E693" s="17">
        <f t="shared" si="31"/>
        <v>13.049013367281987</v>
      </c>
      <c r="F693" s="17">
        <f t="shared" si="32"/>
        <v>1.3375238701464036E-2</v>
      </c>
      <c r="G693" s="18">
        <v>14.499304</v>
      </c>
      <c r="H693" s="14">
        <v>108.57616299999999</v>
      </c>
      <c r="I693" s="21" t="str">
        <f>VLOOKUP(B693, Sheet3!$A$1:$B$100, 2, FALSE)</f>
        <v>A73</v>
      </c>
    </row>
    <row r="694" spans="1:9" ht="15.75" customHeight="1" x14ac:dyDescent="0.35">
      <c r="A694" s="18">
        <f t="shared" si="30"/>
        <v>693</v>
      </c>
      <c r="B694" s="16" t="s">
        <v>72</v>
      </c>
      <c r="C694" s="10" t="s">
        <v>234</v>
      </c>
      <c r="D694" s="14">
        <v>157</v>
      </c>
      <c r="E694" s="17">
        <f t="shared" si="31"/>
        <v>49.968173138128584</v>
      </c>
      <c r="F694" s="17">
        <f t="shared" si="32"/>
        <v>0.19612507956715469</v>
      </c>
      <c r="G694" s="18">
        <v>14.500037499999999</v>
      </c>
      <c r="H694" s="14">
        <v>108.5760137</v>
      </c>
      <c r="I694" s="21" t="str">
        <f>VLOOKUP(B694, Sheet3!$A$1:$B$100, 2, FALSE)</f>
        <v>A73</v>
      </c>
    </row>
    <row r="695" spans="1:9" ht="15.75" customHeight="1" x14ac:dyDescent="0.35">
      <c r="A695" s="18">
        <f t="shared" si="30"/>
        <v>694</v>
      </c>
      <c r="B695" s="16" t="s">
        <v>73</v>
      </c>
      <c r="C695" s="10" t="s">
        <v>235</v>
      </c>
      <c r="D695" s="14">
        <v>39.299999999999997</v>
      </c>
      <c r="E695" s="17">
        <f t="shared" si="31"/>
        <v>12.507956715467854</v>
      </c>
      <c r="F695" s="17">
        <f t="shared" si="32"/>
        <v>1.2289067472947165E-2</v>
      </c>
      <c r="G695" s="18">
        <v>14.499765</v>
      </c>
      <c r="H695" s="14">
        <v>108.576412</v>
      </c>
      <c r="I695" s="21" t="str">
        <f>VLOOKUP(B695, Sheet3!$A$1:$B$100, 2, FALSE)</f>
        <v>A74</v>
      </c>
    </row>
    <row r="696" spans="1:9" ht="15.75" customHeight="1" x14ac:dyDescent="0.35">
      <c r="A696" s="18">
        <f t="shared" si="30"/>
        <v>695</v>
      </c>
      <c r="B696" s="16" t="s">
        <v>73</v>
      </c>
      <c r="C696" s="10" t="s">
        <v>235</v>
      </c>
      <c r="D696" s="14">
        <v>37.5</v>
      </c>
      <c r="E696" s="17">
        <f t="shared" si="31"/>
        <v>11.935073201782304</v>
      </c>
      <c r="F696" s="17">
        <f t="shared" si="32"/>
        <v>1.118913112667091E-2</v>
      </c>
      <c r="G696" s="18">
        <v>14.50001</v>
      </c>
      <c r="H696" s="14">
        <v>108.57641099999999</v>
      </c>
      <c r="I696" s="21" t="str">
        <f>VLOOKUP(B696, Sheet3!$A$1:$B$100, 2, FALSE)</f>
        <v>A74</v>
      </c>
    </row>
    <row r="697" spans="1:9" ht="15.75" customHeight="1" x14ac:dyDescent="0.35">
      <c r="A697" s="18">
        <f t="shared" si="30"/>
        <v>696</v>
      </c>
      <c r="B697" s="16" t="s">
        <v>73</v>
      </c>
      <c r="C697" s="10" t="s">
        <v>235</v>
      </c>
      <c r="D697" s="14">
        <v>37.5</v>
      </c>
      <c r="E697" s="17">
        <f t="shared" si="31"/>
        <v>11.935073201782304</v>
      </c>
      <c r="F697" s="17">
        <f t="shared" si="32"/>
        <v>1.118913112667091E-2</v>
      </c>
      <c r="G697" s="18">
        <v>14.499343</v>
      </c>
      <c r="H697" s="14">
        <v>108.575768</v>
      </c>
      <c r="I697" s="21" t="str">
        <f>VLOOKUP(B697, Sheet3!$A$1:$B$100, 2, FALSE)</f>
        <v>A74</v>
      </c>
    </row>
    <row r="698" spans="1:9" ht="15.75" customHeight="1" x14ac:dyDescent="0.35">
      <c r="A698" s="18">
        <f t="shared" si="30"/>
        <v>697</v>
      </c>
      <c r="B698" s="16" t="s">
        <v>73</v>
      </c>
      <c r="C698" s="10" t="s">
        <v>235</v>
      </c>
      <c r="D698" s="14">
        <v>27.5</v>
      </c>
      <c r="E698" s="17">
        <f t="shared" si="31"/>
        <v>8.7523870146403571</v>
      </c>
      <c r="F698" s="17">
        <f t="shared" si="32"/>
        <v>6.0172660725652458E-3</v>
      </c>
      <c r="G698" s="18">
        <v>14.499234</v>
      </c>
      <c r="H698" s="14">
        <v>108.575711</v>
      </c>
      <c r="I698" s="21" t="str">
        <f>VLOOKUP(B698, Sheet3!$A$1:$B$100, 2, FALSE)</f>
        <v>A74</v>
      </c>
    </row>
    <row r="699" spans="1:9" ht="15.75" customHeight="1" x14ac:dyDescent="0.35">
      <c r="A699" s="18">
        <f t="shared" si="30"/>
        <v>698</v>
      </c>
      <c r="B699" s="16" t="s">
        <v>73</v>
      </c>
      <c r="C699" s="10" t="s">
        <v>235</v>
      </c>
      <c r="D699" s="14">
        <v>56.5</v>
      </c>
      <c r="E699" s="17">
        <f t="shared" si="31"/>
        <v>17.982176957352006</v>
      </c>
      <c r="F699" s="17">
        <f t="shared" si="32"/>
        <v>2.539982495225971E-2</v>
      </c>
      <c r="G699" s="18">
        <v>14.499703999999999</v>
      </c>
      <c r="H699" s="14">
        <v>108.576241</v>
      </c>
      <c r="I699" s="21" t="str">
        <f>VLOOKUP(B699, Sheet3!$A$1:$B$100, 2, FALSE)</f>
        <v>A74</v>
      </c>
    </row>
    <row r="700" spans="1:9" ht="15.75" customHeight="1" x14ac:dyDescent="0.35">
      <c r="A700" s="18">
        <f t="shared" si="30"/>
        <v>699</v>
      </c>
      <c r="B700" s="16" t="s">
        <v>73</v>
      </c>
      <c r="C700" s="10" t="s">
        <v>235</v>
      </c>
      <c r="D700" s="14">
        <v>57.4</v>
      </c>
      <c r="E700" s="17">
        <f t="shared" si="31"/>
        <v>18.26861871419478</v>
      </c>
      <c r="F700" s="17">
        <f t="shared" si="32"/>
        <v>2.6215467854869508E-2</v>
      </c>
      <c r="G700" s="18">
        <v>14.499919</v>
      </c>
      <c r="H700" s="14">
        <v>108.57615699999999</v>
      </c>
      <c r="I700" s="21" t="str">
        <f>VLOOKUP(B700, Sheet3!$A$1:$B$100, 2, FALSE)</f>
        <v>A74</v>
      </c>
    </row>
    <row r="701" spans="1:9" ht="15.75" customHeight="1" x14ac:dyDescent="0.35">
      <c r="A701" s="18">
        <f t="shared" si="30"/>
        <v>700</v>
      </c>
      <c r="B701" s="16" t="s">
        <v>73</v>
      </c>
      <c r="C701" s="10" t="s">
        <v>235</v>
      </c>
      <c r="D701" s="14">
        <v>39.6</v>
      </c>
      <c r="E701" s="17">
        <f t="shared" si="31"/>
        <v>12.603437301082113</v>
      </c>
      <c r="F701" s="17">
        <f t="shared" si="32"/>
        <v>1.2477402928071292E-2</v>
      </c>
      <c r="G701" s="18">
        <v>14.499912</v>
      </c>
      <c r="H701" s="14">
        <v>108.576154</v>
      </c>
      <c r="I701" s="21" t="str">
        <f>VLOOKUP(B701, Sheet3!$A$1:$B$100, 2, FALSE)</f>
        <v>A74</v>
      </c>
    </row>
    <row r="702" spans="1:9" ht="15.75" customHeight="1" x14ac:dyDescent="0.35">
      <c r="A702" s="18">
        <f t="shared" si="30"/>
        <v>701</v>
      </c>
      <c r="B702" s="16" t="s">
        <v>73</v>
      </c>
      <c r="C702" s="10" t="s">
        <v>235</v>
      </c>
      <c r="D702" s="14">
        <v>40.200000000000003</v>
      </c>
      <c r="E702" s="17">
        <f t="shared" si="31"/>
        <v>12.794398472310631</v>
      </c>
      <c r="F702" s="17">
        <f t="shared" si="32"/>
        <v>1.2858370464672185E-2</v>
      </c>
      <c r="G702" s="18">
        <v>14.500187</v>
      </c>
      <c r="H702" s="14">
        <v>108.576125</v>
      </c>
      <c r="I702" s="21" t="str">
        <f>VLOOKUP(B702, Sheet3!$A$1:$B$100, 2, FALSE)</f>
        <v>A74</v>
      </c>
    </row>
    <row r="703" spans="1:9" ht="15.75" customHeight="1" x14ac:dyDescent="0.35">
      <c r="A703" s="18">
        <f t="shared" si="30"/>
        <v>702</v>
      </c>
      <c r="B703" s="16" t="s">
        <v>73</v>
      </c>
      <c r="C703" s="10" t="s">
        <v>235</v>
      </c>
      <c r="D703" s="14">
        <v>37</v>
      </c>
      <c r="E703" s="17">
        <f t="shared" si="31"/>
        <v>11.775938892425208</v>
      </c>
      <c r="F703" s="17">
        <f t="shared" si="32"/>
        <v>1.0892743475493318E-2</v>
      </c>
      <c r="G703" s="18">
        <v>14.500187</v>
      </c>
      <c r="H703" s="14">
        <v>108.576125</v>
      </c>
      <c r="I703" s="21" t="str">
        <f>VLOOKUP(B703, Sheet3!$A$1:$B$100, 2, FALSE)</f>
        <v>A74</v>
      </c>
    </row>
    <row r="704" spans="1:9" ht="15.75" customHeight="1" x14ac:dyDescent="0.35">
      <c r="A704" s="18">
        <f t="shared" si="30"/>
        <v>703</v>
      </c>
      <c r="B704" s="16" t="s">
        <v>73</v>
      </c>
      <c r="C704" s="10" t="s">
        <v>235</v>
      </c>
      <c r="D704" s="14">
        <v>56</v>
      </c>
      <c r="E704" s="17">
        <f t="shared" si="31"/>
        <v>17.823042647994907</v>
      </c>
      <c r="F704" s="17">
        <f t="shared" si="32"/>
        <v>2.4952259707192864E-2</v>
      </c>
      <c r="G704" s="18">
        <v>14.499644</v>
      </c>
      <c r="H704" s="14">
        <v>108.576088</v>
      </c>
      <c r="I704" s="21" t="str">
        <f>VLOOKUP(B704, Sheet3!$A$1:$B$100, 2, FALSE)</f>
        <v>A74</v>
      </c>
    </row>
    <row r="705" spans="1:9" ht="15.75" customHeight="1" x14ac:dyDescent="0.35">
      <c r="A705" s="18">
        <f t="shared" si="30"/>
        <v>704</v>
      </c>
      <c r="B705" s="16" t="s">
        <v>73</v>
      </c>
      <c r="C705" s="10" t="s">
        <v>235</v>
      </c>
      <c r="D705" s="14">
        <v>45.4</v>
      </c>
      <c r="E705" s="17">
        <f t="shared" si="31"/>
        <v>14.449395289624443</v>
      </c>
      <c r="F705" s="17">
        <f t="shared" si="32"/>
        <v>1.6400063653723741E-2</v>
      </c>
      <c r="G705" s="18">
        <v>14.500044000000001</v>
      </c>
      <c r="H705" s="14">
        <v>108.57608399999999</v>
      </c>
      <c r="I705" s="21" t="str">
        <f>VLOOKUP(B705, Sheet3!$A$1:$B$100, 2, FALSE)</f>
        <v>A74</v>
      </c>
    </row>
    <row r="706" spans="1:9" ht="15.75" customHeight="1" x14ac:dyDescent="0.35">
      <c r="A706" s="18">
        <f t="shared" si="30"/>
        <v>705</v>
      </c>
      <c r="B706" s="16" t="s">
        <v>73</v>
      </c>
      <c r="C706" s="10" t="s">
        <v>235</v>
      </c>
      <c r="D706" s="14">
        <v>37.5</v>
      </c>
      <c r="E706" s="17">
        <f t="shared" si="31"/>
        <v>11.935073201782304</v>
      </c>
      <c r="F706" s="17">
        <f t="shared" si="32"/>
        <v>1.118913112667091E-2</v>
      </c>
      <c r="G706" s="18">
        <v>14.4998</v>
      </c>
      <c r="H706" s="14">
        <v>108.576081</v>
      </c>
      <c r="I706" s="21" t="str">
        <f>VLOOKUP(B706, Sheet3!$A$1:$B$100, 2, FALSE)</f>
        <v>A74</v>
      </c>
    </row>
    <row r="707" spans="1:9" ht="15.75" customHeight="1" x14ac:dyDescent="0.35">
      <c r="A707" s="18">
        <f t="shared" ref="A707:A770" si="33">A706+1</f>
        <v>706</v>
      </c>
      <c r="B707" s="16" t="s">
        <v>73</v>
      </c>
      <c r="C707" s="10" t="s">
        <v>235</v>
      </c>
      <c r="D707" s="14">
        <v>31</v>
      </c>
      <c r="E707" s="17">
        <f t="shared" ref="E707:E770" si="34">(D707/3.142)</f>
        <v>9.8663271801400381</v>
      </c>
      <c r="F707" s="17">
        <f t="shared" si="32"/>
        <v>7.6464035646085296E-3</v>
      </c>
      <c r="G707" s="18">
        <v>14.499764000000001</v>
      </c>
      <c r="H707" s="14">
        <v>108.576061</v>
      </c>
      <c r="I707" s="21" t="str">
        <f>VLOOKUP(B707, Sheet3!$A$1:$B$100, 2, FALSE)</f>
        <v>A74</v>
      </c>
    </row>
    <row r="708" spans="1:9" ht="15.75" customHeight="1" x14ac:dyDescent="0.35">
      <c r="A708" s="18">
        <f t="shared" si="33"/>
        <v>707</v>
      </c>
      <c r="B708" s="16" t="s">
        <v>73</v>
      </c>
      <c r="C708" s="10" t="s">
        <v>235</v>
      </c>
      <c r="D708" s="14">
        <v>33.9</v>
      </c>
      <c r="E708" s="17">
        <f t="shared" si="34"/>
        <v>10.789306174411204</v>
      </c>
      <c r="F708" s="17">
        <f t="shared" ref="F708:F771" si="35">(3.142*E708*E708)/(200*200)</f>
        <v>9.1439369828134939E-3</v>
      </c>
      <c r="G708" s="18">
        <v>14.499822</v>
      </c>
      <c r="H708" s="14">
        <v>108.57604000000001</v>
      </c>
      <c r="I708" s="21" t="str">
        <f>VLOOKUP(B708, Sheet3!$A$1:$B$100, 2, FALSE)</f>
        <v>A74</v>
      </c>
    </row>
    <row r="709" spans="1:9" ht="15.75" customHeight="1" x14ac:dyDescent="0.35">
      <c r="A709" s="18">
        <f t="shared" si="33"/>
        <v>708</v>
      </c>
      <c r="B709" s="16" t="s">
        <v>73</v>
      </c>
      <c r="C709" s="10" t="s">
        <v>235</v>
      </c>
      <c r="D709" s="14">
        <v>53.5</v>
      </c>
      <c r="E709" s="17">
        <f t="shared" si="34"/>
        <v>17.027371101209422</v>
      </c>
      <c r="F709" s="17">
        <f t="shared" si="35"/>
        <v>2.27741088478676E-2</v>
      </c>
      <c r="G709" s="18">
        <v>14.499943999999999</v>
      </c>
      <c r="H709" s="14">
        <v>108.576016</v>
      </c>
      <c r="I709" s="21" t="str">
        <f>VLOOKUP(B709, Sheet3!$A$1:$B$100, 2, FALSE)</f>
        <v>A74</v>
      </c>
    </row>
    <row r="710" spans="1:9" ht="15.75" customHeight="1" x14ac:dyDescent="0.35">
      <c r="A710" s="18">
        <f t="shared" si="33"/>
        <v>709</v>
      </c>
      <c r="B710" s="16" t="s">
        <v>73</v>
      </c>
      <c r="C710" s="10" t="s">
        <v>235</v>
      </c>
      <c r="D710" s="14">
        <v>33.4</v>
      </c>
      <c r="E710" s="17">
        <f t="shared" si="34"/>
        <v>10.630171865054105</v>
      </c>
      <c r="F710" s="17">
        <f t="shared" si="35"/>
        <v>8.8761935073201782E-3</v>
      </c>
      <c r="G710" s="18">
        <v>14.500006000000001</v>
      </c>
      <c r="H710" s="14">
        <v>108.576009</v>
      </c>
      <c r="I710" s="21" t="str">
        <f>VLOOKUP(B710, Sheet3!$A$1:$B$100, 2, FALSE)</f>
        <v>A74</v>
      </c>
    </row>
    <row r="711" spans="1:9" ht="15.75" customHeight="1" x14ac:dyDescent="0.35">
      <c r="A711" s="18">
        <f t="shared" si="33"/>
        <v>710</v>
      </c>
      <c r="B711" s="16" t="s">
        <v>73</v>
      </c>
      <c r="C711" s="10" t="s">
        <v>235</v>
      </c>
      <c r="D711" s="14">
        <v>53.6</v>
      </c>
      <c r="E711" s="17">
        <f t="shared" si="34"/>
        <v>17.059197963080841</v>
      </c>
      <c r="F711" s="17">
        <f t="shared" si="35"/>
        <v>2.2859325270528329E-2</v>
      </c>
      <c r="G711" s="18">
        <v>14.499739</v>
      </c>
      <c r="H711" s="14">
        <v>108.575991</v>
      </c>
      <c r="I711" s="21" t="str">
        <f>VLOOKUP(B711, Sheet3!$A$1:$B$100, 2, FALSE)</f>
        <v>A74</v>
      </c>
    </row>
    <row r="712" spans="1:9" ht="15.75" customHeight="1" x14ac:dyDescent="0.35">
      <c r="A712" s="18">
        <f t="shared" si="33"/>
        <v>711</v>
      </c>
      <c r="B712" s="16" t="s">
        <v>73</v>
      </c>
      <c r="C712" s="10" t="s">
        <v>235</v>
      </c>
      <c r="D712" s="14">
        <v>62.4</v>
      </c>
      <c r="E712" s="17">
        <f t="shared" si="34"/>
        <v>19.859961807765753</v>
      </c>
      <c r="F712" s="17">
        <f t="shared" si="35"/>
        <v>3.0981540420114573E-2</v>
      </c>
      <c r="G712" s="18">
        <v>14.500004799999999</v>
      </c>
      <c r="H712" s="14">
        <v>108.5759791</v>
      </c>
      <c r="I712" s="21" t="str">
        <f>VLOOKUP(B712, Sheet3!$A$1:$B$100, 2, FALSE)</f>
        <v>A74</v>
      </c>
    </row>
    <row r="713" spans="1:9" ht="15.75" customHeight="1" x14ac:dyDescent="0.35">
      <c r="A713" s="18">
        <f t="shared" si="33"/>
        <v>712</v>
      </c>
      <c r="B713" s="16" t="s">
        <v>73</v>
      </c>
      <c r="C713" s="10" t="s">
        <v>235</v>
      </c>
      <c r="D713" s="14">
        <v>43</v>
      </c>
      <c r="E713" s="17">
        <f t="shared" si="34"/>
        <v>13.685550604710375</v>
      </c>
      <c r="F713" s="17">
        <f t="shared" si="35"/>
        <v>1.4711966900063652E-2</v>
      </c>
      <c r="G713" s="18">
        <v>14.499366</v>
      </c>
      <c r="H713" s="14">
        <v>108.57597699999999</v>
      </c>
      <c r="I713" s="21" t="str">
        <f>VLOOKUP(B713, Sheet3!$A$1:$B$100, 2, FALSE)</f>
        <v>A74</v>
      </c>
    </row>
    <row r="714" spans="1:9" ht="15.75" customHeight="1" x14ac:dyDescent="0.35">
      <c r="A714" s="18">
        <f t="shared" si="33"/>
        <v>713</v>
      </c>
      <c r="B714" s="16" t="s">
        <v>73</v>
      </c>
      <c r="C714" s="10" t="s">
        <v>235</v>
      </c>
      <c r="D714" s="14">
        <v>61</v>
      </c>
      <c r="E714" s="17">
        <f t="shared" si="34"/>
        <v>19.414385741565884</v>
      </c>
      <c r="F714" s="17">
        <f t="shared" si="35"/>
        <v>2.9606938255887973E-2</v>
      </c>
      <c r="G714" s="18">
        <v>14.500115299999999</v>
      </c>
      <c r="H714" s="14">
        <v>108.5759292</v>
      </c>
      <c r="I714" s="21" t="str">
        <f>VLOOKUP(B714, Sheet3!$A$1:$B$100, 2, FALSE)</f>
        <v>A74</v>
      </c>
    </row>
    <row r="715" spans="1:9" ht="15.75" customHeight="1" x14ac:dyDescent="0.35">
      <c r="A715" s="18">
        <f t="shared" si="33"/>
        <v>714</v>
      </c>
      <c r="B715" s="16" t="s">
        <v>73</v>
      </c>
      <c r="C715" s="10" t="s">
        <v>235</v>
      </c>
      <c r="D715" s="14">
        <v>41.5</v>
      </c>
      <c r="E715" s="17">
        <f t="shared" si="34"/>
        <v>13.208147676639085</v>
      </c>
      <c r="F715" s="17">
        <f t="shared" si="35"/>
        <v>1.3703453214513051E-2</v>
      </c>
      <c r="G715" s="18">
        <v>14.499798</v>
      </c>
      <c r="H715" s="14">
        <v>108.575919</v>
      </c>
      <c r="I715" s="21" t="str">
        <f>VLOOKUP(B715, Sheet3!$A$1:$B$100, 2, FALSE)</f>
        <v>A74</v>
      </c>
    </row>
    <row r="716" spans="1:9" ht="15.75" customHeight="1" x14ac:dyDescent="0.35">
      <c r="A716" s="18">
        <f t="shared" si="33"/>
        <v>715</v>
      </c>
      <c r="B716" s="16" t="s">
        <v>73</v>
      </c>
      <c r="C716" s="10" t="s">
        <v>235</v>
      </c>
      <c r="D716" s="14">
        <v>43.6</v>
      </c>
      <c r="E716" s="17">
        <f t="shared" si="34"/>
        <v>13.876511775938893</v>
      </c>
      <c r="F716" s="17">
        <f t="shared" si="35"/>
        <v>1.5125397835773392E-2</v>
      </c>
      <c r="G716" s="18">
        <v>14.499798</v>
      </c>
      <c r="H716" s="14">
        <v>108.575919</v>
      </c>
      <c r="I716" s="21" t="str">
        <f>VLOOKUP(B716, Sheet3!$A$1:$B$100, 2, FALSE)</f>
        <v>A74</v>
      </c>
    </row>
    <row r="717" spans="1:9" ht="15.75" customHeight="1" x14ac:dyDescent="0.35">
      <c r="A717" s="18">
        <f t="shared" si="33"/>
        <v>716</v>
      </c>
      <c r="B717" s="16" t="s">
        <v>73</v>
      </c>
      <c r="C717" s="10" t="s">
        <v>235</v>
      </c>
      <c r="D717" s="14">
        <v>89.6</v>
      </c>
      <c r="E717" s="17">
        <f t="shared" si="34"/>
        <v>28.516868236791851</v>
      </c>
      <c r="F717" s="17">
        <f t="shared" si="35"/>
        <v>6.3877784850413746E-2</v>
      </c>
      <c r="G717" s="18">
        <v>14.499936999999999</v>
      </c>
      <c r="H717" s="14">
        <v>108.575892</v>
      </c>
      <c r="I717" s="21" t="str">
        <f>VLOOKUP(B717, Sheet3!$A$1:$B$100, 2, FALSE)</f>
        <v>A74</v>
      </c>
    </row>
    <row r="718" spans="1:9" ht="15.75" customHeight="1" x14ac:dyDescent="0.35">
      <c r="A718" s="18">
        <f t="shared" si="33"/>
        <v>717</v>
      </c>
      <c r="B718" s="16" t="s">
        <v>73</v>
      </c>
      <c r="C718" s="10" t="s">
        <v>235</v>
      </c>
      <c r="D718" s="14">
        <v>30</v>
      </c>
      <c r="E718" s="17">
        <f t="shared" si="34"/>
        <v>9.5480585614258437</v>
      </c>
      <c r="F718" s="17">
        <f t="shared" si="35"/>
        <v>7.1610439210693828E-3</v>
      </c>
      <c r="G718" s="18">
        <v>14.499867999999999</v>
      </c>
      <c r="H718" s="14">
        <v>108.5758883</v>
      </c>
      <c r="I718" s="21" t="str">
        <f>VLOOKUP(B718, Sheet3!$A$1:$B$100, 2, FALSE)</f>
        <v>A74</v>
      </c>
    </row>
    <row r="719" spans="1:9" ht="15.75" customHeight="1" x14ac:dyDescent="0.35">
      <c r="A719" s="18">
        <f t="shared" si="33"/>
        <v>718</v>
      </c>
      <c r="B719" s="16" t="s">
        <v>73</v>
      </c>
      <c r="C719" s="10" t="s">
        <v>235</v>
      </c>
      <c r="D719" s="14">
        <v>64.7</v>
      </c>
      <c r="E719" s="17">
        <f t="shared" si="34"/>
        <v>20.591979630808403</v>
      </c>
      <c r="F719" s="17">
        <f t="shared" si="35"/>
        <v>3.3307527052832589E-2</v>
      </c>
      <c r="G719" s="18">
        <v>14.499878000000001</v>
      </c>
      <c r="H719" s="14">
        <v>108.575884</v>
      </c>
      <c r="I719" s="21" t="str">
        <f>VLOOKUP(B719, Sheet3!$A$1:$B$100, 2, FALSE)</f>
        <v>A74</v>
      </c>
    </row>
    <row r="720" spans="1:9" ht="15.75" customHeight="1" x14ac:dyDescent="0.35">
      <c r="A720" s="18">
        <f t="shared" si="33"/>
        <v>719</v>
      </c>
      <c r="B720" s="16" t="s">
        <v>73</v>
      </c>
      <c r="C720" s="10" t="s">
        <v>235</v>
      </c>
      <c r="D720" s="14">
        <v>60.7</v>
      </c>
      <c r="E720" s="17">
        <f t="shared" si="34"/>
        <v>19.318905155951626</v>
      </c>
      <c r="F720" s="17">
        <f t="shared" si="35"/>
        <v>2.9316438574156597E-2</v>
      </c>
      <c r="G720" s="18">
        <v>14.5000786</v>
      </c>
      <c r="H720" s="14">
        <v>108.5758757</v>
      </c>
      <c r="I720" s="21" t="str">
        <f>VLOOKUP(B720, Sheet3!$A$1:$B$100, 2, FALSE)</f>
        <v>A74</v>
      </c>
    </row>
    <row r="721" spans="1:9" ht="15.75" customHeight="1" x14ac:dyDescent="0.35">
      <c r="A721" s="18">
        <f t="shared" si="33"/>
        <v>720</v>
      </c>
      <c r="B721" s="16" t="s">
        <v>73</v>
      </c>
      <c r="C721" s="10" t="s">
        <v>235</v>
      </c>
      <c r="D721" s="14">
        <v>42.8</v>
      </c>
      <c r="E721" s="17">
        <f t="shared" si="34"/>
        <v>13.621896880967537</v>
      </c>
      <c r="F721" s="17">
        <f t="shared" si="35"/>
        <v>1.4575429662635263E-2</v>
      </c>
      <c r="G721" s="18">
        <v>14.499238</v>
      </c>
      <c r="H721" s="14">
        <v>108.575873</v>
      </c>
      <c r="I721" s="21" t="str">
        <f>VLOOKUP(B721, Sheet3!$A$1:$B$100, 2, FALSE)</f>
        <v>A74</v>
      </c>
    </row>
    <row r="722" spans="1:9" ht="15.75" customHeight="1" x14ac:dyDescent="0.35">
      <c r="A722" s="18">
        <f t="shared" si="33"/>
        <v>721</v>
      </c>
      <c r="B722" s="16" t="s">
        <v>73</v>
      </c>
      <c r="C722" s="10" t="s">
        <v>235</v>
      </c>
      <c r="D722" s="14">
        <v>41</v>
      </c>
      <c r="E722" s="17">
        <f t="shared" si="34"/>
        <v>13.049013367281987</v>
      </c>
      <c r="F722" s="17">
        <f t="shared" si="35"/>
        <v>1.3375238701464036E-2</v>
      </c>
      <c r="G722" s="18">
        <v>14.499506200000001</v>
      </c>
      <c r="H722" s="14">
        <v>108.57586790000001</v>
      </c>
      <c r="I722" s="21" t="str">
        <f>VLOOKUP(B722, Sheet3!$A$1:$B$100, 2, FALSE)</f>
        <v>A74</v>
      </c>
    </row>
    <row r="723" spans="1:9" ht="15.75" customHeight="1" x14ac:dyDescent="0.35">
      <c r="A723" s="18">
        <f t="shared" si="33"/>
        <v>722</v>
      </c>
      <c r="B723" s="16" t="s">
        <v>73</v>
      </c>
      <c r="C723" s="10" t="s">
        <v>235</v>
      </c>
      <c r="D723" s="14">
        <v>39</v>
      </c>
      <c r="E723" s="17">
        <f t="shared" si="34"/>
        <v>12.412476129853596</v>
      </c>
      <c r="F723" s="17">
        <f t="shared" si="35"/>
        <v>1.2102164226607256E-2</v>
      </c>
      <c r="G723" s="18">
        <v>14.500140399999999</v>
      </c>
      <c r="H723" s="14">
        <v>108.57582480000001</v>
      </c>
      <c r="I723" s="21" t="str">
        <f>VLOOKUP(B723, Sheet3!$A$1:$B$100, 2, FALSE)</f>
        <v>A74</v>
      </c>
    </row>
    <row r="724" spans="1:9" ht="15.75" customHeight="1" x14ac:dyDescent="0.35">
      <c r="A724" s="18">
        <f t="shared" si="33"/>
        <v>723</v>
      </c>
      <c r="B724" s="16" t="s">
        <v>73</v>
      </c>
      <c r="C724" s="10" t="s">
        <v>235</v>
      </c>
      <c r="D724" s="14">
        <v>31.5</v>
      </c>
      <c r="E724" s="17">
        <f t="shared" si="34"/>
        <v>10.025461489497136</v>
      </c>
      <c r="F724" s="17">
        <f t="shared" si="35"/>
        <v>7.8950509229789943E-3</v>
      </c>
      <c r="G724" s="18">
        <v>14.499489799999999</v>
      </c>
      <c r="H724" s="14">
        <v>108.57582290000001</v>
      </c>
      <c r="I724" s="21" t="str">
        <f>VLOOKUP(B724, Sheet3!$A$1:$B$100, 2, FALSE)</f>
        <v>A74</v>
      </c>
    </row>
    <row r="725" spans="1:9" ht="15.75" customHeight="1" x14ac:dyDescent="0.35">
      <c r="A725" s="18">
        <f t="shared" si="33"/>
        <v>724</v>
      </c>
      <c r="B725" s="16" t="s">
        <v>73</v>
      </c>
      <c r="C725" s="10" t="s">
        <v>235</v>
      </c>
      <c r="D725" s="14">
        <v>68.8</v>
      </c>
      <c r="E725" s="17">
        <f t="shared" si="34"/>
        <v>21.8968809675366</v>
      </c>
      <c r="F725" s="17">
        <f t="shared" si="35"/>
        <v>3.7662635264162955E-2</v>
      </c>
      <c r="G725" s="18">
        <v>14.4998871</v>
      </c>
      <c r="H725" s="14">
        <v>108.57581279999999</v>
      </c>
      <c r="I725" s="21" t="str">
        <f>VLOOKUP(B725, Sheet3!$A$1:$B$100, 2, FALSE)</f>
        <v>A74</v>
      </c>
    </row>
    <row r="726" spans="1:9" ht="15.75" customHeight="1" x14ac:dyDescent="0.35">
      <c r="A726" s="18">
        <f t="shared" si="33"/>
        <v>725</v>
      </c>
      <c r="B726" s="16" t="s">
        <v>73</v>
      </c>
      <c r="C726" s="10" t="s">
        <v>235</v>
      </c>
      <c r="D726" s="14">
        <v>38</v>
      </c>
      <c r="E726" s="17">
        <f t="shared" si="34"/>
        <v>12.094207511139402</v>
      </c>
      <c r="F726" s="17">
        <f t="shared" si="35"/>
        <v>1.148949713558243E-2</v>
      </c>
      <c r="G726" s="18">
        <v>14.4994744</v>
      </c>
      <c r="H726" s="14">
        <v>108.5757972</v>
      </c>
      <c r="I726" s="21" t="str">
        <f>VLOOKUP(B726, Sheet3!$A$1:$B$100, 2, FALSE)</f>
        <v>A74</v>
      </c>
    </row>
    <row r="727" spans="1:9" ht="15.75" customHeight="1" x14ac:dyDescent="0.35">
      <c r="A727" s="18">
        <f t="shared" si="33"/>
        <v>726</v>
      </c>
      <c r="B727" s="16" t="s">
        <v>73</v>
      </c>
      <c r="C727" s="10" t="s">
        <v>235</v>
      </c>
      <c r="D727" s="14">
        <v>74</v>
      </c>
      <c r="E727" s="17">
        <f t="shared" si="34"/>
        <v>23.551877784850415</v>
      </c>
      <c r="F727" s="17">
        <f t="shared" si="35"/>
        <v>4.3570973901973273E-2</v>
      </c>
      <c r="G727" s="18">
        <v>14.499418</v>
      </c>
      <c r="H727" s="14">
        <v>108.5757971</v>
      </c>
      <c r="I727" s="21" t="str">
        <f>VLOOKUP(B727, Sheet3!$A$1:$B$100, 2, FALSE)</f>
        <v>A74</v>
      </c>
    </row>
    <row r="728" spans="1:9" ht="15.75" customHeight="1" x14ac:dyDescent="0.35">
      <c r="A728" s="18">
        <f t="shared" si="33"/>
        <v>727</v>
      </c>
      <c r="B728" s="16" t="s">
        <v>73</v>
      </c>
      <c r="C728" s="10" t="s">
        <v>235</v>
      </c>
      <c r="D728" s="14">
        <v>93.8</v>
      </c>
      <c r="E728" s="17">
        <f t="shared" si="34"/>
        <v>29.85359643539147</v>
      </c>
      <c r="F728" s="17">
        <f t="shared" si="35"/>
        <v>7.0006683640992995E-2</v>
      </c>
      <c r="G728" s="18">
        <v>14.499670699999999</v>
      </c>
      <c r="H728" s="14">
        <v>108.5757728</v>
      </c>
      <c r="I728" s="21" t="str">
        <f>VLOOKUP(B728, Sheet3!$A$1:$B$100, 2, FALSE)</f>
        <v>A74</v>
      </c>
    </row>
    <row r="729" spans="1:9" ht="15.75" customHeight="1" x14ac:dyDescent="0.35">
      <c r="A729" s="18">
        <f t="shared" si="33"/>
        <v>728</v>
      </c>
      <c r="B729" s="16" t="s">
        <v>73</v>
      </c>
      <c r="C729" s="10" t="s">
        <v>235</v>
      </c>
      <c r="D729" s="14">
        <v>60.7</v>
      </c>
      <c r="E729" s="17">
        <f t="shared" si="34"/>
        <v>19.318905155951626</v>
      </c>
      <c r="F729" s="17">
        <f t="shared" si="35"/>
        <v>2.9316438574156597E-2</v>
      </c>
      <c r="G729" s="18">
        <v>14.4996581</v>
      </c>
      <c r="H729" s="14">
        <v>108.5757603</v>
      </c>
      <c r="I729" s="21" t="str">
        <f>VLOOKUP(B729, Sheet3!$A$1:$B$100, 2, FALSE)</f>
        <v>A74</v>
      </c>
    </row>
    <row r="730" spans="1:9" ht="15.75" customHeight="1" x14ac:dyDescent="0.35">
      <c r="A730" s="18">
        <f t="shared" si="33"/>
        <v>729</v>
      </c>
      <c r="B730" s="16" t="s">
        <v>73</v>
      </c>
      <c r="C730" s="10" t="s">
        <v>235</v>
      </c>
      <c r="D730" s="14">
        <v>47</v>
      </c>
      <c r="E730" s="17">
        <f t="shared" si="34"/>
        <v>14.958625079567154</v>
      </c>
      <c r="F730" s="17">
        <f t="shared" si="35"/>
        <v>1.7576384468491406E-2</v>
      </c>
      <c r="G730" s="18">
        <v>14.4998833</v>
      </c>
      <c r="H730" s="14">
        <v>108.575727</v>
      </c>
      <c r="I730" s="21" t="str">
        <f>VLOOKUP(B730, Sheet3!$A$1:$B$100, 2, FALSE)</f>
        <v>A74</v>
      </c>
    </row>
    <row r="731" spans="1:9" ht="15.75" customHeight="1" x14ac:dyDescent="0.35">
      <c r="A731" s="18">
        <f t="shared" si="33"/>
        <v>730</v>
      </c>
      <c r="B731" s="16" t="s">
        <v>73</v>
      </c>
      <c r="C731" s="10" t="s">
        <v>235</v>
      </c>
      <c r="D731" s="14">
        <v>36.5</v>
      </c>
      <c r="E731" s="17">
        <f t="shared" si="34"/>
        <v>11.616804583068109</v>
      </c>
      <c r="F731" s="17">
        <f t="shared" si="35"/>
        <v>1.0600334182049651E-2</v>
      </c>
      <c r="G731" s="18">
        <v>14.4999635</v>
      </c>
      <c r="H731" s="14">
        <v>108.57572089999999</v>
      </c>
      <c r="I731" s="21" t="str">
        <f>VLOOKUP(B731, Sheet3!$A$1:$B$100, 2, FALSE)</f>
        <v>A74</v>
      </c>
    </row>
    <row r="732" spans="1:9" ht="15.75" customHeight="1" x14ac:dyDescent="0.35">
      <c r="A732" s="18">
        <f t="shared" si="33"/>
        <v>731</v>
      </c>
      <c r="B732" s="16" t="s">
        <v>73</v>
      </c>
      <c r="C732" s="10" t="s">
        <v>235</v>
      </c>
      <c r="D732" s="14">
        <v>50</v>
      </c>
      <c r="E732" s="17">
        <f t="shared" si="34"/>
        <v>15.913430935709739</v>
      </c>
      <c r="F732" s="17">
        <f t="shared" si="35"/>
        <v>1.9891788669637173E-2</v>
      </c>
      <c r="G732" s="18">
        <v>14.499495899999999</v>
      </c>
      <c r="H732" s="14">
        <v>108.57571799999999</v>
      </c>
      <c r="I732" s="21" t="str">
        <f>VLOOKUP(B732, Sheet3!$A$1:$B$100, 2, FALSE)</f>
        <v>A74</v>
      </c>
    </row>
    <row r="733" spans="1:9" ht="15.75" customHeight="1" x14ac:dyDescent="0.35">
      <c r="A733" s="18">
        <f t="shared" si="33"/>
        <v>732</v>
      </c>
      <c r="B733" s="16" t="s">
        <v>73</v>
      </c>
      <c r="C733" s="10" t="s">
        <v>235</v>
      </c>
      <c r="D733" s="14">
        <v>42</v>
      </c>
      <c r="E733" s="17">
        <f t="shared" si="34"/>
        <v>13.367281985996181</v>
      </c>
      <c r="F733" s="17">
        <f t="shared" si="35"/>
        <v>1.4035646085295991E-2</v>
      </c>
      <c r="G733" s="18">
        <v>14.499492099999999</v>
      </c>
      <c r="H733" s="14">
        <v>108.5756901</v>
      </c>
      <c r="I733" s="21" t="str">
        <f>VLOOKUP(B733, Sheet3!$A$1:$B$100, 2, FALSE)</f>
        <v>A74</v>
      </c>
    </row>
    <row r="734" spans="1:9" ht="15.75" customHeight="1" x14ac:dyDescent="0.35">
      <c r="A734" s="18">
        <f t="shared" si="33"/>
        <v>733</v>
      </c>
      <c r="B734" s="16" t="s">
        <v>73</v>
      </c>
      <c r="C734" s="10" t="s">
        <v>235</v>
      </c>
      <c r="D734" s="14">
        <v>58</v>
      </c>
      <c r="E734" s="17">
        <f t="shared" si="34"/>
        <v>18.459579885423299</v>
      </c>
      <c r="F734" s="17">
        <f t="shared" si="35"/>
        <v>2.6766390833863785E-2</v>
      </c>
      <c r="G734" s="18">
        <v>14.4992404</v>
      </c>
      <c r="H734" s="14">
        <v>108.5756895</v>
      </c>
      <c r="I734" s="21" t="str">
        <f>VLOOKUP(B734, Sheet3!$A$1:$B$100, 2, FALSE)</f>
        <v>A74</v>
      </c>
    </row>
    <row r="735" spans="1:9" ht="15.75" customHeight="1" x14ac:dyDescent="0.35">
      <c r="A735" s="18">
        <f t="shared" si="33"/>
        <v>734</v>
      </c>
      <c r="B735" s="16" t="s">
        <v>73</v>
      </c>
      <c r="C735" s="10" t="s">
        <v>235</v>
      </c>
      <c r="D735" s="14">
        <v>40</v>
      </c>
      <c r="E735" s="17">
        <f t="shared" si="34"/>
        <v>12.730744748567792</v>
      </c>
      <c r="F735" s="17">
        <f t="shared" si="35"/>
        <v>1.2730744748567793E-2</v>
      </c>
      <c r="G735" s="18">
        <v>14.4992316</v>
      </c>
      <c r="H735" s="14">
        <v>108.5756839</v>
      </c>
      <c r="I735" s="21" t="str">
        <f>VLOOKUP(B735, Sheet3!$A$1:$B$100, 2, FALSE)</f>
        <v>A74</v>
      </c>
    </row>
    <row r="736" spans="1:9" ht="15.75" customHeight="1" x14ac:dyDescent="0.35">
      <c r="A736" s="18">
        <f t="shared" si="33"/>
        <v>735</v>
      </c>
      <c r="B736" s="16" t="s">
        <v>73</v>
      </c>
      <c r="C736" s="10" t="s">
        <v>235</v>
      </c>
      <c r="D736" s="14">
        <v>67.5</v>
      </c>
      <c r="E736" s="17">
        <f t="shared" si="34"/>
        <v>21.483131763208149</v>
      </c>
      <c r="F736" s="17">
        <f t="shared" si="35"/>
        <v>3.625278485041375E-2</v>
      </c>
      <c r="G736" s="18">
        <v>14.4995967</v>
      </c>
      <c r="H736" s="14">
        <v>108.5756732</v>
      </c>
      <c r="I736" s="21" t="str">
        <f>VLOOKUP(B736, Sheet3!$A$1:$B$100, 2, FALSE)</f>
        <v>A74</v>
      </c>
    </row>
    <row r="737" spans="1:9" ht="15.75" customHeight="1" x14ac:dyDescent="0.35">
      <c r="A737" s="18">
        <f t="shared" si="33"/>
        <v>736</v>
      </c>
      <c r="B737" s="16" t="s">
        <v>73</v>
      </c>
      <c r="C737" s="10" t="s">
        <v>235</v>
      </c>
      <c r="D737" s="14">
        <v>59.5</v>
      </c>
      <c r="E737" s="17">
        <f t="shared" si="34"/>
        <v>18.936982813494591</v>
      </c>
      <c r="F737" s="17">
        <f t="shared" si="35"/>
        <v>2.8168761935073207E-2</v>
      </c>
      <c r="G737" s="18">
        <v>14.499412400000001</v>
      </c>
      <c r="H737" s="14">
        <v>108.5756657</v>
      </c>
      <c r="I737" s="21" t="str">
        <f>VLOOKUP(B737, Sheet3!$A$1:$B$100, 2, FALSE)</f>
        <v>A74</v>
      </c>
    </row>
    <row r="738" spans="1:9" ht="15.75" customHeight="1" x14ac:dyDescent="0.35">
      <c r="A738" s="18">
        <f t="shared" si="33"/>
        <v>737</v>
      </c>
      <c r="B738" s="16" t="s">
        <v>73</v>
      </c>
      <c r="C738" s="10" t="s">
        <v>235</v>
      </c>
      <c r="D738" s="14">
        <v>52.5</v>
      </c>
      <c r="E738" s="17">
        <f t="shared" si="34"/>
        <v>16.709102482495226</v>
      </c>
      <c r="F738" s="17">
        <f t="shared" si="35"/>
        <v>2.1930697008274984E-2</v>
      </c>
      <c r="G738" s="18">
        <v>14.4998513</v>
      </c>
      <c r="H738" s="14">
        <v>108.5756509</v>
      </c>
      <c r="I738" s="21" t="str">
        <f>VLOOKUP(B738, Sheet3!$A$1:$B$100, 2, FALSE)</f>
        <v>A74</v>
      </c>
    </row>
    <row r="739" spans="1:9" ht="15.75" customHeight="1" x14ac:dyDescent="0.35">
      <c r="A739" s="18">
        <f t="shared" si="33"/>
        <v>738</v>
      </c>
      <c r="B739" s="16" t="s">
        <v>73</v>
      </c>
      <c r="C739" s="10" t="s">
        <v>235</v>
      </c>
      <c r="D739" s="14">
        <v>43.8</v>
      </c>
      <c r="E739" s="17">
        <f t="shared" si="34"/>
        <v>13.940165499681731</v>
      </c>
      <c r="F739" s="17">
        <f t="shared" si="35"/>
        <v>1.5264481222151493E-2</v>
      </c>
      <c r="G739" s="18">
        <v>14.4998478</v>
      </c>
      <c r="H739" s="14">
        <v>108.5756469</v>
      </c>
      <c r="I739" s="21" t="str">
        <f>VLOOKUP(B739, Sheet3!$A$1:$B$100, 2, FALSE)</f>
        <v>A74</v>
      </c>
    </row>
    <row r="740" spans="1:9" ht="15.75" customHeight="1" x14ac:dyDescent="0.35">
      <c r="A740" s="18">
        <f t="shared" si="33"/>
        <v>739</v>
      </c>
      <c r="B740" s="16" t="s">
        <v>73</v>
      </c>
      <c r="C740" s="10" t="s">
        <v>235</v>
      </c>
      <c r="D740" s="14">
        <v>116.5</v>
      </c>
      <c r="E740" s="17">
        <f t="shared" si="34"/>
        <v>37.07829408020369</v>
      </c>
      <c r="F740" s="17">
        <f t="shared" si="35"/>
        <v>0.10799053150859324</v>
      </c>
      <c r="G740" s="18">
        <v>14.499521</v>
      </c>
      <c r="H740" s="14">
        <v>108.5756463</v>
      </c>
      <c r="I740" s="21" t="str">
        <f>VLOOKUP(B740, Sheet3!$A$1:$B$100, 2, FALSE)</f>
        <v>A74</v>
      </c>
    </row>
    <row r="741" spans="1:9" ht="15.75" customHeight="1" x14ac:dyDescent="0.35">
      <c r="A741" s="18">
        <f t="shared" si="33"/>
        <v>740</v>
      </c>
      <c r="B741" s="16" t="s">
        <v>73</v>
      </c>
      <c r="C741" s="10" t="s">
        <v>235</v>
      </c>
      <c r="D741" s="14">
        <v>186.2</v>
      </c>
      <c r="E741" s="17">
        <f t="shared" si="34"/>
        <v>59.261616804583063</v>
      </c>
      <c r="F741" s="17">
        <f t="shared" si="35"/>
        <v>0.27586282622533415</v>
      </c>
      <c r="G741" s="18">
        <v>14.499541900000001</v>
      </c>
      <c r="H741" s="14">
        <v>108.575608</v>
      </c>
      <c r="I741" s="21" t="str">
        <f>VLOOKUP(B741, Sheet3!$A$1:$B$100, 2, FALSE)</f>
        <v>A74</v>
      </c>
    </row>
    <row r="742" spans="1:9" ht="15.75" customHeight="1" x14ac:dyDescent="0.35">
      <c r="A742" s="18">
        <f t="shared" si="33"/>
        <v>741</v>
      </c>
      <c r="B742" s="16" t="s">
        <v>73</v>
      </c>
      <c r="C742" s="10" t="s">
        <v>235</v>
      </c>
      <c r="D742" s="14">
        <v>186.4</v>
      </c>
      <c r="E742" s="17">
        <f t="shared" si="34"/>
        <v>59.325270528325909</v>
      </c>
      <c r="F742" s="17">
        <f t="shared" si="35"/>
        <v>0.27645576066199873</v>
      </c>
      <c r="G742" s="18">
        <v>14.499541900000001</v>
      </c>
      <c r="H742" s="14">
        <v>108.575608</v>
      </c>
      <c r="I742" s="21" t="str">
        <f>VLOOKUP(B742, Sheet3!$A$1:$B$100, 2, FALSE)</f>
        <v>A74</v>
      </c>
    </row>
    <row r="743" spans="1:9" ht="15.75" customHeight="1" x14ac:dyDescent="0.35">
      <c r="A743" s="18">
        <f t="shared" si="33"/>
        <v>742</v>
      </c>
      <c r="B743" s="16" t="s">
        <v>73</v>
      </c>
      <c r="C743" s="10" t="s">
        <v>235</v>
      </c>
      <c r="D743" s="14">
        <v>125.8</v>
      </c>
      <c r="E743" s="17">
        <f t="shared" si="34"/>
        <v>40.038192234245706</v>
      </c>
      <c r="F743" s="17">
        <f t="shared" si="35"/>
        <v>0.12592011457670274</v>
      </c>
      <c r="G743" s="18">
        <v>14.4998711</v>
      </c>
      <c r="H743" s="14">
        <v>108.57559120000001</v>
      </c>
      <c r="I743" s="21" t="str">
        <f>VLOOKUP(B743, Sheet3!$A$1:$B$100, 2, FALSE)</f>
        <v>A74</v>
      </c>
    </row>
    <row r="744" spans="1:9" ht="15.75" customHeight="1" x14ac:dyDescent="0.35">
      <c r="A744" s="18">
        <f t="shared" si="33"/>
        <v>743</v>
      </c>
      <c r="B744" s="16" t="s">
        <v>73</v>
      </c>
      <c r="C744" s="10" t="s">
        <v>235</v>
      </c>
      <c r="D744" s="14">
        <v>149</v>
      </c>
      <c r="E744" s="17">
        <f t="shared" si="34"/>
        <v>47.422024188415023</v>
      </c>
      <c r="F744" s="17">
        <f t="shared" si="35"/>
        <v>0.17664704010184595</v>
      </c>
      <c r="G744" s="18">
        <v>14.499838</v>
      </c>
      <c r="H744" s="14">
        <v>108.5755765</v>
      </c>
      <c r="I744" s="21" t="str">
        <f>VLOOKUP(B744, Sheet3!$A$1:$B$100, 2, FALSE)</f>
        <v>A74</v>
      </c>
    </row>
    <row r="745" spans="1:9" ht="15.75" customHeight="1" x14ac:dyDescent="0.35">
      <c r="A745" s="18">
        <f t="shared" si="33"/>
        <v>744</v>
      </c>
      <c r="B745" s="16" t="s">
        <v>73</v>
      </c>
      <c r="C745" s="10" t="s">
        <v>235</v>
      </c>
      <c r="D745" s="14">
        <v>111.8</v>
      </c>
      <c r="E745" s="17">
        <f t="shared" si="34"/>
        <v>35.582431572246975</v>
      </c>
      <c r="F745" s="17">
        <f t="shared" si="35"/>
        <v>9.9452896244430294E-2</v>
      </c>
      <c r="G745" s="18">
        <v>14.500138400000001</v>
      </c>
      <c r="H745" s="14">
        <v>108.5755735</v>
      </c>
      <c r="I745" s="21" t="str">
        <f>VLOOKUP(B745, Sheet3!$A$1:$B$100, 2, FALSE)</f>
        <v>A74</v>
      </c>
    </row>
    <row r="746" spans="1:9" ht="15.75" customHeight="1" x14ac:dyDescent="0.35">
      <c r="A746" s="18">
        <f t="shared" si="33"/>
        <v>745</v>
      </c>
      <c r="B746" s="16" t="s">
        <v>73</v>
      </c>
      <c r="C746" s="10" t="s">
        <v>235</v>
      </c>
      <c r="D746" s="14">
        <v>149</v>
      </c>
      <c r="E746" s="17">
        <f t="shared" si="34"/>
        <v>47.422024188415023</v>
      </c>
      <c r="F746" s="17">
        <f t="shared" si="35"/>
        <v>0.17664704010184595</v>
      </c>
      <c r="G746" s="18">
        <v>14.499731000000001</v>
      </c>
      <c r="H746" s="14">
        <v>108.57556750000001</v>
      </c>
      <c r="I746" s="21" t="str">
        <f>VLOOKUP(B746, Sheet3!$A$1:$B$100, 2, FALSE)</f>
        <v>A74</v>
      </c>
    </row>
    <row r="747" spans="1:9" ht="15.75" customHeight="1" x14ac:dyDescent="0.35">
      <c r="A747" s="18">
        <f t="shared" si="33"/>
        <v>746</v>
      </c>
      <c r="B747" s="16" t="s">
        <v>73</v>
      </c>
      <c r="C747" s="10" t="s">
        <v>235</v>
      </c>
      <c r="D747" s="14">
        <v>122</v>
      </c>
      <c r="E747" s="17">
        <f t="shared" si="34"/>
        <v>38.828771483131767</v>
      </c>
      <c r="F747" s="17">
        <f t="shared" si="35"/>
        <v>0.11842775302355189</v>
      </c>
      <c r="G747" s="18">
        <v>14.500102399999999</v>
      </c>
      <c r="H747" s="14">
        <v>108.5755643</v>
      </c>
      <c r="I747" s="21" t="str">
        <f>VLOOKUP(B747, Sheet3!$A$1:$B$100, 2, FALSE)</f>
        <v>A74</v>
      </c>
    </row>
    <row r="748" spans="1:9" ht="15.75" customHeight="1" x14ac:dyDescent="0.35">
      <c r="A748" s="18">
        <f t="shared" si="33"/>
        <v>747</v>
      </c>
      <c r="B748" s="16" t="s">
        <v>73</v>
      </c>
      <c r="C748" s="10" t="s">
        <v>235</v>
      </c>
      <c r="D748" s="14">
        <v>115</v>
      </c>
      <c r="E748" s="17">
        <f t="shared" si="34"/>
        <v>36.600891152132398</v>
      </c>
      <c r="F748" s="17">
        <f t="shared" si="35"/>
        <v>0.10522756206238064</v>
      </c>
      <c r="G748" s="18">
        <v>14.499390500000001</v>
      </c>
      <c r="H748" s="14">
        <v>108.5755604</v>
      </c>
      <c r="I748" s="21" t="str">
        <f>VLOOKUP(B748, Sheet3!$A$1:$B$100, 2, FALSE)</f>
        <v>A74</v>
      </c>
    </row>
    <row r="749" spans="1:9" ht="15.75" customHeight="1" x14ac:dyDescent="0.35">
      <c r="A749" s="18">
        <f t="shared" si="33"/>
        <v>748</v>
      </c>
      <c r="B749" s="16" t="s">
        <v>73</v>
      </c>
      <c r="C749" s="10" t="s">
        <v>235</v>
      </c>
      <c r="D749" s="14">
        <v>86</v>
      </c>
      <c r="E749" s="17">
        <f t="shared" si="34"/>
        <v>27.37110120942075</v>
      </c>
      <c r="F749" s="17">
        <f t="shared" si="35"/>
        <v>5.8847867600254608E-2</v>
      </c>
      <c r="G749" s="18">
        <v>14.4994169</v>
      </c>
      <c r="H749" s="14">
        <v>108.5755564</v>
      </c>
      <c r="I749" s="21" t="str">
        <f>VLOOKUP(B749, Sheet3!$A$1:$B$100, 2, FALSE)</f>
        <v>A74</v>
      </c>
    </row>
    <row r="750" spans="1:9" ht="15.75" customHeight="1" x14ac:dyDescent="0.35">
      <c r="A750" s="18">
        <f t="shared" si="33"/>
        <v>749</v>
      </c>
      <c r="B750" s="16" t="s">
        <v>73</v>
      </c>
      <c r="C750" s="10" t="s">
        <v>235</v>
      </c>
      <c r="D750" s="14">
        <v>75.400000000000006</v>
      </c>
      <c r="E750" s="17">
        <f t="shared" si="34"/>
        <v>23.997453851050288</v>
      </c>
      <c r="F750" s="17">
        <f t="shared" si="35"/>
        <v>4.52352005092298E-2</v>
      </c>
      <c r="G750" s="18">
        <v>14.4995984</v>
      </c>
      <c r="H750" s="14">
        <v>108.5755472</v>
      </c>
      <c r="I750" s="21" t="str">
        <f>VLOOKUP(B750, Sheet3!$A$1:$B$100, 2, FALSE)</f>
        <v>A74</v>
      </c>
    </row>
    <row r="751" spans="1:9" ht="15.75" customHeight="1" x14ac:dyDescent="0.35">
      <c r="A751" s="18">
        <f t="shared" si="33"/>
        <v>750</v>
      </c>
      <c r="B751" s="16" t="s">
        <v>74</v>
      </c>
      <c r="C751" s="10" t="s">
        <v>236</v>
      </c>
      <c r="D751" s="14">
        <v>47.8</v>
      </c>
      <c r="E751" s="17">
        <f t="shared" si="34"/>
        <v>15.21323997453851</v>
      </c>
      <c r="F751" s="17">
        <f t="shared" si="35"/>
        <v>1.8179821769573518E-2</v>
      </c>
      <c r="G751" s="18">
        <v>14.500009</v>
      </c>
      <c r="H751" s="14">
        <v>108.576418</v>
      </c>
      <c r="I751" s="21" t="str">
        <f>VLOOKUP(B751, Sheet3!$A$1:$B$100, 2, FALSE)</f>
        <v>A75</v>
      </c>
    </row>
    <row r="752" spans="1:9" ht="15.75" customHeight="1" x14ac:dyDescent="0.35">
      <c r="A752" s="18">
        <f t="shared" si="33"/>
        <v>751</v>
      </c>
      <c r="B752" s="16" t="s">
        <v>74</v>
      </c>
      <c r="C752" s="10" t="s">
        <v>236</v>
      </c>
      <c r="D752" s="14">
        <v>35.4</v>
      </c>
      <c r="E752" s="17">
        <f t="shared" si="34"/>
        <v>11.266709102482496</v>
      </c>
      <c r="F752" s="17">
        <f t="shared" si="35"/>
        <v>9.9710375556970078E-3</v>
      </c>
      <c r="G752" s="18">
        <v>14.500004000000001</v>
      </c>
      <c r="H752" s="14">
        <v>108.57641099999999</v>
      </c>
      <c r="I752" s="21" t="str">
        <f>VLOOKUP(B752, Sheet3!$A$1:$B$100, 2, FALSE)</f>
        <v>A75</v>
      </c>
    </row>
    <row r="753" spans="1:9" ht="15.75" customHeight="1" x14ac:dyDescent="0.35">
      <c r="A753" s="18">
        <f t="shared" si="33"/>
        <v>752</v>
      </c>
      <c r="B753" s="16" t="s">
        <v>74</v>
      </c>
      <c r="C753" s="10" t="s">
        <v>236</v>
      </c>
      <c r="D753" s="14">
        <v>32.5</v>
      </c>
      <c r="E753" s="17">
        <f t="shared" si="34"/>
        <v>10.34373010821133</v>
      </c>
      <c r="F753" s="17">
        <f t="shared" si="35"/>
        <v>8.4042807129217061E-3</v>
      </c>
      <c r="G753" s="18">
        <v>14.499997</v>
      </c>
      <c r="H753" s="14">
        <v>108.576335</v>
      </c>
      <c r="I753" s="21" t="str">
        <f>VLOOKUP(B753, Sheet3!$A$1:$B$100, 2, FALSE)</f>
        <v>A75</v>
      </c>
    </row>
    <row r="754" spans="1:9" ht="15.75" customHeight="1" x14ac:dyDescent="0.35">
      <c r="A754" s="18">
        <f t="shared" si="33"/>
        <v>753</v>
      </c>
      <c r="B754" s="16" t="s">
        <v>74</v>
      </c>
      <c r="C754" s="10" t="s">
        <v>236</v>
      </c>
      <c r="D754" s="14">
        <v>31</v>
      </c>
      <c r="E754" s="17">
        <f t="shared" si="34"/>
        <v>9.8663271801400381</v>
      </c>
      <c r="F754" s="17">
        <f t="shared" si="35"/>
        <v>7.6464035646085296E-3</v>
      </c>
      <c r="G754" s="18">
        <v>14.499724000000001</v>
      </c>
      <c r="H754" s="14">
        <v>108.57632599999999</v>
      </c>
      <c r="I754" s="21" t="str">
        <f>VLOOKUP(B754, Sheet3!$A$1:$B$100, 2, FALSE)</f>
        <v>A75</v>
      </c>
    </row>
    <row r="755" spans="1:9" ht="15.75" customHeight="1" x14ac:dyDescent="0.35">
      <c r="A755" s="18">
        <f t="shared" si="33"/>
        <v>754</v>
      </c>
      <c r="B755" s="16" t="s">
        <v>74</v>
      </c>
      <c r="C755" s="10" t="s">
        <v>236</v>
      </c>
      <c r="D755" s="14">
        <v>53</v>
      </c>
      <c r="E755" s="17">
        <f t="shared" si="34"/>
        <v>16.868236791852325</v>
      </c>
      <c r="F755" s="17">
        <f t="shared" si="35"/>
        <v>2.2350413749204337E-2</v>
      </c>
      <c r="G755" s="18">
        <v>14.499402999999999</v>
      </c>
      <c r="H755" s="14">
        <v>108.576277</v>
      </c>
      <c r="I755" s="21" t="str">
        <f>VLOOKUP(B755, Sheet3!$A$1:$B$100, 2, FALSE)</f>
        <v>A75</v>
      </c>
    </row>
    <row r="756" spans="1:9" ht="15.75" customHeight="1" x14ac:dyDescent="0.35">
      <c r="A756" s="18">
        <f t="shared" si="33"/>
        <v>755</v>
      </c>
      <c r="B756" s="16" t="s">
        <v>74</v>
      </c>
      <c r="C756" s="10" t="s">
        <v>236</v>
      </c>
      <c r="D756" s="14">
        <v>52.3</v>
      </c>
      <c r="E756" s="17">
        <f t="shared" si="34"/>
        <v>16.645448758752387</v>
      </c>
      <c r="F756" s="17">
        <f t="shared" si="35"/>
        <v>2.1763924252068745E-2</v>
      </c>
      <c r="G756" s="18">
        <v>14.499250999999999</v>
      </c>
      <c r="H756" s="14">
        <v>108.575863</v>
      </c>
      <c r="I756" s="21" t="str">
        <f>VLOOKUP(B756, Sheet3!$A$1:$B$100, 2, FALSE)</f>
        <v>A75</v>
      </c>
    </row>
    <row r="757" spans="1:9" ht="15.75" customHeight="1" x14ac:dyDescent="0.35">
      <c r="A757" s="18">
        <f t="shared" si="33"/>
        <v>756</v>
      </c>
      <c r="B757" s="16" t="s">
        <v>74</v>
      </c>
      <c r="C757" s="10" t="s">
        <v>236</v>
      </c>
      <c r="D757" s="14">
        <v>39</v>
      </c>
      <c r="E757" s="17">
        <f t="shared" si="34"/>
        <v>12.412476129853596</v>
      </c>
      <c r="F757" s="17">
        <f t="shared" si="35"/>
        <v>1.2102164226607256E-2</v>
      </c>
      <c r="G757" s="18">
        <v>14.499359</v>
      </c>
      <c r="H757" s="14">
        <v>108.575799</v>
      </c>
      <c r="I757" s="21" t="str">
        <f>VLOOKUP(B757, Sheet3!$A$1:$B$100, 2, FALSE)</f>
        <v>A75</v>
      </c>
    </row>
    <row r="758" spans="1:9" ht="15.75" customHeight="1" x14ac:dyDescent="0.35">
      <c r="A758" s="18">
        <f t="shared" si="33"/>
        <v>757</v>
      </c>
      <c r="B758" s="16" t="s">
        <v>74</v>
      </c>
      <c r="C758" s="10" t="s">
        <v>236</v>
      </c>
      <c r="D758" s="14">
        <v>56.4</v>
      </c>
      <c r="E758" s="17">
        <f t="shared" si="34"/>
        <v>17.950350095480587</v>
      </c>
      <c r="F758" s="17">
        <f t="shared" si="35"/>
        <v>2.5309993634627631E-2</v>
      </c>
      <c r="G758" s="18">
        <v>14.499999000000001</v>
      </c>
      <c r="H758" s="14">
        <v>108.576284</v>
      </c>
      <c r="I758" s="21" t="str">
        <f>VLOOKUP(B758, Sheet3!$A$1:$B$100, 2, FALSE)</f>
        <v>A75</v>
      </c>
    </row>
    <row r="759" spans="1:9" ht="15.75" customHeight="1" x14ac:dyDescent="0.35">
      <c r="A759" s="18">
        <f t="shared" si="33"/>
        <v>758</v>
      </c>
      <c r="B759" s="16" t="s">
        <v>74</v>
      </c>
      <c r="C759" s="10" t="s">
        <v>236</v>
      </c>
      <c r="D759" s="14">
        <v>33.5</v>
      </c>
      <c r="E759" s="17">
        <f t="shared" si="34"/>
        <v>10.661998726925525</v>
      </c>
      <c r="F759" s="17">
        <f t="shared" si="35"/>
        <v>8.9294239338001281E-3</v>
      </c>
      <c r="G759" s="18">
        <f>(G753+G768)/2</f>
        <v>14.499614000000001</v>
      </c>
      <c r="H759" s="14">
        <f>(H753+H768)/2</f>
        <v>108.576149</v>
      </c>
      <c r="I759" s="21" t="str">
        <f>VLOOKUP(B759, Sheet3!$A$1:$B$100, 2, FALSE)</f>
        <v>A75</v>
      </c>
    </row>
    <row r="760" spans="1:9" ht="15.75" customHeight="1" x14ac:dyDescent="0.35">
      <c r="A760" s="18">
        <f t="shared" si="33"/>
        <v>759</v>
      </c>
      <c r="B760" s="16" t="s">
        <v>74</v>
      </c>
      <c r="C760" s="10" t="s">
        <v>236</v>
      </c>
      <c r="D760" s="14">
        <v>62.3</v>
      </c>
      <c r="E760" s="17">
        <f t="shared" si="34"/>
        <v>19.828134945894334</v>
      </c>
      <c r="F760" s="17">
        <f t="shared" si="35"/>
        <v>3.0882320178230425E-2</v>
      </c>
      <c r="G760" s="18">
        <v>14.500116999999999</v>
      </c>
      <c r="H760" s="14">
        <v>108.576194</v>
      </c>
      <c r="I760" s="21" t="str">
        <f>VLOOKUP(B760, Sheet3!$A$1:$B$100, 2, FALSE)</f>
        <v>A75</v>
      </c>
    </row>
    <row r="761" spans="1:9" ht="15.75" customHeight="1" x14ac:dyDescent="0.35">
      <c r="A761" s="18">
        <f t="shared" si="33"/>
        <v>760</v>
      </c>
      <c r="B761" s="16" t="s">
        <v>74</v>
      </c>
      <c r="C761" s="10" t="s">
        <v>236</v>
      </c>
      <c r="D761" s="14">
        <v>52.1</v>
      </c>
      <c r="E761" s="17">
        <f t="shared" si="34"/>
        <v>16.581795035009549</v>
      </c>
      <c r="F761" s="17">
        <f t="shared" si="35"/>
        <v>2.1597788033099936E-2</v>
      </c>
      <c r="G761" s="18">
        <v>14.499692</v>
      </c>
      <c r="H761" s="14">
        <v>108.576105</v>
      </c>
      <c r="I761" s="21" t="str">
        <f>VLOOKUP(B761, Sheet3!$A$1:$B$100, 2, FALSE)</f>
        <v>A75</v>
      </c>
    </row>
    <row r="762" spans="1:9" ht="15.75" customHeight="1" x14ac:dyDescent="0.35">
      <c r="A762" s="18">
        <f t="shared" si="33"/>
        <v>761</v>
      </c>
      <c r="B762" s="16" t="s">
        <v>74</v>
      </c>
      <c r="C762" s="10" t="s">
        <v>236</v>
      </c>
      <c r="D762" s="14">
        <v>69.400000000000006</v>
      </c>
      <c r="E762" s="17">
        <f t="shared" si="34"/>
        <v>22.087842138765119</v>
      </c>
      <c r="F762" s="17">
        <f t="shared" si="35"/>
        <v>3.832240611075749E-2</v>
      </c>
      <c r="G762" s="18">
        <v>14.500169</v>
      </c>
      <c r="H762" s="14">
        <v>108.576077</v>
      </c>
      <c r="I762" s="21" t="str">
        <f>VLOOKUP(B762, Sheet3!$A$1:$B$100, 2, FALSE)</f>
        <v>A75</v>
      </c>
    </row>
    <row r="763" spans="1:9" ht="15.75" customHeight="1" x14ac:dyDescent="0.35">
      <c r="A763" s="18">
        <f t="shared" si="33"/>
        <v>762</v>
      </c>
      <c r="B763" s="16" t="s">
        <v>74</v>
      </c>
      <c r="C763" s="10" t="s">
        <v>236</v>
      </c>
      <c r="D763" s="14">
        <v>31.5</v>
      </c>
      <c r="E763" s="17">
        <f t="shared" si="34"/>
        <v>10.025461489497136</v>
      </c>
      <c r="F763" s="17">
        <f t="shared" si="35"/>
        <v>7.8950509229789943E-3</v>
      </c>
      <c r="G763" s="18">
        <v>14.5000575</v>
      </c>
      <c r="H763" s="14">
        <v>108.5760631</v>
      </c>
      <c r="I763" s="21" t="str">
        <f>VLOOKUP(B763, Sheet3!$A$1:$B$100, 2, FALSE)</f>
        <v>A75</v>
      </c>
    </row>
    <row r="764" spans="1:9" ht="15.75" customHeight="1" x14ac:dyDescent="0.35">
      <c r="A764" s="18">
        <f t="shared" si="33"/>
        <v>763</v>
      </c>
      <c r="B764" s="16" t="s">
        <v>74</v>
      </c>
      <c r="C764" s="10" t="s">
        <v>236</v>
      </c>
      <c r="D764" s="14">
        <v>46.5</v>
      </c>
      <c r="E764" s="17">
        <f t="shared" si="34"/>
        <v>14.799490770210058</v>
      </c>
      <c r="F764" s="17">
        <f t="shared" si="35"/>
        <v>1.7204408020369193E-2</v>
      </c>
      <c r="G764" s="18">
        <v>14.499831</v>
      </c>
      <c r="H764" s="14">
        <v>108.576041</v>
      </c>
      <c r="I764" s="21" t="str">
        <f>VLOOKUP(B764, Sheet3!$A$1:$B$100, 2, FALSE)</f>
        <v>A75</v>
      </c>
    </row>
    <row r="765" spans="1:9" ht="15.75" customHeight="1" x14ac:dyDescent="0.35">
      <c r="A765" s="18">
        <f t="shared" si="33"/>
        <v>764</v>
      </c>
      <c r="B765" s="16" t="s">
        <v>74</v>
      </c>
      <c r="C765" s="10" t="s">
        <v>236</v>
      </c>
      <c r="D765" s="14">
        <v>40</v>
      </c>
      <c r="E765" s="17">
        <f t="shared" si="34"/>
        <v>12.730744748567792</v>
      </c>
      <c r="F765" s="17">
        <f t="shared" si="35"/>
        <v>1.2730744748567793E-2</v>
      </c>
      <c r="G765" s="18">
        <v>14.500071800000001</v>
      </c>
      <c r="H765" s="14">
        <v>108.5760409</v>
      </c>
      <c r="I765" s="21" t="str">
        <f>VLOOKUP(B765, Sheet3!$A$1:$B$100, 2, FALSE)</f>
        <v>A75</v>
      </c>
    </row>
    <row r="766" spans="1:9" ht="15.75" customHeight="1" x14ac:dyDescent="0.35">
      <c r="A766" s="18">
        <f t="shared" si="33"/>
        <v>765</v>
      </c>
      <c r="B766" s="16" t="s">
        <v>74</v>
      </c>
      <c r="C766" s="10" t="s">
        <v>236</v>
      </c>
      <c r="D766" s="14">
        <v>60</v>
      </c>
      <c r="E766" s="17">
        <f t="shared" si="34"/>
        <v>19.096117122851687</v>
      </c>
      <c r="F766" s="17">
        <f t="shared" si="35"/>
        <v>2.8644175684277531E-2</v>
      </c>
      <c r="G766" s="18">
        <v>14.5001341</v>
      </c>
      <c r="H766" s="14">
        <v>108.576033</v>
      </c>
      <c r="I766" s="21" t="str">
        <f>VLOOKUP(B766, Sheet3!$A$1:$B$100, 2, FALSE)</f>
        <v>A75</v>
      </c>
    </row>
    <row r="767" spans="1:9" ht="15.75" customHeight="1" x14ac:dyDescent="0.35">
      <c r="A767" s="18">
        <f t="shared" si="33"/>
        <v>766</v>
      </c>
      <c r="B767" s="16" t="s">
        <v>74</v>
      </c>
      <c r="C767" s="10" t="s">
        <v>236</v>
      </c>
      <c r="D767" s="14">
        <v>188.8</v>
      </c>
      <c r="E767" s="17">
        <f t="shared" si="34"/>
        <v>60.089115213239978</v>
      </c>
      <c r="F767" s="17">
        <f t="shared" si="35"/>
        <v>0.28362062380649272</v>
      </c>
      <c r="G767" s="18">
        <v>14.499707000000001</v>
      </c>
      <c r="H767" s="14">
        <v>108.57597</v>
      </c>
      <c r="I767" s="21" t="str">
        <f>VLOOKUP(B767, Sheet3!$A$1:$B$100, 2, FALSE)</f>
        <v>A75</v>
      </c>
    </row>
    <row r="768" spans="1:9" ht="15.75" customHeight="1" x14ac:dyDescent="0.35">
      <c r="A768" s="18">
        <f t="shared" si="33"/>
        <v>767</v>
      </c>
      <c r="B768" s="16" t="s">
        <v>74</v>
      </c>
      <c r="C768" s="10" t="s">
        <v>236</v>
      </c>
      <c r="D768" s="14">
        <v>77.5</v>
      </c>
      <c r="E768" s="17">
        <f t="shared" si="34"/>
        <v>24.665817950350096</v>
      </c>
      <c r="F768" s="17">
        <f t="shared" si="35"/>
        <v>4.7790022278803308E-2</v>
      </c>
      <c r="G768" s="18">
        <v>14.499231</v>
      </c>
      <c r="H768" s="14">
        <v>108.575963</v>
      </c>
      <c r="I768" s="21" t="str">
        <f>VLOOKUP(B768, Sheet3!$A$1:$B$100, 2, FALSE)</f>
        <v>A75</v>
      </c>
    </row>
    <row r="769" spans="1:9" ht="15.75" customHeight="1" x14ac:dyDescent="0.35">
      <c r="A769" s="18">
        <f t="shared" si="33"/>
        <v>768</v>
      </c>
      <c r="B769" s="16" t="s">
        <v>74</v>
      </c>
      <c r="C769" s="10" t="s">
        <v>236</v>
      </c>
      <c r="D769" s="14">
        <v>80</v>
      </c>
      <c r="E769" s="17">
        <f t="shared" si="34"/>
        <v>25.461489497135585</v>
      </c>
      <c r="F769" s="17">
        <f t="shared" si="35"/>
        <v>5.0922978994271173E-2</v>
      </c>
      <c r="G769" s="18">
        <v>14.49966</v>
      </c>
      <c r="H769" s="14">
        <v>108.575962</v>
      </c>
      <c r="I769" s="21" t="str">
        <f>VLOOKUP(B769, Sheet3!$A$1:$B$100, 2, FALSE)</f>
        <v>A75</v>
      </c>
    </row>
    <row r="770" spans="1:9" ht="15.75" customHeight="1" x14ac:dyDescent="0.35">
      <c r="A770" s="18">
        <f t="shared" si="33"/>
        <v>769</v>
      </c>
      <c r="B770" s="16" t="s">
        <v>74</v>
      </c>
      <c r="C770" s="10" t="s">
        <v>236</v>
      </c>
      <c r="D770" s="14">
        <v>70.599999999999994</v>
      </c>
      <c r="E770" s="17">
        <f t="shared" si="34"/>
        <v>22.46976448122215</v>
      </c>
      <c r="F770" s="17">
        <f t="shared" si="35"/>
        <v>3.9659134309357094E-2</v>
      </c>
      <c r="G770" s="18">
        <v>14.500047</v>
      </c>
      <c r="H770" s="14">
        <v>108.57591549999999</v>
      </c>
      <c r="I770" s="21" t="str">
        <f>VLOOKUP(B770, Sheet3!$A$1:$B$100, 2, FALSE)</f>
        <v>A75</v>
      </c>
    </row>
    <row r="771" spans="1:9" ht="15.75" customHeight="1" x14ac:dyDescent="0.35">
      <c r="A771" s="18">
        <f t="shared" ref="A771:A804" si="36">A770+1</f>
        <v>770</v>
      </c>
      <c r="B771" s="16" t="s">
        <v>74</v>
      </c>
      <c r="C771" s="10" t="s">
        <v>236</v>
      </c>
      <c r="D771" s="14">
        <v>53.5</v>
      </c>
      <c r="E771" s="17">
        <f t="shared" ref="E771:E804" si="37">(D771/3.142)</f>
        <v>17.027371101209422</v>
      </c>
      <c r="F771" s="17">
        <f t="shared" si="35"/>
        <v>2.27741088478676E-2</v>
      </c>
      <c r="G771" s="18">
        <v>14.500064</v>
      </c>
      <c r="H771" s="14">
        <v>108.57586689999999</v>
      </c>
      <c r="I771" s="21" t="str">
        <f>VLOOKUP(B771, Sheet3!$A$1:$B$100, 2, FALSE)</f>
        <v>A75</v>
      </c>
    </row>
    <row r="772" spans="1:9" ht="15.75" customHeight="1" x14ac:dyDescent="0.35">
      <c r="A772" s="18">
        <f t="shared" si="36"/>
        <v>771</v>
      </c>
      <c r="B772" s="16" t="s">
        <v>74</v>
      </c>
      <c r="C772" s="10" t="s">
        <v>236</v>
      </c>
      <c r="D772" s="14">
        <v>48.8</v>
      </c>
      <c r="E772" s="17">
        <f t="shared" si="37"/>
        <v>15.531508593252704</v>
      </c>
      <c r="F772" s="17">
        <f t="shared" ref="F772:F804" si="38">(3.142*E772*E772)/(200*200)</f>
        <v>1.8948440483768297E-2</v>
      </c>
      <c r="G772" s="18">
        <v>14.4994712</v>
      </c>
      <c r="H772" s="14">
        <v>108.5758585</v>
      </c>
      <c r="I772" s="21" t="str">
        <f>VLOOKUP(B772, Sheet3!$A$1:$B$100, 2, FALSE)</f>
        <v>A75</v>
      </c>
    </row>
    <row r="773" spans="1:9" ht="15.75" customHeight="1" x14ac:dyDescent="0.35">
      <c r="A773" s="18">
        <f t="shared" si="36"/>
        <v>772</v>
      </c>
      <c r="B773" s="16" t="s">
        <v>74</v>
      </c>
      <c r="C773" s="10" t="s">
        <v>236</v>
      </c>
      <c r="D773" s="14">
        <v>90.5</v>
      </c>
      <c r="E773" s="17">
        <f t="shared" si="37"/>
        <v>28.803309993634628</v>
      </c>
      <c r="F773" s="17">
        <f t="shared" si="38"/>
        <v>6.5167488860598352E-2</v>
      </c>
      <c r="G773" s="18">
        <v>14.499874800000001</v>
      </c>
      <c r="H773" s="14">
        <v>108.57582429999999</v>
      </c>
      <c r="I773" s="21" t="str">
        <f>VLOOKUP(B773, Sheet3!$A$1:$B$100, 2, FALSE)</f>
        <v>A75</v>
      </c>
    </row>
    <row r="774" spans="1:9" ht="15.75" customHeight="1" x14ac:dyDescent="0.35">
      <c r="A774" s="18">
        <f t="shared" si="36"/>
        <v>773</v>
      </c>
      <c r="B774" s="16" t="s">
        <v>74</v>
      </c>
      <c r="C774" s="10" t="s">
        <v>236</v>
      </c>
      <c r="D774" s="14">
        <v>67</v>
      </c>
      <c r="E774" s="17">
        <f t="shared" si="37"/>
        <v>21.323997453851049</v>
      </c>
      <c r="F774" s="17">
        <f t="shared" si="38"/>
        <v>3.5717695735200512E-2</v>
      </c>
      <c r="G774" s="18">
        <v>14.499880299999999</v>
      </c>
      <c r="H774" s="14">
        <v>108.5757816</v>
      </c>
      <c r="I774" s="21" t="str">
        <f>VLOOKUP(B774, Sheet3!$A$1:$B$100, 2, FALSE)</f>
        <v>A75</v>
      </c>
    </row>
    <row r="775" spans="1:9" ht="15.75" customHeight="1" x14ac:dyDescent="0.35">
      <c r="A775" s="18">
        <f t="shared" si="36"/>
        <v>774</v>
      </c>
      <c r="B775" s="16" t="s">
        <v>74</v>
      </c>
      <c r="C775" s="10" t="s">
        <v>236</v>
      </c>
      <c r="D775" s="14">
        <v>69.5</v>
      </c>
      <c r="E775" s="17">
        <f t="shared" si="37"/>
        <v>22.119669000636538</v>
      </c>
      <c r="F775" s="17">
        <f t="shared" si="38"/>
        <v>3.8432924888605988E-2</v>
      </c>
      <c r="G775" s="18">
        <v>14.499880299999999</v>
      </c>
      <c r="H775" s="14">
        <v>108.5757816</v>
      </c>
      <c r="I775" s="21" t="str">
        <f>VLOOKUP(B775, Sheet3!$A$1:$B$100, 2, FALSE)</f>
        <v>A75</v>
      </c>
    </row>
    <row r="776" spans="1:9" ht="15.75" customHeight="1" x14ac:dyDescent="0.35">
      <c r="A776" s="18">
        <f t="shared" si="36"/>
        <v>775</v>
      </c>
      <c r="B776" s="16" t="s">
        <v>74</v>
      </c>
      <c r="C776" s="10" t="s">
        <v>236</v>
      </c>
      <c r="D776" s="14">
        <v>71</v>
      </c>
      <c r="E776" s="17">
        <f t="shared" si="37"/>
        <v>22.59707192870783</v>
      </c>
      <c r="F776" s="17">
        <f t="shared" si="38"/>
        <v>4.0109802673456395E-2</v>
      </c>
      <c r="G776" s="18">
        <v>14.499591499999999</v>
      </c>
      <c r="H776" s="14">
        <v>108.5757771</v>
      </c>
      <c r="I776" s="21" t="str">
        <f>VLOOKUP(B776, Sheet3!$A$1:$B$100, 2, FALSE)</f>
        <v>A75</v>
      </c>
    </row>
    <row r="777" spans="1:9" ht="15.75" customHeight="1" x14ac:dyDescent="0.35">
      <c r="A777" s="18">
        <f t="shared" si="36"/>
        <v>776</v>
      </c>
      <c r="B777" s="16" t="s">
        <v>74</v>
      </c>
      <c r="C777" s="10" t="s">
        <v>236</v>
      </c>
      <c r="D777" s="14">
        <v>181</v>
      </c>
      <c r="E777" s="17">
        <f t="shared" si="37"/>
        <v>57.606619987269255</v>
      </c>
      <c r="F777" s="17">
        <f t="shared" si="38"/>
        <v>0.26066995544239341</v>
      </c>
      <c r="G777" s="18">
        <v>14.500012999999999</v>
      </c>
      <c r="H777" s="14">
        <v>108.5757337</v>
      </c>
      <c r="I777" s="21" t="str">
        <f>VLOOKUP(B777, Sheet3!$A$1:$B$100, 2, FALSE)</f>
        <v>A75</v>
      </c>
    </row>
    <row r="778" spans="1:9" ht="15.75" customHeight="1" x14ac:dyDescent="0.35">
      <c r="A778" s="18">
        <f t="shared" si="36"/>
        <v>777</v>
      </c>
      <c r="B778" s="16" t="s">
        <v>74</v>
      </c>
      <c r="C778" s="10" t="s">
        <v>236</v>
      </c>
      <c r="D778" s="14">
        <v>95</v>
      </c>
      <c r="E778" s="17">
        <f t="shared" si="37"/>
        <v>30.235518777848505</v>
      </c>
      <c r="F778" s="17">
        <f t="shared" si="38"/>
        <v>7.1809357097390197E-2</v>
      </c>
      <c r="G778" s="18">
        <v>14.500015599999999</v>
      </c>
      <c r="H778" s="14">
        <v>108.5756981</v>
      </c>
      <c r="I778" s="21" t="str">
        <f>VLOOKUP(B778, Sheet3!$A$1:$B$100, 2, FALSE)</f>
        <v>A75</v>
      </c>
    </row>
    <row r="779" spans="1:9" ht="15.75" customHeight="1" x14ac:dyDescent="0.35">
      <c r="A779" s="18">
        <f t="shared" si="36"/>
        <v>778</v>
      </c>
      <c r="B779" s="16" t="s">
        <v>74</v>
      </c>
      <c r="C779" s="10" t="s">
        <v>236</v>
      </c>
      <c r="D779" s="14">
        <v>108.2</v>
      </c>
      <c r="E779" s="17">
        <f t="shared" si="37"/>
        <v>34.436664544875875</v>
      </c>
      <c r="F779" s="17">
        <f t="shared" si="38"/>
        <v>9.3151177593889231E-2</v>
      </c>
      <c r="G779" s="18">
        <v>14.500084899999999</v>
      </c>
      <c r="H779" s="14">
        <v>108.57568910000001</v>
      </c>
      <c r="I779" s="21" t="str">
        <f>VLOOKUP(B779, Sheet3!$A$1:$B$100, 2, FALSE)</f>
        <v>A75</v>
      </c>
    </row>
    <row r="780" spans="1:9" ht="15.75" customHeight="1" x14ac:dyDescent="0.35">
      <c r="A780" s="18">
        <f t="shared" si="36"/>
        <v>779</v>
      </c>
      <c r="B780" s="16" t="s">
        <v>74</v>
      </c>
      <c r="C780" s="10" t="s">
        <v>236</v>
      </c>
      <c r="D780" s="14">
        <v>162.19999999999999</v>
      </c>
      <c r="E780" s="17">
        <f t="shared" si="37"/>
        <v>51.623169955442393</v>
      </c>
      <c r="F780" s="17">
        <f t="shared" si="38"/>
        <v>0.20933195416931891</v>
      </c>
      <c r="G780" s="18">
        <v>14.500088699999999</v>
      </c>
      <c r="H780" s="14">
        <v>108.5756392</v>
      </c>
      <c r="I780" s="21" t="str">
        <f>VLOOKUP(B780, Sheet3!$A$1:$B$100, 2, FALSE)</f>
        <v>A75</v>
      </c>
    </row>
    <row r="781" spans="1:9" ht="15.75" customHeight="1" x14ac:dyDescent="0.35">
      <c r="A781" s="18">
        <f t="shared" si="36"/>
        <v>780</v>
      </c>
      <c r="B781" s="16" t="s">
        <v>74</v>
      </c>
      <c r="C781" s="10" t="s">
        <v>236</v>
      </c>
      <c r="D781" s="14">
        <v>100</v>
      </c>
      <c r="E781" s="17">
        <f t="shared" si="37"/>
        <v>31.826861871419478</v>
      </c>
      <c r="F781" s="17">
        <f t="shared" si="38"/>
        <v>7.9567154678548691E-2</v>
      </c>
      <c r="G781" s="18">
        <v>14.500140500000001</v>
      </c>
      <c r="H781" s="14">
        <v>108.5755778</v>
      </c>
      <c r="I781" s="21" t="str">
        <f>VLOOKUP(B781, Sheet3!$A$1:$B$100, 2, FALSE)</f>
        <v>A75</v>
      </c>
    </row>
    <row r="782" spans="1:9" ht="15.75" customHeight="1" x14ac:dyDescent="0.35">
      <c r="A782" s="18">
        <f t="shared" si="36"/>
        <v>781</v>
      </c>
      <c r="B782" s="16" t="s">
        <v>74</v>
      </c>
      <c r="C782" s="10" t="s">
        <v>236</v>
      </c>
      <c r="D782" s="14">
        <v>85</v>
      </c>
      <c r="E782" s="17">
        <f t="shared" si="37"/>
        <v>27.052832590706558</v>
      </c>
      <c r="F782" s="17">
        <f t="shared" si="38"/>
        <v>5.7487269255251432E-2</v>
      </c>
      <c r="G782" s="18">
        <v>14.500102399999999</v>
      </c>
      <c r="H782" s="14">
        <v>108.5755643</v>
      </c>
      <c r="I782" s="21" t="str">
        <f>VLOOKUP(B782, Sheet3!$A$1:$B$100, 2, FALSE)</f>
        <v>A75</v>
      </c>
    </row>
    <row r="783" spans="1:9" ht="15.75" customHeight="1" x14ac:dyDescent="0.35">
      <c r="A783" s="18">
        <f t="shared" si="36"/>
        <v>782</v>
      </c>
      <c r="B783" s="16" t="s">
        <v>74</v>
      </c>
      <c r="C783" s="10" t="s">
        <v>236</v>
      </c>
      <c r="D783" s="14">
        <v>149</v>
      </c>
      <c r="E783" s="17">
        <f t="shared" si="37"/>
        <v>47.422024188415023</v>
      </c>
      <c r="F783" s="17">
        <f t="shared" si="38"/>
        <v>0.17664704010184595</v>
      </c>
      <c r="G783" s="18">
        <v>14.499331700000001</v>
      </c>
      <c r="H783" s="14">
        <v>108.5755185</v>
      </c>
      <c r="I783" s="21" t="str">
        <f>VLOOKUP(B783, Sheet3!$A$1:$B$100, 2, FALSE)</f>
        <v>A75</v>
      </c>
    </row>
    <row r="784" spans="1:9" ht="15.75" customHeight="1" x14ac:dyDescent="0.35">
      <c r="A784" s="18">
        <f t="shared" si="36"/>
        <v>783</v>
      </c>
      <c r="B784" s="16" t="s">
        <v>74</v>
      </c>
      <c r="C784" s="10" t="s">
        <v>236</v>
      </c>
      <c r="D784" s="14">
        <v>127</v>
      </c>
      <c r="E784" s="17">
        <f t="shared" si="37"/>
        <v>40.420114576702737</v>
      </c>
      <c r="F784" s="17">
        <f t="shared" si="38"/>
        <v>0.12833386378103118</v>
      </c>
      <c r="G784" s="18">
        <v>14.4998539</v>
      </c>
      <c r="H784" s="14">
        <v>108.5754702</v>
      </c>
      <c r="I784" s="21" t="str">
        <f>VLOOKUP(B784, Sheet3!$A$1:$B$100, 2, FALSE)</f>
        <v>A75</v>
      </c>
    </row>
    <row r="785" spans="1:9" ht="15.75" customHeight="1" x14ac:dyDescent="0.35">
      <c r="A785" s="18">
        <f t="shared" si="36"/>
        <v>784</v>
      </c>
      <c r="B785" s="16" t="s">
        <v>75</v>
      </c>
      <c r="C785" s="10" t="s">
        <v>237</v>
      </c>
      <c r="D785" s="14">
        <v>131.80000000000001</v>
      </c>
      <c r="E785" s="17">
        <f t="shared" si="37"/>
        <v>41.947803946530875</v>
      </c>
      <c r="F785" s="17">
        <f t="shared" si="38"/>
        <v>0.13821801400381925</v>
      </c>
      <c r="G785" s="18">
        <v>14.499741999999999</v>
      </c>
      <c r="H785" s="14">
        <v>108.576223</v>
      </c>
      <c r="I785" s="21" t="str">
        <f>VLOOKUP(B785, Sheet3!$A$1:$B$100, 2, FALSE)</f>
        <v>A76</v>
      </c>
    </row>
    <row r="786" spans="1:9" ht="15.75" customHeight="1" x14ac:dyDescent="0.35">
      <c r="A786" s="18">
        <f t="shared" si="36"/>
        <v>785</v>
      </c>
      <c r="B786" s="16" t="s">
        <v>75</v>
      </c>
      <c r="C786" s="10" t="s">
        <v>237</v>
      </c>
      <c r="D786" s="14">
        <v>16.899999999999999</v>
      </c>
      <c r="E786" s="17">
        <f t="shared" si="37"/>
        <v>5.3787396562698913</v>
      </c>
      <c r="F786" s="17">
        <f t="shared" si="38"/>
        <v>2.2725175047740289E-3</v>
      </c>
      <c r="G786" s="18">
        <v>14.499456</v>
      </c>
      <c r="H786" s="14">
        <v>108.576116</v>
      </c>
      <c r="I786" s="21" t="str">
        <f>VLOOKUP(B786, Sheet3!$A$1:$B$100, 2, FALSE)</f>
        <v>A76</v>
      </c>
    </row>
    <row r="787" spans="1:9" ht="15.75" customHeight="1" x14ac:dyDescent="0.35">
      <c r="A787" s="18">
        <f t="shared" si="36"/>
        <v>786</v>
      </c>
      <c r="B787" s="16" t="s">
        <v>76</v>
      </c>
      <c r="C787" s="11" t="s">
        <v>238</v>
      </c>
      <c r="D787" s="14">
        <v>44</v>
      </c>
      <c r="E787" s="17">
        <f t="shared" si="37"/>
        <v>14.003819223424571</v>
      </c>
      <c r="F787" s="17">
        <f t="shared" si="38"/>
        <v>1.540420114576703E-2</v>
      </c>
      <c r="G787" s="18">
        <v>14.4994028</v>
      </c>
      <c r="H787" s="14">
        <v>108.575755</v>
      </c>
      <c r="I787" s="21" t="str">
        <f>VLOOKUP(B787, Sheet3!$A$1:$B$100, 2, FALSE)</f>
        <v>A77</v>
      </c>
    </row>
    <row r="788" spans="1:9" ht="15.75" customHeight="1" x14ac:dyDescent="0.35">
      <c r="A788" s="18">
        <f t="shared" si="36"/>
        <v>787</v>
      </c>
      <c r="B788" s="16" t="s">
        <v>77</v>
      </c>
      <c r="C788" s="7" t="s">
        <v>246</v>
      </c>
      <c r="D788" s="14">
        <v>48.6</v>
      </c>
      <c r="E788" s="17">
        <f t="shared" si="37"/>
        <v>15.467854869509868</v>
      </c>
      <c r="F788" s="17">
        <f t="shared" si="38"/>
        <v>1.8793443666454489E-2</v>
      </c>
      <c r="G788" s="18">
        <v>14.500112</v>
      </c>
      <c r="H788" s="14">
        <v>108.5760442</v>
      </c>
      <c r="I788" s="21" t="str">
        <f>VLOOKUP(B788, Sheet3!$A$1:$B$100, 2, FALSE)</f>
        <v>A78</v>
      </c>
    </row>
    <row r="789" spans="1:9" ht="15.75" customHeight="1" x14ac:dyDescent="0.35">
      <c r="A789" s="18">
        <f t="shared" si="36"/>
        <v>788</v>
      </c>
      <c r="B789" s="16" t="s">
        <v>78</v>
      </c>
      <c r="C789" s="11" t="s">
        <v>239</v>
      </c>
      <c r="D789" s="14">
        <v>38.1</v>
      </c>
      <c r="E789" s="17">
        <f t="shared" si="37"/>
        <v>12.126034373010821</v>
      </c>
      <c r="F789" s="17">
        <f t="shared" si="38"/>
        <v>1.1550047740292807E-2</v>
      </c>
      <c r="G789" s="18">
        <v>14.5000555</v>
      </c>
      <c r="H789" s="14">
        <v>108.5757211</v>
      </c>
      <c r="I789" s="21" t="str">
        <f>VLOOKUP(B789, Sheet3!$A$1:$B$100, 2, FALSE)</f>
        <v>A79</v>
      </c>
    </row>
    <row r="790" spans="1:9" ht="15.75" customHeight="1" x14ac:dyDescent="0.35">
      <c r="A790" s="18">
        <f t="shared" si="36"/>
        <v>789</v>
      </c>
      <c r="B790" s="16" t="s">
        <v>79</v>
      </c>
      <c r="C790" s="11" t="s">
        <v>240</v>
      </c>
      <c r="D790" s="14">
        <v>35.6</v>
      </c>
      <c r="E790" s="17">
        <f t="shared" si="37"/>
        <v>11.330362826225334</v>
      </c>
      <c r="F790" s="17">
        <f t="shared" si="38"/>
        <v>1.0084022915340548E-2</v>
      </c>
      <c r="G790" s="18">
        <v>14.503472</v>
      </c>
      <c r="H790" s="14">
        <v>108.57637699999999</v>
      </c>
      <c r="I790" s="21" t="str">
        <f>VLOOKUP(B790, Sheet3!$A$1:$B$100, 2, FALSE)</f>
        <v>A80</v>
      </c>
    </row>
    <row r="791" spans="1:9" ht="15.75" customHeight="1" x14ac:dyDescent="0.35">
      <c r="A791" s="18">
        <f t="shared" si="36"/>
        <v>790</v>
      </c>
      <c r="B791" s="16" t="s">
        <v>79</v>
      </c>
      <c r="C791" s="11" t="s">
        <v>240</v>
      </c>
      <c r="D791" s="14">
        <v>34</v>
      </c>
      <c r="E791" s="17">
        <f t="shared" si="37"/>
        <v>10.821133036282623</v>
      </c>
      <c r="F791" s="17">
        <f t="shared" si="38"/>
        <v>9.1979630808402286E-3</v>
      </c>
      <c r="G791" s="18">
        <v>14.499447999999999</v>
      </c>
      <c r="H791" s="14">
        <v>108.57614100000001</v>
      </c>
      <c r="I791" s="21" t="str">
        <f>VLOOKUP(B791, Sheet3!$A$1:$B$100, 2, FALSE)</f>
        <v>A80</v>
      </c>
    </row>
    <row r="792" spans="1:9" ht="15.75" customHeight="1" x14ac:dyDescent="0.35">
      <c r="A792" s="18">
        <f t="shared" si="36"/>
        <v>791</v>
      </c>
      <c r="B792" s="16" t="s">
        <v>79</v>
      </c>
      <c r="C792" s="11" t="s">
        <v>240</v>
      </c>
      <c r="D792" s="14">
        <v>53</v>
      </c>
      <c r="E792" s="17">
        <f t="shared" si="37"/>
        <v>16.868236791852325</v>
      </c>
      <c r="F792" s="17">
        <f t="shared" si="38"/>
        <v>2.2350413749204337E-2</v>
      </c>
      <c r="G792" s="18">
        <v>14.499364999999999</v>
      </c>
      <c r="H792" s="14">
        <v>108.57609600000001</v>
      </c>
      <c r="I792" s="21" t="str">
        <f>VLOOKUP(B792, Sheet3!$A$1:$B$100, 2, FALSE)</f>
        <v>A80</v>
      </c>
    </row>
    <row r="793" spans="1:9" ht="15.75" customHeight="1" x14ac:dyDescent="0.35">
      <c r="A793" s="18">
        <f t="shared" si="36"/>
        <v>792</v>
      </c>
      <c r="B793" s="16" t="s">
        <v>79</v>
      </c>
      <c r="C793" s="11" t="s">
        <v>240</v>
      </c>
      <c r="D793" s="14">
        <v>49.8</v>
      </c>
      <c r="E793" s="17">
        <f t="shared" si="37"/>
        <v>15.8497772119669</v>
      </c>
      <c r="F793" s="17">
        <f t="shared" si="38"/>
        <v>1.9732972628898789E-2</v>
      </c>
      <c r="G793" s="18">
        <v>14.499826000000001</v>
      </c>
      <c r="H793" s="14">
        <v>108.576061</v>
      </c>
      <c r="I793" s="21" t="str">
        <f>VLOOKUP(B793, Sheet3!$A$1:$B$100, 2, FALSE)</f>
        <v>A80</v>
      </c>
    </row>
    <row r="794" spans="1:9" ht="15.75" customHeight="1" x14ac:dyDescent="0.35">
      <c r="A794" s="18">
        <f t="shared" si="36"/>
        <v>793</v>
      </c>
      <c r="B794" s="16" t="s">
        <v>79</v>
      </c>
      <c r="C794" s="11" t="s">
        <v>240</v>
      </c>
      <c r="D794" s="14">
        <v>29.5</v>
      </c>
      <c r="E794" s="17">
        <f t="shared" si="37"/>
        <v>9.3889242520687457</v>
      </c>
      <c r="F794" s="17">
        <f t="shared" si="38"/>
        <v>6.9243316359006999E-3</v>
      </c>
      <c r="G794" s="18">
        <v>14.499874999999999</v>
      </c>
      <c r="H794" s="14">
        <v>108.575948</v>
      </c>
      <c r="I794" s="21" t="str">
        <f>VLOOKUP(B794, Sheet3!$A$1:$B$100, 2, FALSE)</f>
        <v>A80</v>
      </c>
    </row>
    <row r="795" spans="1:9" ht="15.75" customHeight="1" x14ac:dyDescent="0.35">
      <c r="A795" s="18">
        <f t="shared" si="36"/>
        <v>794</v>
      </c>
      <c r="B795" s="16" t="s">
        <v>79</v>
      </c>
      <c r="C795" s="11" t="s">
        <v>240</v>
      </c>
      <c r="D795" s="14">
        <v>36.5</v>
      </c>
      <c r="E795" s="17">
        <f t="shared" si="37"/>
        <v>11.616804583068109</v>
      </c>
      <c r="F795" s="17">
        <f t="shared" si="38"/>
        <v>1.0600334182049651E-2</v>
      </c>
      <c r="G795" s="18">
        <v>14.499326</v>
      </c>
      <c r="H795" s="14">
        <v>108.57592</v>
      </c>
      <c r="I795" s="21" t="str">
        <f>VLOOKUP(B795, Sheet3!$A$1:$B$100, 2, FALSE)</f>
        <v>A80</v>
      </c>
    </row>
    <row r="796" spans="1:9" ht="15.75" customHeight="1" x14ac:dyDescent="0.35">
      <c r="A796" s="18">
        <f t="shared" si="36"/>
        <v>795</v>
      </c>
      <c r="B796" s="16" t="s">
        <v>79</v>
      </c>
      <c r="C796" s="11" t="s">
        <v>240</v>
      </c>
      <c r="D796" s="14">
        <v>56.5</v>
      </c>
      <c r="E796" s="17">
        <f t="shared" si="37"/>
        <v>17.982176957352006</v>
      </c>
      <c r="F796" s="17">
        <f t="shared" si="38"/>
        <v>2.539982495225971E-2</v>
      </c>
      <c r="G796" s="18">
        <v>14.499618</v>
      </c>
      <c r="H796" s="14">
        <v>108.575881</v>
      </c>
      <c r="I796" s="21" t="str">
        <f>VLOOKUP(B796, Sheet3!$A$1:$B$100, 2, FALSE)</f>
        <v>A80</v>
      </c>
    </row>
    <row r="797" spans="1:9" ht="15.75" customHeight="1" x14ac:dyDescent="0.35">
      <c r="A797" s="18">
        <f t="shared" si="36"/>
        <v>796</v>
      </c>
      <c r="B797" s="16" t="s">
        <v>80</v>
      </c>
      <c r="C797" s="10" t="s">
        <v>240</v>
      </c>
      <c r="D797" s="14">
        <v>97.5</v>
      </c>
      <c r="E797" s="17">
        <f t="shared" si="37"/>
        <v>31.031190324633993</v>
      </c>
      <c r="F797" s="17">
        <f t="shared" si="38"/>
        <v>7.5638526416295357E-2</v>
      </c>
      <c r="G797" s="18">
        <v>14.499485</v>
      </c>
      <c r="H797" s="14">
        <v>108.576204</v>
      </c>
      <c r="I797" s="21" t="str">
        <f>VLOOKUP(B797, Sheet3!$A$1:$B$100, 2, FALSE)</f>
        <v>A81</v>
      </c>
    </row>
    <row r="798" spans="1:9" ht="15.75" customHeight="1" x14ac:dyDescent="0.35">
      <c r="A798" s="18">
        <f t="shared" si="36"/>
        <v>797</v>
      </c>
      <c r="B798" s="16" t="s">
        <v>81</v>
      </c>
      <c r="C798" s="10" t="s">
        <v>241</v>
      </c>
      <c r="D798" s="14">
        <v>84.5</v>
      </c>
      <c r="E798" s="17">
        <f t="shared" si="37"/>
        <v>26.893698281349458</v>
      </c>
      <c r="F798" s="17">
        <f t="shared" si="38"/>
        <v>5.6812937619350724E-2</v>
      </c>
      <c r="G798" s="18">
        <v>14.499464</v>
      </c>
      <c r="H798" s="14">
        <v>108.576311</v>
      </c>
      <c r="I798" s="21" t="str">
        <f>VLOOKUP(B798, Sheet3!$A$1:$B$100, 2, FALSE)</f>
        <v>A82</v>
      </c>
    </row>
    <row r="799" spans="1:9" ht="15.75" customHeight="1" x14ac:dyDescent="0.35">
      <c r="A799" s="18">
        <f t="shared" si="36"/>
        <v>798</v>
      </c>
      <c r="B799" s="16" t="s">
        <v>82</v>
      </c>
      <c r="C799" s="7" t="s">
        <v>248</v>
      </c>
      <c r="D799" s="14">
        <v>38.700000000000003</v>
      </c>
      <c r="E799" s="17">
        <f t="shared" si="37"/>
        <v>12.316995544239338</v>
      </c>
      <c r="F799" s="17">
        <f t="shared" si="38"/>
        <v>1.1916693189051562E-2</v>
      </c>
      <c r="G799" s="18">
        <v>14.499496000000001</v>
      </c>
      <c r="H799" s="14">
        <v>108.57616400000001</v>
      </c>
      <c r="I799" s="21" t="str">
        <f>VLOOKUP(B799, Sheet3!$A$1:$B$100, 2, FALSE)</f>
        <v>A83</v>
      </c>
    </row>
    <row r="800" spans="1:9" ht="15.75" customHeight="1" x14ac:dyDescent="0.35">
      <c r="A800" s="18">
        <f t="shared" si="36"/>
        <v>799</v>
      </c>
      <c r="B800" s="16" t="s">
        <v>82</v>
      </c>
      <c r="C800" s="7" t="s">
        <v>248</v>
      </c>
      <c r="D800" s="14">
        <v>42</v>
      </c>
      <c r="E800" s="17">
        <f t="shared" si="37"/>
        <v>13.367281985996181</v>
      </c>
      <c r="F800" s="17">
        <f t="shared" si="38"/>
        <v>1.4035646085295991E-2</v>
      </c>
      <c r="G800" s="18">
        <v>14.500011000000001</v>
      </c>
      <c r="H800" s="14">
        <v>108.57570010000001</v>
      </c>
      <c r="I800" s="21" t="str">
        <f>VLOOKUP(B800, Sheet3!$A$1:$B$100, 2, FALSE)</f>
        <v>A83</v>
      </c>
    </row>
    <row r="801" spans="1:9" ht="15.75" customHeight="1" x14ac:dyDescent="0.35">
      <c r="A801" s="18">
        <f t="shared" si="36"/>
        <v>800</v>
      </c>
      <c r="B801" s="16" t="s">
        <v>82</v>
      </c>
      <c r="C801" s="7" t="s">
        <v>248</v>
      </c>
      <c r="D801" s="14">
        <v>61.4</v>
      </c>
      <c r="E801" s="17">
        <f t="shared" si="37"/>
        <v>19.541693189051561</v>
      </c>
      <c r="F801" s="17">
        <f t="shared" si="38"/>
        <v>2.9996499045194143E-2</v>
      </c>
      <c r="G801" s="18">
        <v>14.499987900000001</v>
      </c>
      <c r="H801" s="14">
        <v>108.5756322</v>
      </c>
      <c r="I801" s="21" t="str">
        <f>VLOOKUP(B801, Sheet3!$A$1:$B$100, 2, FALSE)</f>
        <v>A83</v>
      </c>
    </row>
    <row r="802" spans="1:9" ht="15.75" customHeight="1" x14ac:dyDescent="0.35">
      <c r="A802" s="18">
        <f t="shared" si="36"/>
        <v>801</v>
      </c>
      <c r="B802" s="16" t="s">
        <v>83</v>
      </c>
      <c r="C802" s="11" t="s">
        <v>226</v>
      </c>
      <c r="D802" s="14">
        <v>40</v>
      </c>
      <c r="E802" s="17">
        <f t="shared" si="37"/>
        <v>12.730744748567792</v>
      </c>
      <c r="F802" s="17">
        <f t="shared" si="38"/>
        <v>1.2730744748567793E-2</v>
      </c>
      <c r="G802" s="18">
        <v>14.499794</v>
      </c>
      <c r="H802" s="14">
        <v>108.57610200000001</v>
      </c>
      <c r="I802" s="21" t="str">
        <f>VLOOKUP(B802, Sheet3!$A$1:$B$100, 2, FALSE)</f>
        <v>A84</v>
      </c>
    </row>
    <row r="803" spans="1:9" ht="15.75" customHeight="1" x14ac:dyDescent="0.35">
      <c r="A803" s="18">
        <f t="shared" si="36"/>
        <v>802</v>
      </c>
      <c r="B803" s="16" t="s">
        <v>83</v>
      </c>
      <c r="C803" s="11" t="s">
        <v>226</v>
      </c>
      <c r="D803" s="14">
        <v>53</v>
      </c>
      <c r="E803" s="17">
        <f t="shared" si="37"/>
        <v>16.868236791852325</v>
      </c>
      <c r="F803" s="17">
        <f t="shared" si="38"/>
        <v>2.2350413749204337E-2</v>
      </c>
      <c r="G803" s="18">
        <v>14.5000605</v>
      </c>
      <c r="H803" s="14">
        <v>108.5760051</v>
      </c>
      <c r="I803" s="21" t="str">
        <f>VLOOKUP(B803, Sheet3!$A$1:$B$100, 2, FALSE)</f>
        <v>A84</v>
      </c>
    </row>
    <row r="804" spans="1:9" ht="15.75" customHeight="1" x14ac:dyDescent="0.35">
      <c r="A804" s="26">
        <f t="shared" si="36"/>
        <v>803</v>
      </c>
      <c r="B804" s="27" t="s">
        <v>84</v>
      </c>
      <c r="C804" s="7" t="s">
        <v>247</v>
      </c>
      <c r="D804" s="14">
        <v>45</v>
      </c>
      <c r="E804" s="29">
        <f t="shared" si="37"/>
        <v>14.322087842138766</v>
      </c>
      <c r="F804" s="29">
        <f t="shared" si="38"/>
        <v>1.6112348822406111E-2</v>
      </c>
      <c r="G804" s="26">
        <v>14.499298</v>
      </c>
      <c r="H804" s="28">
        <v>108.57641700000001</v>
      </c>
      <c r="I804" s="30" t="str">
        <f>VLOOKUP(B804, Sheet3!$A$1:$B$100, 2, FALSE)</f>
        <v>A85</v>
      </c>
    </row>
  </sheetData>
  <sortState xmlns:xlrd2="http://schemas.microsoft.com/office/spreadsheetml/2017/richdata2" ref="A2:I804">
    <sortCondition ref="B2:B804"/>
  </sortState>
  <phoneticPr fontId="6" type="noConversion"/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7" workbookViewId="0"/>
  </sheetViews>
  <sheetFormatPr defaultColWidth="14.44140625" defaultRowHeight="15" customHeight="1" x14ac:dyDescent="0.3"/>
  <cols>
    <col min="1" max="1" width="19" customWidth="1"/>
    <col min="2" max="26" width="10.6640625" customWidth="1"/>
  </cols>
  <sheetData>
    <row r="1" spans="1:2" ht="14.4" x14ac:dyDescent="0.3">
      <c r="A1" s="2" t="s">
        <v>85</v>
      </c>
      <c r="B1" s="2" t="s">
        <v>86</v>
      </c>
    </row>
    <row r="2" spans="1:2" ht="15.6" x14ac:dyDescent="0.3">
      <c r="A2" s="1" t="s">
        <v>0</v>
      </c>
      <c r="B2" s="2" t="s">
        <v>87</v>
      </c>
    </row>
    <row r="3" spans="1:2" ht="15.6" x14ac:dyDescent="0.3">
      <c r="A3" s="3" t="s">
        <v>3</v>
      </c>
      <c r="B3" s="2" t="s">
        <v>88</v>
      </c>
    </row>
    <row r="4" spans="1:2" ht="15.6" x14ac:dyDescent="0.3">
      <c r="A4" s="3" t="s">
        <v>1</v>
      </c>
      <c r="B4" s="2" t="s">
        <v>89</v>
      </c>
    </row>
    <row r="5" spans="1:2" ht="15.6" x14ac:dyDescent="0.3">
      <c r="A5" s="3" t="s">
        <v>2</v>
      </c>
      <c r="B5" s="2" t="s">
        <v>90</v>
      </c>
    </row>
    <row r="6" spans="1:2" ht="15.6" x14ac:dyDescent="0.3">
      <c r="A6" s="3" t="s">
        <v>4</v>
      </c>
      <c r="B6" s="2" t="s">
        <v>91</v>
      </c>
    </row>
    <row r="7" spans="1:2" ht="15.6" x14ac:dyDescent="0.3">
      <c r="A7" s="3" t="s">
        <v>5</v>
      </c>
      <c r="B7" s="2" t="s">
        <v>92</v>
      </c>
    </row>
    <row r="8" spans="1:2" ht="15.6" x14ac:dyDescent="0.3">
      <c r="A8" s="3" t="s">
        <v>6</v>
      </c>
      <c r="B8" s="2" t="s">
        <v>93</v>
      </c>
    </row>
    <row r="9" spans="1:2" ht="15.6" x14ac:dyDescent="0.3">
      <c r="A9" s="3" t="s">
        <v>7</v>
      </c>
      <c r="B9" s="2" t="s">
        <v>94</v>
      </c>
    </row>
    <row r="10" spans="1:2" ht="15.6" x14ac:dyDescent="0.3">
      <c r="A10" s="4" t="s">
        <v>8</v>
      </c>
      <c r="B10" s="2" t="s">
        <v>95</v>
      </c>
    </row>
    <row r="11" spans="1:2" ht="15.6" x14ac:dyDescent="0.3">
      <c r="A11" s="3" t="s">
        <v>9</v>
      </c>
      <c r="B11" s="2" t="s">
        <v>96</v>
      </c>
    </row>
    <row r="12" spans="1:2" ht="15.6" x14ac:dyDescent="0.3">
      <c r="A12" s="3" t="s">
        <v>10</v>
      </c>
      <c r="B12" s="2" t="s">
        <v>97</v>
      </c>
    </row>
    <row r="13" spans="1:2" ht="15.6" x14ac:dyDescent="0.3">
      <c r="A13" s="3" t="s">
        <v>11</v>
      </c>
      <c r="B13" s="2" t="s">
        <v>98</v>
      </c>
    </row>
    <row r="14" spans="1:2" ht="15.6" x14ac:dyDescent="0.3">
      <c r="A14" s="4" t="s">
        <v>12</v>
      </c>
      <c r="B14" s="2" t="s">
        <v>99</v>
      </c>
    </row>
    <row r="15" spans="1:2" ht="15.6" x14ac:dyDescent="0.3">
      <c r="A15" s="3" t="s">
        <v>13</v>
      </c>
      <c r="B15" s="2" t="s">
        <v>100</v>
      </c>
    </row>
    <row r="16" spans="1:2" ht="15.6" x14ac:dyDescent="0.3">
      <c r="A16" s="3" t="s">
        <v>14</v>
      </c>
      <c r="B16" s="2" t="s">
        <v>101</v>
      </c>
    </row>
    <row r="17" spans="1:2" ht="15.6" x14ac:dyDescent="0.3">
      <c r="A17" s="3" t="s">
        <v>16</v>
      </c>
      <c r="B17" s="2" t="s">
        <v>102</v>
      </c>
    </row>
    <row r="18" spans="1:2" ht="15.6" x14ac:dyDescent="0.3">
      <c r="A18" s="3" t="s">
        <v>17</v>
      </c>
      <c r="B18" s="2" t="s">
        <v>103</v>
      </c>
    </row>
    <row r="19" spans="1:2" ht="15.6" x14ac:dyDescent="0.3">
      <c r="A19" s="3" t="s">
        <v>18</v>
      </c>
      <c r="B19" s="2" t="s">
        <v>104</v>
      </c>
    </row>
    <row r="20" spans="1:2" ht="15.6" x14ac:dyDescent="0.3">
      <c r="A20" s="3" t="s">
        <v>19</v>
      </c>
      <c r="B20" s="2" t="s">
        <v>105</v>
      </c>
    </row>
    <row r="21" spans="1:2" ht="15.75" customHeight="1" x14ac:dyDescent="0.3">
      <c r="A21" s="3" t="s">
        <v>15</v>
      </c>
      <c r="B21" s="2" t="s">
        <v>106</v>
      </c>
    </row>
    <row r="22" spans="1:2" ht="15.75" customHeight="1" x14ac:dyDescent="0.3">
      <c r="A22" s="3" t="s">
        <v>27</v>
      </c>
      <c r="B22" s="2" t="s">
        <v>107</v>
      </c>
    </row>
    <row r="23" spans="1:2" ht="15.75" customHeight="1" x14ac:dyDescent="0.3">
      <c r="A23" s="3" t="s">
        <v>20</v>
      </c>
      <c r="B23" s="2" t="s">
        <v>108</v>
      </c>
    </row>
    <row r="24" spans="1:2" ht="15.75" customHeight="1" x14ac:dyDescent="0.3">
      <c r="A24" s="3" t="s">
        <v>21</v>
      </c>
      <c r="B24" s="2" t="s">
        <v>109</v>
      </c>
    </row>
    <row r="25" spans="1:2" ht="15.75" customHeight="1" x14ac:dyDescent="0.3">
      <c r="A25" s="3" t="s">
        <v>22</v>
      </c>
      <c r="B25" s="2" t="s">
        <v>110</v>
      </c>
    </row>
    <row r="26" spans="1:2" ht="15.75" customHeight="1" x14ac:dyDescent="0.3">
      <c r="A26" s="3" t="s">
        <v>23</v>
      </c>
      <c r="B26" s="2" t="s">
        <v>111</v>
      </c>
    </row>
    <row r="27" spans="1:2" ht="15.75" customHeight="1" x14ac:dyDescent="0.3">
      <c r="A27" s="3" t="s">
        <v>24</v>
      </c>
      <c r="B27" s="2" t="s">
        <v>112</v>
      </c>
    </row>
    <row r="28" spans="1:2" ht="15.75" customHeight="1" x14ac:dyDescent="0.3">
      <c r="A28" s="3" t="s">
        <v>25</v>
      </c>
      <c r="B28" s="2" t="s">
        <v>113</v>
      </c>
    </row>
    <row r="29" spans="1:2" ht="15.75" customHeight="1" x14ac:dyDescent="0.3">
      <c r="A29" s="3" t="s">
        <v>26</v>
      </c>
      <c r="B29" s="2" t="s">
        <v>114</v>
      </c>
    </row>
    <row r="30" spans="1:2" ht="15.75" customHeight="1" x14ac:dyDescent="0.3">
      <c r="A30" s="3" t="s">
        <v>29</v>
      </c>
      <c r="B30" s="2" t="s">
        <v>115</v>
      </c>
    </row>
    <row r="31" spans="1:2" ht="15.75" customHeight="1" x14ac:dyDescent="0.3">
      <c r="A31" s="3" t="s">
        <v>30</v>
      </c>
      <c r="B31" s="2" t="s">
        <v>116</v>
      </c>
    </row>
    <row r="32" spans="1:2" ht="15.75" customHeight="1" x14ac:dyDescent="0.3">
      <c r="A32" s="3" t="s">
        <v>28</v>
      </c>
      <c r="B32" s="2" t="s">
        <v>117</v>
      </c>
    </row>
    <row r="33" spans="1:2" ht="15.75" customHeight="1" x14ac:dyDescent="0.3">
      <c r="A33" s="4" t="s">
        <v>31</v>
      </c>
      <c r="B33" s="2" t="s">
        <v>118</v>
      </c>
    </row>
    <row r="34" spans="1:2" ht="15.75" customHeight="1" x14ac:dyDescent="0.3">
      <c r="A34" s="3" t="s">
        <v>32</v>
      </c>
      <c r="B34" s="2" t="s">
        <v>119</v>
      </c>
    </row>
    <row r="35" spans="1:2" ht="15.75" customHeight="1" x14ac:dyDescent="0.3">
      <c r="A35" s="3" t="s">
        <v>33</v>
      </c>
      <c r="B35" s="2" t="s">
        <v>120</v>
      </c>
    </row>
    <row r="36" spans="1:2" ht="15.75" customHeight="1" x14ac:dyDescent="0.3">
      <c r="A36" s="3" t="s">
        <v>34</v>
      </c>
      <c r="B36" s="2" t="s">
        <v>121</v>
      </c>
    </row>
    <row r="37" spans="1:2" ht="15.75" customHeight="1" x14ac:dyDescent="0.3">
      <c r="A37" s="3" t="s">
        <v>35</v>
      </c>
      <c r="B37" s="2" t="s">
        <v>122</v>
      </c>
    </row>
    <row r="38" spans="1:2" ht="15.75" customHeight="1" x14ac:dyDescent="0.3">
      <c r="A38" s="3" t="s">
        <v>36</v>
      </c>
      <c r="B38" s="2" t="s">
        <v>123</v>
      </c>
    </row>
    <row r="39" spans="1:2" ht="15.75" customHeight="1" x14ac:dyDescent="0.3">
      <c r="A39" s="3" t="s">
        <v>37</v>
      </c>
      <c r="B39" s="2" t="s">
        <v>124</v>
      </c>
    </row>
    <row r="40" spans="1:2" ht="15.75" customHeight="1" x14ac:dyDescent="0.3">
      <c r="A40" s="3" t="s">
        <v>38</v>
      </c>
      <c r="B40" s="2" t="s">
        <v>125</v>
      </c>
    </row>
    <row r="41" spans="1:2" ht="15.75" customHeight="1" x14ac:dyDescent="0.3">
      <c r="A41" s="3" t="s">
        <v>39</v>
      </c>
      <c r="B41" s="2" t="s">
        <v>126</v>
      </c>
    </row>
    <row r="42" spans="1:2" ht="15.75" customHeight="1" x14ac:dyDescent="0.3">
      <c r="A42" s="3" t="s">
        <v>40</v>
      </c>
      <c r="B42" s="2" t="s">
        <v>127</v>
      </c>
    </row>
    <row r="43" spans="1:2" ht="15.75" customHeight="1" x14ac:dyDescent="0.3">
      <c r="A43" s="3" t="s">
        <v>41</v>
      </c>
      <c r="B43" s="2" t="s">
        <v>128</v>
      </c>
    </row>
    <row r="44" spans="1:2" ht="15.75" customHeight="1" x14ac:dyDescent="0.3">
      <c r="A44" s="3" t="s">
        <v>42</v>
      </c>
      <c r="B44" s="2" t="s">
        <v>129</v>
      </c>
    </row>
    <row r="45" spans="1:2" ht="15.75" customHeight="1" x14ac:dyDescent="0.3">
      <c r="A45" s="3" t="s">
        <v>43</v>
      </c>
      <c r="B45" s="2" t="s">
        <v>130</v>
      </c>
    </row>
    <row r="46" spans="1:2" ht="15.75" customHeight="1" x14ac:dyDescent="0.3">
      <c r="A46" s="3" t="s">
        <v>44</v>
      </c>
      <c r="B46" s="2" t="s">
        <v>131</v>
      </c>
    </row>
    <row r="47" spans="1:2" ht="15.75" customHeight="1" x14ac:dyDescent="0.3">
      <c r="A47" s="3" t="s">
        <v>45</v>
      </c>
      <c r="B47" s="2" t="s">
        <v>132</v>
      </c>
    </row>
    <row r="48" spans="1:2" ht="15.75" customHeight="1" x14ac:dyDescent="0.3">
      <c r="A48" s="3" t="s">
        <v>46</v>
      </c>
      <c r="B48" s="2" t="s">
        <v>133</v>
      </c>
    </row>
    <row r="49" spans="1:2" ht="15.75" customHeight="1" x14ac:dyDescent="0.3">
      <c r="A49" s="3" t="s">
        <v>47</v>
      </c>
      <c r="B49" s="2" t="s">
        <v>134</v>
      </c>
    </row>
    <row r="50" spans="1:2" ht="15.75" customHeight="1" x14ac:dyDescent="0.3">
      <c r="A50" s="3" t="s">
        <v>48</v>
      </c>
      <c r="B50" s="2" t="s">
        <v>135</v>
      </c>
    </row>
    <row r="51" spans="1:2" ht="15.75" customHeight="1" x14ac:dyDescent="0.3">
      <c r="A51" s="3" t="s">
        <v>49</v>
      </c>
      <c r="B51" s="2" t="s">
        <v>136</v>
      </c>
    </row>
    <row r="52" spans="1:2" ht="15.75" customHeight="1" x14ac:dyDescent="0.3">
      <c r="A52" s="3" t="s">
        <v>50</v>
      </c>
      <c r="B52" s="2" t="s">
        <v>137</v>
      </c>
    </row>
    <row r="53" spans="1:2" ht="15.75" customHeight="1" x14ac:dyDescent="0.3">
      <c r="A53" s="3" t="s">
        <v>51</v>
      </c>
      <c r="B53" s="2" t="s">
        <v>138</v>
      </c>
    </row>
    <row r="54" spans="1:2" ht="15.75" customHeight="1" x14ac:dyDescent="0.3">
      <c r="A54" s="3" t="s">
        <v>52</v>
      </c>
      <c r="B54" s="2" t="s">
        <v>139</v>
      </c>
    </row>
    <row r="55" spans="1:2" ht="15.75" customHeight="1" x14ac:dyDescent="0.3">
      <c r="A55" s="3" t="s">
        <v>140</v>
      </c>
      <c r="B55" s="2" t="s">
        <v>141</v>
      </c>
    </row>
    <row r="56" spans="1:2" ht="15.75" customHeight="1" x14ac:dyDescent="0.3">
      <c r="A56" s="3" t="s">
        <v>53</v>
      </c>
      <c r="B56" s="2" t="s">
        <v>142</v>
      </c>
    </row>
    <row r="57" spans="1:2" ht="15.75" customHeight="1" x14ac:dyDescent="0.3">
      <c r="A57" s="3" t="s">
        <v>54</v>
      </c>
      <c r="B57" s="2" t="s">
        <v>143</v>
      </c>
    </row>
    <row r="58" spans="1:2" ht="15.75" customHeight="1" x14ac:dyDescent="0.3">
      <c r="A58" s="3" t="s">
        <v>55</v>
      </c>
      <c r="B58" s="2" t="s">
        <v>144</v>
      </c>
    </row>
    <row r="59" spans="1:2" ht="15.75" customHeight="1" x14ac:dyDescent="0.3">
      <c r="A59" s="3" t="s">
        <v>57</v>
      </c>
      <c r="B59" s="2" t="s">
        <v>145</v>
      </c>
    </row>
    <row r="60" spans="1:2" ht="15.75" customHeight="1" x14ac:dyDescent="0.3">
      <c r="A60" s="3" t="s">
        <v>56</v>
      </c>
      <c r="B60" s="2" t="s">
        <v>146</v>
      </c>
    </row>
    <row r="61" spans="1:2" ht="15.75" customHeight="1" x14ac:dyDescent="0.3">
      <c r="A61" s="3" t="s">
        <v>58</v>
      </c>
      <c r="B61" s="2" t="s">
        <v>147</v>
      </c>
    </row>
    <row r="62" spans="1:2" ht="15.75" customHeight="1" x14ac:dyDescent="0.3">
      <c r="A62" s="3" t="s">
        <v>59</v>
      </c>
      <c r="B62" s="2" t="s">
        <v>148</v>
      </c>
    </row>
    <row r="63" spans="1:2" ht="15.75" customHeight="1" x14ac:dyDescent="0.3">
      <c r="A63" s="3" t="s">
        <v>61</v>
      </c>
      <c r="B63" s="2" t="s">
        <v>149</v>
      </c>
    </row>
    <row r="64" spans="1:2" ht="15.75" customHeight="1" x14ac:dyDescent="0.3">
      <c r="A64" s="3" t="s">
        <v>62</v>
      </c>
      <c r="B64" s="2" t="s">
        <v>150</v>
      </c>
    </row>
    <row r="65" spans="1:2" ht="15.75" customHeight="1" x14ac:dyDescent="0.3">
      <c r="A65" s="3" t="s">
        <v>63</v>
      </c>
      <c r="B65" s="2" t="s">
        <v>151</v>
      </c>
    </row>
    <row r="66" spans="1:2" ht="15.75" customHeight="1" x14ac:dyDescent="0.3">
      <c r="A66" s="3" t="s">
        <v>64</v>
      </c>
      <c r="B66" s="2" t="s">
        <v>152</v>
      </c>
    </row>
    <row r="67" spans="1:2" ht="15.75" customHeight="1" x14ac:dyDescent="0.3">
      <c r="A67" s="3" t="s">
        <v>65</v>
      </c>
      <c r="B67" s="2" t="s">
        <v>153</v>
      </c>
    </row>
    <row r="68" spans="1:2" ht="15.75" customHeight="1" x14ac:dyDescent="0.3">
      <c r="A68" s="3" t="s">
        <v>66</v>
      </c>
      <c r="B68" s="2" t="s">
        <v>154</v>
      </c>
    </row>
    <row r="69" spans="1:2" ht="15.75" customHeight="1" x14ac:dyDescent="0.3">
      <c r="A69" s="3" t="s">
        <v>67</v>
      </c>
      <c r="B69" s="2" t="s">
        <v>155</v>
      </c>
    </row>
    <row r="70" spans="1:2" ht="15.75" customHeight="1" x14ac:dyDescent="0.3">
      <c r="A70" s="3" t="s">
        <v>68</v>
      </c>
      <c r="B70" s="2" t="s">
        <v>156</v>
      </c>
    </row>
    <row r="71" spans="1:2" ht="15.75" customHeight="1" x14ac:dyDescent="0.3">
      <c r="A71" s="3" t="s">
        <v>70</v>
      </c>
      <c r="B71" s="2" t="s">
        <v>157</v>
      </c>
    </row>
    <row r="72" spans="1:2" ht="15.75" customHeight="1" x14ac:dyDescent="0.3">
      <c r="A72" s="3" t="s">
        <v>69</v>
      </c>
      <c r="B72" s="2" t="s">
        <v>158</v>
      </c>
    </row>
    <row r="73" spans="1:2" ht="15.75" customHeight="1" x14ac:dyDescent="0.3">
      <c r="A73" s="3" t="s">
        <v>71</v>
      </c>
      <c r="B73" s="2" t="s">
        <v>159</v>
      </c>
    </row>
    <row r="74" spans="1:2" ht="15.75" customHeight="1" x14ac:dyDescent="0.3">
      <c r="A74" s="3" t="s">
        <v>72</v>
      </c>
      <c r="B74" s="2" t="s">
        <v>160</v>
      </c>
    </row>
    <row r="75" spans="1:2" ht="15.75" customHeight="1" x14ac:dyDescent="0.3">
      <c r="A75" s="3" t="s">
        <v>73</v>
      </c>
      <c r="B75" s="2" t="s">
        <v>161</v>
      </c>
    </row>
    <row r="76" spans="1:2" ht="15.75" customHeight="1" x14ac:dyDescent="0.3">
      <c r="A76" s="3" t="s">
        <v>74</v>
      </c>
      <c r="B76" s="2" t="s">
        <v>162</v>
      </c>
    </row>
    <row r="77" spans="1:2" ht="15.75" customHeight="1" x14ac:dyDescent="0.3">
      <c r="A77" s="3" t="s">
        <v>75</v>
      </c>
      <c r="B77" s="2" t="s">
        <v>163</v>
      </c>
    </row>
    <row r="78" spans="1:2" ht="15.75" customHeight="1" x14ac:dyDescent="0.3">
      <c r="A78" s="3" t="s">
        <v>76</v>
      </c>
      <c r="B78" s="2" t="s">
        <v>164</v>
      </c>
    </row>
    <row r="79" spans="1:2" ht="15.75" customHeight="1" x14ac:dyDescent="0.3">
      <c r="A79" s="3" t="s">
        <v>77</v>
      </c>
      <c r="B79" s="2" t="s">
        <v>165</v>
      </c>
    </row>
    <row r="80" spans="1:2" ht="15.75" customHeight="1" x14ac:dyDescent="0.3">
      <c r="A80" s="3" t="s">
        <v>78</v>
      </c>
      <c r="B80" s="2" t="s">
        <v>166</v>
      </c>
    </row>
    <row r="81" spans="1:2" ht="15.75" customHeight="1" x14ac:dyDescent="0.3">
      <c r="A81" s="3" t="s">
        <v>79</v>
      </c>
      <c r="B81" s="2" t="s">
        <v>167</v>
      </c>
    </row>
    <row r="82" spans="1:2" ht="15.75" customHeight="1" x14ac:dyDescent="0.3">
      <c r="A82" s="3" t="s">
        <v>80</v>
      </c>
      <c r="B82" s="2" t="s">
        <v>168</v>
      </c>
    </row>
    <row r="83" spans="1:2" ht="15.75" customHeight="1" x14ac:dyDescent="0.3">
      <c r="A83" s="3" t="s">
        <v>81</v>
      </c>
      <c r="B83" s="2" t="s">
        <v>169</v>
      </c>
    </row>
    <row r="84" spans="1:2" ht="15.75" customHeight="1" x14ac:dyDescent="0.3">
      <c r="A84" s="3" t="s">
        <v>82</v>
      </c>
      <c r="B84" s="2" t="s">
        <v>170</v>
      </c>
    </row>
    <row r="85" spans="1:2" ht="15.75" customHeight="1" x14ac:dyDescent="0.3">
      <c r="A85" s="3" t="s">
        <v>83</v>
      </c>
      <c r="B85" s="2" t="s">
        <v>171</v>
      </c>
    </row>
    <row r="86" spans="1:2" ht="15.75" customHeight="1" x14ac:dyDescent="0.3">
      <c r="A86" s="5" t="s">
        <v>84</v>
      </c>
      <c r="B86" s="2" t="s">
        <v>172</v>
      </c>
    </row>
    <row r="87" spans="1:2" ht="15.75" customHeight="1" x14ac:dyDescent="0.3"/>
    <row r="88" spans="1:2" ht="15.75" customHeight="1" x14ac:dyDescent="0.3"/>
    <row r="89" spans="1:2" ht="15.75" customHeight="1" x14ac:dyDescent="0.3"/>
    <row r="90" spans="1:2" ht="15.75" customHeight="1" x14ac:dyDescent="0.3"/>
    <row r="91" spans="1:2" ht="15.75" customHeight="1" x14ac:dyDescent="0.3"/>
    <row r="92" spans="1:2" ht="15.75" customHeight="1" x14ac:dyDescent="0.3"/>
    <row r="93" spans="1:2" ht="15.75" customHeight="1" x14ac:dyDescent="0.3"/>
    <row r="94" spans="1:2" ht="15.75" customHeight="1" x14ac:dyDescent="0.3"/>
    <row r="95" spans="1:2" ht="15.75" customHeight="1" x14ac:dyDescent="0.3"/>
    <row r="96" spans="1:2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Long Hà Vĩnh</cp:lastModifiedBy>
  <dcterms:created xsi:type="dcterms:W3CDTF">2024-08-14T12:49:29Z</dcterms:created>
  <dcterms:modified xsi:type="dcterms:W3CDTF">2024-08-26T07:30:49Z</dcterms:modified>
</cp:coreProperties>
</file>