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A1E67776-65C8-4AF6-9B0F-2DF45BC6FBF6}" xr6:coauthVersionLast="47" xr6:coauthVersionMax="47" xr10:uidLastSave="{00000000-0000-0000-0000-000000000000}"/>
  <bookViews>
    <workbookView xWindow="-120" yWindow="-120" windowWidth="29040" windowHeight="15720" activeTab="1" xr2:uid="{2580A96F-55CA-4A6B-B46D-25C58BC92200}"/>
  </bookViews>
  <sheets>
    <sheet name="Profile" sheetId="2" r:id="rId1"/>
    <sheet name="File" sheetId="4" r:id="rId2"/>
    <sheet name="Working" sheetId="1" r:id="rId3"/>
    <sheet name="AFE_hidden_codesheet_49ddb8b8" sheetId="3" state="hidden" r:id="rId4"/>
  </sheets>
  <definedNames>
    <definedName name="Select_Range_Till_Last_Cell" xml:space="preserve"> _xlfn.LAMBDA(_xlpm.mycolumn,_xlpm.firstrow,
    _xlfn.LET(_xlpm.mycolumnletter,
                      SUBSTITUTE(ADDRESS(1, COLUMN(_xlpm.mycolumn), 4), "1", ""),
INDIRECT(
         _xlpm.mycolumnletter
         &amp; _xlpm.firstrow
         &amp; ":"
         &amp; _xlpm.mycolumnletter
         &amp; MAX((_xlpm.mycolumn &lt;&gt; "") * (ROW(_xlpm.mycolumn)))
    ))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 a="1"/>
  <c r="E3" i="4"/>
  <c r="H3" i="1" l="1" a="1"/>
  <c r="H3" i="1" s="1"/>
  <c r="H4" i="1" a="1"/>
  <c r="H4" i="1" s="1"/>
  <c r="J10" i="1"/>
  <c r="J7" i="1"/>
  <c r="K18" i="1" a="1"/>
  <c r="J18" i="1" a="1"/>
  <c r="J11" i="1" a="1"/>
  <c r="K7" i="1"/>
  <c r="K11" i="1"/>
  <c r="F7" i="1" a="1"/>
  <c r="K10" i="1"/>
  <c r="K18" i="1" l="1"/>
  <c r="J18" i="1"/>
  <c r="J11" i="1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<sst xmlns="http://schemas.openxmlformats.org/spreadsheetml/2006/main" count="49" uniqueCount="34">
  <si>
    <t>Customer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</si>
  <si>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</si>
  <si>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</si>
  <si>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</si>
  <si>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</si>
  <si>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</si>
  <si>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</si>
  <si>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</si>
  <si>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</si>
  <si>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Sales</t>
  </si>
  <si>
    <t>B:B</t>
  </si>
  <si>
    <t>column_letter</t>
  </si>
  <si>
    <t>first_row</t>
  </si>
  <si>
    <t>:</t>
  </si>
  <si>
    <t>last_val</t>
  </si>
  <si>
    <t>indirect</t>
  </si>
  <si>
    <t>rows</t>
  </si>
  <si>
    <t>columns</t>
  </si>
  <si>
    <t>namespace</t>
  </si>
  <si>
    <t>name</t>
  </si>
  <si>
    <t>Workbook</t>
  </si>
  <si>
    <t>start</t>
  </si>
  <si>
    <t>code_0</t>
  </si>
  <si>
    <t>INDIRECT(</t>
  </si>
  <si>
    <t>);</t>
  </si>
  <si>
    <t>Select_Range_Till_Last_Cell = LAMBDA(mycolumn,firstrow,</t>
  </si>
  <si>
    <t xml:space="preserve">    LET(mycolumnletter,</t>
  </si>
  <si>
    <t xml:space="preserve">                      SUBSTITUTE(ADDRESS(1, COLUMN(mycolumn), 4), "1", ""),</t>
  </si>
  <si>
    <t xml:space="preserve">         mycolumnletter</t>
  </si>
  <si>
    <t xml:space="preserve">         &amp; firstrow</t>
  </si>
  <si>
    <t xml:space="preserve">         &amp; ":"</t>
  </si>
  <si>
    <t xml:space="preserve">         &amp; mycolumnletter</t>
  </si>
  <si>
    <t xml:space="preserve">         &amp; MAX((mycolumn &lt;&gt; "") * (ROW(mycolumn)))</t>
  </si>
  <si>
    <t xml:space="preserve">    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</si>
</sst>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164" fontId="1" fillId="2" borderId="1" xfId="0" applyNumberFormat="1" applyFont="1" applyFill="1" applyBorder="1"/>
    <xf numFmtId="164" fontId="0" fillId="3" borderId="2" xfId="0" applyNumberFormat="1" applyFill="1" applyBorder="1"/>
    <xf numFmtId="164" fontId="0" fillId="0" borderId="2" xfId="0" applyNumberFormat="1" applyBorder="1"/>
    <xf numFmtId="0" fontId="0" fillId="4" borderId="0" xfId="0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A4F157-EA6B-4D9E-B6C7-C4910266C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43800" cy="77714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029293C-D155-47F3-ACFE-B1EC03AB05FD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D564A0-EAE9-4261-8740-C278A6D472B2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E7BFA-2EC9-450F-A5C3-B6DB8304FC3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E7E02FA-456A-45E0-905F-EF6B996B7A3F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73579EA-D690-4936-9112-601ED5A61B68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289035</xdr:colOff>
      <xdr:row>1</xdr:row>
      <xdr:rowOff>98534</xdr:rowOff>
    </xdr:from>
    <xdr:to>
      <xdr:col>12</xdr:col>
      <xdr:colOff>218776</xdr:colOff>
      <xdr:row>4</xdr:row>
      <xdr:rowOff>117666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63303-6864-4192-8729-51D75D2A7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5328" y="289034"/>
          <a:ext cx="4291534" cy="590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64C64C-68EE-4C1C-B16C-DE530C3052BF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3306-B4A3-4D7D-B58C-CE967DA790E1}">
  <sheetPr codeName="Sheet2"/>
  <dimension ref="A1:Y42"/>
  <sheetViews>
    <sheetView showGridLines="0" zoomScale="61" workbookViewId="0">
      <selection activeCell="W41" sqref="W41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FB91-5E94-42AC-A15D-158E84FF4DF9}">
  <dimension ref="B2:E12"/>
  <sheetViews>
    <sheetView tabSelected="1" zoomScale="160" zoomScaleNormal="160" workbookViewId="0">
      <selection activeCell="B1" sqref="B1:B1048576"/>
    </sheetView>
  </sheetViews>
  <sheetFormatPr defaultRowHeight="15" x14ac:dyDescent="0.25"/>
  <cols>
    <col min="2" max="2" width="17.140625" customWidth="1"/>
    <col min="3" max="3" width="19" customWidth="1"/>
    <col min="5" max="5" width="24.5703125" customWidth="1"/>
  </cols>
  <sheetData>
    <row r="2" spans="2:5" x14ac:dyDescent="0.25">
      <c r="B2" s="2" t="s">
        <v>0</v>
      </c>
      <c r="C2" s="5" t="s">
        <v>9</v>
      </c>
    </row>
    <row r="3" spans="2:5" x14ac:dyDescent="0.25">
      <c r="B3" s="3" t="s">
        <v>1</v>
      </c>
      <c r="C3" s="6">
        <v>221.98</v>
      </c>
      <c r="E3" t="str" cm="1">
        <f t="array" aca="1" ref="E3:E12" ca="1">Select_Range_Till_Last_Cell(B:B, 3)</f>
        <v>Aaron Bergman</v>
      </c>
    </row>
    <row r="4" spans="2:5" x14ac:dyDescent="0.25">
      <c r="B4" s="4" t="s">
        <v>2</v>
      </c>
      <c r="C4" s="7">
        <v>3709.3949999999995</v>
      </c>
      <c r="E4" t="str">
        <f ca="1"/>
        <v>Justin Ritter</v>
      </c>
    </row>
    <row r="5" spans="2:5" x14ac:dyDescent="0.25">
      <c r="B5" s="3" t="s">
        <v>3</v>
      </c>
      <c r="C5" s="6">
        <v>5175.1710000000012</v>
      </c>
      <c r="E5" t="str">
        <f ca="1"/>
        <v>Craig Reiter</v>
      </c>
    </row>
    <row r="6" spans="2:5" x14ac:dyDescent="0.25">
      <c r="B6" s="4" t="s">
        <v>4</v>
      </c>
      <c r="C6" s="7">
        <v>2892.5099999999998</v>
      </c>
      <c r="E6" t="str">
        <f ca="1"/>
        <v>Katherine Murray</v>
      </c>
    </row>
    <row r="7" spans="2:5" x14ac:dyDescent="0.25">
      <c r="B7" s="3" t="s">
        <v>5</v>
      </c>
      <c r="C7" s="6">
        <v>2832.96</v>
      </c>
      <c r="E7" t="str">
        <f ca="1"/>
        <v>Rick Hansen</v>
      </c>
    </row>
    <row r="8" spans="2:5" x14ac:dyDescent="0.25">
      <c r="B8" s="4" t="s">
        <v>6</v>
      </c>
      <c r="C8" s="7">
        <v>2862.6750000000002</v>
      </c>
      <c r="E8" t="str">
        <f ca="1"/>
        <v>Jim Mitchum</v>
      </c>
    </row>
    <row r="9" spans="2:5" x14ac:dyDescent="0.25">
      <c r="B9" s="3" t="s">
        <v>7</v>
      </c>
      <c r="C9" s="6">
        <v>1822.0799999999997</v>
      </c>
      <c r="E9" t="str">
        <f ca="1"/>
        <v>Toby Swindell</v>
      </c>
    </row>
    <row r="10" spans="2:5" x14ac:dyDescent="0.25">
      <c r="B10" s="4" t="s">
        <v>8</v>
      </c>
      <c r="C10" s="7">
        <v>5244.84</v>
      </c>
      <c r="E10" t="str">
        <f ca="1"/>
        <v>Mick Brown</v>
      </c>
    </row>
    <row r="11" spans="2:5" x14ac:dyDescent="0.25">
      <c r="B11" s="3" t="s">
        <v>1</v>
      </c>
      <c r="C11" s="6">
        <v>341.96</v>
      </c>
      <c r="E11" t="str">
        <f ca="1"/>
        <v>Aaron Bergman</v>
      </c>
    </row>
    <row r="12" spans="2:5" x14ac:dyDescent="0.25">
      <c r="B12" s="4" t="s">
        <v>1</v>
      </c>
      <c r="C12" s="7">
        <v>48.712000000000003</v>
      </c>
      <c r="E12" t="str">
        <f ca="1"/>
        <v>Aaron Bergman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2301-F2FE-4A03-9B93-14A23B3F24CB}">
  <sheetPr codeName="Sheet1"/>
  <dimension ref="B2:P27"/>
  <sheetViews>
    <sheetView zoomScale="130" zoomScaleNormal="130" workbookViewId="0">
      <selection activeCell="K18" sqref="K18"/>
    </sheetView>
  </sheetViews>
  <sheetFormatPr defaultRowHeight="15" x14ac:dyDescent="0.25"/>
  <cols>
    <col min="2" max="2" width="17.140625" customWidth="1"/>
    <col min="3" max="3" width="19" customWidth="1"/>
    <col min="9" max="9" width="13.7109375" bestFit="1" customWidth="1"/>
    <col min="10" max="10" width="19.7109375" customWidth="1"/>
    <col min="11" max="11" width="22.85546875" bestFit="1" customWidth="1"/>
  </cols>
  <sheetData>
    <row r="2" spans="2:16" x14ac:dyDescent="0.25">
      <c r="B2" s="2" t="s">
        <v>0</v>
      </c>
      <c r="C2" s="5" t="s">
        <v>9</v>
      </c>
    </row>
    <row r="3" spans="2:16" x14ac:dyDescent="0.25">
      <c r="B3" s="3" t="s">
        <v>1</v>
      </c>
      <c r="C3" s="6">
        <v>221.98</v>
      </c>
      <c r="H3" cm="1">
        <f t="array" ref="H3">MAX((B1:B15&lt;&gt;"")*(ROW(B1:B15)))</f>
        <v>12</v>
      </c>
    </row>
    <row r="4" spans="2:16" x14ac:dyDescent="0.25">
      <c r="B4" s="4" t="s">
        <v>2</v>
      </c>
      <c r="C4" s="7">
        <v>3709.3949999999995</v>
      </c>
      <c r="H4" cm="1">
        <f t="array" ref="H4">_xlfn.LAMBDA(_xlpm.my_column,MAX((_xlpm.my_column&lt;&gt;"")*(ROW(_xlpm.my_column))))(B:B)</f>
        <v>12</v>
      </c>
    </row>
    <row r="5" spans="2:16" x14ac:dyDescent="0.25">
      <c r="B5" s="3" t="s">
        <v>3</v>
      </c>
      <c r="C5" s="6">
        <v>5175.1710000000012</v>
      </c>
    </row>
    <row r="6" spans="2:16" x14ac:dyDescent="0.25">
      <c r="B6" s="4" t="s">
        <v>4</v>
      </c>
      <c r="C6" s="7">
        <v>2892.5099999999998</v>
      </c>
    </row>
    <row r="7" spans="2:16" x14ac:dyDescent="0.25">
      <c r="B7" s="3" t="s">
        <v>5</v>
      </c>
      <c r="C7" s="6">
        <v>2832.96</v>
      </c>
      <c r="F7" t="str" cm="1">
        <f t="array" aca="1" ref="F7:F16" ca="1">INDIRECT("b"&amp;"3"&amp;":"&amp;"B"&amp;"12")</f>
        <v>Aaron Bergman</v>
      </c>
      <c r="I7" t="s">
        <v>11</v>
      </c>
      <c r="J7" s="1" t="str">
        <f>LEFT(P7,FIND(":",P7)-1)</f>
        <v>B</v>
      </c>
      <c r="K7" t="str">
        <f ca="1">_xlfn.FORMULATEXT(J7)</f>
        <v>=LEFT(P7,FIND(":",P7)-1)</v>
      </c>
      <c r="P7" s="8" t="s">
        <v>10</v>
      </c>
    </row>
    <row r="8" spans="2:16" x14ac:dyDescent="0.25">
      <c r="B8" s="4" t="s">
        <v>6</v>
      </c>
      <c r="C8" s="7">
        <v>2862.6750000000002</v>
      </c>
      <c r="F8" t="str">
        <f ca="1"/>
        <v>Justin Ritter</v>
      </c>
      <c r="I8" t="s">
        <v>12</v>
      </c>
      <c r="J8" s="1">
        <v>3</v>
      </c>
    </row>
    <row r="9" spans="2:16" x14ac:dyDescent="0.25">
      <c r="B9" s="3" t="s">
        <v>7</v>
      </c>
      <c r="C9" s="6">
        <v>1822.0799999999997</v>
      </c>
      <c r="F9" t="str">
        <f ca="1"/>
        <v>Craig Reiter</v>
      </c>
      <c r="J9" s="1" t="s">
        <v>13</v>
      </c>
    </row>
    <row r="10" spans="2:16" x14ac:dyDescent="0.25">
      <c r="B10" s="4" t="s">
        <v>8</v>
      </c>
      <c r="C10" s="7">
        <v>5244.84</v>
      </c>
      <c r="F10" t="str">
        <f ca="1"/>
        <v>Katherine Murray</v>
      </c>
      <c r="I10" t="s">
        <v>11</v>
      </c>
      <c r="J10" s="1" t="str">
        <f>LEFT(P7,FIND(":",P7)-1)</f>
        <v>B</v>
      </c>
      <c r="K10" t="str">
        <f ca="1">_xlfn.FORMULATEXT(J10)</f>
        <v>=LEFT(P7,FIND(":",P7)-1)</v>
      </c>
    </row>
    <row r="11" spans="2:16" x14ac:dyDescent="0.25">
      <c r="B11" s="3" t="s">
        <v>1</v>
      </c>
      <c r="C11" s="6">
        <v>341.96</v>
      </c>
      <c r="F11" t="str">
        <f ca="1"/>
        <v>Rick Hansen</v>
      </c>
      <c r="I11" t="s">
        <v>14</v>
      </c>
      <c r="J11" s="1" cm="1">
        <f t="array" aca="1" ref="J11" ca="1">MAX((INDIRECT(P7)&lt;&gt;"")*(ROW(INDIRECT(P7))))</f>
        <v>12</v>
      </c>
      <c r="K11" t="str">
        <f ca="1">_xlfn.FORMULATEXT(J11)</f>
        <v>=MAX((INDIRECT(P7)&lt;&gt;"")*(ROW(INDIRECT(P7))))</v>
      </c>
    </row>
    <row r="12" spans="2:16" x14ac:dyDescent="0.25">
      <c r="B12" s="4" t="s">
        <v>1</v>
      </c>
      <c r="C12" s="7">
        <v>48.712000000000003</v>
      </c>
      <c r="F12" t="str">
        <f ca="1"/>
        <v>Jim Mitchum</v>
      </c>
    </row>
    <row r="13" spans="2:16" x14ac:dyDescent="0.25">
      <c r="F13" t="str">
        <f ca="1"/>
        <v>Toby Swindell</v>
      </c>
      <c r="I13" t="s">
        <v>15</v>
      </c>
    </row>
    <row r="14" spans="2:16" x14ac:dyDescent="0.25">
      <c r="F14" t="str">
        <f ca="1"/>
        <v>Mick Brown</v>
      </c>
    </row>
    <row r="15" spans="2:16" x14ac:dyDescent="0.25">
      <c r="F15" t="str">
        <f ca="1"/>
        <v>Aaron Bergman</v>
      </c>
    </row>
    <row r="16" spans="2:16" x14ac:dyDescent="0.25">
      <c r="F16" t="str">
        <f ca="1"/>
        <v>Aaron Bergman</v>
      </c>
    </row>
    <row r="18" spans="10:13" x14ac:dyDescent="0.25">
      <c r="J18" t="str" cm="1">
        <f t="array" aca="1" ref="J18:J27" ca="1" xml:space="preserve">  INDIRECT(  SUBSTITUTE(ADDRESS(1,COLUMN(B:B),4),"1","")
    &amp; 3
    &amp; ":"
    &amp; SUBSTITUTE(ADDRESS(1,COLUMN(B:B),4),"1","")
&amp; 12)</f>
        <v>Aaron Bergman</v>
      </c>
      <c r="K18" t="e" cm="1">
        <f t="array" aca="1" ref="K18" ca="1">Select_Range(B:B,3)</f>
        <v>#NAME?</v>
      </c>
      <c r="M18" s="10"/>
    </row>
    <row r="19" spans="10:13" x14ac:dyDescent="0.25">
      <c r="J19" t="str">
        <f ca="1"/>
        <v>Justin Ritter</v>
      </c>
    </row>
    <row r="20" spans="10:13" x14ac:dyDescent="0.25">
      <c r="J20" t="str">
        <f ca="1"/>
        <v>Craig Reiter</v>
      </c>
    </row>
    <row r="21" spans="10:13" x14ac:dyDescent="0.25">
      <c r="J21" t="str">
        <f ca="1"/>
        <v>Katherine Murray</v>
      </c>
    </row>
    <row r="22" spans="10:13" x14ac:dyDescent="0.25">
      <c r="J22" t="str">
        <f ca="1"/>
        <v>Rick Hansen</v>
      </c>
    </row>
    <row r="23" spans="10:13" x14ac:dyDescent="0.25">
      <c r="J23" t="str">
        <f ca="1"/>
        <v>Jim Mitchum</v>
      </c>
    </row>
    <row r="24" spans="10:13" x14ac:dyDescent="0.25">
      <c r="J24" t="str">
        <f ca="1"/>
        <v>Toby Swindell</v>
      </c>
    </row>
    <row r="25" spans="10:13" x14ac:dyDescent="0.25">
      <c r="J25" t="str">
        <f ca="1"/>
        <v>Mick Brown</v>
      </c>
    </row>
    <row r="26" spans="10:13" x14ac:dyDescent="0.25">
      <c r="J26" t="str">
        <f ca="1"/>
        <v>Aaron Bergman</v>
      </c>
    </row>
    <row r="27" spans="10:13" x14ac:dyDescent="0.25">
      <c r="J27" t="str">
        <f ca="1"/>
        <v>Aaron Bergman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20E-6ADB-4DB3-8B35-B350CC5C989E}">
  <dimension ref="A1:F13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11</v>
      </c>
    </row>
    <row r="3" spans="1:6" x14ac:dyDescent="0.25">
      <c r="A3">
        <v>13</v>
      </c>
      <c r="B3">
        <v>6</v>
      </c>
      <c r="D3" t="s">
        <v>20</v>
      </c>
      <c r="E3">
        <v>0</v>
      </c>
      <c r="F3" s="9" t="s">
        <v>25</v>
      </c>
    </row>
    <row r="4" spans="1:6" x14ac:dyDescent="0.25">
      <c r="F4" s="9" t="s">
        <v>26</v>
      </c>
    </row>
    <row r="5" spans="1:6" x14ac:dyDescent="0.25">
      <c r="F5" s="9" t="s">
        <v>27</v>
      </c>
    </row>
    <row r="6" spans="1:6" x14ac:dyDescent="0.25">
      <c r="F6" s="9" t="s">
        <v>23</v>
      </c>
    </row>
    <row r="7" spans="1:6" x14ac:dyDescent="0.25">
      <c r="F7" s="9" t="s">
        <v>28</v>
      </c>
    </row>
    <row r="8" spans="1:6" x14ac:dyDescent="0.25">
      <c r="F8" s="9" t="s">
        <v>29</v>
      </c>
    </row>
    <row r="9" spans="1:6" x14ac:dyDescent="0.25">
      <c r="F9" s="9" t="s">
        <v>30</v>
      </c>
    </row>
    <row r="10" spans="1:6" x14ac:dyDescent="0.25">
      <c r="F10" s="9" t="s">
        <v>31</v>
      </c>
    </row>
    <row r="11" spans="1:6" x14ac:dyDescent="0.25">
      <c r="F11" s="9" t="s">
        <v>32</v>
      </c>
    </row>
    <row r="12" spans="1:6" x14ac:dyDescent="0.25">
      <c r="F12" s="9" t="s">
        <v>33</v>
      </c>
    </row>
    <row r="13" spans="1:6" x14ac:dyDescent="0.25">
      <c r="F13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File</vt:lpstr>
      <vt:lpstr>Working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2021-12-29T09:52:30Z</dcterms:created>
  <dcterms:modified xsi:type="dcterms:W3CDTF">2022-02-27T18:45:20Z</dcterms:modified>
</cp:coreProperties>
</file>