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6" windowWidth="7488" windowHeight="4140" tabRatio="676" firstSheet="2" activeTab="8"/>
  </bookViews>
  <sheets>
    <sheet name="Ghi chú" sheetId="4" r:id="rId1"/>
    <sheet name="NeedToCheck-Price" sheetId="3" r:id="rId2"/>
    <sheet name="Depreciation Jan., Feb." sheetId="1" r:id="rId3"/>
    <sheet name="AssetData" sheetId="5" r:id="rId4"/>
    <sheet name="NeedToCheck-Date" sheetId="6" r:id="rId5"/>
    <sheet name="kderp_asset_remaining" sheetId="7" r:id="rId6"/>
    <sheet name="kderp_asset_re_notFormulas" sheetId="9" r:id="rId7"/>
    <sheet name="ForImport" sheetId="10" r:id="rId8"/>
    <sheet name="Liquidated Date- Not in ERP" sheetId="11" r:id="rId9"/>
  </sheets>
  <externalReferences>
    <externalReference r:id="rId10"/>
  </externalReferences>
  <definedNames>
    <definedName name="_Fill" localSheetId="8" hidden="1">#REF!</definedName>
    <definedName name="_Fill" hidden="1">#REF!</definedName>
    <definedName name="_xlnm._FilterDatabase" localSheetId="7" hidden="1">ForImport!$A$2:$E$255</definedName>
    <definedName name="_xlnm._FilterDatabase" localSheetId="6">kderp_asset_re_notFormulas!$A$1:$C$175</definedName>
    <definedName name="_xlnm._FilterDatabase" localSheetId="5">kderp_asset_remaining!$A$1:$C$175</definedName>
    <definedName name="_xlnm._FilterDatabase" localSheetId="8" hidden="1">'Liquidated Date- Not in ERP'!$A$2:$D$642</definedName>
    <definedName name="_xlnm._FilterDatabase" localSheetId="4" hidden="1">'NeedToCheck-Date'!$A$2:$K$176</definedName>
    <definedName name="_xlnm._FilterDatabase" localSheetId="1" hidden="1">'NeedToCheck-Price'!$A$2:$K$176</definedName>
    <definedName name="Date">[1]Index!$E$2</definedName>
    <definedName name="ExternalData_1" localSheetId="3" hidden="1">AssetData!$A$1:$N$3803</definedName>
    <definedName name="Title">[1]Index!$E$1</definedName>
  </definedNames>
  <calcPr calcId="145621"/>
</workbook>
</file>

<file path=xl/calcChain.xml><?xml version="1.0" encoding="utf-8"?>
<calcChain xmlns="http://schemas.openxmlformats.org/spreadsheetml/2006/main">
  <c r="D642" i="11" l="1"/>
  <c r="D641" i="11"/>
  <c r="D640" i="11"/>
  <c r="D639" i="11"/>
  <c r="D638" i="11"/>
  <c r="D637" i="11"/>
  <c r="D636" i="11"/>
  <c r="D635" i="11"/>
  <c r="D634" i="11"/>
  <c r="D633" i="11"/>
  <c r="D632" i="11"/>
  <c r="D631" i="11"/>
  <c r="D630" i="11"/>
  <c r="D629" i="11"/>
  <c r="D628" i="11"/>
  <c r="D627" i="11"/>
  <c r="D626" i="11"/>
  <c r="D625" i="11"/>
  <c r="D624" i="11"/>
  <c r="D623" i="11"/>
  <c r="D622" i="11"/>
  <c r="D621" i="11"/>
  <c r="D620" i="11"/>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92" i="11"/>
  <c r="D391" i="11"/>
  <c r="D390" i="11"/>
  <c r="D389" i="11"/>
  <c r="D388" i="11"/>
  <c r="D387" i="11"/>
  <c r="D386" i="11"/>
  <c r="D385" i="11"/>
  <c r="D384" i="11"/>
  <c r="D383" i="11"/>
  <c r="D382" i="11"/>
  <c r="D381" i="11"/>
  <c r="D380" i="11"/>
  <c r="D379" i="11"/>
  <c r="D378" i="11"/>
  <c r="D377" i="11"/>
  <c r="D376" i="11"/>
  <c r="D375" i="11"/>
  <c r="D374" i="11"/>
  <c r="D373" i="11"/>
  <c r="D372" i="11"/>
  <c r="D371" i="11"/>
  <c r="D370" i="11"/>
  <c r="D369" i="11"/>
  <c r="D368" i="11"/>
  <c r="D367" i="11"/>
  <c r="D366" i="11"/>
  <c r="D365"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39" i="11"/>
  <c r="D338" i="11"/>
  <c r="D337" i="11"/>
  <c r="D336" i="11"/>
  <c r="D335" i="11"/>
  <c r="D334" i="11"/>
  <c r="D333" i="11"/>
  <c r="D332" i="11"/>
  <c r="D331" i="11"/>
  <c r="D330" i="11"/>
  <c r="D329" i="11"/>
  <c r="D328" i="11"/>
  <c r="D327" i="11"/>
  <c r="D326" i="11"/>
  <c r="D325" i="11"/>
  <c r="D324" i="11"/>
  <c r="D323" i="11"/>
  <c r="D322" i="11"/>
  <c r="D321" i="11"/>
  <c r="D320" i="11"/>
  <c r="D319" i="11"/>
  <c r="D318" i="11"/>
  <c r="D317" i="11"/>
  <c r="D316" i="11"/>
  <c r="D315" i="11"/>
  <c r="D314" i="11"/>
  <c r="D313" i="11"/>
  <c r="D312" i="11"/>
  <c r="D311" i="11"/>
  <c r="D310" i="11"/>
  <c r="D309" i="11"/>
  <c r="D308" i="11"/>
  <c r="D307" i="11"/>
  <c r="D306" i="11"/>
  <c r="D305" i="11"/>
  <c r="D304" i="11"/>
  <c r="D303" i="11"/>
  <c r="D302" i="11"/>
  <c r="D301" i="11"/>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178" i="11"/>
  <c r="D179" i="11"/>
  <c r="D180" i="11"/>
  <c r="D181" i="11"/>
  <c r="D182" i="11"/>
  <c r="D183" i="11"/>
  <c r="D184" i="11"/>
  <c r="D185" i="11"/>
  <c r="D186" i="11"/>
  <c r="D187" i="11"/>
  <c r="D188" i="11"/>
  <c r="D189" i="11"/>
  <c r="D190" i="11"/>
  <c r="D191" i="11"/>
  <c r="D192" i="11"/>
  <c r="D193" i="11"/>
  <c r="D177"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B141" i="7" l="1"/>
  <c r="P1" i="5"/>
  <c r="O3" i="5"/>
  <c r="O4" i="5"/>
  <c r="O5" i="5"/>
  <c r="O6" i="5"/>
  <c r="O7" i="5"/>
  <c r="O8" i="5"/>
  <c r="O9" i="5"/>
  <c r="O10" i="5"/>
  <c r="O11" i="5"/>
  <c r="O12" i="5"/>
  <c r="B104" i="7" s="1"/>
  <c r="O13" i="5"/>
  <c r="O14" i="5"/>
  <c r="O15" i="5"/>
  <c r="O16" i="5"/>
  <c r="O17" i="5"/>
  <c r="O18" i="5"/>
  <c r="O19" i="5"/>
  <c r="B148" i="7" s="1"/>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B167" i="7" s="1"/>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B59" i="7" s="1"/>
  <c r="O154" i="5"/>
  <c r="B76" i="7" s="1"/>
  <c r="O155" i="5"/>
  <c r="B80" i="7" s="1"/>
  <c r="O156" i="5"/>
  <c r="B109" i="7" s="1"/>
  <c r="O157" i="5"/>
  <c r="B102" i="7" s="1"/>
  <c r="O158" i="5"/>
  <c r="O159" i="5"/>
  <c r="O160" i="5"/>
  <c r="O161" i="5"/>
  <c r="O162" i="5"/>
  <c r="O163" i="5"/>
  <c r="O164" i="5"/>
  <c r="O165" i="5"/>
  <c r="O166" i="5"/>
  <c r="O167" i="5"/>
  <c r="B135" i="7" s="1"/>
  <c r="O168" i="5"/>
  <c r="O169" i="5"/>
  <c r="B138" i="7" s="1"/>
  <c r="O170" i="5"/>
  <c r="B130" i="7" s="1"/>
  <c r="O171" i="5"/>
  <c r="O172" i="5"/>
  <c r="O173" i="5"/>
  <c r="O174" i="5"/>
  <c r="O175" i="5"/>
  <c r="O176" i="5"/>
  <c r="O177" i="5"/>
  <c r="O178" i="5"/>
  <c r="O179" i="5"/>
  <c r="O180" i="5"/>
  <c r="O181" i="5"/>
  <c r="O182" i="5"/>
  <c r="O183" i="5"/>
  <c r="O184" i="5"/>
  <c r="O185" i="5"/>
  <c r="O186" i="5"/>
  <c r="O187" i="5"/>
  <c r="O188" i="5"/>
  <c r="O189" i="5"/>
  <c r="O190" i="5"/>
  <c r="O191" i="5"/>
  <c r="B132" i="7" s="1"/>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B151" i="7" s="1"/>
  <c r="O280" i="5"/>
  <c r="B146" i="7" s="1"/>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B166" i="7" s="1"/>
  <c r="O337" i="5"/>
  <c r="O338" i="5"/>
  <c r="O339" i="5"/>
  <c r="O340" i="5"/>
  <c r="O341" i="5"/>
  <c r="O342" i="5"/>
  <c r="O343" i="5"/>
  <c r="O344" i="5"/>
  <c r="O345" i="5"/>
  <c r="O346" i="5"/>
  <c r="O347" i="5"/>
  <c r="O348" i="5"/>
  <c r="O349" i="5"/>
  <c r="O350" i="5"/>
  <c r="O351" i="5"/>
  <c r="O352" i="5"/>
  <c r="O353" i="5"/>
  <c r="O354" i="5"/>
  <c r="O355" i="5"/>
  <c r="O356" i="5"/>
  <c r="O357" i="5"/>
  <c r="B32" i="7" s="1"/>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B110" i="7" s="1"/>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B137" i="7" s="1"/>
  <c r="O419" i="5"/>
  <c r="O420" i="5"/>
  <c r="O421" i="5"/>
  <c r="O422" i="5"/>
  <c r="O423" i="5"/>
  <c r="O424" i="5"/>
  <c r="O425" i="5"/>
  <c r="O426" i="5"/>
  <c r="O427" i="5"/>
  <c r="O428" i="5"/>
  <c r="O429" i="5"/>
  <c r="O430" i="5"/>
  <c r="O431" i="5"/>
  <c r="O432" i="5"/>
  <c r="O433" i="5"/>
  <c r="O434" i="5"/>
  <c r="O435" i="5"/>
  <c r="O436" i="5"/>
  <c r="O437" i="5"/>
  <c r="O438" i="5"/>
  <c r="O439" i="5"/>
  <c r="O440" i="5"/>
  <c r="O441" i="5"/>
  <c r="B145" i="7" s="1"/>
  <c r="O442" i="5"/>
  <c r="B147" i="7" s="1"/>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B26" i="7" s="1"/>
  <c r="O502" i="5"/>
  <c r="O503" i="5"/>
  <c r="O504" i="5"/>
  <c r="O505" i="5"/>
  <c r="O506" i="5"/>
  <c r="O507" i="5"/>
  <c r="O508" i="5"/>
  <c r="O509" i="5"/>
  <c r="O510" i="5"/>
  <c r="O511" i="5"/>
  <c r="O512" i="5"/>
  <c r="O513" i="5"/>
  <c r="O514" i="5"/>
  <c r="O515" i="5"/>
  <c r="O516" i="5"/>
  <c r="O517" i="5"/>
  <c r="O518" i="5"/>
  <c r="O519" i="5"/>
  <c r="O520" i="5"/>
  <c r="O521" i="5"/>
  <c r="O522" i="5"/>
  <c r="O523" i="5"/>
  <c r="O524" i="5"/>
  <c r="B49" i="7" s="1"/>
  <c r="O525" i="5"/>
  <c r="O526" i="5"/>
  <c r="O527" i="5"/>
  <c r="O528" i="5"/>
  <c r="O529" i="5"/>
  <c r="O530" i="5"/>
  <c r="O531" i="5"/>
  <c r="O532" i="5"/>
  <c r="O533" i="5"/>
  <c r="O534" i="5"/>
  <c r="O535" i="5"/>
  <c r="O536" i="5"/>
  <c r="B168" i="7" s="1"/>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B43" i="7" s="1"/>
  <c r="O563" i="5"/>
  <c r="O564" i="5"/>
  <c r="O565" i="5"/>
  <c r="O566" i="5"/>
  <c r="O567" i="5"/>
  <c r="O568" i="5"/>
  <c r="O569" i="5"/>
  <c r="O570" i="5"/>
  <c r="O571" i="5"/>
  <c r="O572" i="5"/>
  <c r="O573" i="5"/>
  <c r="O574" i="5"/>
  <c r="O575" i="5"/>
  <c r="O576" i="5"/>
  <c r="O577" i="5"/>
  <c r="O578" i="5"/>
  <c r="O579" i="5"/>
  <c r="O580" i="5"/>
  <c r="O581" i="5"/>
  <c r="O582" i="5"/>
  <c r="O583" i="5"/>
  <c r="O584" i="5"/>
  <c r="B61" i="7" s="1"/>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B12" i="7" s="1"/>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B160" i="7" s="1"/>
  <c r="O648" i="5"/>
  <c r="O649" i="5"/>
  <c r="O650" i="5"/>
  <c r="O651" i="5"/>
  <c r="O652" i="5"/>
  <c r="O653" i="5"/>
  <c r="O654" i="5"/>
  <c r="O655" i="5"/>
  <c r="O656" i="5"/>
  <c r="O657" i="5"/>
  <c r="O658" i="5"/>
  <c r="O659" i="5"/>
  <c r="B77" i="7" s="1"/>
  <c r="O660" i="5"/>
  <c r="O661" i="5"/>
  <c r="O662" i="5"/>
  <c r="O663" i="5"/>
  <c r="O664" i="5"/>
  <c r="O665" i="5"/>
  <c r="O666" i="5"/>
  <c r="O667" i="5"/>
  <c r="O668" i="5"/>
  <c r="O669" i="5"/>
  <c r="O670" i="5"/>
  <c r="O671" i="5"/>
  <c r="O672" i="5"/>
  <c r="O673" i="5"/>
  <c r="O674" i="5"/>
  <c r="O675" i="5"/>
  <c r="B142" i="7" s="1"/>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B75" i="7" s="1"/>
  <c r="O702" i="5"/>
  <c r="O703" i="5"/>
  <c r="B107" i="7" s="1"/>
  <c r="O704" i="5"/>
  <c r="O705" i="5"/>
  <c r="O706" i="5"/>
  <c r="O707" i="5"/>
  <c r="O708" i="5"/>
  <c r="O709" i="5"/>
  <c r="O710" i="5"/>
  <c r="O711" i="5"/>
  <c r="O712" i="5"/>
  <c r="O713" i="5"/>
  <c r="O714" i="5"/>
  <c r="O715" i="5"/>
  <c r="O716" i="5"/>
  <c r="O717" i="5"/>
  <c r="O718" i="5"/>
  <c r="O719" i="5"/>
  <c r="O720" i="5"/>
  <c r="O721" i="5"/>
  <c r="O722" i="5"/>
  <c r="O723" i="5"/>
  <c r="O724" i="5"/>
  <c r="B150" i="7" s="1"/>
  <c r="O725" i="5"/>
  <c r="O726" i="5"/>
  <c r="O727" i="5"/>
  <c r="O728" i="5"/>
  <c r="O729" i="5"/>
  <c r="O730" i="5"/>
  <c r="O731" i="5"/>
  <c r="O732" i="5"/>
  <c r="O733" i="5"/>
  <c r="O734" i="5"/>
  <c r="B162" i="7" s="1"/>
  <c r="O735" i="5"/>
  <c r="B164" i="7" s="1"/>
  <c r="O736" i="5"/>
  <c r="B170" i="7" s="1"/>
  <c r="O737" i="5"/>
  <c r="O738" i="5"/>
  <c r="O739" i="5"/>
  <c r="O740" i="5"/>
  <c r="O741" i="5"/>
  <c r="O742" i="5"/>
  <c r="O743" i="5"/>
  <c r="O744" i="5"/>
  <c r="O745" i="5"/>
  <c r="O746" i="5"/>
  <c r="O747" i="5"/>
  <c r="O748" i="5"/>
  <c r="O749" i="5"/>
  <c r="O750" i="5"/>
  <c r="O751" i="5"/>
  <c r="O752" i="5"/>
  <c r="B159" i="7" s="1"/>
  <c r="O753" i="5"/>
  <c r="B149" i="7" s="1"/>
  <c r="O754" i="5"/>
  <c r="O755" i="5"/>
  <c r="B143" i="7" s="1"/>
  <c r="O756" i="5"/>
  <c r="B153" i="7" s="1"/>
  <c r="O757" i="5"/>
  <c r="B155" i="7" s="1"/>
  <c r="O758" i="5"/>
  <c r="B156" i="7" s="1"/>
  <c r="O759" i="5"/>
  <c r="B161" i="7" s="1"/>
  <c r="O760" i="5"/>
  <c r="O761" i="5"/>
  <c r="B163" i="7" s="1"/>
  <c r="O762" i="5"/>
  <c r="B169" i="7" s="1"/>
  <c r="O763" i="5"/>
  <c r="O764" i="5"/>
  <c r="O765" i="5"/>
  <c r="B171" i="7" s="1"/>
  <c r="O766" i="5"/>
  <c r="B118" i="7" s="1"/>
  <c r="O767" i="5"/>
  <c r="B71" i="7" s="1"/>
  <c r="O768" i="5"/>
  <c r="B95" i="7" s="1"/>
  <c r="O769" i="5"/>
  <c r="B106" i="7" s="1"/>
  <c r="O770" i="5"/>
  <c r="B124" i="7" s="1"/>
  <c r="O771" i="5"/>
  <c r="B48" i="7" s="1"/>
  <c r="O772" i="5"/>
  <c r="B108" i="7" s="1"/>
  <c r="O773" i="5"/>
  <c r="O774" i="5"/>
  <c r="B68" i="7" s="1"/>
  <c r="O775" i="5"/>
  <c r="B127" i="7" s="1"/>
  <c r="O776" i="5"/>
  <c r="B79" i="7" s="1"/>
  <c r="O777" i="5"/>
  <c r="B81" i="7" s="1"/>
  <c r="O778" i="5"/>
  <c r="B126" i="7" s="1"/>
  <c r="O779" i="5"/>
  <c r="B29" i="7" s="1"/>
  <c r="O780" i="5"/>
  <c r="B33" i="7" s="1"/>
  <c r="O781" i="5"/>
  <c r="B23" i="7" s="1"/>
  <c r="O782" i="5"/>
  <c r="B27" i="7" s="1"/>
  <c r="O783" i="5"/>
  <c r="B28" i="7" s="1"/>
  <c r="O784" i="5"/>
  <c r="B30" i="7" s="1"/>
  <c r="O785" i="5"/>
  <c r="B34" i="7" s="1"/>
  <c r="O786" i="5"/>
  <c r="B35" i="7" s="1"/>
  <c r="O787" i="5"/>
  <c r="B36" i="7" s="1"/>
  <c r="O788" i="5"/>
  <c r="B39" i="7" s="1"/>
  <c r="O789" i="5"/>
  <c r="B38" i="7" s="1"/>
  <c r="O790" i="5"/>
  <c r="O791" i="5"/>
  <c r="O792" i="5"/>
  <c r="O793" i="5"/>
  <c r="O794" i="5"/>
  <c r="B131" i="7" s="1"/>
  <c r="O795" i="5"/>
  <c r="B94" i="7" s="1"/>
  <c r="O796" i="5"/>
  <c r="B37" i="7" s="1"/>
  <c r="O797" i="5"/>
  <c r="B128" i="7" s="1"/>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B85" i="7" s="1"/>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B97" i="7" s="1"/>
  <c r="O990" i="5"/>
  <c r="O991" i="5"/>
  <c r="O992" i="5"/>
  <c r="O993" i="5"/>
  <c r="O994" i="5"/>
  <c r="O995" i="5"/>
  <c r="O996" i="5"/>
  <c r="O997" i="5"/>
  <c r="O998" i="5"/>
  <c r="O999" i="5"/>
  <c r="O1000" i="5"/>
  <c r="O1001" i="5"/>
  <c r="O1002" i="5"/>
  <c r="O1003" i="5"/>
  <c r="B165" i="7" s="1"/>
  <c r="O1004" i="5"/>
  <c r="O1005" i="5"/>
  <c r="O1006" i="5"/>
  <c r="O1007" i="5"/>
  <c r="O1008" i="5"/>
  <c r="O1009" i="5"/>
  <c r="O1010" i="5"/>
  <c r="O1011" i="5"/>
  <c r="O1012" i="5"/>
  <c r="O1013" i="5"/>
  <c r="O1014" i="5"/>
  <c r="O1015" i="5"/>
  <c r="O1016" i="5"/>
  <c r="O1017" i="5"/>
  <c r="O1018" i="5"/>
  <c r="O1019" i="5"/>
  <c r="O1020" i="5"/>
  <c r="O1021" i="5"/>
  <c r="O1022" i="5"/>
  <c r="O1023" i="5"/>
  <c r="O1024" i="5"/>
  <c r="O1025" i="5"/>
  <c r="O1026" i="5"/>
  <c r="O1027" i="5"/>
  <c r="O1028" i="5"/>
  <c r="O1029" i="5"/>
  <c r="O1030" i="5"/>
  <c r="O1031" i="5"/>
  <c r="O1032" i="5"/>
  <c r="O1033" i="5"/>
  <c r="O1034" i="5"/>
  <c r="O1035" i="5"/>
  <c r="O1036" i="5"/>
  <c r="O1037" i="5"/>
  <c r="O1038" i="5"/>
  <c r="O1039" i="5"/>
  <c r="O1040" i="5"/>
  <c r="O1041" i="5"/>
  <c r="O1042" i="5"/>
  <c r="O1043" i="5"/>
  <c r="O1044" i="5"/>
  <c r="O1045" i="5"/>
  <c r="O1046" i="5"/>
  <c r="O1047" i="5"/>
  <c r="O1048" i="5"/>
  <c r="O1049" i="5"/>
  <c r="O1050" i="5"/>
  <c r="O1051" i="5"/>
  <c r="O1052" i="5"/>
  <c r="O1053" i="5"/>
  <c r="O1054" i="5"/>
  <c r="O1055" i="5"/>
  <c r="O1056" i="5"/>
  <c r="O1057" i="5"/>
  <c r="O1058" i="5"/>
  <c r="O1059" i="5"/>
  <c r="O1060" i="5"/>
  <c r="O1061" i="5"/>
  <c r="O1062" i="5"/>
  <c r="O1063" i="5"/>
  <c r="O1064" i="5"/>
  <c r="O1065" i="5"/>
  <c r="O1066" i="5"/>
  <c r="O1067" i="5"/>
  <c r="O1068" i="5"/>
  <c r="O1069" i="5"/>
  <c r="O1070" i="5"/>
  <c r="O1071" i="5"/>
  <c r="O1072" i="5"/>
  <c r="O1073" i="5"/>
  <c r="O1074" i="5"/>
  <c r="O1075" i="5"/>
  <c r="O1076" i="5"/>
  <c r="O1077" i="5"/>
  <c r="O1078" i="5"/>
  <c r="O1079" i="5"/>
  <c r="O1080" i="5"/>
  <c r="O1081" i="5"/>
  <c r="O1082" i="5"/>
  <c r="O1083" i="5"/>
  <c r="O1084" i="5"/>
  <c r="O1085" i="5"/>
  <c r="O1086" i="5"/>
  <c r="O1087" i="5"/>
  <c r="O1088" i="5"/>
  <c r="O1089" i="5"/>
  <c r="O1090" i="5"/>
  <c r="O1091" i="5"/>
  <c r="O1092" i="5"/>
  <c r="O1093" i="5"/>
  <c r="O1094" i="5"/>
  <c r="O1095" i="5"/>
  <c r="O1096" i="5"/>
  <c r="O1097" i="5"/>
  <c r="O1098" i="5"/>
  <c r="O1099" i="5"/>
  <c r="O1100" i="5"/>
  <c r="O1101" i="5"/>
  <c r="O1102" i="5"/>
  <c r="O1103" i="5"/>
  <c r="O1104" i="5"/>
  <c r="O1105" i="5"/>
  <c r="O1106" i="5"/>
  <c r="O1107" i="5"/>
  <c r="O1108" i="5"/>
  <c r="O1109" i="5"/>
  <c r="O1110" i="5"/>
  <c r="O1111" i="5"/>
  <c r="O1112" i="5"/>
  <c r="O1113" i="5"/>
  <c r="O1114" i="5"/>
  <c r="O1115" i="5"/>
  <c r="O1116" i="5"/>
  <c r="O1117" i="5"/>
  <c r="O1118" i="5"/>
  <c r="O1119" i="5"/>
  <c r="O1120" i="5"/>
  <c r="O1121" i="5"/>
  <c r="O1122" i="5"/>
  <c r="O1123" i="5"/>
  <c r="O1124" i="5"/>
  <c r="O1125" i="5"/>
  <c r="O1126" i="5"/>
  <c r="O1127" i="5"/>
  <c r="O1128" i="5"/>
  <c r="O1129" i="5"/>
  <c r="O1130" i="5"/>
  <c r="O1131" i="5"/>
  <c r="O1132" i="5"/>
  <c r="O1133" i="5"/>
  <c r="O1134" i="5"/>
  <c r="O1135" i="5"/>
  <c r="O1136" i="5"/>
  <c r="O1137" i="5"/>
  <c r="O1138" i="5"/>
  <c r="O1139" i="5"/>
  <c r="O1140" i="5"/>
  <c r="O1141" i="5"/>
  <c r="O1142" i="5"/>
  <c r="O1143" i="5"/>
  <c r="O1144" i="5"/>
  <c r="O1145" i="5"/>
  <c r="O1146" i="5"/>
  <c r="O1147" i="5"/>
  <c r="O1148" i="5"/>
  <c r="O1149" i="5"/>
  <c r="O1150" i="5"/>
  <c r="O1151" i="5"/>
  <c r="O1152" i="5"/>
  <c r="O1153" i="5"/>
  <c r="O1154" i="5"/>
  <c r="O1155" i="5"/>
  <c r="O1156" i="5"/>
  <c r="O1157" i="5"/>
  <c r="O1158" i="5"/>
  <c r="O1159" i="5"/>
  <c r="O1160" i="5"/>
  <c r="O1161" i="5"/>
  <c r="O1162" i="5"/>
  <c r="O1163" i="5"/>
  <c r="O1164" i="5"/>
  <c r="O1165" i="5"/>
  <c r="O1166" i="5"/>
  <c r="O1167" i="5"/>
  <c r="O1168" i="5"/>
  <c r="O1169" i="5"/>
  <c r="O1170" i="5"/>
  <c r="O1171" i="5"/>
  <c r="O1172" i="5"/>
  <c r="O1173" i="5"/>
  <c r="O1174" i="5"/>
  <c r="O1175" i="5"/>
  <c r="O1176" i="5"/>
  <c r="O1177" i="5"/>
  <c r="O1178" i="5"/>
  <c r="O1179" i="5"/>
  <c r="O1180" i="5"/>
  <c r="O1181" i="5"/>
  <c r="O1182" i="5"/>
  <c r="O1183" i="5"/>
  <c r="O1184" i="5"/>
  <c r="O1185" i="5"/>
  <c r="O1186" i="5"/>
  <c r="O1187" i="5"/>
  <c r="O1188" i="5"/>
  <c r="O1189" i="5"/>
  <c r="O1190" i="5"/>
  <c r="O1191" i="5"/>
  <c r="O1192" i="5"/>
  <c r="O1193" i="5"/>
  <c r="O1194" i="5"/>
  <c r="O1195" i="5"/>
  <c r="O1196" i="5"/>
  <c r="O1197" i="5"/>
  <c r="O1198" i="5"/>
  <c r="O1199" i="5"/>
  <c r="O1200" i="5"/>
  <c r="O1201" i="5"/>
  <c r="O1202" i="5"/>
  <c r="O1203" i="5"/>
  <c r="O1204" i="5"/>
  <c r="O1205" i="5"/>
  <c r="O1206" i="5"/>
  <c r="O1207" i="5"/>
  <c r="O1208" i="5"/>
  <c r="O1209" i="5"/>
  <c r="O1210" i="5"/>
  <c r="O1211" i="5"/>
  <c r="O1212" i="5"/>
  <c r="O1213" i="5"/>
  <c r="O1214" i="5"/>
  <c r="O1215" i="5"/>
  <c r="O1216" i="5"/>
  <c r="O1217" i="5"/>
  <c r="O1218" i="5"/>
  <c r="O1219" i="5"/>
  <c r="B25" i="7" s="1"/>
  <c r="O1220" i="5"/>
  <c r="O1221" i="5"/>
  <c r="O1222" i="5"/>
  <c r="O1223" i="5"/>
  <c r="O1224" i="5"/>
  <c r="O1225" i="5"/>
  <c r="O1226" i="5"/>
  <c r="O1227" i="5"/>
  <c r="O1228" i="5"/>
  <c r="O1229" i="5"/>
  <c r="O1230" i="5"/>
  <c r="O1231" i="5"/>
  <c r="O1232" i="5"/>
  <c r="O1233" i="5"/>
  <c r="O1234" i="5"/>
  <c r="O1235" i="5"/>
  <c r="O1236" i="5"/>
  <c r="O1237" i="5"/>
  <c r="O1238" i="5"/>
  <c r="O1239" i="5"/>
  <c r="O1240" i="5"/>
  <c r="O1241" i="5"/>
  <c r="O1242" i="5"/>
  <c r="O1243" i="5"/>
  <c r="O1244" i="5"/>
  <c r="O1245" i="5"/>
  <c r="O1246" i="5"/>
  <c r="O1247" i="5"/>
  <c r="O1248" i="5"/>
  <c r="O1249" i="5"/>
  <c r="O1250" i="5"/>
  <c r="O1251" i="5"/>
  <c r="O1252" i="5"/>
  <c r="O1253" i="5"/>
  <c r="O1254" i="5"/>
  <c r="O1255" i="5"/>
  <c r="O1256" i="5"/>
  <c r="O1257" i="5"/>
  <c r="O1258" i="5"/>
  <c r="O1259" i="5"/>
  <c r="O1260" i="5"/>
  <c r="O1261" i="5"/>
  <c r="O1262" i="5"/>
  <c r="O1263" i="5"/>
  <c r="O1264" i="5"/>
  <c r="O1265" i="5"/>
  <c r="O1266" i="5"/>
  <c r="O1267" i="5"/>
  <c r="O1268" i="5"/>
  <c r="O1269" i="5"/>
  <c r="O1270" i="5"/>
  <c r="O1271" i="5"/>
  <c r="O1272" i="5"/>
  <c r="O1273" i="5"/>
  <c r="O1274" i="5"/>
  <c r="O1275" i="5"/>
  <c r="O1276" i="5"/>
  <c r="O1277" i="5"/>
  <c r="O1278" i="5"/>
  <c r="O1279" i="5"/>
  <c r="O1280" i="5"/>
  <c r="O1281" i="5"/>
  <c r="O1282" i="5"/>
  <c r="O1283" i="5"/>
  <c r="O1284" i="5"/>
  <c r="O1285" i="5"/>
  <c r="O1286" i="5"/>
  <c r="O1287" i="5"/>
  <c r="O1288" i="5"/>
  <c r="O1289" i="5"/>
  <c r="O1290" i="5"/>
  <c r="O1291" i="5"/>
  <c r="O1292" i="5"/>
  <c r="O1293" i="5"/>
  <c r="O1294" i="5"/>
  <c r="O1295" i="5"/>
  <c r="O1296" i="5"/>
  <c r="O1297" i="5"/>
  <c r="O1298" i="5"/>
  <c r="O1299" i="5"/>
  <c r="O1300" i="5"/>
  <c r="O1301" i="5"/>
  <c r="O1302" i="5"/>
  <c r="O1303" i="5"/>
  <c r="O1304" i="5"/>
  <c r="O1305" i="5"/>
  <c r="O1306" i="5"/>
  <c r="O1307" i="5"/>
  <c r="O1308" i="5"/>
  <c r="O1309" i="5"/>
  <c r="O1310" i="5"/>
  <c r="O1311" i="5"/>
  <c r="O1312" i="5"/>
  <c r="O1313" i="5"/>
  <c r="O1314" i="5"/>
  <c r="O1315" i="5"/>
  <c r="O1316" i="5"/>
  <c r="O1317" i="5"/>
  <c r="O1318" i="5"/>
  <c r="O1319" i="5"/>
  <c r="O1320" i="5"/>
  <c r="O1321" i="5"/>
  <c r="O1322" i="5"/>
  <c r="O1323" i="5"/>
  <c r="O1324" i="5"/>
  <c r="O1325" i="5"/>
  <c r="O1326" i="5"/>
  <c r="O1327" i="5"/>
  <c r="O1328" i="5"/>
  <c r="O1329" i="5"/>
  <c r="O1330" i="5"/>
  <c r="O1331" i="5"/>
  <c r="O1332" i="5"/>
  <c r="O1333" i="5"/>
  <c r="O1334" i="5"/>
  <c r="O1335" i="5"/>
  <c r="O1336" i="5"/>
  <c r="O1337" i="5"/>
  <c r="O1338" i="5"/>
  <c r="O1339" i="5"/>
  <c r="O1340" i="5"/>
  <c r="O1341" i="5"/>
  <c r="O1342" i="5"/>
  <c r="O1343" i="5"/>
  <c r="O1344" i="5"/>
  <c r="O1345" i="5"/>
  <c r="O1346" i="5"/>
  <c r="O1347" i="5"/>
  <c r="O1348" i="5"/>
  <c r="O1349" i="5"/>
  <c r="O1350" i="5"/>
  <c r="B55" i="7" s="1"/>
  <c r="O1351" i="5"/>
  <c r="O1352" i="5"/>
  <c r="O1353" i="5"/>
  <c r="O1354" i="5"/>
  <c r="O1355" i="5"/>
  <c r="O1356" i="5"/>
  <c r="O1357" i="5"/>
  <c r="O1358" i="5"/>
  <c r="O1359" i="5"/>
  <c r="O1360" i="5"/>
  <c r="O1361" i="5"/>
  <c r="O1362" i="5"/>
  <c r="O1363" i="5"/>
  <c r="O1364" i="5"/>
  <c r="O1365" i="5"/>
  <c r="O1366" i="5"/>
  <c r="O1367" i="5"/>
  <c r="O1368" i="5"/>
  <c r="O1369" i="5"/>
  <c r="O1370" i="5"/>
  <c r="O1371" i="5"/>
  <c r="O1372" i="5"/>
  <c r="O1373" i="5"/>
  <c r="O1374" i="5"/>
  <c r="O1375" i="5"/>
  <c r="B13" i="7" s="1"/>
  <c r="O1376" i="5"/>
  <c r="O1377" i="5"/>
  <c r="O1378" i="5"/>
  <c r="O1379" i="5"/>
  <c r="O1380" i="5"/>
  <c r="O1381" i="5"/>
  <c r="O1382" i="5"/>
  <c r="O1383" i="5"/>
  <c r="O1384" i="5"/>
  <c r="O1385" i="5"/>
  <c r="O1386" i="5"/>
  <c r="O1387" i="5"/>
  <c r="O1388" i="5"/>
  <c r="O1389" i="5"/>
  <c r="O1390" i="5"/>
  <c r="O1391" i="5"/>
  <c r="O1392" i="5"/>
  <c r="O1393" i="5"/>
  <c r="O1394" i="5"/>
  <c r="O1395" i="5"/>
  <c r="B144" i="7" s="1"/>
  <c r="O1396" i="5"/>
  <c r="B123" i="7" s="1"/>
  <c r="O1397" i="5"/>
  <c r="O1398" i="5"/>
  <c r="O1399" i="5"/>
  <c r="O1400" i="5"/>
  <c r="O1401" i="5"/>
  <c r="O1402" i="5"/>
  <c r="O1403" i="5"/>
  <c r="O1404" i="5"/>
  <c r="O1405" i="5"/>
  <c r="O1406" i="5"/>
  <c r="O1407" i="5"/>
  <c r="O1408" i="5"/>
  <c r="O1409" i="5"/>
  <c r="O1410" i="5"/>
  <c r="O1411" i="5"/>
  <c r="O1412" i="5"/>
  <c r="O1413" i="5"/>
  <c r="O1414" i="5"/>
  <c r="O1415" i="5"/>
  <c r="O1416" i="5"/>
  <c r="O1417" i="5"/>
  <c r="O1418" i="5"/>
  <c r="O1419" i="5"/>
  <c r="O1420" i="5"/>
  <c r="O1421" i="5"/>
  <c r="O1422" i="5"/>
  <c r="O1423" i="5"/>
  <c r="O1424" i="5"/>
  <c r="O1425" i="5"/>
  <c r="O1426" i="5"/>
  <c r="O1427" i="5"/>
  <c r="O1428" i="5"/>
  <c r="O1429" i="5"/>
  <c r="O1430" i="5"/>
  <c r="O1431" i="5"/>
  <c r="O1432" i="5"/>
  <c r="O1433" i="5"/>
  <c r="O1434" i="5"/>
  <c r="O1435" i="5"/>
  <c r="O1436" i="5"/>
  <c r="O1437" i="5"/>
  <c r="O1438" i="5"/>
  <c r="O1439" i="5"/>
  <c r="O1440" i="5"/>
  <c r="O1441" i="5"/>
  <c r="O1442" i="5"/>
  <c r="O1443" i="5"/>
  <c r="O1444" i="5"/>
  <c r="O1445" i="5"/>
  <c r="O1446" i="5"/>
  <c r="O1447" i="5"/>
  <c r="O1448" i="5"/>
  <c r="O1449" i="5"/>
  <c r="O1450" i="5"/>
  <c r="O1451" i="5"/>
  <c r="O1452" i="5"/>
  <c r="O1453" i="5"/>
  <c r="O1454" i="5"/>
  <c r="O1455" i="5"/>
  <c r="O1456" i="5"/>
  <c r="O1457" i="5"/>
  <c r="O1458" i="5"/>
  <c r="B78" i="7" s="1"/>
  <c r="O1459" i="5"/>
  <c r="O1460" i="5"/>
  <c r="O1461" i="5"/>
  <c r="O1462" i="5"/>
  <c r="O1463" i="5"/>
  <c r="O1464" i="5"/>
  <c r="O1465" i="5"/>
  <c r="O1466" i="5"/>
  <c r="O1467" i="5"/>
  <c r="O1468" i="5"/>
  <c r="O1469" i="5"/>
  <c r="O1470" i="5"/>
  <c r="O1471" i="5"/>
  <c r="O1472" i="5"/>
  <c r="O1473" i="5"/>
  <c r="O1474" i="5"/>
  <c r="O1475" i="5"/>
  <c r="O1476" i="5"/>
  <c r="O1477" i="5"/>
  <c r="O1478" i="5"/>
  <c r="O1479" i="5"/>
  <c r="O1480" i="5"/>
  <c r="O1481" i="5"/>
  <c r="O1482" i="5"/>
  <c r="O1483" i="5"/>
  <c r="O1484" i="5"/>
  <c r="O1485" i="5"/>
  <c r="O1486" i="5"/>
  <c r="O1487" i="5"/>
  <c r="O1488" i="5"/>
  <c r="O1489" i="5"/>
  <c r="O1490" i="5"/>
  <c r="O1491" i="5"/>
  <c r="O1492" i="5"/>
  <c r="O1493" i="5"/>
  <c r="O1494" i="5"/>
  <c r="O1495" i="5"/>
  <c r="O1496" i="5"/>
  <c r="O1497" i="5"/>
  <c r="O1498" i="5"/>
  <c r="O1499" i="5"/>
  <c r="O1500" i="5"/>
  <c r="O1501" i="5"/>
  <c r="O1502" i="5"/>
  <c r="O1503" i="5"/>
  <c r="O1504" i="5"/>
  <c r="O1505" i="5"/>
  <c r="O1506" i="5"/>
  <c r="O1507" i="5"/>
  <c r="O1508" i="5"/>
  <c r="O1509" i="5"/>
  <c r="O1510" i="5"/>
  <c r="O1511" i="5"/>
  <c r="O1512" i="5"/>
  <c r="O1513" i="5"/>
  <c r="O1514" i="5"/>
  <c r="O1515" i="5"/>
  <c r="O1516" i="5"/>
  <c r="O1517" i="5"/>
  <c r="O1518" i="5"/>
  <c r="O1519" i="5"/>
  <c r="O1520" i="5"/>
  <c r="O1521" i="5"/>
  <c r="O1522" i="5"/>
  <c r="O1523" i="5"/>
  <c r="O1524" i="5"/>
  <c r="O1525" i="5"/>
  <c r="O1526" i="5"/>
  <c r="O1527" i="5"/>
  <c r="O1528" i="5"/>
  <c r="O1529" i="5"/>
  <c r="O1530" i="5"/>
  <c r="O1531" i="5"/>
  <c r="O1532" i="5"/>
  <c r="O1533" i="5"/>
  <c r="O1534" i="5"/>
  <c r="O1535" i="5"/>
  <c r="O1536" i="5"/>
  <c r="O1537" i="5"/>
  <c r="O1538" i="5"/>
  <c r="O1539" i="5"/>
  <c r="O1540" i="5"/>
  <c r="O1541" i="5"/>
  <c r="O1542" i="5"/>
  <c r="O1543" i="5"/>
  <c r="O1544" i="5"/>
  <c r="O1545" i="5"/>
  <c r="O1546" i="5"/>
  <c r="O1547" i="5"/>
  <c r="O1548" i="5"/>
  <c r="O1549" i="5"/>
  <c r="O1550" i="5"/>
  <c r="O1551" i="5"/>
  <c r="O1552" i="5"/>
  <c r="O1553" i="5"/>
  <c r="O1554" i="5"/>
  <c r="O1555" i="5"/>
  <c r="O1556" i="5"/>
  <c r="O1557" i="5"/>
  <c r="O1558" i="5"/>
  <c r="O1559" i="5"/>
  <c r="O1560" i="5"/>
  <c r="O1561" i="5"/>
  <c r="O1562" i="5"/>
  <c r="O1563" i="5"/>
  <c r="O1564" i="5"/>
  <c r="O1565" i="5"/>
  <c r="O1566" i="5"/>
  <c r="O1567" i="5"/>
  <c r="O1568" i="5"/>
  <c r="O1569" i="5"/>
  <c r="O1570" i="5"/>
  <c r="O1571" i="5"/>
  <c r="O1572" i="5"/>
  <c r="O1573" i="5"/>
  <c r="O1574" i="5"/>
  <c r="O1575" i="5"/>
  <c r="O1576" i="5"/>
  <c r="O1577" i="5"/>
  <c r="O1578" i="5"/>
  <c r="O1579" i="5"/>
  <c r="O1580" i="5"/>
  <c r="O1581" i="5"/>
  <c r="O1582" i="5"/>
  <c r="O1583" i="5"/>
  <c r="O1584" i="5"/>
  <c r="O1585" i="5"/>
  <c r="O1586" i="5"/>
  <c r="O1587" i="5"/>
  <c r="O1588" i="5"/>
  <c r="O1589" i="5"/>
  <c r="O1590" i="5"/>
  <c r="O1591" i="5"/>
  <c r="O1592" i="5"/>
  <c r="O1593" i="5"/>
  <c r="O1594" i="5"/>
  <c r="O1595" i="5"/>
  <c r="O1596" i="5"/>
  <c r="O1597" i="5"/>
  <c r="O1598" i="5"/>
  <c r="O1599" i="5"/>
  <c r="O1600" i="5"/>
  <c r="O1601" i="5"/>
  <c r="O1602" i="5"/>
  <c r="O1603" i="5"/>
  <c r="O1604" i="5"/>
  <c r="O1605" i="5"/>
  <c r="O1606" i="5"/>
  <c r="O1607" i="5"/>
  <c r="O1608" i="5"/>
  <c r="O1609" i="5"/>
  <c r="O1610" i="5"/>
  <c r="O1611" i="5"/>
  <c r="O1612" i="5"/>
  <c r="O1613" i="5"/>
  <c r="O1614" i="5"/>
  <c r="O1615" i="5"/>
  <c r="O1616" i="5"/>
  <c r="O1617" i="5"/>
  <c r="O1618" i="5"/>
  <c r="O1619" i="5"/>
  <c r="O1620" i="5"/>
  <c r="O1621" i="5"/>
  <c r="O1622" i="5"/>
  <c r="O1623" i="5"/>
  <c r="O1624" i="5"/>
  <c r="O1625" i="5"/>
  <c r="O1626" i="5"/>
  <c r="O1627" i="5"/>
  <c r="O1628" i="5"/>
  <c r="O1629" i="5"/>
  <c r="O1630" i="5"/>
  <c r="O1631" i="5"/>
  <c r="O1632" i="5"/>
  <c r="O1633" i="5"/>
  <c r="O1634" i="5"/>
  <c r="O1635" i="5"/>
  <c r="O1636" i="5"/>
  <c r="O1637" i="5"/>
  <c r="O1638" i="5"/>
  <c r="O1639" i="5"/>
  <c r="O1640" i="5"/>
  <c r="O1641" i="5"/>
  <c r="O1642" i="5"/>
  <c r="O1643" i="5"/>
  <c r="O1644" i="5"/>
  <c r="O1645" i="5"/>
  <c r="O1646" i="5"/>
  <c r="O1647" i="5"/>
  <c r="O1648" i="5"/>
  <c r="O1649" i="5"/>
  <c r="O1650" i="5"/>
  <c r="O1651" i="5"/>
  <c r="O1652" i="5"/>
  <c r="O1653" i="5"/>
  <c r="O1654" i="5"/>
  <c r="O1655" i="5"/>
  <c r="O1656" i="5"/>
  <c r="O1657" i="5"/>
  <c r="O1658" i="5"/>
  <c r="O1659" i="5"/>
  <c r="O1660" i="5"/>
  <c r="O1661" i="5"/>
  <c r="O1662" i="5"/>
  <c r="O1663" i="5"/>
  <c r="O1664" i="5"/>
  <c r="O1665" i="5"/>
  <c r="O1666" i="5"/>
  <c r="O1667" i="5"/>
  <c r="O1668" i="5"/>
  <c r="O1669" i="5"/>
  <c r="O1670" i="5"/>
  <c r="O1671" i="5"/>
  <c r="O1672" i="5"/>
  <c r="O1673" i="5"/>
  <c r="O1674" i="5"/>
  <c r="O1675" i="5"/>
  <c r="O1676" i="5"/>
  <c r="O1677" i="5"/>
  <c r="O1678" i="5"/>
  <c r="O1679" i="5"/>
  <c r="O1680" i="5"/>
  <c r="O1681" i="5"/>
  <c r="O1682" i="5"/>
  <c r="O1683" i="5"/>
  <c r="O1684" i="5"/>
  <c r="O1685" i="5"/>
  <c r="O1686" i="5"/>
  <c r="O1687" i="5"/>
  <c r="O1688" i="5"/>
  <c r="O1689" i="5"/>
  <c r="O1690" i="5"/>
  <c r="O1691" i="5"/>
  <c r="O1692" i="5"/>
  <c r="O1693" i="5"/>
  <c r="O1694" i="5"/>
  <c r="O1695" i="5"/>
  <c r="O1696" i="5"/>
  <c r="O1697" i="5"/>
  <c r="O1698" i="5"/>
  <c r="O1699" i="5"/>
  <c r="O1700" i="5"/>
  <c r="O1701" i="5"/>
  <c r="O1702" i="5"/>
  <c r="O1703" i="5"/>
  <c r="O1704" i="5"/>
  <c r="O1705" i="5"/>
  <c r="O1706" i="5"/>
  <c r="O1707" i="5"/>
  <c r="O1708" i="5"/>
  <c r="O1709" i="5"/>
  <c r="O1710" i="5"/>
  <c r="O1711" i="5"/>
  <c r="O1712" i="5"/>
  <c r="O1713" i="5"/>
  <c r="O1714" i="5"/>
  <c r="O1715" i="5"/>
  <c r="O1716" i="5"/>
  <c r="O1717" i="5"/>
  <c r="O1718" i="5"/>
  <c r="O1719" i="5"/>
  <c r="O1720" i="5"/>
  <c r="O1721" i="5"/>
  <c r="O1722" i="5"/>
  <c r="O1723" i="5"/>
  <c r="O1724" i="5"/>
  <c r="O1725" i="5"/>
  <c r="O1726" i="5"/>
  <c r="O1727" i="5"/>
  <c r="O1728" i="5"/>
  <c r="O1729" i="5"/>
  <c r="O1730" i="5"/>
  <c r="O1731" i="5"/>
  <c r="O1732" i="5"/>
  <c r="O1733" i="5"/>
  <c r="O1734" i="5"/>
  <c r="O1735" i="5"/>
  <c r="O1736" i="5"/>
  <c r="O1737" i="5"/>
  <c r="O1738" i="5"/>
  <c r="O1739" i="5"/>
  <c r="O1740" i="5"/>
  <c r="O1741" i="5"/>
  <c r="O1742" i="5"/>
  <c r="O1743" i="5"/>
  <c r="O1744" i="5"/>
  <c r="O1745" i="5"/>
  <c r="O1746" i="5"/>
  <c r="O1747" i="5"/>
  <c r="O1748" i="5"/>
  <c r="O1749" i="5"/>
  <c r="O1750" i="5"/>
  <c r="O1751" i="5"/>
  <c r="O1752" i="5"/>
  <c r="O1753" i="5"/>
  <c r="O1754" i="5"/>
  <c r="O1755" i="5"/>
  <c r="O1756" i="5"/>
  <c r="O1757" i="5"/>
  <c r="O1758" i="5"/>
  <c r="O1759" i="5"/>
  <c r="O1760" i="5"/>
  <c r="O1761" i="5"/>
  <c r="O1762" i="5"/>
  <c r="O1763" i="5"/>
  <c r="O1764" i="5"/>
  <c r="O1765" i="5"/>
  <c r="O1766" i="5"/>
  <c r="O1767" i="5"/>
  <c r="O1768" i="5"/>
  <c r="O1769" i="5"/>
  <c r="O1770" i="5"/>
  <c r="O1771" i="5"/>
  <c r="O1772" i="5"/>
  <c r="O1773" i="5"/>
  <c r="O1774" i="5"/>
  <c r="O1775" i="5"/>
  <c r="O1776" i="5"/>
  <c r="O1777" i="5"/>
  <c r="O1778" i="5"/>
  <c r="O1779" i="5"/>
  <c r="O1780" i="5"/>
  <c r="O1781" i="5"/>
  <c r="O1782" i="5"/>
  <c r="O1783" i="5"/>
  <c r="O1784" i="5"/>
  <c r="O1785" i="5"/>
  <c r="O1786" i="5"/>
  <c r="O1787" i="5"/>
  <c r="O1788" i="5"/>
  <c r="O1789" i="5"/>
  <c r="O1790" i="5"/>
  <c r="O1791" i="5"/>
  <c r="O1792" i="5"/>
  <c r="O1793" i="5"/>
  <c r="O1794" i="5"/>
  <c r="O1795" i="5"/>
  <c r="O1796" i="5"/>
  <c r="O1797" i="5"/>
  <c r="O1798" i="5"/>
  <c r="O1799" i="5"/>
  <c r="O1800" i="5"/>
  <c r="O1801" i="5"/>
  <c r="O1802" i="5"/>
  <c r="O1803" i="5"/>
  <c r="O1804" i="5"/>
  <c r="O1805" i="5"/>
  <c r="O1806" i="5"/>
  <c r="O1807" i="5"/>
  <c r="O1808" i="5"/>
  <c r="O1809" i="5"/>
  <c r="O1810" i="5"/>
  <c r="O1811" i="5"/>
  <c r="O1812" i="5"/>
  <c r="O1813" i="5"/>
  <c r="O1814" i="5"/>
  <c r="O1815" i="5"/>
  <c r="O1816" i="5"/>
  <c r="O1817" i="5"/>
  <c r="O1818" i="5"/>
  <c r="O1819" i="5"/>
  <c r="O1820" i="5"/>
  <c r="O1821" i="5"/>
  <c r="O1822" i="5"/>
  <c r="O1823" i="5"/>
  <c r="O1824" i="5"/>
  <c r="O1825" i="5"/>
  <c r="O1826" i="5"/>
  <c r="O1827" i="5"/>
  <c r="O1828" i="5"/>
  <c r="O1829" i="5"/>
  <c r="O1830" i="5"/>
  <c r="O1831" i="5"/>
  <c r="O1832" i="5"/>
  <c r="O1833" i="5"/>
  <c r="O1834" i="5"/>
  <c r="O1835" i="5"/>
  <c r="O1836" i="5"/>
  <c r="O1837" i="5"/>
  <c r="O1838" i="5"/>
  <c r="O1839" i="5"/>
  <c r="O1840" i="5"/>
  <c r="O1841" i="5"/>
  <c r="O1842" i="5"/>
  <c r="O1843" i="5"/>
  <c r="O1844" i="5"/>
  <c r="O1845" i="5"/>
  <c r="O1846" i="5"/>
  <c r="O1847" i="5"/>
  <c r="O1848" i="5"/>
  <c r="O1849" i="5"/>
  <c r="O1850" i="5"/>
  <c r="O1851" i="5"/>
  <c r="O1852" i="5"/>
  <c r="O1853" i="5"/>
  <c r="O1854" i="5"/>
  <c r="O1855" i="5"/>
  <c r="O1856" i="5"/>
  <c r="O1857" i="5"/>
  <c r="O1858" i="5"/>
  <c r="O1859" i="5"/>
  <c r="O1860" i="5"/>
  <c r="O1861" i="5"/>
  <c r="O1862" i="5"/>
  <c r="O1863" i="5"/>
  <c r="O1864" i="5"/>
  <c r="O1865" i="5"/>
  <c r="O1866" i="5"/>
  <c r="O1867" i="5"/>
  <c r="O1868" i="5"/>
  <c r="O1869" i="5"/>
  <c r="O1870" i="5"/>
  <c r="O1871" i="5"/>
  <c r="O1872" i="5"/>
  <c r="O1873" i="5"/>
  <c r="O1874" i="5"/>
  <c r="O1875" i="5"/>
  <c r="O1876" i="5"/>
  <c r="O1877" i="5"/>
  <c r="O1878" i="5"/>
  <c r="O1879" i="5"/>
  <c r="O1880" i="5"/>
  <c r="O1881" i="5"/>
  <c r="O1882" i="5"/>
  <c r="O1883" i="5"/>
  <c r="O1884" i="5"/>
  <c r="O1885" i="5"/>
  <c r="O1886" i="5"/>
  <c r="O1887" i="5"/>
  <c r="O1888" i="5"/>
  <c r="O1889" i="5"/>
  <c r="O1890" i="5"/>
  <c r="O1891" i="5"/>
  <c r="O1892" i="5"/>
  <c r="O1893" i="5"/>
  <c r="O1894" i="5"/>
  <c r="O1895" i="5"/>
  <c r="O1896" i="5"/>
  <c r="O1897" i="5"/>
  <c r="O1898" i="5"/>
  <c r="O1899" i="5"/>
  <c r="O1900" i="5"/>
  <c r="O1901" i="5"/>
  <c r="O1902" i="5"/>
  <c r="O1903" i="5"/>
  <c r="O1904" i="5"/>
  <c r="O1905" i="5"/>
  <c r="O1906" i="5"/>
  <c r="O1907" i="5"/>
  <c r="O1908" i="5"/>
  <c r="O1909" i="5"/>
  <c r="O1910" i="5"/>
  <c r="O1911" i="5"/>
  <c r="O1912" i="5"/>
  <c r="O1913" i="5"/>
  <c r="O1914" i="5"/>
  <c r="O1915" i="5"/>
  <c r="O1916" i="5"/>
  <c r="O1917" i="5"/>
  <c r="O1918" i="5"/>
  <c r="O1919" i="5"/>
  <c r="O1920" i="5"/>
  <c r="O1921" i="5"/>
  <c r="O1922" i="5"/>
  <c r="O1923" i="5"/>
  <c r="O1924" i="5"/>
  <c r="O1925" i="5"/>
  <c r="O1926" i="5"/>
  <c r="O1927" i="5"/>
  <c r="O1928" i="5"/>
  <c r="O1929" i="5"/>
  <c r="O1930" i="5"/>
  <c r="O1931" i="5"/>
  <c r="O1932" i="5"/>
  <c r="O1933" i="5"/>
  <c r="O1934" i="5"/>
  <c r="O1935" i="5"/>
  <c r="O1936" i="5"/>
  <c r="O1937" i="5"/>
  <c r="O1938" i="5"/>
  <c r="O1939" i="5"/>
  <c r="O1940" i="5"/>
  <c r="O1941" i="5"/>
  <c r="O1942" i="5"/>
  <c r="O1943" i="5"/>
  <c r="O1944" i="5"/>
  <c r="O1945" i="5"/>
  <c r="O1946" i="5"/>
  <c r="O1947" i="5"/>
  <c r="O1948" i="5"/>
  <c r="O1949" i="5"/>
  <c r="O1950" i="5"/>
  <c r="O1951" i="5"/>
  <c r="O1952" i="5"/>
  <c r="O1953" i="5"/>
  <c r="O1954" i="5"/>
  <c r="O1955" i="5"/>
  <c r="O1956" i="5"/>
  <c r="O1957" i="5"/>
  <c r="O1958" i="5"/>
  <c r="O1959" i="5"/>
  <c r="B140" i="7" s="1"/>
  <c r="O1960" i="5"/>
  <c r="O1961" i="5"/>
  <c r="O1962" i="5"/>
  <c r="O1963" i="5"/>
  <c r="O1964" i="5"/>
  <c r="O1965" i="5"/>
  <c r="B53" i="7" s="1"/>
  <c r="O1966" i="5"/>
  <c r="O1967" i="5"/>
  <c r="O1968" i="5"/>
  <c r="O1969" i="5"/>
  <c r="O1970" i="5"/>
  <c r="O1971" i="5"/>
  <c r="O1972" i="5"/>
  <c r="O1973" i="5"/>
  <c r="O1974" i="5"/>
  <c r="O1975" i="5"/>
  <c r="O1976" i="5"/>
  <c r="O1977" i="5"/>
  <c r="O1978" i="5"/>
  <c r="O1979" i="5"/>
  <c r="O1980" i="5"/>
  <c r="O1981" i="5"/>
  <c r="O1982" i="5"/>
  <c r="O1983" i="5"/>
  <c r="O1984" i="5"/>
  <c r="O1985" i="5"/>
  <c r="O1986" i="5"/>
  <c r="O1987" i="5"/>
  <c r="O1988" i="5"/>
  <c r="O1989" i="5"/>
  <c r="O1990" i="5"/>
  <c r="O1991" i="5"/>
  <c r="O1992" i="5"/>
  <c r="O1993" i="5"/>
  <c r="O1994" i="5"/>
  <c r="O1995" i="5"/>
  <c r="O1996" i="5"/>
  <c r="O1997" i="5"/>
  <c r="O1998" i="5"/>
  <c r="O1999" i="5"/>
  <c r="O2000" i="5"/>
  <c r="O2001" i="5"/>
  <c r="O2002" i="5"/>
  <c r="O2003" i="5"/>
  <c r="O2004" i="5"/>
  <c r="O2005" i="5"/>
  <c r="O2006" i="5"/>
  <c r="O2007" i="5"/>
  <c r="O2008" i="5"/>
  <c r="O2009" i="5"/>
  <c r="O2010" i="5"/>
  <c r="O2011" i="5"/>
  <c r="O2012" i="5"/>
  <c r="O2013" i="5"/>
  <c r="O2014" i="5"/>
  <c r="O2015" i="5"/>
  <c r="O2016" i="5"/>
  <c r="O2017" i="5"/>
  <c r="O2018" i="5"/>
  <c r="O2019" i="5"/>
  <c r="O2020" i="5"/>
  <c r="O2021" i="5"/>
  <c r="O2022" i="5"/>
  <c r="O2023" i="5"/>
  <c r="O2024" i="5"/>
  <c r="O2025" i="5"/>
  <c r="O2026" i="5"/>
  <c r="O2027" i="5"/>
  <c r="O2028" i="5"/>
  <c r="O2029" i="5"/>
  <c r="O2030" i="5"/>
  <c r="O2031" i="5"/>
  <c r="O2032" i="5"/>
  <c r="O2033" i="5"/>
  <c r="O2034" i="5"/>
  <c r="O2035" i="5"/>
  <c r="O2036" i="5"/>
  <c r="O2037" i="5"/>
  <c r="O2038" i="5"/>
  <c r="O2039" i="5"/>
  <c r="O2040" i="5"/>
  <c r="O2041" i="5"/>
  <c r="O2042" i="5"/>
  <c r="O2043" i="5"/>
  <c r="O2044" i="5"/>
  <c r="O2045" i="5"/>
  <c r="O2046" i="5"/>
  <c r="O2047" i="5"/>
  <c r="O2048" i="5"/>
  <c r="O2049" i="5"/>
  <c r="O2050" i="5"/>
  <c r="O2051" i="5"/>
  <c r="O2052" i="5"/>
  <c r="O2053" i="5"/>
  <c r="O2054" i="5"/>
  <c r="O2055" i="5"/>
  <c r="O2056" i="5"/>
  <c r="O2057" i="5"/>
  <c r="O2058" i="5"/>
  <c r="O2059" i="5"/>
  <c r="O2060" i="5"/>
  <c r="O2061" i="5"/>
  <c r="O2062" i="5"/>
  <c r="O2063" i="5"/>
  <c r="O2064" i="5"/>
  <c r="O2065" i="5"/>
  <c r="O2066" i="5"/>
  <c r="O2067" i="5"/>
  <c r="O2068" i="5"/>
  <c r="O2069" i="5"/>
  <c r="O2070" i="5"/>
  <c r="O2071" i="5"/>
  <c r="O2072" i="5"/>
  <c r="O2073" i="5"/>
  <c r="O2074" i="5"/>
  <c r="O2075" i="5"/>
  <c r="O2076" i="5"/>
  <c r="O2077" i="5"/>
  <c r="O2078" i="5"/>
  <c r="O2079" i="5"/>
  <c r="O2080" i="5"/>
  <c r="O2081" i="5"/>
  <c r="O2082" i="5"/>
  <c r="O2083" i="5"/>
  <c r="O2084" i="5"/>
  <c r="O2085" i="5"/>
  <c r="O2086" i="5"/>
  <c r="O2087" i="5"/>
  <c r="O2088" i="5"/>
  <c r="O2089" i="5"/>
  <c r="O2090" i="5"/>
  <c r="O2091" i="5"/>
  <c r="O2092" i="5"/>
  <c r="O2093" i="5"/>
  <c r="O2094" i="5"/>
  <c r="O2095" i="5"/>
  <c r="O2096" i="5"/>
  <c r="O2097" i="5"/>
  <c r="O2098" i="5"/>
  <c r="O2099" i="5"/>
  <c r="O2100" i="5"/>
  <c r="O2101" i="5"/>
  <c r="O2102" i="5"/>
  <c r="O2103" i="5"/>
  <c r="O2104" i="5"/>
  <c r="O2105" i="5"/>
  <c r="O2106" i="5"/>
  <c r="O2107" i="5"/>
  <c r="O2108" i="5"/>
  <c r="O2109" i="5"/>
  <c r="O2110" i="5"/>
  <c r="O2111" i="5"/>
  <c r="O2112" i="5"/>
  <c r="O2113" i="5"/>
  <c r="O2114" i="5"/>
  <c r="O2115" i="5"/>
  <c r="O2116" i="5"/>
  <c r="O2117" i="5"/>
  <c r="O2118" i="5"/>
  <c r="O2119" i="5"/>
  <c r="O2120" i="5"/>
  <c r="O2121" i="5"/>
  <c r="O2122" i="5"/>
  <c r="O2123" i="5"/>
  <c r="O2124" i="5"/>
  <c r="O2125" i="5"/>
  <c r="O2126" i="5"/>
  <c r="O2127" i="5"/>
  <c r="O2128" i="5"/>
  <c r="O2129" i="5"/>
  <c r="O2130" i="5"/>
  <c r="O2131" i="5"/>
  <c r="O2132" i="5"/>
  <c r="O2133" i="5"/>
  <c r="O2134" i="5"/>
  <c r="O2135" i="5"/>
  <c r="O2136" i="5"/>
  <c r="O2137" i="5"/>
  <c r="O2138" i="5"/>
  <c r="O2139" i="5"/>
  <c r="O2140" i="5"/>
  <c r="O2141" i="5"/>
  <c r="O2142" i="5"/>
  <c r="O2143" i="5"/>
  <c r="O2144" i="5"/>
  <c r="O2145" i="5"/>
  <c r="O2146" i="5"/>
  <c r="O2147" i="5"/>
  <c r="O2148" i="5"/>
  <c r="O2149" i="5"/>
  <c r="O2150" i="5"/>
  <c r="O2151" i="5"/>
  <c r="O2152" i="5"/>
  <c r="O2153" i="5"/>
  <c r="O2154" i="5"/>
  <c r="O2155" i="5"/>
  <c r="O2156" i="5"/>
  <c r="O2157" i="5"/>
  <c r="O2158" i="5"/>
  <c r="O2159" i="5"/>
  <c r="O2160" i="5"/>
  <c r="O2161" i="5"/>
  <c r="O2162" i="5"/>
  <c r="O2163" i="5"/>
  <c r="O2164" i="5"/>
  <c r="O2165" i="5"/>
  <c r="O2166" i="5"/>
  <c r="O2167" i="5"/>
  <c r="O2168" i="5"/>
  <c r="O2169" i="5"/>
  <c r="O2170" i="5"/>
  <c r="O2171" i="5"/>
  <c r="O2172" i="5"/>
  <c r="O2173" i="5"/>
  <c r="O2174" i="5"/>
  <c r="O2175" i="5"/>
  <c r="O2176" i="5"/>
  <c r="O2177" i="5"/>
  <c r="O2178" i="5"/>
  <c r="O2179" i="5"/>
  <c r="O2180" i="5"/>
  <c r="O2181" i="5"/>
  <c r="O2182" i="5"/>
  <c r="O2183" i="5"/>
  <c r="O2184" i="5"/>
  <c r="O2185" i="5"/>
  <c r="O2186" i="5"/>
  <c r="O2187" i="5"/>
  <c r="O2188" i="5"/>
  <c r="O2189" i="5"/>
  <c r="O2190" i="5"/>
  <c r="O2191" i="5"/>
  <c r="B101" i="7" s="1"/>
  <c r="O2192" i="5"/>
  <c r="O2193" i="5"/>
  <c r="O2194" i="5"/>
  <c r="O2195" i="5"/>
  <c r="O2196" i="5"/>
  <c r="O2197" i="5"/>
  <c r="O2198" i="5"/>
  <c r="O2199" i="5"/>
  <c r="O2200" i="5"/>
  <c r="O2201" i="5"/>
  <c r="O2202" i="5"/>
  <c r="O2203" i="5"/>
  <c r="O2204" i="5"/>
  <c r="O2205" i="5"/>
  <c r="O2206" i="5"/>
  <c r="O2207" i="5"/>
  <c r="O2208" i="5"/>
  <c r="O2209" i="5"/>
  <c r="O2210" i="5"/>
  <c r="O2211" i="5"/>
  <c r="O2212" i="5"/>
  <c r="O2213" i="5"/>
  <c r="O2214" i="5"/>
  <c r="O2215" i="5"/>
  <c r="O2216" i="5"/>
  <c r="O2217" i="5"/>
  <c r="O2218" i="5"/>
  <c r="O2219" i="5"/>
  <c r="O2220" i="5"/>
  <c r="O2221" i="5"/>
  <c r="O2222" i="5"/>
  <c r="O2223" i="5"/>
  <c r="O2224" i="5"/>
  <c r="O2225" i="5"/>
  <c r="O2226" i="5"/>
  <c r="O2227" i="5"/>
  <c r="O2228" i="5"/>
  <c r="O2229" i="5"/>
  <c r="O2230" i="5"/>
  <c r="O2231" i="5"/>
  <c r="O2232" i="5"/>
  <c r="O2233" i="5"/>
  <c r="O2234" i="5"/>
  <c r="B63" i="7" s="1"/>
  <c r="O2235" i="5"/>
  <c r="O2236" i="5"/>
  <c r="O2237" i="5"/>
  <c r="O2238" i="5"/>
  <c r="O2239" i="5"/>
  <c r="O2240" i="5"/>
  <c r="O2241" i="5"/>
  <c r="O2242" i="5"/>
  <c r="O2243" i="5"/>
  <c r="O2244" i="5"/>
  <c r="O2245" i="5"/>
  <c r="O2246" i="5"/>
  <c r="O2247" i="5"/>
  <c r="O2248" i="5"/>
  <c r="O2249" i="5"/>
  <c r="O2250" i="5"/>
  <c r="O2251" i="5"/>
  <c r="O2252" i="5"/>
  <c r="O2253" i="5"/>
  <c r="O2254" i="5"/>
  <c r="O2255" i="5"/>
  <c r="O2256" i="5"/>
  <c r="O2257" i="5"/>
  <c r="O2258" i="5"/>
  <c r="O2259" i="5"/>
  <c r="O2260" i="5"/>
  <c r="O2261" i="5"/>
  <c r="O2262" i="5"/>
  <c r="O2263" i="5"/>
  <c r="O2264" i="5"/>
  <c r="O2265" i="5"/>
  <c r="O2266" i="5"/>
  <c r="O2267" i="5"/>
  <c r="O2268" i="5"/>
  <c r="O2269" i="5"/>
  <c r="O2270" i="5"/>
  <c r="O2271" i="5"/>
  <c r="O2272" i="5"/>
  <c r="O2273" i="5"/>
  <c r="O2274" i="5"/>
  <c r="O2275" i="5"/>
  <c r="O2276" i="5"/>
  <c r="O2277" i="5"/>
  <c r="O2278" i="5"/>
  <c r="O2279" i="5"/>
  <c r="O2280" i="5"/>
  <c r="O2281" i="5"/>
  <c r="O2282" i="5"/>
  <c r="O2283" i="5"/>
  <c r="O2284" i="5"/>
  <c r="O2285" i="5"/>
  <c r="O2286" i="5"/>
  <c r="O2287" i="5"/>
  <c r="O2288" i="5"/>
  <c r="O2289" i="5"/>
  <c r="O2290" i="5"/>
  <c r="O2291" i="5"/>
  <c r="O2292" i="5"/>
  <c r="O2293" i="5"/>
  <c r="O2294" i="5"/>
  <c r="O2295" i="5"/>
  <c r="O2296" i="5"/>
  <c r="O2297" i="5"/>
  <c r="O2298" i="5"/>
  <c r="O2299" i="5"/>
  <c r="O2300" i="5"/>
  <c r="O2301" i="5"/>
  <c r="O2302" i="5"/>
  <c r="O2303" i="5"/>
  <c r="O2304" i="5"/>
  <c r="O2305" i="5"/>
  <c r="O2306" i="5"/>
  <c r="O2307" i="5"/>
  <c r="O2308" i="5"/>
  <c r="O2309" i="5"/>
  <c r="O2310" i="5"/>
  <c r="O2311" i="5"/>
  <c r="O2312" i="5"/>
  <c r="O2313" i="5"/>
  <c r="O2314" i="5"/>
  <c r="O2315" i="5"/>
  <c r="O2316" i="5"/>
  <c r="O2317" i="5"/>
  <c r="O2318" i="5"/>
  <c r="O2319" i="5"/>
  <c r="O2320" i="5"/>
  <c r="O2321" i="5"/>
  <c r="O2322" i="5"/>
  <c r="O2323" i="5"/>
  <c r="O2324" i="5"/>
  <c r="O2325" i="5"/>
  <c r="O2326" i="5"/>
  <c r="O2327" i="5"/>
  <c r="O2328" i="5"/>
  <c r="O2329" i="5"/>
  <c r="O2330" i="5"/>
  <c r="O2331" i="5"/>
  <c r="O2332" i="5"/>
  <c r="O2333" i="5"/>
  <c r="O2334" i="5"/>
  <c r="O2335" i="5"/>
  <c r="O2336" i="5"/>
  <c r="O2337" i="5"/>
  <c r="O2338" i="5"/>
  <c r="O2339" i="5"/>
  <c r="O2340" i="5"/>
  <c r="O2341" i="5"/>
  <c r="B92" i="7" s="1"/>
  <c r="O2342" i="5"/>
  <c r="O2343" i="5"/>
  <c r="O2344" i="5"/>
  <c r="O2345" i="5"/>
  <c r="O2346" i="5"/>
  <c r="O2347" i="5"/>
  <c r="O2348" i="5"/>
  <c r="O2349" i="5"/>
  <c r="O2350" i="5"/>
  <c r="O2351" i="5"/>
  <c r="O2352" i="5"/>
  <c r="O2353" i="5"/>
  <c r="O2354" i="5"/>
  <c r="O2355" i="5"/>
  <c r="O2356" i="5"/>
  <c r="O2357" i="5"/>
  <c r="O2358" i="5"/>
  <c r="O2359" i="5"/>
  <c r="O2360" i="5"/>
  <c r="O2361" i="5"/>
  <c r="O2362" i="5"/>
  <c r="O2363" i="5"/>
  <c r="O2364" i="5"/>
  <c r="O2365" i="5"/>
  <c r="O2366" i="5"/>
  <c r="O2367" i="5"/>
  <c r="O2368" i="5"/>
  <c r="O2369" i="5"/>
  <c r="O2370" i="5"/>
  <c r="O2371" i="5"/>
  <c r="O2372" i="5"/>
  <c r="O2373" i="5"/>
  <c r="O2374" i="5"/>
  <c r="O2375" i="5"/>
  <c r="O2376" i="5"/>
  <c r="O2377" i="5"/>
  <c r="O2378" i="5"/>
  <c r="O2379" i="5"/>
  <c r="O2380" i="5"/>
  <c r="O2381" i="5"/>
  <c r="O2382" i="5"/>
  <c r="O2383" i="5"/>
  <c r="O2384" i="5"/>
  <c r="O2385" i="5"/>
  <c r="O2386" i="5"/>
  <c r="O2387" i="5"/>
  <c r="O2388" i="5"/>
  <c r="O2389" i="5"/>
  <c r="O2390" i="5"/>
  <c r="O2391" i="5"/>
  <c r="O2392" i="5"/>
  <c r="O2393" i="5"/>
  <c r="O2394" i="5"/>
  <c r="O2395" i="5"/>
  <c r="O2396" i="5"/>
  <c r="O2397" i="5"/>
  <c r="O2398" i="5"/>
  <c r="O2399" i="5"/>
  <c r="O2400" i="5"/>
  <c r="O2401" i="5"/>
  <c r="O2402" i="5"/>
  <c r="O2403" i="5"/>
  <c r="O2404" i="5"/>
  <c r="O2405" i="5"/>
  <c r="O2406" i="5"/>
  <c r="O2407" i="5"/>
  <c r="O2408" i="5"/>
  <c r="O2409" i="5"/>
  <c r="O2410" i="5"/>
  <c r="O2411" i="5"/>
  <c r="O2412" i="5"/>
  <c r="O2413" i="5"/>
  <c r="B111" i="7" s="1"/>
  <c r="O2414" i="5"/>
  <c r="O2415" i="5"/>
  <c r="O2416" i="5"/>
  <c r="O2417" i="5"/>
  <c r="O2418" i="5"/>
  <c r="O2419" i="5"/>
  <c r="O2420" i="5"/>
  <c r="O2421" i="5"/>
  <c r="O2422" i="5"/>
  <c r="O2423" i="5"/>
  <c r="O2424" i="5"/>
  <c r="O2425" i="5"/>
  <c r="O2426" i="5"/>
  <c r="O2427" i="5"/>
  <c r="O2428" i="5"/>
  <c r="O2429" i="5"/>
  <c r="O2430" i="5"/>
  <c r="O2431" i="5"/>
  <c r="O2432" i="5"/>
  <c r="O2433" i="5"/>
  <c r="O2434" i="5"/>
  <c r="O2435" i="5"/>
  <c r="O2436" i="5"/>
  <c r="O2437" i="5"/>
  <c r="O2438" i="5"/>
  <c r="O2439" i="5"/>
  <c r="O2440" i="5"/>
  <c r="O2441" i="5"/>
  <c r="O2442" i="5"/>
  <c r="O2443" i="5"/>
  <c r="O2444" i="5"/>
  <c r="O2445" i="5"/>
  <c r="O2446" i="5"/>
  <c r="O2447" i="5"/>
  <c r="O2448" i="5"/>
  <c r="O2449" i="5"/>
  <c r="O2450" i="5"/>
  <c r="O2451" i="5"/>
  <c r="O2452" i="5"/>
  <c r="O2453" i="5"/>
  <c r="O2454" i="5"/>
  <c r="O2455" i="5"/>
  <c r="O2456" i="5"/>
  <c r="O2457" i="5"/>
  <c r="O2458" i="5"/>
  <c r="O2459" i="5"/>
  <c r="O2460" i="5"/>
  <c r="O2461" i="5"/>
  <c r="O2462" i="5"/>
  <c r="O2463" i="5"/>
  <c r="O2464" i="5"/>
  <c r="O2465" i="5"/>
  <c r="O2466" i="5"/>
  <c r="O2467" i="5"/>
  <c r="O2468" i="5"/>
  <c r="O2469" i="5"/>
  <c r="O2470" i="5"/>
  <c r="O2471" i="5"/>
  <c r="O2472" i="5"/>
  <c r="O2473" i="5"/>
  <c r="O2474" i="5"/>
  <c r="O2475" i="5"/>
  <c r="O2476" i="5"/>
  <c r="O2477" i="5"/>
  <c r="O2478" i="5"/>
  <c r="O2479" i="5"/>
  <c r="O2480" i="5"/>
  <c r="O2481" i="5"/>
  <c r="O2482" i="5"/>
  <c r="O2483" i="5"/>
  <c r="O2484" i="5"/>
  <c r="O2485" i="5"/>
  <c r="O2486" i="5"/>
  <c r="O2487" i="5"/>
  <c r="O2488" i="5"/>
  <c r="O2489" i="5"/>
  <c r="O2490" i="5"/>
  <c r="O2491" i="5"/>
  <c r="O2492" i="5"/>
  <c r="O2493" i="5"/>
  <c r="O2494" i="5"/>
  <c r="O2495" i="5"/>
  <c r="O2496" i="5"/>
  <c r="O2497" i="5"/>
  <c r="O2498" i="5"/>
  <c r="O2499" i="5"/>
  <c r="O2500" i="5"/>
  <c r="O2501" i="5"/>
  <c r="O2502" i="5"/>
  <c r="O2503" i="5"/>
  <c r="O2504" i="5"/>
  <c r="O2505" i="5"/>
  <c r="O2506" i="5"/>
  <c r="O2507" i="5"/>
  <c r="O2508" i="5"/>
  <c r="O2509" i="5"/>
  <c r="O2510" i="5"/>
  <c r="O2511" i="5"/>
  <c r="O2512" i="5"/>
  <c r="O2513" i="5"/>
  <c r="O2514" i="5"/>
  <c r="O2515" i="5"/>
  <c r="O2516" i="5"/>
  <c r="O2517" i="5"/>
  <c r="O2518" i="5"/>
  <c r="O2519" i="5"/>
  <c r="O2520" i="5"/>
  <c r="O2521" i="5"/>
  <c r="O2522" i="5"/>
  <c r="O2523" i="5"/>
  <c r="O2524" i="5"/>
  <c r="O2525" i="5"/>
  <c r="O2526" i="5"/>
  <c r="O2527" i="5"/>
  <c r="O2528" i="5"/>
  <c r="O2529" i="5"/>
  <c r="O2530" i="5"/>
  <c r="O2531" i="5"/>
  <c r="O2532" i="5"/>
  <c r="O2533" i="5"/>
  <c r="O2534" i="5"/>
  <c r="O2535" i="5"/>
  <c r="O2536" i="5"/>
  <c r="O2537" i="5"/>
  <c r="O2538" i="5"/>
  <c r="O2539" i="5"/>
  <c r="O2540" i="5"/>
  <c r="O2541" i="5"/>
  <c r="O2542" i="5"/>
  <c r="O2543" i="5"/>
  <c r="O2544" i="5"/>
  <c r="O2545" i="5"/>
  <c r="O2546" i="5"/>
  <c r="O2547" i="5"/>
  <c r="O2548" i="5"/>
  <c r="O2549" i="5"/>
  <c r="O2550" i="5"/>
  <c r="O2551" i="5"/>
  <c r="O2552" i="5"/>
  <c r="O2553" i="5"/>
  <c r="O2554" i="5"/>
  <c r="O2555" i="5"/>
  <c r="O2556" i="5"/>
  <c r="O2557" i="5"/>
  <c r="O2558" i="5"/>
  <c r="O2559" i="5"/>
  <c r="O2560" i="5"/>
  <c r="O2561" i="5"/>
  <c r="O2562" i="5"/>
  <c r="O2563" i="5"/>
  <c r="O2564" i="5"/>
  <c r="O2565" i="5"/>
  <c r="O2566" i="5"/>
  <c r="O2567" i="5"/>
  <c r="O2568" i="5"/>
  <c r="O2569" i="5"/>
  <c r="O2570" i="5"/>
  <c r="O2571" i="5"/>
  <c r="O2572" i="5"/>
  <c r="O2573" i="5"/>
  <c r="O2574" i="5"/>
  <c r="O2575" i="5"/>
  <c r="O2576" i="5"/>
  <c r="O2577" i="5"/>
  <c r="O2578" i="5"/>
  <c r="O2579" i="5"/>
  <c r="O2580" i="5"/>
  <c r="O2581" i="5"/>
  <c r="O2582" i="5"/>
  <c r="O2583" i="5"/>
  <c r="O2584" i="5"/>
  <c r="O2585" i="5"/>
  <c r="O2586" i="5"/>
  <c r="O2587" i="5"/>
  <c r="O2588" i="5"/>
  <c r="O2589" i="5"/>
  <c r="O2590" i="5"/>
  <c r="O2591" i="5"/>
  <c r="O2592" i="5"/>
  <c r="O2593" i="5"/>
  <c r="O2594" i="5"/>
  <c r="O2595" i="5"/>
  <c r="O2596" i="5"/>
  <c r="O2597" i="5"/>
  <c r="O2598" i="5"/>
  <c r="O2599" i="5"/>
  <c r="O2600" i="5"/>
  <c r="O2601" i="5"/>
  <c r="O2602" i="5"/>
  <c r="O2603" i="5"/>
  <c r="O2604" i="5"/>
  <c r="O2605" i="5"/>
  <c r="O2606" i="5"/>
  <c r="O2607" i="5"/>
  <c r="O2608" i="5"/>
  <c r="O2609" i="5"/>
  <c r="O2610" i="5"/>
  <c r="O2611" i="5"/>
  <c r="O2612" i="5"/>
  <c r="O2613" i="5"/>
  <c r="O2614" i="5"/>
  <c r="O2615" i="5"/>
  <c r="O2616" i="5"/>
  <c r="O2617" i="5"/>
  <c r="O2618" i="5"/>
  <c r="B2" i="7" s="1"/>
  <c r="O2619" i="5"/>
  <c r="O2620" i="5"/>
  <c r="O2621" i="5"/>
  <c r="O2622" i="5"/>
  <c r="O2623" i="5"/>
  <c r="O2624" i="5"/>
  <c r="O2625" i="5"/>
  <c r="O2626" i="5"/>
  <c r="O2627" i="5"/>
  <c r="O2628" i="5"/>
  <c r="O2629" i="5"/>
  <c r="O2630" i="5"/>
  <c r="O2631" i="5"/>
  <c r="O2632" i="5"/>
  <c r="O2633" i="5"/>
  <c r="O2634" i="5"/>
  <c r="O2635" i="5"/>
  <c r="O2636" i="5"/>
  <c r="O2637" i="5"/>
  <c r="O2638" i="5"/>
  <c r="O2639" i="5"/>
  <c r="O2640" i="5"/>
  <c r="O2641" i="5"/>
  <c r="O2642" i="5"/>
  <c r="O2643" i="5"/>
  <c r="O2644" i="5"/>
  <c r="O2645" i="5"/>
  <c r="O2646" i="5"/>
  <c r="O2647" i="5"/>
  <c r="O2648" i="5"/>
  <c r="O2649" i="5"/>
  <c r="O2650" i="5"/>
  <c r="O2651" i="5"/>
  <c r="O2652" i="5"/>
  <c r="O2653" i="5"/>
  <c r="O2654" i="5"/>
  <c r="O2655" i="5"/>
  <c r="B129" i="7" s="1"/>
  <c r="O2656" i="5"/>
  <c r="O2657" i="5"/>
  <c r="O2658" i="5"/>
  <c r="O2659" i="5"/>
  <c r="B90" i="7" s="1"/>
  <c r="O2660" i="5"/>
  <c r="O2661" i="5"/>
  <c r="O2662" i="5"/>
  <c r="O2663" i="5"/>
  <c r="O2664" i="5"/>
  <c r="O2665" i="5"/>
  <c r="O2666" i="5"/>
  <c r="O2667" i="5"/>
  <c r="O2668" i="5"/>
  <c r="O2669" i="5"/>
  <c r="O2670" i="5"/>
  <c r="O2671" i="5"/>
  <c r="O2672" i="5"/>
  <c r="O2673" i="5"/>
  <c r="O2674" i="5"/>
  <c r="O2675" i="5"/>
  <c r="O2676" i="5"/>
  <c r="O2677" i="5"/>
  <c r="O2678" i="5"/>
  <c r="O2679" i="5"/>
  <c r="O2680" i="5"/>
  <c r="B122" i="7" s="1"/>
  <c r="O2681" i="5"/>
  <c r="O2682" i="5"/>
  <c r="O2683" i="5"/>
  <c r="O2684" i="5"/>
  <c r="O2685" i="5"/>
  <c r="O2686" i="5"/>
  <c r="O2687" i="5"/>
  <c r="O2688" i="5"/>
  <c r="O2689" i="5"/>
  <c r="O2690" i="5"/>
  <c r="O2691" i="5"/>
  <c r="O2692" i="5"/>
  <c r="O2693" i="5"/>
  <c r="O2694" i="5"/>
  <c r="O2695" i="5"/>
  <c r="O2696" i="5"/>
  <c r="O2697" i="5"/>
  <c r="O2698" i="5"/>
  <c r="O2699" i="5"/>
  <c r="O2700" i="5"/>
  <c r="O2701" i="5"/>
  <c r="O2702" i="5"/>
  <c r="O2703" i="5"/>
  <c r="O2704" i="5"/>
  <c r="O2705" i="5"/>
  <c r="O2706" i="5"/>
  <c r="O2707" i="5"/>
  <c r="O2708" i="5"/>
  <c r="O2709" i="5"/>
  <c r="O2710" i="5"/>
  <c r="O2711" i="5"/>
  <c r="O2712" i="5"/>
  <c r="O2713" i="5"/>
  <c r="O2714" i="5"/>
  <c r="O2715" i="5"/>
  <c r="B125" i="7" s="1"/>
  <c r="O2716" i="5"/>
  <c r="O2717" i="5"/>
  <c r="O2718" i="5"/>
  <c r="O2719" i="5"/>
  <c r="O2720" i="5"/>
  <c r="O2721" i="5"/>
  <c r="O2722" i="5"/>
  <c r="O2723" i="5"/>
  <c r="O2724" i="5"/>
  <c r="O2725" i="5"/>
  <c r="O2726" i="5"/>
  <c r="B133" i="7" s="1"/>
  <c r="O2727" i="5"/>
  <c r="O2728" i="5"/>
  <c r="O2729" i="5"/>
  <c r="O2730" i="5"/>
  <c r="O2731" i="5"/>
  <c r="O2732" i="5"/>
  <c r="O2733" i="5"/>
  <c r="O2734" i="5"/>
  <c r="O2735" i="5"/>
  <c r="O2736" i="5"/>
  <c r="O2737" i="5"/>
  <c r="O2738" i="5"/>
  <c r="O2739" i="5"/>
  <c r="O2740" i="5"/>
  <c r="O2741" i="5"/>
  <c r="B134" i="7" s="1"/>
  <c r="O2742" i="5"/>
  <c r="O2743" i="5"/>
  <c r="O2744" i="5"/>
  <c r="O2745" i="5"/>
  <c r="O2746" i="5"/>
  <c r="O2747" i="5"/>
  <c r="O2748" i="5"/>
  <c r="O2749" i="5"/>
  <c r="O2750" i="5"/>
  <c r="O2751" i="5"/>
  <c r="O2752" i="5"/>
  <c r="O2753" i="5"/>
  <c r="O2754" i="5"/>
  <c r="O2755" i="5"/>
  <c r="O2756" i="5"/>
  <c r="O2757" i="5"/>
  <c r="O2758" i="5"/>
  <c r="O2759" i="5"/>
  <c r="O2760" i="5"/>
  <c r="O2761" i="5"/>
  <c r="O2762" i="5"/>
  <c r="O2763" i="5"/>
  <c r="O2764" i="5"/>
  <c r="O2765" i="5"/>
  <c r="O2766" i="5"/>
  <c r="O2767" i="5"/>
  <c r="O2768" i="5"/>
  <c r="O2769" i="5"/>
  <c r="O2770" i="5"/>
  <c r="O2771" i="5"/>
  <c r="O2772" i="5"/>
  <c r="O2773" i="5"/>
  <c r="O2774" i="5"/>
  <c r="O2775" i="5"/>
  <c r="O2776" i="5"/>
  <c r="O2777" i="5"/>
  <c r="O2778" i="5"/>
  <c r="O2779" i="5"/>
  <c r="O2780" i="5"/>
  <c r="O2781" i="5"/>
  <c r="O2782" i="5"/>
  <c r="O2783" i="5"/>
  <c r="O2784" i="5"/>
  <c r="O2785" i="5"/>
  <c r="O2786" i="5"/>
  <c r="O2787" i="5"/>
  <c r="O2788" i="5"/>
  <c r="O2789" i="5"/>
  <c r="O2790" i="5"/>
  <c r="O2791" i="5"/>
  <c r="O2792" i="5"/>
  <c r="O2793" i="5"/>
  <c r="O2794" i="5"/>
  <c r="O2795" i="5"/>
  <c r="O2796" i="5"/>
  <c r="O2797" i="5"/>
  <c r="O2798" i="5"/>
  <c r="O2799" i="5"/>
  <c r="O2800" i="5"/>
  <c r="O2801" i="5"/>
  <c r="O2802" i="5"/>
  <c r="O2803" i="5"/>
  <c r="O2804" i="5"/>
  <c r="O2805" i="5"/>
  <c r="O2806" i="5"/>
  <c r="O2807" i="5"/>
  <c r="O2808" i="5"/>
  <c r="O2809" i="5"/>
  <c r="O2810" i="5"/>
  <c r="O2811" i="5"/>
  <c r="O2812" i="5"/>
  <c r="O2813" i="5"/>
  <c r="O2814" i="5"/>
  <c r="O2815" i="5"/>
  <c r="O2816" i="5"/>
  <c r="O2817" i="5"/>
  <c r="O2818" i="5"/>
  <c r="O2819" i="5"/>
  <c r="O2820" i="5"/>
  <c r="O2821" i="5"/>
  <c r="O2822" i="5"/>
  <c r="O2823" i="5"/>
  <c r="O2824" i="5"/>
  <c r="O2825" i="5"/>
  <c r="O2826" i="5"/>
  <c r="B98" i="7" s="1"/>
  <c r="O2827" i="5"/>
  <c r="B99" i="7" s="1"/>
  <c r="O2828" i="5"/>
  <c r="O2829" i="5"/>
  <c r="O2830" i="5"/>
  <c r="O2831" i="5"/>
  <c r="O2832" i="5"/>
  <c r="O2833" i="5"/>
  <c r="O2834" i="5"/>
  <c r="O2835" i="5"/>
  <c r="O2836" i="5"/>
  <c r="O2837" i="5"/>
  <c r="O2838" i="5"/>
  <c r="O2839" i="5"/>
  <c r="O2840" i="5"/>
  <c r="O2841" i="5"/>
  <c r="O2842" i="5"/>
  <c r="O2843" i="5"/>
  <c r="O2844" i="5"/>
  <c r="O2845" i="5"/>
  <c r="O2846" i="5"/>
  <c r="O2847" i="5"/>
  <c r="O2848" i="5"/>
  <c r="O2849" i="5"/>
  <c r="O2850" i="5"/>
  <c r="O2851" i="5"/>
  <c r="O2852" i="5"/>
  <c r="O2853" i="5"/>
  <c r="O2854" i="5"/>
  <c r="O2855" i="5"/>
  <c r="O2856" i="5"/>
  <c r="O2857" i="5"/>
  <c r="O2858" i="5"/>
  <c r="O2859" i="5"/>
  <c r="O2860" i="5"/>
  <c r="O2861" i="5"/>
  <c r="O2862" i="5"/>
  <c r="O2863" i="5"/>
  <c r="O2864" i="5"/>
  <c r="O2865" i="5"/>
  <c r="O2866" i="5"/>
  <c r="O2867" i="5"/>
  <c r="O2868" i="5"/>
  <c r="O2869" i="5"/>
  <c r="O2870" i="5"/>
  <c r="O2871" i="5"/>
  <c r="O2872" i="5"/>
  <c r="O2873" i="5"/>
  <c r="O2874" i="5"/>
  <c r="O2875" i="5"/>
  <c r="O2876" i="5"/>
  <c r="O2877" i="5"/>
  <c r="O2878" i="5"/>
  <c r="O2879" i="5"/>
  <c r="O2880" i="5"/>
  <c r="O2881" i="5"/>
  <c r="O2882" i="5"/>
  <c r="O2883" i="5"/>
  <c r="O2884" i="5"/>
  <c r="O2885" i="5"/>
  <c r="O2886" i="5"/>
  <c r="O2887" i="5"/>
  <c r="O2888" i="5"/>
  <c r="O2889" i="5"/>
  <c r="O2890" i="5"/>
  <c r="O2891" i="5"/>
  <c r="O2892" i="5"/>
  <c r="O2893" i="5"/>
  <c r="O2894" i="5"/>
  <c r="O2895" i="5"/>
  <c r="O2896" i="5"/>
  <c r="O2897" i="5"/>
  <c r="O2898" i="5"/>
  <c r="O2899" i="5"/>
  <c r="O2900" i="5"/>
  <c r="O2901" i="5"/>
  <c r="O2902" i="5"/>
  <c r="O2903" i="5"/>
  <c r="O2904" i="5"/>
  <c r="O2905" i="5"/>
  <c r="O2906" i="5"/>
  <c r="O2907" i="5"/>
  <c r="O2908" i="5"/>
  <c r="O2909" i="5"/>
  <c r="B84" i="7" s="1"/>
  <c r="O2910" i="5"/>
  <c r="B86" i="7" s="1"/>
  <c r="O2911" i="5"/>
  <c r="O2912" i="5"/>
  <c r="O2913" i="5"/>
  <c r="O2914" i="5"/>
  <c r="O2915" i="5"/>
  <c r="O2916" i="5"/>
  <c r="B105" i="7" s="1"/>
  <c r="O2917" i="5"/>
  <c r="O2918" i="5"/>
  <c r="O2919" i="5"/>
  <c r="B22" i="7" s="1"/>
  <c r="O2920" i="5"/>
  <c r="B82" i="7" s="1"/>
  <c r="O2921" i="5"/>
  <c r="B83" i="7" s="1"/>
  <c r="O2922" i="5"/>
  <c r="O2923" i="5"/>
  <c r="O2924" i="5"/>
  <c r="O2925" i="5"/>
  <c r="O2926" i="5"/>
  <c r="O2927" i="5"/>
  <c r="O2928" i="5"/>
  <c r="O2929" i="5"/>
  <c r="O2930" i="5"/>
  <c r="O2931" i="5"/>
  <c r="O2932" i="5"/>
  <c r="O2933" i="5"/>
  <c r="O2934" i="5"/>
  <c r="O2935" i="5"/>
  <c r="O2936" i="5"/>
  <c r="O2937" i="5"/>
  <c r="O2938" i="5"/>
  <c r="O2939" i="5"/>
  <c r="B157" i="7" s="1"/>
  <c r="O2940" i="5"/>
  <c r="O2941" i="5"/>
  <c r="O2942" i="5"/>
  <c r="O2943" i="5"/>
  <c r="O2944" i="5"/>
  <c r="O2945" i="5"/>
  <c r="O2946" i="5"/>
  <c r="O2947" i="5"/>
  <c r="O2948" i="5"/>
  <c r="O2949" i="5"/>
  <c r="O2950" i="5"/>
  <c r="O2951" i="5"/>
  <c r="O2952" i="5"/>
  <c r="O2953" i="5"/>
  <c r="O2954" i="5"/>
  <c r="O2955" i="5"/>
  <c r="O2956" i="5"/>
  <c r="O2957" i="5"/>
  <c r="O2958" i="5"/>
  <c r="O2959" i="5"/>
  <c r="O2960" i="5"/>
  <c r="O2961" i="5"/>
  <c r="O2962" i="5"/>
  <c r="O2963" i="5"/>
  <c r="O2964" i="5"/>
  <c r="O2965" i="5"/>
  <c r="O2966" i="5"/>
  <c r="O2967" i="5"/>
  <c r="O2968" i="5"/>
  <c r="O2969" i="5"/>
  <c r="O2970" i="5"/>
  <c r="O2971" i="5"/>
  <c r="O2972" i="5"/>
  <c r="O2973" i="5"/>
  <c r="O2974" i="5"/>
  <c r="O2975" i="5"/>
  <c r="O2976" i="5"/>
  <c r="O2977" i="5"/>
  <c r="O2978" i="5"/>
  <c r="B51" i="7" s="1"/>
  <c r="O2979" i="5"/>
  <c r="O2980" i="5"/>
  <c r="O2981" i="5"/>
  <c r="O2982" i="5"/>
  <c r="O2983" i="5"/>
  <c r="O2984" i="5"/>
  <c r="O2985" i="5"/>
  <c r="O2986" i="5"/>
  <c r="O2987" i="5"/>
  <c r="O2988" i="5"/>
  <c r="O2989" i="5"/>
  <c r="O2990" i="5"/>
  <c r="O2991" i="5"/>
  <c r="O2992" i="5"/>
  <c r="O2993" i="5"/>
  <c r="B120" i="7" s="1"/>
  <c r="O2994" i="5"/>
  <c r="O2995" i="5"/>
  <c r="O2996" i="5"/>
  <c r="O2997" i="5"/>
  <c r="B21" i="7" s="1"/>
  <c r="O2998" i="5"/>
  <c r="O2999" i="5"/>
  <c r="O3000" i="5"/>
  <c r="O3001" i="5"/>
  <c r="B93" i="7" s="1"/>
  <c r="O3002" i="5"/>
  <c r="B31" i="7" s="1"/>
  <c r="O3003" i="5"/>
  <c r="O3004" i="5"/>
  <c r="O3005" i="5"/>
  <c r="O3006" i="5"/>
  <c r="O3007" i="5"/>
  <c r="O3008" i="5"/>
  <c r="B119" i="7" s="1"/>
  <c r="O3009" i="5"/>
  <c r="O3010" i="5"/>
  <c r="O3011" i="5"/>
  <c r="O3012" i="5"/>
  <c r="O3013" i="5"/>
  <c r="B103" i="7" s="1"/>
  <c r="O3014" i="5"/>
  <c r="O3015" i="5"/>
  <c r="O3016" i="5"/>
  <c r="O3017" i="5"/>
  <c r="O3018" i="5"/>
  <c r="O3019" i="5"/>
  <c r="O3020" i="5"/>
  <c r="O3021" i="5"/>
  <c r="B44" i="7" s="1"/>
  <c r="O3022" i="5"/>
  <c r="B64" i="7" s="1"/>
  <c r="O3023" i="5"/>
  <c r="O3024" i="5"/>
  <c r="O3025" i="5"/>
  <c r="O3026" i="5"/>
  <c r="O3027" i="5"/>
  <c r="O3028" i="5"/>
  <c r="B3" i="7" s="1"/>
  <c r="O3029" i="5"/>
  <c r="O3030" i="5"/>
  <c r="O3031" i="5"/>
  <c r="O3032" i="5"/>
  <c r="O3033" i="5"/>
  <c r="O3034" i="5"/>
  <c r="B11" i="7" s="1"/>
  <c r="O3035" i="5"/>
  <c r="O3036" i="5"/>
  <c r="O3037" i="5"/>
  <c r="B52" i="7" s="1"/>
  <c r="O3038" i="5"/>
  <c r="O3039" i="5"/>
  <c r="O3040" i="5"/>
  <c r="O3041" i="5"/>
  <c r="B54" i="7" s="1"/>
  <c r="O3042" i="5"/>
  <c r="B60" i="7" s="1"/>
  <c r="O3043" i="5"/>
  <c r="O3044" i="5"/>
  <c r="O3045" i="5"/>
  <c r="O3046" i="5"/>
  <c r="B96" i="7" s="1"/>
  <c r="O3047" i="5"/>
  <c r="B91" i="7" s="1"/>
  <c r="O3048" i="5"/>
  <c r="B89" i="7" s="1"/>
  <c r="O3049" i="5"/>
  <c r="O3050" i="5"/>
  <c r="O3051" i="5"/>
  <c r="O3052" i="5"/>
  <c r="O3053" i="5"/>
  <c r="O3054" i="5"/>
  <c r="O3055" i="5"/>
  <c r="O3056" i="5"/>
  <c r="O3057" i="5"/>
  <c r="O3058" i="5"/>
  <c r="O3059" i="5"/>
  <c r="O3060" i="5"/>
  <c r="O3061" i="5"/>
  <c r="B87" i="7" s="1"/>
  <c r="O3062" i="5"/>
  <c r="O3063" i="5"/>
  <c r="O3064" i="5"/>
  <c r="O3065" i="5"/>
  <c r="O3066" i="5"/>
  <c r="O3067" i="5"/>
  <c r="O3068" i="5"/>
  <c r="O3069" i="5"/>
  <c r="O3070" i="5"/>
  <c r="O3071" i="5"/>
  <c r="O3072" i="5"/>
  <c r="O3073" i="5"/>
  <c r="O3074" i="5"/>
  <c r="O3075" i="5"/>
  <c r="O3076" i="5"/>
  <c r="O3077" i="5"/>
  <c r="O3078" i="5"/>
  <c r="O3079" i="5"/>
  <c r="O3080" i="5"/>
  <c r="O3081" i="5"/>
  <c r="O3082" i="5"/>
  <c r="O3083" i="5"/>
  <c r="O3084" i="5"/>
  <c r="O3085" i="5"/>
  <c r="B45" i="7" s="1"/>
  <c r="O3086" i="5"/>
  <c r="O3087" i="5"/>
  <c r="O3088" i="5"/>
  <c r="O3089" i="5"/>
  <c r="O3090" i="5"/>
  <c r="O3091" i="5"/>
  <c r="O3092" i="5"/>
  <c r="O3093" i="5"/>
  <c r="B5" i="7" s="1"/>
  <c r="O3094" i="5"/>
  <c r="O3095" i="5"/>
  <c r="O3096" i="5"/>
  <c r="O3097" i="5"/>
  <c r="B46" i="7" s="1"/>
  <c r="O3098" i="5"/>
  <c r="O3099" i="5"/>
  <c r="O3100" i="5"/>
  <c r="O3101" i="5"/>
  <c r="O3102" i="5"/>
  <c r="O3103" i="5"/>
  <c r="O3104" i="5"/>
  <c r="O3105" i="5"/>
  <c r="O3106" i="5"/>
  <c r="O3107" i="5"/>
  <c r="O3108" i="5"/>
  <c r="B4" i="7" s="1"/>
  <c r="O3109" i="5"/>
  <c r="O3110" i="5"/>
  <c r="O3111" i="5"/>
  <c r="B47" i="7" s="1"/>
  <c r="O3112" i="5"/>
  <c r="O3113" i="5"/>
  <c r="O3114" i="5"/>
  <c r="O3115" i="5"/>
  <c r="O3116" i="5"/>
  <c r="O3117" i="5"/>
  <c r="O3118" i="5"/>
  <c r="O3119" i="5"/>
  <c r="O3120" i="5"/>
  <c r="O3121" i="5"/>
  <c r="O3122" i="5"/>
  <c r="O3123" i="5"/>
  <c r="O3124" i="5"/>
  <c r="O3125" i="5"/>
  <c r="O3126" i="5"/>
  <c r="O3127" i="5"/>
  <c r="O3128" i="5"/>
  <c r="O3129" i="5"/>
  <c r="O3130" i="5"/>
  <c r="O3131" i="5"/>
  <c r="O3132" i="5"/>
  <c r="B116" i="7" s="1"/>
  <c r="O3133" i="5"/>
  <c r="O3134" i="5"/>
  <c r="O3135" i="5"/>
  <c r="O3136" i="5"/>
  <c r="O3137" i="5"/>
  <c r="O3138" i="5"/>
  <c r="B50" i="7" s="1"/>
  <c r="O3139" i="5"/>
  <c r="O3140" i="5"/>
  <c r="O3141" i="5"/>
  <c r="O3142" i="5"/>
  <c r="O3143" i="5"/>
  <c r="O3144" i="5"/>
  <c r="O3145" i="5"/>
  <c r="O3146" i="5"/>
  <c r="O3147" i="5"/>
  <c r="O3148" i="5"/>
  <c r="O3149" i="5"/>
  <c r="O3150" i="5"/>
  <c r="O3151" i="5"/>
  <c r="B158" i="7" s="1"/>
  <c r="O3152" i="5"/>
  <c r="O3153" i="5"/>
  <c r="O3154" i="5"/>
  <c r="O3155" i="5"/>
  <c r="O3156" i="5"/>
  <c r="O3157" i="5"/>
  <c r="B57" i="7" s="1"/>
  <c r="O3158" i="5"/>
  <c r="O3159" i="5"/>
  <c r="O3160" i="5"/>
  <c r="O3161" i="5"/>
  <c r="B58" i="7" s="1"/>
  <c r="O3162" i="5"/>
  <c r="O3163" i="5"/>
  <c r="O3164" i="5"/>
  <c r="O3165" i="5"/>
  <c r="O3166" i="5"/>
  <c r="B154" i="7" s="1"/>
  <c r="O3167" i="5"/>
  <c r="O3168" i="5"/>
  <c r="O3169" i="5"/>
  <c r="B9" i="7" s="1"/>
  <c r="O3170" i="5"/>
  <c r="O3171" i="5"/>
  <c r="O3172" i="5"/>
  <c r="B17" i="7" s="1"/>
  <c r="O3173" i="5"/>
  <c r="B10" i="7" s="1"/>
  <c r="O3174" i="5"/>
  <c r="O3175" i="5"/>
  <c r="O3176" i="5"/>
  <c r="O3177" i="5"/>
  <c r="B62" i="7" s="1"/>
  <c r="O3178" i="5"/>
  <c r="O3179" i="5"/>
  <c r="O3180" i="5"/>
  <c r="O3181" i="5"/>
  <c r="O3182" i="5"/>
  <c r="O3183" i="5"/>
  <c r="O3184" i="5"/>
  <c r="O3185" i="5"/>
  <c r="O3186" i="5"/>
  <c r="O3187" i="5"/>
  <c r="O3188" i="5"/>
  <c r="B18" i="7" s="1"/>
  <c r="O3189" i="5"/>
  <c r="B65" i="7" s="1"/>
  <c r="O3190" i="5"/>
  <c r="O3191" i="5"/>
  <c r="O3192" i="5"/>
  <c r="B152" i="7" s="1"/>
  <c r="O3193" i="5"/>
  <c r="B72" i="7" s="1"/>
  <c r="O3194" i="5"/>
  <c r="O3195" i="5"/>
  <c r="O3196" i="5"/>
  <c r="B66" i="7" s="1"/>
  <c r="O3197" i="5"/>
  <c r="O3198" i="5"/>
  <c r="O3199" i="5"/>
  <c r="O3200" i="5"/>
  <c r="O3201" i="5"/>
  <c r="O3202" i="5"/>
  <c r="O3203" i="5"/>
  <c r="B67" i="7" s="1"/>
  <c r="O3204" i="5"/>
  <c r="B70" i="7" s="1"/>
  <c r="O3205" i="5"/>
  <c r="B73" i="7" s="1"/>
  <c r="O3206" i="5"/>
  <c r="B74" i="7" s="1"/>
  <c r="O3207" i="5"/>
  <c r="O3208" i="5"/>
  <c r="O3209" i="5"/>
  <c r="O3210" i="5"/>
  <c r="O3211" i="5"/>
  <c r="O3212" i="5"/>
  <c r="O3213" i="5"/>
  <c r="O3214" i="5"/>
  <c r="B88" i="7" s="1"/>
  <c r="O3215" i="5"/>
  <c r="O3216" i="5"/>
  <c r="O3217" i="5"/>
  <c r="O3218" i="5"/>
  <c r="B14" i="7" s="1"/>
  <c r="O3219" i="5"/>
  <c r="B100" i="7" s="1"/>
  <c r="O3220" i="5"/>
  <c r="O3221" i="5"/>
  <c r="O3222" i="5"/>
  <c r="O3223" i="5"/>
  <c r="O3224" i="5"/>
  <c r="O3225" i="5"/>
  <c r="O3226" i="5"/>
  <c r="O3227" i="5"/>
  <c r="B16" i="7" s="1"/>
  <c r="O3228" i="5"/>
  <c r="O3229" i="5"/>
  <c r="B112" i="7" s="1"/>
  <c r="O3230" i="5"/>
  <c r="O3231" i="5"/>
  <c r="O3232" i="5"/>
  <c r="O3233" i="5"/>
  <c r="O3234" i="5"/>
  <c r="B15" i="7" s="1"/>
  <c r="O3235" i="5"/>
  <c r="B121" i="7" s="1"/>
  <c r="O3236" i="5"/>
  <c r="O3237" i="5"/>
  <c r="O3238" i="5"/>
  <c r="B113" i="7" s="1"/>
  <c r="O3239" i="5"/>
  <c r="O3240" i="5"/>
  <c r="O3241" i="5"/>
  <c r="O3242" i="5"/>
  <c r="O3243" i="5"/>
  <c r="B115" i="7" s="1"/>
  <c r="O3244" i="5"/>
  <c r="O3245" i="5"/>
  <c r="O3246" i="5"/>
  <c r="O3247" i="5"/>
  <c r="O3248" i="5"/>
  <c r="O3249" i="5"/>
  <c r="O3250" i="5"/>
  <c r="O3251" i="5"/>
  <c r="O3252" i="5"/>
  <c r="O3253" i="5"/>
  <c r="O3254" i="5"/>
  <c r="O3255" i="5"/>
  <c r="O3256" i="5"/>
  <c r="O3257" i="5"/>
  <c r="O3258" i="5"/>
  <c r="O3259" i="5"/>
  <c r="O3260" i="5"/>
  <c r="O3261" i="5"/>
  <c r="O3262" i="5"/>
  <c r="O3263" i="5"/>
  <c r="O3264" i="5"/>
  <c r="O3265" i="5"/>
  <c r="O3266" i="5"/>
  <c r="O3267" i="5"/>
  <c r="O3268" i="5"/>
  <c r="O3269" i="5"/>
  <c r="O3270" i="5"/>
  <c r="O3271" i="5"/>
  <c r="O3272" i="5"/>
  <c r="O3273" i="5"/>
  <c r="O3274" i="5"/>
  <c r="O3275" i="5"/>
  <c r="O3276" i="5"/>
  <c r="O3277" i="5"/>
  <c r="O3278" i="5"/>
  <c r="O3279" i="5"/>
  <c r="O3280" i="5"/>
  <c r="O3281" i="5"/>
  <c r="O3282" i="5"/>
  <c r="O3283" i="5"/>
  <c r="O3284" i="5"/>
  <c r="O3285" i="5"/>
  <c r="O3286" i="5"/>
  <c r="O3287" i="5"/>
  <c r="O3288" i="5"/>
  <c r="O3289" i="5"/>
  <c r="O3290" i="5"/>
  <c r="O3291" i="5"/>
  <c r="O3292" i="5"/>
  <c r="O3293" i="5"/>
  <c r="O3294" i="5"/>
  <c r="O3295" i="5"/>
  <c r="O3296" i="5"/>
  <c r="O3297" i="5"/>
  <c r="O3298" i="5"/>
  <c r="O3299" i="5"/>
  <c r="O3300" i="5"/>
  <c r="O3301" i="5"/>
  <c r="O3302" i="5"/>
  <c r="O3303" i="5"/>
  <c r="O3304" i="5"/>
  <c r="O3305" i="5"/>
  <c r="O3306" i="5"/>
  <c r="O3307" i="5"/>
  <c r="O3308" i="5"/>
  <c r="O3309" i="5"/>
  <c r="O3310" i="5"/>
  <c r="O3311" i="5"/>
  <c r="O3312" i="5"/>
  <c r="O3313" i="5"/>
  <c r="O3314" i="5"/>
  <c r="O3315" i="5"/>
  <c r="O3316" i="5"/>
  <c r="O3317" i="5"/>
  <c r="O3318" i="5"/>
  <c r="O3319" i="5"/>
  <c r="O3320" i="5"/>
  <c r="O3321" i="5"/>
  <c r="O3322" i="5"/>
  <c r="O3323" i="5"/>
  <c r="O3324" i="5"/>
  <c r="O3325" i="5"/>
  <c r="O3326" i="5"/>
  <c r="O3327" i="5"/>
  <c r="O3328" i="5"/>
  <c r="O3329" i="5"/>
  <c r="O3330" i="5"/>
  <c r="O3331" i="5"/>
  <c r="O3332" i="5"/>
  <c r="O3333" i="5"/>
  <c r="O3334" i="5"/>
  <c r="O3335" i="5"/>
  <c r="O3336" i="5"/>
  <c r="O3337" i="5"/>
  <c r="O3338" i="5"/>
  <c r="O3339" i="5"/>
  <c r="O3340" i="5"/>
  <c r="O3341" i="5"/>
  <c r="O3342" i="5"/>
  <c r="O3343" i="5"/>
  <c r="O3344" i="5"/>
  <c r="O3345" i="5"/>
  <c r="O3346" i="5"/>
  <c r="O3347" i="5"/>
  <c r="O3348" i="5"/>
  <c r="O3349" i="5"/>
  <c r="O3350" i="5"/>
  <c r="O3351" i="5"/>
  <c r="O3352" i="5"/>
  <c r="O3353" i="5"/>
  <c r="O3354" i="5"/>
  <c r="O3355" i="5"/>
  <c r="O3356" i="5"/>
  <c r="O3357" i="5"/>
  <c r="O3358" i="5"/>
  <c r="O3359" i="5"/>
  <c r="O3360" i="5"/>
  <c r="O3361" i="5"/>
  <c r="O3362" i="5"/>
  <c r="O3363" i="5"/>
  <c r="O3364" i="5"/>
  <c r="O3365" i="5"/>
  <c r="O3366" i="5"/>
  <c r="O3367" i="5"/>
  <c r="O3368" i="5"/>
  <c r="O3369" i="5"/>
  <c r="O3370" i="5"/>
  <c r="O3371" i="5"/>
  <c r="O3372" i="5"/>
  <c r="O3373" i="5"/>
  <c r="O3374" i="5"/>
  <c r="O3375" i="5"/>
  <c r="O3376" i="5"/>
  <c r="O3377" i="5"/>
  <c r="O3378" i="5"/>
  <c r="O3379" i="5"/>
  <c r="O3380" i="5"/>
  <c r="O3381" i="5"/>
  <c r="O3382" i="5"/>
  <c r="O3383" i="5"/>
  <c r="O3384" i="5"/>
  <c r="O3385" i="5"/>
  <c r="O3386" i="5"/>
  <c r="O3387" i="5"/>
  <c r="O3388" i="5"/>
  <c r="O3389" i="5"/>
  <c r="B69" i="7" s="1"/>
  <c r="O3390" i="5"/>
  <c r="O3391" i="5"/>
  <c r="O3392" i="5"/>
  <c r="O3393" i="5"/>
  <c r="O3394" i="5"/>
  <c r="O3395" i="5"/>
  <c r="O3396" i="5"/>
  <c r="O3397" i="5"/>
  <c r="O3398" i="5"/>
  <c r="O3399" i="5"/>
  <c r="O3400" i="5"/>
  <c r="O3401" i="5"/>
  <c r="O3402" i="5"/>
  <c r="O3403" i="5"/>
  <c r="O3404" i="5"/>
  <c r="O3405" i="5"/>
  <c r="O3406" i="5"/>
  <c r="O3407" i="5"/>
  <c r="O3408" i="5"/>
  <c r="O3409" i="5"/>
  <c r="O3410" i="5"/>
  <c r="O3411" i="5"/>
  <c r="O3412" i="5"/>
  <c r="O3413" i="5"/>
  <c r="O3414" i="5"/>
  <c r="O3415" i="5"/>
  <c r="O3416" i="5"/>
  <c r="O3417" i="5"/>
  <c r="O3418" i="5"/>
  <c r="O3419" i="5"/>
  <c r="O3420" i="5"/>
  <c r="O3421" i="5"/>
  <c r="O3422" i="5"/>
  <c r="O3423" i="5"/>
  <c r="O3424" i="5"/>
  <c r="O3425" i="5"/>
  <c r="O3426" i="5"/>
  <c r="O3427" i="5"/>
  <c r="O3428" i="5"/>
  <c r="O3429" i="5"/>
  <c r="O3430" i="5"/>
  <c r="O3431" i="5"/>
  <c r="O3432" i="5"/>
  <c r="O3433" i="5"/>
  <c r="O3434" i="5"/>
  <c r="O3435" i="5"/>
  <c r="O3436" i="5"/>
  <c r="O3437" i="5"/>
  <c r="O3438" i="5"/>
  <c r="O3439" i="5"/>
  <c r="O3440" i="5"/>
  <c r="O3441" i="5"/>
  <c r="O3442" i="5"/>
  <c r="O3443" i="5"/>
  <c r="O3444" i="5"/>
  <c r="O3445" i="5"/>
  <c r="O3446" i="5"/>
  <c r="O3447" i="5"/>
  <c r="O3448" i="5"/>
  <c r="O3449" i="5"/>
  <c r="O3450" i="5"/>
  <c r="O3451" i="5"/>
  <c r="O3452" i="5"/>
  <c r="O3453" i="5"/>
  <c r="O3454" i="5"/>
  <c r="O3455" i="5"/>
  <c r="O3456" i="5"/>
  <c r="O3457" i="5"/>
  <c r="O3458" i="5"/>
  <c r="O3459" i="5"/>
  <c r="O3460" i="5"/>
  <c r="O3461" i="5"/>
  <c r="O3462" i="5"/>
  <c r="O3463" i="5"/>
  <c r="O3464" i="5"/>
  <c r="O3465" i="5"/>
  <c r="O3466" i="5"/>
  <c r="O3467" i="5"/>
  <c r="O3468" i="5"/>
  <c r="O3469" i="5"/>
  <c r="O3470" i="5"/>
  <c r="O3471" i="5"/>
  <c r="O3472" i="5"/>
  <c r="O3473" i="5"/>
  <c r="O3474" i="5"/>
  <c r="O3475" i="5"/>
  <c r="O3476" i="5"/>
  <c r="O3477" i="5"/>
  <c r="O3478" i="5"/>
  <c r="O3479" i="5"/>
  <c r="O3480" i="5"/>
  <c r="O3481" i="5"/>
  <c r="O3482" i="5"/>
  <c r="O3483" i="5"/>
  <c r="O3484" i="5"/>
  <c r="O3485" i="5"/>
  <c r="O3486" i="5"/>
  <c r="O3487" i="5"/>
  <c r="B7" i="7" s="1"/>
  <c r="O3488" i="5"/>
  <c r="O3489" i="5"/>
  <c r="B56" i="7" s="1"/>
  <c r="O3490" i="5"/>
  <c r="O3491" i="5"/>
  <c r="O3492" i="5"/>
  <c r="O3493" i="5"/>
  <c r="O3494" i="5"/>
  <c r="O3495" i="5"/>
  <c r="O3496" i="5"/>
  <c r="O3497" i="5"/>
  <c r="O3498" i="5"/>
  <c r="O3499" i="5"/>
  <c r="O3500" i="5"/>
  <c r="O3501" i="5"/>
  <c r="O3502" i="5"/>
  <c r="O3503" i="5"/>
  <c r="O3504" i="5"/>
  <c r="O3505" i="5"/>
  <c r="O3506" i="5"/>
  <c r="O3507" i="5"/>
  <c r="O3508" i="5"/>
  <c r="O3509" i="5"/>
  <c r="O3510" i="5"/>
  <c r="O3511" i="5"/>
  <c r="O3512" i="5"/>
  <c r="O3513" i="5"/>
  <c r="O3514" i="5"/>
  <c r="O3515" i="5"/>
  <c r="B8" i="7" s="1"/>
  <c r="O3516" i="5"/>
  <c r="O3517" i="5"/>
  <c r="O3518" i="5"/>
  <c r="O3519" i="5"/>
  <c r="O3520" i="5"/>
  <c r="O3521" i="5"/>
  <c r="O3522" i="5"/>
  <c r="O3523" i="5"/>
  <c r="O3524" i="5"/>
  <c r="O3525" i="5"/>
  <c r="O3526" i="5"/>
  <c r="O3527" i="5"/>
  <c r="O3528" i="5"/>
  <c r="O3529" i="5"/>
  <c r="O3530" i="5"/>
  <c r="O3531" i="5"/>
  <c r="O3532" i="5"/>
  <c r="O3533" i="5"/>
  <c r="O3534" i="5"/>
  <c r="O3535" i="5"/>
  <c r="O3536" i="5"/>
  <c r="O3537" i="5"/>
  <c r="O3538" i="5"/>
  <c r="O3539" i="5"/>
  <c r="O3540" i="5"/>
  <c r="O3541" i="5"/>
  <c r="O3542" i="5"/>
  <c r="O3543" i="5"/>
  <c r="O3544" i="5"/>
  <c r="O3545" i="5"/>
  <c r="O3546" i="5"/>
  <c r="O3547" i="5"/>
  <c r="B40" i="7" s="1"/>
  <c r="O3548" i="5"/>
  <c r="O3549" i="5"/>
  <c r="B41" i="7" s="1"/>
  <c r="O3550" i="5"/>
  <c r="B42" i="7" s="1"/>
  <c r="O3551" i="5"/>
  <c r="B6" i="7" s="1"/>
  <c r="O3552" i="5"/>
  <c r="O3553" i="5"/>
  <c r="O3554" i="5"/>
  <c r="O3555" i="5"/>
  <c r="O3556" i="5"/>
  <c r="O3557" i="5"/>
  <c r="O3558" i="5"/>
  <c r="O3559" i="5"/>
  <c r="O3560" i="5"/>
  <c r="O3561" i="5"/>
  <c r="O3562" i="5"/>
  <c r="O3563" i="5"/>
  <c r="O3564" i="5"/>
  <c r="O3565" i="5"/>
  <c r="O3566" i="5"/>
  <c r="O3567" i="5"/>
  <c r="O3568" i="5"/>
  <c r="O3569" i="5"/>
  <c r="O3570" i="5"/>
  <c r="O3571" i="5"/>
  <c r="O3572" i="5"/>
  <c r="O3573" i="5"/>
  <c r="O3574" i="5"/>
  <c r="O3575" i="5"/>
  <c r="O3576" i="5"/>
  <c r="O3577" i="5"/>
  <c r="O3578" i="5"/>
  <c r="O3579" i="5"/>
  <c r="O3580" i="5"/>
  <c r="O3581" i="5"/>
  <c r="O3582" i="5"/>
  <c r="O3583" i="5"/>
  <c r="O3584" i="5"/>
  <c r="O3585" i="5"/>
  <c r="O3586" i="5"/>
  <c r="O3587" i="5"/>
  <c r="O3588" i="5"/>
  <c r="O3589" i="5"/>
  <c r="O3590" i="5"/>
  <c r="O3591" i="5"/>
  <c r="O3592" i="5"/>
  <c r="O3593" i="5"/>
  <c r="O3594" i="5"/>
  <c r="O3595" i="5"/>
  <c r="O3596" i="5"/>
  <c r="O3597" i="5"/>
  <c r="O3598" i="5"/>
  <c r="O3599" i="5"/>
  <c r="O3600" i="5"/>
  <c r="O3601" i="5"/>
  <c r="O3602" i="5"/>
  <c r="O3603" i="5"/>
  <c r="O3604" i="5"/>
  <c r="O3605" i="5"/>
  <c r="O3606" i="5"/>
  <c r="O3607" i="5"/>
  <c r="O3608" i="5"/>
  <c r="O3609" i="5"/>
  <c r="O3610" i="5"/>
  <c r="O3611" i="5"/>
  <c r="O3612" i="5"/>
  <c r="O3613" i="5"/>
  <c r="O3614" i="5"/>
  <c r="O3615" i="5"/>
  <c r="O3616" i="5"/>
  <c r="O3617" i="5"/>
  <c r="O3618" i="5"/>
  <c r="O3619" i="5"/>
  <c r="O3620" i="5"/>
  <c r="O3621" i="5"/>
  <c r="O3622" i="5"/>
  <c r="O3623" i="5"/>
  <c r="O3624" i="5"/>
  <c r="O3625" i="5"/>
  <c r="O3626" i="5"/>
  <c r="O3627" i="5"/>
  <c r="O3628" i="5"/>
  <c r="O3629" i="5"/>
  <c r="O3630" i="5"/>
  <c r="O3631" i="5"/>
  <c r="O3632" i="5"/>
  <c r="O3633" i="5"/>
  <c r="O3634" i="5"/>
  <c r="O3635" i="5"/>
  <c r="O3636" i="5"/>
  <c r="O3637" i="5"/>
  <c r="O3638" i="5"/>
  <c r="O3639" i="5"/>
  <c r="O3640" i="5"/>
  <c r="O3641" i="5"/>
  <c r="O3642" i="5"/>
  <c r="O3643" i="5"/>
  <c r="O3644" i="5"/>
  <c r="O3645" i="5"/>
  <c r="O3646" i="5"/>
  <c r="O3647" i="5"/>
  <c r="O3648" i="5"/>
  <c r="O3649" i="5"/>
  <c r="O3650" i="5"/>
  <c r="O3651" i="5"/>
  <c r="O3652" i="5"/>
  <c r="O3653" i="5"/>
  <c r="O3654" i="5"/>
  <c r="O3655" i="5"/>
  <c r="O3656" i="5"/>
  <c r="O3657" i="5"/>
  <c r="O3658" i="5"/>
  <c r="O3659" i="5"/>
  <c r="O3660" i="5"/>
  <c r="O3661" i="5"/>
  <c r="O3662" i="5"/>
  <c r="O3663" i="5"/>
  <c r="O3664" i="5"/>
  <c r="B114" i="7" s="1"/>
  <c r="O3665" i="5"/>
  <c r="O3666" i="5"/>
  <c r="O3667" i="5"/>
  <c r="O3668" i="5"/>
  <c r="O3669" i="5"/>
  <c r="O3670" i="5"/>
  <c r="O3671" i="5"/>
  <c r="O3672" i="5"/>
  <c r="O3673" i="5"/>
  <c r="O3674" i="5"/>
  <c r="O3675" i="5"/>
  <c r="O3676" i="5"/>
  <c r="O3677" i="5"/>
  <c r="O3678" i="5"/>
  <c r="O3679" i="5"/>
  <c r="O3680" i="5"/>
  <c r="O3681" i="5"/>
  <c r="O3682" i="5"/>
  <c r="O3683" i="5"/>
  <c r="O3684" i="5"/>
  <c r="O3685" i="5"/>
  <c r="O3686" i="5"/>
  <c r="O3687" i="5"/>
  <c r="O3688" i="5"/>
  <c r="O3689" i="5"/>
  <c r="O3690" i="5"/>
  <c r="O3691" i="5"/>
  <c r="O3692" i="5"/>
  <c r="O3693" i="5"/>
  <c r="O3694" i="5"/>
  <c r="O3695" i="5"/>
  <c r="B19" i="7" s="1"/>
  <c r="O3696" i="5"/>
  <c r="B20" i="7" s="1"/>
  <c r="O3697" i="5"/>
  <c r="B117" i="7" s="1"/>
  <c r="O3698" i="5"/>
  <c r="O3699" i="5"/>
  <c r="O3700" i="5"/>
  <c r="O3701" i="5"/>
  <c r="O3702" i="5"/>
  <c r="O3703" i="5"/>
  <c r="O3704" i="5"/>
  <c r="O3705" i="5"/>
  <c r="O3706" i="5"/>
  <c r="O3707" i="5"/>
  <c r="O3708" i="5"/>
  <c r="O3709" i="5"/>
  <c r="O3710" i="5"/>
  <c r="O3711" i="5"/>
  <c r="O3712" i="5"/>
  <c r="O3713" i="5"/>
  <c r="O3714" i="5"/>
  <c r="O3715" i="5"/>
  <c r="O3716" i="5"/>
  <c r="O3717" i="5"/>
  <c r="O3718" i="5"/>
  <c r="O3719" i="5"/>
  <c r="O3720" i="5"/>
  <c r="O3721" i="5"/>
  <c r="O3722" i="5"/>
  <c r="O3723" i="5"/>
  <c r="O3724" i="5"/>
  <c r="O3725" i="5"/>
  <c r="O3726" i="5"/>
  <c r="O3727" i="5"/>
  <c r="O3728" i="5"/>
  <c r="O3729" i="5"/>
  <c r="O3730" i="5"/>
  <c r="O3731" i="5"/>
  <c r="O3732" i="5"/>
  <c r="O3733" i="5"/>
  <c r="O3734" i="5"/>
  <c r="O3735" i="5"/>
  <c r="O3736" i="5"/>
  <c r="O3737" i="5"/>
  <c r="O3738" i="5"/>
  <c r="O3739" i="5"/>
  <c r="O3740" i="5"/>
  <c r="O3741" i="5"/>
  <c r="O3742" i="5"/>
  <c r="O3743" i="5"/>
  <c r="O3744" i="5"/>
  <c r="O3745" i="5"/>
  <c r="O3746" i="5"/>
  <c r="O3747" i="5"/>
  <c r="O3748" i="5"/>
  <c r="O3749" i="5"/>
  <c r="O3750" i="5"/>
  <c r="O3751" i="5"/>
  <c r="O3752" i="5"/>
  <c r="O3753" i="5"/>
  <c r="O3754" i="5"/>
  <c r="O3755" i="5"/>
  <c r="O3756" i="5"/>
  <c r="O3757" i="5"/>
  <c r="O3758" i="5"/>
  <c r="O3759" i="5"/>
  <c r="B24" i="7" s="1"/>
  <c r="O3760" i="5"/>
  <c r="O3761" i="5"/>
  <c r="O3762" i="5"/>
  <c r="O3763" i="5"/>
  <c r="O3764" i="5"/>
  <c r="O3765" i="5"/>
  <c r="O3766" i="5"/>
  <c r="O3767" i="5"/>
  <c r="O3768" i="5"/>
  <c r="O3769" i="5"/>
  <c r="O3770" i="5"/>
  <c r="O3771" i="5"/>
  <c r="O3772" i="5"/>
  <c r="O3773" i="5"/>
  <c r="O3774" i="5"/>
  <c r="O3775" i="5"/>
  <c r="O3776" i="5"/>
  <c r="O3777" i="5"/>
  <c r="O3778" i="5"/>
  <c r="O3779" i="5"/>
  <c r="O3780" i="5"/>
  <c r="O3781" i="5"/>
  <c r="O3782" i="5"/>
  <c r="O3783" i="5"/>
  <c r="O3784" i="5"/>
  <c r="O3785" i="5"/>
  <c r="O3786" i="5"/>
  <c r="O3787" i="5"/>
  <c r="O3788" i="5"/>
  <c r="O3789" i="5"/>
  <c r="O3790" i="5"/>
  <c r="O3791" i="5"/>
  <c r="O3792" i="5"/>
  <c r="O3793" i="5"/>
  <c r="O3794" i="5"/>
  <c r="O3795" i="5"/>
  <c r="O3796" i="5"/>
  <c r="O3797" i="5"/>
  <c r="O3798" i="5"/>
  <c r="O3799" i="5"/>
  <c r="O3800" i="5"/>
  <c r="O3801" i="5"/>
  <c r="O3802" i="5"/>
  <c r="B139" i="7" s="1"/>
  <c r="O2" i="5"/>
  <c r="J4" i="6" l="1"/>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K30" i="6" s="1"/>
  <c r="J31" i="6"/>
  <c r="K31" i="6" s="1"/>
  <c r="J32" i="6"/>
  <c r="K32" i="6" s="1"/>
  <c r="J33" i="6"/>
  <c r="K33" i="6" s="1"/>
  <c r="J34" i="6"/>
  <c r="K34" i="6" s="1"/>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K62" i="6" s="1"/>
  <c r="J63" i="6"/>
  <c r="K63" i="6" s="1"/>
  <c r="J64" i="6"/>
  <c r="K64" i="6" s="1"/>
  <c r="J65" i="6"/>
  <c r="K65" i="6" s="1"/>
  <c r="J66" i="6"/>
  <c r="K66" i="6" s="1"/>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K94" i="6" s="1"/>
  <c r="J95" i="6"/>
  <c r="K95" i="6" s="1"/>
  <c r="J96" i="6"/>
  <c r="K96" i="6" s="1"/>
  <c r="J97" i="6"/>
  <c r="K97" i="6" s="1"/>
  <c r="J98" i="6"/>
  <c r="K98" i="6" s="1"/>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K130" i="6" s="1"/>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K162" i="6" s="1"/>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3" i="6"/>
  <c r="K3" i="6" s="1"/>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J4" i="3"/>
  <c r="K4" i="3" s="1"/>
  <c r="J5" i="3"/>
  <c r="K5" i="3" s="1"/>
  <c r="J6" i="3"/>
  <c r="K6" i="3" s="1"/>
  <c r="J7" i="3"/>
  <c r="K7" i="3" s="1"/>
  <c r="J8" i="3"/>
  <c r="K8" i="3" s="1"/>
  <c r="J9" i="3"/>
  <c r="K9" i="3" s="1"/>
  <c r="J10" i="3"/>
  <c r="K10" i="3" s="1"/>
  <c r="J11" i="3"/>
  <c r="K11" i="3" s="1"/>
  <c r="J12" i="3"/>
  <c r="K12" i="3" s="1"/>
  <c r="J13" i="3"/>
  <c r="K13" i="3" s="1"/>
  <c r="J14" i="3"/>
  <c r="K14" i="3" s="1"/>
  <c r="J15" i="3"/>
  <c r="K15" i="3" s="1"/>
  <c r="J16" i="3"/>
  <c r="K16" i="3" s="1"/>
  <c r="J17" i="3"/>
  <c r="K17" i="3" s="1"/>
  <c r="J18" i="3"/>
  <c r="K18" i="3" s="1"/>
  <c r="J19" i="3"/>
  <c r="K19" i="3" s="1"/>
  <c r="J20" i="3"/>
  <c r="K20" i="3" s="1"/>
  <c r="J21" i="3"/>
  <c r="K21" i="3" s="1"/>
  <c r="J22" i="3"/>
  <c r="K22" i="3" s="1"/>
  <c r="J23" i="3"/>
  <c r="K23" i="3" s="1"/>
  <c r="J24" i="3"/>
  <c r="K24" i="3" s="1"/>
  <c r="J25" i="3"/>
  <c r="K25" i="3" s="1"/>
  <c r="J26" i="3"/>
  <c r="K26" i="3" s="1"/>
  <c r="J27" i="3"/>
  <c r="K27" i="3" s="1"/>
  <c r="J28" i="3"/>
  <c r="K28" i="3" s="1"/>
  <c r="J29" i="3"/>
  <c r="K29" i="3" s="1"/>
  <c r="J30" i="3"/>
  <c r="K30" i="3" s="1"/>
  <c r="J31" i="3"/>
  <c r="K31" i="3" s="1"/>
  <c r="J32" i="3"/>
  <c r="K32" i="3" s="1"/>
  <c r="J33" i="3"/>
  <c r="K33" i="3" s="1"/>
  <c r="J34" i="3"/>
  <c r="K34" i="3" s="1"/>
  <c r="J35" i="3"/>
  <c r="K35" i="3" s="1"/>
  <c r="J36" i="3"/>
  <c r="K36" i="3" s="1"/>
  <c r="J37" i="3"/>
  <c r="K37" i="3" s="1"/>
  <c r="J38" i="3"/>
  <c r="K38" i="3" s="1"/>
  <c r="J39" i="3"/>
  <c r="K39" i="3" s="1"/>
  <c r="J40" i="3"/>
  <c r="K40" i="3" s="1"/>
  <c r="J41" i="3"/>
  <c r="K41" i="3" s="1"/>
  <c r="J42" i="3"/>
  <c r="K42" i="3" s="1"/>
  <c r="J43" i="3"/>
  <c r="K43" i="3" s="1"/>
  <c r="J44" i="3"/>
  <c r="K44" i="3" s="1"/>
  <c r="J45" i="3"/>
  <c r="K45" i="3" s="1"/>
  <c r="J46" i="3"/>
  <c r="K46" i="3" s="1"/>
  <c r="J47" i="3"/>
  <c r="K47" i="3" s="1"/>
  <c r="J48" i="3"/>
  <c r="K48" i="3" s="1"/>
  <c r="J49" i="3"/>
  <c r="K49" i="3" s="1"/>
  <c r="J50" i="3"/>
  <c r="K50" i="3" s="1"/>
  <c r="J51" i="3"/>
  <c r="K51" i="3" s="1"/>
  <c r="J52" i="3"/>
  <c r="K52" i="3" s="1"/>
  <c r="J53" i="3"/>
  <c r="K53" i="3" s="1"/>
  <c r="J54" i="3"/>
  <c r="K54" i="3" s="1"/>
  <c r="J55" i="3"/>
  <c r="K55" i="3" s="1"/>
  <c r="J56" i="3"/>
  <c r="K56" i="3" s="1"/>
  <c r="J57" i="3"/>
  <c r="K57" i="3" s="1"/>
  <c r="J58" i="3"/>
  <c r="K58" i="3" s="1"/>
  <c r="J59" i="3"/>
  <c r="K59" i="3" s="1"/>
  <c r="J60" i="3"/>
  <c r="K60" i="3" s="1"/>
  <c r="J61" i="3"/>
  <c r="K61" i="3" s="1"/>
  <c r="J62" i="3"/>
  <c r="K62" i="3" s="1"/>
  <c r="J63" i="3"/>
  <c r="K63" i="3" s="1"/>
  <c r="J64" i="3"/>
  <c r="K64" i="3" s="1"/>
  <c r="J65" i="3"/>
  <c r="K65" i="3" s="1"/>
  <c r="J66" i="3"/>
  <c r="K66" i="3" s="1"/>
  <c r="J67" i="3"/>
  <c r="K67" i="3" s="1"/>
  <c r="J68" i="3"/>
  <c r="K68" i="3" s="1"/>
  <c r="J69" i="3"/>
  <c r="K69" i="3" s="1"/>
  <c r="J70" i="3"/>
  <c r="K70" i="3" s="1"/>
  <c r="J71" i="3"/>
  <c r="K71" i="3" s="1"/>
  <c r="J72" i="3"/>
  <c r="K72" i="3" s="1"/>
  <c r="J73" i="3"/>
  <c r="K73" i="3" s="1"/>
  <c r="J74" i="3"/>
  <c r="K74" i="3" s="1"/>
  <c r="J75" i="3"/>
  <c r="K75" i="3" s="1"/>
  <c r="J76" i="3"/>
  <c r="K76" i="3" s="1"/>
  <c r="J77" i="3"/>
  <c r="K77" i="3" s="1"/>
  <c r="J78" i="3"/>
  <c r="K78" i="3" s="1"/>
  <c r="J79" i="3"/>
  <c r="K79" i="3" s="1"/>
  <c r="J80" i="3"/>
  <c r="K80" i="3" s="1"/>
  <c r="J81" i="3"/>
  <c r="K81" i="3" s="1"/>
  <c r="J82" i="3"/>
  <c r="K82" i="3" s="1"/>
  <c r="J83" i="3"/>
  <c r="K83" i="3" s="1"/>
  <c r="J84" i="3"/>
  <c r="K84" i="3" s="1"/>
  <c r="J85" i="3"/>
  <c r="K85" i="3" s="1"/>
  <c r="J86" i="3"/>
  <c r="K86" i="3" s="1"/>
  <c r="J87" i="3"/>
  <c r="K87" i="3" s="1"/>
  <c r="J88" i="3"/>
  <c r="K88" i="3" s="1"/>
  <c r="J89" i="3"/>
  <c r="K89" i="3" s="1"/>
  <c r="J90" i="3"/>
  <c r="K90" i="3" s="1"/>
  <c r="J91" i="3"/>
  <c r="K91" i="3" s="1"/>
  <c r="J92" i="3"/>
  <c r="K92" i="3" s="1"/>
  <c r="J93" i="3"/>
  <c r="K93" i="3" s="1"/>
  <c r="J94" i="3"/>
  <c r="K94" i="3" s="1"/>
  <c r="J95" i="3"/>
  <c r="K95" i="3" s="1"/>
  <c r="J96" i="3"/>
  <c r="K96" i="3" s="1"/>
  <c r="J97" i="3"/>
  <c r="K97" i="3" s="1"/>
  <c r="J98" i="3"/>
  <c r="K98" i="3" s="1"/>
  <c r="J99" i="3"/>
  <c r="K99" i="3" s="1"/>
  <c r="J100" i="3"/>
  <c r="K100" i="3" s="1"/>
  <c r="J101" i="3"/>
  <c r="K101" i="3" s="1"/>
  <c r="J102" i="3"/>
  <c r="K102" i="3" s="1"/>
  <c r="J103" i="3"/>
  <c r="K103" i="3" s="1"/>
  <c r="J104" i="3"/>
  <c r="K104" i="3" s="1"/>
  <c r="J105" i="3"/>
  <c r="K105" i="3" s="1"/>
  <c r="J106" i="3"/>
  <c r="K106" i="3" s="1"/>
  <c r="J107" i="3"/>
  <c r="K107" i="3" s="1"/>
  <c r="J108" i="3"/>
  <c r="K108" i="3" s="1"/>
  <c r="J109" i="3"/>
  <c r="K109" i="3" s="1"/>
  <c r="J110" i="3"/>
  <c r="K110" i="3" s="1"/>
  <c r="J111" i="3"/>
  <c r="K111" i="3" s="1"/>
  <c r="J112" i="3"/>
  <c r="K112" i="3" s="1"/>
  <c r="J113" i="3"/>
  <c r="K113" i="3" s="1"/>
  <c r="J114" i="3"/>
  <c r="K114" i="3" s="1"/>
  <c r="J115" i="3"/>
  <c r="K115" i="3" s="1"/>
  <c r="J116" i="3"/>
  <c r="K116" i="3" s="1"/>
  <c r="J117" i="3"/>
  <c r="K117" i="3" s="1"/>
  <c r="J118" i="3"/>
  <c r="K118" i="3" s="1"/>
  <c r="J119" i="3"/>
  <c r="K119" i="3" s="1"/>
  <c r="J120" i="3"/>
  <c r="K120" i="3" s="1"/>
  <c r="J121" i="3"/>
  <c r="K121" i="3" s="1"/>
  <c r="J122" i="3"/>
  <c r="K122" i="3" s="1"/>
  <c r="J123" i="3"/>
  <c r="K123" i="3" s="1"/>
  <c r="J124" i="3"/>
  <c r="K124" i="3" s="1"/>
  <c r="J125" i="3"/>
  <c r="K125" i="3" s="1"/>
  <c r="J126" i="3"/>
  <c r="K126" i="3" s="1"/>
  <c r="J127" i="3"/>
  <c r="K127" i="3" s="1"/>
  <c r="J128" i="3"/>
  <c r="K128" i="3" s="1"/>
  <c r="J129" i="3"/>
  <c r="K129" i="3" s="1"/>
  <c r="J130" i="3"/>
  <c r="K130" i="3" s="1"/>
  <c r="J131" i="3"/>
  <c r="K131" i="3" s="1"/>
  <c r="J132" i="3"/>
  <c r="K132" i="3" s="1"/>
  <c r="J133" i="3"/>
  <c r="K133" i="3" s="1"/>
  <c r="J134" i="3"/>
  <c r="K134" i="3" s="1"/>
  <c r="J135" i="3"/>
  <c r="K135" i="3" s="1"/>
  <c r="J136" i="3"/>
  <c r="K136" i="3" s="1"/>
  <c r="J137" i="3"/>
  <c r="K137" i="3" s="1"/>
  <c r="J138" i="3"/>
  <c r="K138" i="3" s="1"/>
  <c r="J139" i="3"/>
  <c r="K139" i="3" s="1"/>
  <c r="J140" i="3"/>
  <c r="K140" i="3" s="1"/>
  <c r="J141" i="3"/>
  <c r="K141" i="3" s="1"/>
  <c r="J142" i="3"/>
  <c r="K142" i="3" s="1"/>
  <c r="J143" i="3"/>
  <c r="K143" i="3" s="1"/>
  <c r="J144" i="3"/>
  <c r="K144" i="3" s="1"/>
  <c r="J145" i="3"/>
  <c r="K145" i="3" s="1"/>
  <c r="J146" i="3"/>
  <c r="K146" i="3" s="1"/>
  <c r="J147" i="3"/>
  <c r="K147" i="3" s="1"/>
  <c r="J148" i="3"/>
  <c r="K148" i="3" s="1"/>
  <c r="J149" i="3"/>
  <c r="K149" i="3" s="1"/>
  <c r="J150" i="3"/>
  <c r="K150" i="3" s="1"/>
  <c r="J151" i="3"/>
  <c r="K151" i="3" s="1"/>
  <c r="J152" i="3"/>
  <c r="K152" i="3" s="1"/>
  <c r="J153" i="3"/>
  <c r="K153" i="3" s="1"/>
  <c r="J154" i="3"/>
  <c r="K154" i="3" s="1"/>
  <c r="J155" i="3"/>
  <c r="K155" i="3" s="1"/>
  <c r="J156" i="3"/>
  <c r="K156" i="3" s="1"/>
  <c r="J157" i="3"/>
  <c r="K157" i="3" s="1"/>
  <c r="J158" i="3"/>
  <c r="K158" i="3" s="1"/>
  <c r="J159" i="3"/>
  <c r="K159" i="3" s="1"/>
  <c r="J160" i="3"/>
  <c r="K160" i="3" s="1"/>
  <c r="J161" i="3"/>
  <c r="K161" i="3" s="1"/>
  <c r="J162" i="3"/>
  <c r="K162" i="3" s="1"/>
  <c r="J163" i="3"/>
  <c r="K163" i="3" s="1"/>
  <c r="J164" i="3"/>
  <c r="K164" i="3" s="1"/>
  <c r="J165" i="3"/>
  <c r="K165" i="3" s="1"/>
  <c r="J166" i="3"/>
  <c r="K166" i="3" s="1"/>
  <c r="J167" i="3"/>
  <c r="K167" i="3" s="1"/>
  <c r="J168" i="3"/>
  <c r="K168" i="3" s="1"/>
  <c r="J169" i="3"/>
  <c r="K169" i="3" s="1"/>
  <c r="J170" i="3"/>
  <c r="K170" i="3" s="1"/>
  <c r="J171" i="3"/>
  <c r="K171" i="3" s="1"/>
  <c r="J172" i="3"/>
  <c r="K172" i="3" s="1"/>
  <c r="J173" i="3"/>
  <c r="K173" i="3" s="1"/>
  <c r="J174" i="3"/>
  <c r="K174" i="3" s="1"/>
  <c r="J175" i="3"/>
  <c r="K175" i="3" s="1"/>
  <c r="J176" i="3"/>
  <c r="K176" i="3" s="1"/>
  <c r="J3" i="3"/>
  <c r="K3"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J13" i="4"/>
  <c r="H17" i="4" l="1"/>
  <c r="J17" i="4" s="1"/>
  <c r="J11" i="4"/>
  <c r="K11" i="4" s="1"/>
  <c r="K9" i="4"/>
  <c r="K13" i="4" l="1"/>
  <c r="K17" i="4"/>
</calcChain>
</file>

<file path=xl/connections.xml><?xml version="1.0" encoding="utf-8"?>
<connections xmlns="http://schemas.openxmlformats.org/spreadsheetml/2006/main">
  <connection id="1" name="KDERP_AssetData" type="1" refreshedVersion="4" savePassword="1" background="1" saveData="1">
    <dbPr connection="DRIVER={PostgreSQL Unicode};DATABASE=KDVN_Data_HN;SERVER=openerpdata.kinden.com.vn;PORT=5432;UID=openerp_read;PWD=290797pr;SSLmode=disable;ReadOnly=0;Protocol=7.4;FakeOidIndex=0;ShowOidColumn=0;RowVersioning=0;ShowSystemTables=0;ConnSettings=;Fetch=100;Socket=4096;UnknownSizes=0;MaxVarcharSize=255;MaxLongVarcharSize=8190;Debug=0;CommLog=0;Optimizer=0;Ksqo=1;UseDeclareFetch=0;TextAsLongVarchar=1;UnknownsAsLongVarchar=0;BoolsAsChar=1;Parse=0;CancelAsFreeStmt=0;ExtraSysTablePrefixes=dd_;LFConversion=1;UpdatableCursors=1;DisallowPremature=0;TrueIsMinus1=0;BI=0;ByteaAsLongVarBinary=0;UseServerSidePrepare=0;LowerCaseIdentifier=0;GssAuthUseGSS=0;XaOpt=1" command="Select _x000d__x000a__x0009_kam.code as &quot;Code&quot;, _x000d__x000a__x0009_kam.name as &quot;Specification&quot;,_x000d__x000a__x0009_kac.full_name as &quot;Asset Code&quot;,_x000d__x000a__x0009_kaca.name as &quot;Acc. Code&quot;,_x000d__x000a__x0009_dateofpurchase as &quot;Purchase Date&quot;,_x000d__x000a__x0009_price as &quot;Price&quot;,_x000d__x000a__x0009_quantity as &quot;Qty.&quot;,_x000d__x000a__x0009_old_code as &quot;Old Code&quot;,_x000d__x000a__x0009_dateofbeginning as &quot;Begining Used&quot;,_x000d__x000a__x0009_he.full_name as &quot;Staff&quot;,_x000d__x000a__x0009_kj.code || '-' || kj.name as &quot;Job&quot;,_x000d__x000a__x0009_kal.name as &quot;Physical Location&quot;,_x000d__x000a__x0009_remarks as &quot;Remarks&quot;,_x000d__x000a__x0009_case _x000d__x000a__x0009__x0009_when state='draft' then 'Processing' else_x000d__x000a__x0009__x0009_case when state='inused' then 'In Used' else_x000d__x000a__x0009__x0009__x0009_case when state='instock' then 'In Stock' else_x000d__x000a__x0009__x0009__x0009__x0009_case when state='liquidated' then 'Liquidated' else 'Out Of Date' end end end end as &quot;Status&quot;_x000d__x000a__x0009__x0009__x000d__x000a_from_x000d__x000a__x0009_kderp_asset_management kam_x000d__x000a_left join_x000d__x000a__x0009_kderp_asset_location kal on physical_location_id=kal.id_x000d__x000a_left join_x000d__x000a__x0009_hr_employee he on current_user_id= he.id_x000d__x000a_left join_x000d__x000a__x0009_kderp_job kj on current_job_id=kj.id_x000d__x000a_left join_x000d__x000a__x0009_kderp_asset_code kac on asset_code_id=kac.id_x000d__x000a_left join_x000d__x000a__x0009_kderp_asset_code_accounting kaca on type_asset_acc_id= kaca.id"/>
  </connection>
</connections>
</file>

<file path=xl/sharedStrings.xml><?xml version="1.0" encoding="utf-8"?>
<sst xmlns="http://schemas.openxmlformats.org/spreadsheetml/2006/main" count="35561" uniqueCount="11884">
  <si>
    <t>M· TSC§</t>
  </si>
  <si>
    <t>Tªn TSC§</t>
  </si>
  <si>
    <t>KhÊu hao th¸ng</t>
  </si>
  <si>
    <t>Dù ¸n</t>
  </si>
  <si>
    <t>Kho¶n môc</t>
  </si>
  <si>
    <t>Bé phËn</t>
  </si>
  <si>
    <t>EQ2199-1</t>
  </si>
  <si>
    <t>Container 40ft v¨n phßng H§ sè 281209/ Container 40 ft</t>
  </si>
  <si>
    <t>PM13-2506</t>
  </si>
  <si>
    <t>Chi tiªu / Expense</t>
  </si>
  <si>
    <t/>
  </si>
  <si>
    <t>EQ2243-1</t>
  </si>
  <si>
    <t>Fluke Ti25 Thermal Imager/ M¸y ®o nhiÖt Ti25</t>
  </si>
  <si>
    <t>EQ2388-1</t>
  </si>
  <si>
    <t>M¸y ph¸t ®iÖn NhËt B¶n Denyo DCA 15 ESK/ Generator</t>
  </si>
  <si>
    <t>EQ2401-1</t>
  </si>
  <si>
    <t>M¸y ph¸t ®iÖn NhËt B¶n Elemax SHT 11500/ Generator</t>
  </si>
  <si>
    <t>EQ2670-1</t>
  </si>
  <si>
    <t>M¸y ph©n tÝch ®iÖn ¸p PW3198-90/ Analyzer</t>
  </si>
  <si>
    <t>EQ2673-1</t>
  </si>
  <si>
    <t>Bé dông cô dËp t¹o lç cho tñ ®iÖn/ Knockout punch and blad</t>
  </si>
  <si>
    <t>EQ3015-1</t>
  </si>
  <si>
    <t>M¸y hót bôi / Vacuum cleaner</t>
  </si>
  <si>
    <t>EQ2886-1</t>
  </si>
  <si>
    <t>Thang cho nhµ m¸y Hoya 3 / Ladder for Clean Room- Hasegawa RN-135</t>
  </si>
  <si>
    <t>EQ3400-1</t>
  </si>
  <si>
    <t>M¸y ph©n tÝch ®iÖn ¸p -PW-3198-90/ Power analyzer</t>
  </si>
  <si>
    <t>PM13-2509</t>
  </si>
  <si>
    <t>EQ3401-1</t>
  </si>
  <si>
    <t>EQ3428-1</t>
  </si>
  <si>
    <t>Thang thao t¸c dïng cho phßng s¹ch- RN-1354/ Work platform RN-135</t>
  </si>
  <si>
    <t>EQ3429-1</t>
  </si>
  <si>
    <t>EQ3430-1</t>
  </si>
  <si>
    <t>EQ3898-1</t>
  </si>
  <si>
    <t>K×m bÊm ®Çu nèi d©y ®iÖn NOM 2500A/ Motor driven hyraulic pump NOM 2500A</t>
  </si>
  <si>
    <t>EQ3899-1</t>
  </si>
  <si>
    <t>K×m bÊm ®Çu nèi d©y ®iÖn NOM 2500A/ Motor driven hyraulic pump NOM 2500A IZUMI R14E-</t>
  </si>
  <si>
    <t>EQ3899-2</t>
  </si>
  <si>
    <t>EQ3900-1</t>
  </si>
  <si>
    <t>EQ3901-1</t>
  </si>
  <si>
    <t>EQ3902-1</t>
  </si>
  <si>
    <t>EQ3903-1</t>
  </si>
  <si>
    <t>K×m bÊm ®Çu nèi d©y ®iÖn NOH 300K/ Motor driven hyraulic pump NOH 300K</t>
  </si>
  <si>
    <t>EQ3904-1</t>
  </si>
  <si>
    <t>K×m bÊm ®Çu nèi d©y ®iÖn NOH 300K/ Motor driven hyraulic pump NOH 300K IZUMI Head 12</t>
  </si>
  <si>
    <t>EQ3904-2</t>
  </si>
  <si>
    <t>EQ3905-1</t>
  </si>
  <si>
    <t>EQ3906-1</t>
  </si>
  <si>
    <t>EQ3907-1</t>
  </si>
  <si>
    <t>EQ3908-1</t>
  </si>
  <si>
    <t>K×m bÊm ®Çu nèi d©y ®iÖn NP 520/ Motor driven hyraulic pump NP 520</t>
  </si>
  <si>
    <t>EQ3909-1</t>
  </si>
  <si>
    <t>K×m bÊm ®Çu nèi d©y ®iÖn NP 520/ Motor driven hyraulic pump NP 520 IZUMI EP520C</t>
  </si>
  <si>
    <t>EQ3910-1</t>
  </si>
  <si>
    <t>EQ3911-1</t>
  </si>
  <si>
    <t>K×m bÊm ®Çu nèi d©y ®iÖn NOH 360 Motor driven hyraulic pump NOH 360</t>
  </si>
  <si>
    <t>EQ3912-1</t>
  </si>
  <si>
    <t>EQ3913-1</t>
  </si>
  <si>
    <t>EQ2311-2</t>
  </si>
  <si>
    <t>Xe « t« Toyota innova / Toyota Innova Car (29LD-3690)</t>
  </si>
  <si>
    <t>A31 - Chi phÝ khÊu hao TSC§/ Depreciation expense of fixed assets</t>
  </si>
  <si>
    <t>V¨n phßng Hµ Néi / Head office</t>
  </si>
  <si>
    <t>EQ2311-1</t>
  </si>
  <si>
    <t>Xe « t« Toyota Innova / Toyota Innova Car (29LD-3690).</t>
  </si>
  <si>
    <t>EQ2450-1</t>
  </si>
  <si>
    <t>M¸y tÝnh x¸ch tay Nec VK25MX-B cho Mr Shimizu/ Laptop</t>
  </si>
  <si>
    <t>HE13-2524</t>
  </si>
  <si>
    <t>EQ2518-1</t>
  </si>
  <si>
    <t>CPU cho m¸y chñ/ IBM System X3650M3 Server (7945G2A)</t>
  </si>
  <si>
    <t>EQ2570-1</t>
  </si>
  <si>
    <t>M¸y Photocopy Canon IR2520/ Photocopy machine</t>
  </si>
  <si>
    <t>EQ2580-1</t>
  </si>
  <si>
    <t>EQ2524-1</t>
  </si>
  <si>
    <t>M¸y tÝnh, UPS vµ phÇn mÒm WinPro 7, Office 2010, AutoCad cho Mr Phan Long Nhat/ Comp</t>
  </si>
  <si>
    <t>EQ2525-1</t>
  </si>
  <si>
    <t>M¸y tÝnh, UPS vµ phÇn mÒm WinPro 7, Office 2010, Auto Cad cho Mr Nguyen Huu Phuong/</t>
  </si>
  <si>
    <t>EQ2526-1</t>
  </si>
  <si>
    <t>M¸y tÝnh, UPS vµ phÇn mÒm WinPro 7, Office 2010, Auto Cad cho Mr Nguyen Van Hung/</t>
  </si>
  <si>
    <t>EQ2527-1</t>
  </si>
  <si>
    <t>M¸y tÝnh, UPS vµ phÇn mÒm WinPro 7, Office 2010, Auto Cad cho Mr Nguyen Manh Toan/</t>
  </si>
  <si>
    <t>EQ2528-1</t>
  </si>
  <si>
    <t>M¸y tÝnh, UPS vµ phÇn mÒm WinPro 7, Office 2010, Auto Cad cho Mr Luong Trung Hoang/</t>
  </si>
  <si>
    <t>HM13-2504</t>
  </si>
  <si>
    <t>EQ2530-1</t>
  </si>
  <si>
    <t>M¸y tÝnh, UPS vµ phÇn mÒm WinPro 7, Office 2010, Auto Cad cho Mr Do Manh Loc/</t>
  </si>
  <si>
    <t>EQ2531-1</t>
  </si>
  <si>
    <t>M¸y tÝnh, UPS vµ phÇn mÒm WinPro 7, Office 2010, Auto Cad cho Mr Do Hong Truong/</t>
  </si>
  <si>
    <t>EQ2532-1</t>
  </si>
  <si>
    <t>M¸y tÝnh, UPS vµ phÇn mÒm WinPro 7, Office 2010, Auto Cad cho Mr Pham Van Tai/</t>
  </si>
  <si>
    <t>EQ2533-1</t>
  </si>
  <si>
    <t>M¸y tÝnh, UPS vµ phÇn mÒm WinPro 7, Office 2010, Auto Cad cho Mr Vu Van Bac/</t>
  </si>
  <si>
    <t>EQ2534-1</t>
  </si>
  <si>
    <t>M¸y tÝnh, UPS vµ phÇn mÒm WinPro 7, Office 2010, Auto Cad cho Mr Nguyen Van Hoai/</t>
  </si>
  <si>
    <t>EQ2535-1</t>
  </si>
  <si>
    <t>M¸y tÝnh, UPS vµ phÇn mÒm WinPro 7, Office 2010, Auto Cad cho Mr Vu Dinh Nam/</t>
  </si>
  <si>
    <t>EQ2536-1</t>
  </si>
  <si>
    <t>M¸y tÝnh, UPS vµ phÇn mÒm WinPro 7, Office 2010, Auto Cad cho Mr Nguyen Khac Du/</t>
  </si>
  <si>
    <t>EQ2537-1</t>
  </si>
  <si>
    <t>M¸y tÝnh, UPS vµ phÇn mÒm WinPro 7, Office 2010, Auto Cad cho Mr Nguyen Anh Tuan/</t>
  </si>
  <si>
    <t>EQ2538-1</t>
  </si>
  <si>
    <t>M¸y tÝnh, UPS vµ phÇn mÒm WinPro 7, Office 2010, Auto Cad cho Ms Nguyen Thi Canh/</t>
  </si>
  <si>
    <t>EQ2539-1</t>
  </si>
  <si>
    <t>M¸y tÝnh, UPS vµ phÇn mÒm WinPro 7, Office 2010, Auto Cad cho Mr Hoang Thanh Bang/</t>
  </si>
  <si>
    <t>EQ2464-1</t>
  </si>
  <si>
    <t>M¸y tÝnh vµ PhÇn mÒm WinPro 7, Office 2010, AutoCad cho Mr Lª V¨n TiÕn/ Computer and</t>
  </si>
  <si>
    <t>EQ2465-1</t>
  </si>
  <si>
    <t>M¸y tÝnh vµ PhÇn mÒm WinPro 7, Office 2010, AutoCad cho Mr Ph¹m §×nh Huy/ Computer</t>
  </si>
  <si>
    <t>EQ2578-1</t>
  </si>
  <si>
    <t>M¸y tÝnh, UPS vµ phÇn mÒm Office 2010, WinPro 7 cho Ms Bui Ngoc Diep</t>
  </si>
  <si>
    <t>EQ2579-1</t>
  </si>
  <si>
    <t>M¸y tÝnh, UPS vµ phÇn mÒm Office 2010, WinPro 7 cho Mr Nguyen Thai Son</t>
  </si>
  <si>
    <t>EQ2642-1</t>
  </si>
  <si>
    <t>M¸y photocopy CANON - IR2520/Photocopy machine CANON - IR2520</t>
  </si>
  <si>
    <t>EQ2620-1</t>
  </si>
  <si>
    <t>M¸y tÝnh, UPS vµ phÇn mÒm Office , Win Pro7 vµ AutoCad 2012 cho Mr Dinh Xuan Truong/</t>
  </si>
  <si>
    <t>HE13-2506</t>
  </si>
  <si>
    <t>EQ2621-1</t>
  </si>
  <si>
    <t>M¸y tÝnh, UPS vµ phÇn mÒm Office , Win Pro7 vµ AutoCad 2012 cho Mr Vu Viet Dung/ Co</t>
  </si>
  <si>
    <t>EQ2622-1</t>
  </si>
  <si>
    <t>M¸y tÝnh, UPS vµ phÇn mÒm Office , Win Pro7 vµ AutoCad 2012 cho Mr Tong Quang Ha/ Co</t>
  </si>
  <si>
    <t>EQ2623-1</t>
  </si>
  <si>
    <t>M¸y tÝnh, UPS vµ phÇn mÒm Office , Win Pro7 vµ AutoCad 2012 cho Mr Chu Ngoc Anh/ Co</t>
  </si>
  <si>
    <t>EQ2624-1</t>
  </si>
  <si>
    <t>M¸y tÝnh, UPS vµ phÇn mÒm Office , Win Pro7 vµ AutoCad 2012 cho Mr Hoang Van Nam/ Co</t>
  </si>
  <si>
    <t>EQ2644-1</t>
  </si>
  <si>
    <t>M¸y tÝnh, UPS vµ phÇn mÒm Office , Win Pro7 vµ AutoCad 2012 cho Mr Nguyen Van Hai</t>
  </si>
  <si>
    <t>EQ2645-1</t>
  </si>
  <si>
    <t>M¸y tÝnh, UPS vµ phÇn mÒm Office , Win Pro7 vµ AutoCad 2012 cho Ms Nguyen T Phuong L</t>
  </si>
  <si>
    <t>EQ2646-1</t>
  </si>
  <si>
    <t>M¸y tÝnh, UPS vµ phÇn mÒm AutoCad 2012 cho Mr Nguyen Huu Hung</t>
  </si>
  <si>
    <t>EQ2680-1</t>
  </si>
  <si>
    <t>ThiÕt bÞ t­êng löa FG-11C-BDL, phÝ cµi ®Æt vµ cÊu h×nh thiÕt bÞ/ Firewall and instal</t>
  </si>
  <si>
    <t>EQ2681-1</t>
  </si>
  <si>
    <t>ThiÕt bÞ t­êng löa FG-80C-BDL, phÝ cµi ®Æt vµ cÊu h×nh thiÕt bÞ/ Firewall and instal</t>
  </si>
  <si>
    <t>HM13-2509</t>
  </si>
  <si>
    <t>EQ2681-2</t>
  </si>
  <si>
    <t>EQ2693-1</t>
  </si>
  <si>
    <t>M¸y photocopy TASKalfa 420i/ Photocopy machine</t>
  </si>
  <si>
    <t>EQ2711-1</t>
  </si>
  <si>
    <t>M¸y tÝnh, UPS vµ phÇn mÒm Office , Win Pro7 vµ AutoCad LT cho Mr Tuong Duy Tuan</t>
  </si>
  <si>
    <t>EQ2712-1</t>
  </si>
  <si>
    <t>M¸y tÝnh, UPS vµ phÇn mÒm Office , Win Pro7 vµ AutoCad LT cho Mr Nguyen Duc Doanh</t>
  </si>
  <si>
    <t>EQ2713-1</t>
  </si>
  <si>
    <t>M¸y tÝnh, UPS vµ phÇn mÒm Office , Win Pro7 vµ AutoCad LT cho Ms Bui Thanh Minh</t>
  </si>
  <si>
    <t>EQ2714-1</t>
  </si>
  <si>
    <t>M¸y tÝnh, UPS vµ phÇn mÒm Office , Win Pro7 vµ AutoCad LT cho Mr Chu Minh Quyet</t>
  </si>
  <si>
    <t>EQ2715-1</t>
  </si>
  <si>
    <t>M¸y tÝnh, UPS vµ phÇn mÒm Office , Win Pro7 vµ AutoCad LT cho Ms Nguyen My Ha</t>
  </si>
  <si>
    <t>EQ2716-1</t>
  </si>
  <si>
    <t>M¸y tÝnh, UPS vµ phÇn mÒm Office , Win Pro7 vµ AutoCad LT cho Mr Nguyen Duc Chung</t>
  </si>
  <si>
    <t>EQ2719-1</t>
  </si>
  <si>
    <t>M¸y tÝnh, UPS vµ phÇn mÒm Office , Win Pro7 vµ AutoCad LT</t>
  </si>
  <si>
    <t>EQ2720-1</t>
  </si>
  <si>
    <t>EQ2721-1</t>
  </si>
  <si>
    <t>M¸y tÝnh Lenovo Thinkpad X2201, phÇn mÒm office, Autocad LT cho Mr Nguyen Dang Vinh/</t>
  </si>
  <si>
    <t>HM13-2511</t>
  </si>
  <si>
    <t>EQ2815-1</t>
  </si>
  <si>
    <t>Bé m¸y Photo Canon IR2520 / Photocopier machine Canon - IR2520</t>
  </si>
  <si>
    <t>EQ2917-1</t>
  </si>
  <si>
    <t>M¸y photocopy Canon IRA C2020H/ Photocopy Machine for Mr Maruyama</t>
  </si>
  <si>
    <t>EQ2918-1</t>
  </si>
  <si>
    <t>M¸y photocopy Canon IRA C2020H/ Photocopy Machine for Mr Bui Ngoc Diep</t>
  </si>
  <si>
    <t>EQ3186-1</t>
  </si>
  <si>
    <t>M¸y tÝnh cho Mr Maruyama / Computer for Mr Maruyama</t>
  </si>
  <si>
    <t>EQ3243-1</t>
  </si>
  <si>
    <t>M¸y tÝnh laptop cho Mr Maruyama / New laptop for Mr Maruyama</t>
  </si>
  <si>
    <t>EQ3244-1</t>
  </si>
  <si>
    <t>M¸y tÝnh laptop cho Mr Kunimasa / New laptop for Mr Kunimasa</t>
  </si>
  <si>
    <t>EQ3265-1</t>
  </si>
  <si>
    <t>M¸y tÝnh cho Mr Kanaya / New computer for Mr Kanaya</t>
  </si>
  <si>
    <t>HE13-0013</t>
  </si>
  <si>
    <t>EQ3381-1</t>
  </si>
  <si>
    <t>M¸y in A1 Canon IPF605 / Printer A1 Canon IPF605</t>
  </si>
  <si>
    <t>EQ3438-1</t>
  </si>
  <si>
    <t>ThÎ nhí cho m¸y ®o t¹p ©m-NX-42RT/ Program card</t>
  </si>
  <si>
    <t>EQ3541-1</t>
  </si>
  <si>
    <t>M¸y chñ NEC Express 5800 IR 120-2E/ Server hardware NEC Express 5800 IR 120- 2E</t>
  </si>
  <si>
    <t>EQ3597-1</t>
  </si>
  <si>
    <t>M¸y chiÕu, mµ m¸y chiÕu , c¸p tÝn hiÖu Panasonic PT-FW430/ Project Panasonic PT-FW43</t>
  </si>
  <si>
    <t>EQ3029-1</t>
  </si>
  <si>
    <t>M¸y photo Canon IR2535 / Photocopier machine Canon IR2535</t>
  </si>
  <si>
    <t>EQ3676-1</t>
  </si>
  <si>
    <t>M¸y in HP Design Jet T790PS / Printer HP Design Jet T790 PS-44''-CR650A</t>
  </si>
  <si>
    <t>EQ3679-1</t>
  </si>
  <si>
    <t>Bé thiÕt bÞ m¹ng cho dù ¸n Konishi / Server for Konishi projiect</t>
  </si>
  <si>
    <t>EQ3793-1</t>
  </si>
  <si>
    <t>Camera dïng cho héi nghÞ truyÒn h×nh /  Video conference- Polyccom</t>
  </si>
  <si>
    <t>EQ3769-1</t>
  </si>
  <si>
    <t>M¸y in LBP 5970 Canon/ Printer LBP 5970 for Canon Tien Son Prj</t>
  </si>
  <si>
    <t>EQ3803-1</t>
  </si>
  <si>
    <t>Bé l­u ®iÖn ITYS 10kVA/ UPS Socomec ITY - TW 100LB</t>
  </si>
  <si>
    <t>EQ3861-1</t>
  </si>
  <si>
    <t>Camera dïng cho héi nghÞ truyÒn h×nh /  Video conference- Polyccom (E8050)</t>
  </si>
  <si>
    <t>EQ3996-1</t>
  </si>
  <si>
    <t>M¸y chñ IBM cho phßng Server/ IBM 3650M4-7915-C2A</t>
  </si>
  <si>
    <t>EQ2364-1</t>
  </si>
  <si>
    <t>AutoCad LT 2011 Commercial New SLM (358-16698683, 001C1)-Do Duc Toan/ AutoCAD</t>
  </si>
  <si>
    <t>HE14-2001</t>
  </si>
  <si>
    <t>EQ2365-1</t>
  </si>
  <si>
    <t>AutoCad LT 2011 Commercial New SLM (358-16699772, 001C1)-Nguyen Van Trieu/ AutoCAD</t>
  </si>
  <si>
    <t>EQ2366-1</t>
  </si>
  <si>
    <t>AutoCad LT 2011 Commercial New SLM (358-16698485, 001C1)-Dao Van Luong/ AutoCAD</t>
  </si>
  <si>
    <t>EQ2650-1</t>
  </si>
  <si>
    <t>PhÇn mÒm Office , Win 7. Autocad cho Mr Vu The Hung/ Software Office, Win7, Autocad</t>
  </si>
  <si>
    <t>EQ2689-1</t>
  </si>
  <si>
    <t>PhÇn mÒm JP1/SD Client (Win XP/Win) Full Pkg) V9 &amp; Win 7/Vista (100 Lic) V9</t>
  </si>
  <si>
    <t>EQ2690-1</t>
  </si>
  <si>
    <t>PhÇn mÒm JP1/AIM (Win Server 2008/Win) Full Pkg V9 &amp; 100 Lic V9</t>
  </si>
  <si>
    <t>EQ2722-1</t>
  </si>
  <si>
    <t>PhÇn mÒm AutoCad LT full</t>
  </si>
  <si>
    <t>HE13-0006</t>
  </si>
  <si>
    <t>EQ2764-1</t>
  </si>
  <si>
    <t>PhÇn mÒm Office, Windows, Project Pro, Visio Pro cho Mr Yoshinori Minowa</t>
  </si>
  <si>
    <t>EQ2771-1</t>
  </si>
  <si>
    <t>PhÇn mÒm Office, Windows, AutoCad LT cho Mr Truong Dinh Hai</t>
  </si>
  <si>
    <t>EQ2776-1</t>
  </si>
  <si>
    <t>PhÇn mÒm Office, Windows, AutoCad cho Mr Pham Van Huong</t>
  </si>
  <si>
    <t>EQ2796-1</t>
  </si>
  <si>
    <t>PhÇn mÒm Office, Windows cho Mr Nguyen Van Tien</t>
  </si>
  <si>
    <t>EQ3390-1</t>
  </si>
  <si>
    <t>PhÇn mÒm Auto cad  2013 cho nh©n viªn/ Autocad  software</t>
  </si>
  <si>
    <t>EQ3391-1</t>
  </si>
  <si>
    <t>PhÇn mÒm Auto cad  2013 cho nh©n viªn/ Autocad  software      (2)</t>
  </si>
  <si>
    <t>EQ3392-1</t>
  </si>
  <si>
    <t>PhÇn mÒm Auto cad  2013 cho nh©n viªn/ Autocad  software      (3)</t>
  </si>
  <si>
    <t>EQ3393-1</t>
  </si>
  <si>
    <t>PhÇn mÒm Auto cad  2013 cho nh©n viªn/ Autocad  software      (4)</t>
  </si>
  <si>
    <t>EQ3394-1</t>
  </si>
  <si>
    <t>PhÇn mÒm Auto cad  2013 cho nh©n viªn/ Autocad  software      (5)</t>
  </si>
  <si>
    <t>EQ3395-1</t>
  </si>
  <si>
    <t>PhÇn mÒm Auto cad  2013 cho nh©n viªn/ Autocad  software      (6)</t>
  </si>
  <si>
    <t>HE13-0008</t>
  </si>
  <si>
    <t>EQ3396-1</t>
  </si>
  <si>
    <t>PhÇn mÒm Auto cad  2013 cho nh©n viªn/ Autocad  software      (7)</t>
  </si>
  <si>
    <t>EQ3397-1</t>
  </si>
  <si>
    <t>PhÇn mÒm Auto cad  2013 cho nh©n viªn/ Autocad  software      (8)</t>
  </si>
  <si>
    <t>EQ3398-1</t>
  </si>
  <si>
    <t>PhÇn mÒm Auto cad  2013 cho nh©n viªn/ Autocad  software      (9)</t>
  </si>
  <si>
    <t>EQ3399-1</t>
  </si>
  <si>
    <t>PhÇn mÒm Auto cad  2013 cho nh©n viªn/ Autocad  software      (10)</t>
  </si>
  <si>
    <t>EQ3531-1</t>
  </si>
  <si>
    <t>PhÇn mÒm Autocad Commercial SML 2013 cho Ms trang / Auto cad Commercial SLM 2013</t>
  </si>
  <si>
    <t>EQ3532-1</t>
  </si>
  <si>
    <t>PhÇn mÒm Autocad Commercial SML 2013 cho Mr Hieu  / Auto cad Commercial SLM 2013</t>
  </si>
  <si>
    <t>EQ3533-1</t>
  </si>
  <si>
    <t>PhÇn mÒm Autocad Commercial SML 2013 cho Ms Mai   / Auto cad Commercial SLM 2013</t>
  </si>
  <si>
    <t>EQ3534-1</t>
  </si>
  <si>
    <t>PhÇn mÒm Autocad Commercial SML 2013 cho Ms Nhung / Auto cad Commercial SLM 2013</t>
  </si>
  <si>
    <t>EQ3535-1</t>
  </si>
  <si>
    <t>PhÇn mÒm Autocad Commercial SML 2013 cho Ms Huong / Auto cad Commercial SLM 2013</t>
  </si>
  <si>
    <t>PE13-0002</t>
  </si>
  <si>
    <t>EQ3536-1</t>
  </si>
  <si>
    <t>PhÇn mÒm Autocad Commercial SML 2013 cho Ms Thinh / Auto cad Commercial SLM 2013</t>
  </si>
  <si>
    <t>EQ3537-1</t>
  </si>
  <si>
    <t>PhÇn mÒm Autocad Commercial SML 2013 cho Ms Thang / Auto cad Commercial SLM 2013</t>
  </si>
  <si>
    <t>EQ3538-1</t>
  </si>
  <si>
    <t>PhÇn mÒm Autocad Commercial SML 2013 cho Ms Ngoc  / Auto cad Commercial SLM 2013</t>
  </si>
  <si>
    <t>EQ3539-1</t>
  </si>
  <si>
    <t>PhÇn mÒm Autocad Commercial SML 2013 cho Ms Thuy  / Auto cad Commercial SLM 2013</t>
  </si>
  <si>
    <t>EQ3540-1</t>
  </si>
  <si>
    <t>PhÇn mÒm Autocad Commercial SML 2013 cho Ms Yen / Auto cad Commercial SLM 2013</t>
  </si>
  <si>
    <t>EQ3974-1</t>
  </si>
  <si>
    <t>PhÇn mÒm Auto cad 2014/ Auto Cad 2014</t>
  </si>
  <si>
    <t>EQ3975-1</t>
  </si>
  <si>
    <t>EQ4022-1</t>
  </si>
  <si>
    <t>PhÇn mÒm CADEWA real English Edition Ver 1.0/ CADEWA software</t>
  </si>
  <si>
    <t>EQ4023-1</t>
  </si>
  <si>
    <t>EQ4024-1</t>
  </si>
  <si>
    <t>EQ4025-1</t>
  </si>
  <si>
    <t>HE13-0009</t>
  </si>
  <si>
    <t>HE14-0002</t>
  </si>
  <si>
    <t>HE14-2002</t>
  </si>
  <si>
    <t>HE14-2010</t>
  </si>
  <si>
    <t>PM13-0002</t>
  </si>
  <si>
    <t>FIXED ASSETS REPORT</t>
  </si>
  <si>
    <t>No.</t>
  </si>
  <si>
    <t>Code</t>
  </si>
  <si>
    <t>Name</t>
  </si>
  <si>
    <t>Time use</t>
  </si>
  <si>
    <t>Day use</t>
  </si>
  <si>
    <t>Status</t>
  </si>
  <si>
    <t>Ok</t>
  </si>
  <si>
    <t>EQ0270-1</t>
  </si>
  <si>
    <t>EQ0592-1</t>
  </si>
  <si>
    <t>EQ0593-1</t>
  </si>
  <si>
    <t>EQ0522-1</t>
  </si>
  <si>
    <t>EQ2347-1</t>
  </si>
  <si>
    <t>EQ1676-1</t>
  </si>
  <si>
    <t>EQ1932-1</t>
  </si>
  <si>
    <t>EQ2314-1</t>
  </si>
  <si>
    <t>EQ2312-1</t>
  </si>
  <si>
    <t>EQ2313-1</t>
  </si>
  <si>
    <t>EQ0220-1</t>
  </si>
  <si>
    <t>EQ0558-1</t>
  </si>
  <si>
    <t>EQ0741-1</t>
  </si>
  <si>
    <t>EQ0963-1</t>
  </si>
  <si>
    <t>EQ1008-1</t>
  </si>
  <si>
    <t>EQ1002-1</t>
  </si>
  <si>
    <t>EQ1048-1</t>
  </si>
  <si>
    <t>EQ1177-1</t>
  </si>
  <si>
    <t>EQ1384-1</t>
  </si>
  <si>
    <t>EQ2193-1</t>
  </si>
  <si>
    <t>EQ1571-2</t>
  </si>
  <si>
    <t>EQ1639-1</t>
  </si>
  <si>
    <t>EQ1630-1</t>
  </si>
  <si>
    <t>EQ1830-1</t>
  </si>
  <si>
    <t>EQ1878-1</t>
  </si>
  <si>
    <t>EQ2344-1</t>
  </si>
  <si>
    <t>EQ2343-1</t>
  </si>
  <si>
    <t>EQ2235-1</t>
  </si>
  <si>
    <t>EQ2257-1</t>
  </si>
  <si>
    <t>EQ2258-1</t>
  </si>
  <si>
    <t>EQ1132-1</t>
  </si>
  <si>
    <t>EQ1122-1</t>
  </si>
  <si>
    <t>EQ0747-1</t>
  </si>
  <si>
    <t>EQ0488-2</t>
  </si>
  <si>
    <t>EQ0488-3</t>
  </si>
  <si>
    <t>EQ1465-1</t>
  </si>
  <si>
    <t>EQ1467-1</t>
  </si>
  <si>
    <t>EQ2112-1</t>
  </si>
  <si>
    <t>EQ2116-1</t>
  </si>
  <si>
    <t>EQ2220-1</t>
  </si>
  <si>
    <t xml:space="preserve">EQNone-6            </t>
  </si>
  <si>
    <t>EQNone-7</t>
  </si>
  <si>
    <t>EQNone-8</t>
  </si>
  <si>
    <t>EQNone-9</t>
  </si>
  <si>
    <t>2001</t>
  </si>
  <si>
    <t>2004</t>
  </si>
  <si>
    <t>2006</t>
  </si>
  <si>
    <t>2007</t>
  </si>
  <si>
    <t>Container 40" / Container 40 feet</t>
  </si>
  <si>
    <t>2008</t>
  </si>
  <si>
    <t>Container 40ft văn phòng HĐ số 281209/ Container 40 ft</t>
  </si>
  <si>
    <t>2010</t>
  </si>
  <si>
    <t>2011</t>
  </si>
  <si>
    <t>2012</t>
  </si>
  <si>
    <t>2013</t>
  </si>
  <si>
    <t>2005</t>
  </si>
  <si>
    <t>2009</t>
  </si>
  <si>
    <t>Original Price / Nguyên giá</t>
  </si>
  <si>
    <t>Depreciation / Khấu hao trong tháng</t>
  </si>
  <si>
    <t>Reduce / Ghi giảm trong tháng</t>
  </si>
  <si>
    <t>Accumulated Depreciation / Khấu hao cộng dồn</t>
  </si>
  <si>
    <t>Remain value / Giá trị còn lại</t>
  </si>
  <si>
    <t>Tại  ngày 01/01/2014</t>
  </si>
  <si>
    <t>Sau khi có khấu hao T1</t>
  </si>
  <si>
    <t>Sau khi có khấu hao T2</t>
  </si>
  <si>
    <t>Còn khi in ra báo cáo từ ngày 01/01/2014 đến ngày 28/02/2014 thì số sẽ thể hiện như sau:</t>
  </si>
  <si>
    <t>Từ T1-T2</t>
  </si>
  <si>
    <t>Tại sheet "Khấu hao", cột " Dự án" gồm:</t>
  </si>
  <si>
    <t xml:space="preserve"> + Các job Ms. Lâm nhập vào ERP</t>
  </si>
  <si>
    <t xml:space="preserve"> + A31 - Đưa vào General Expense</t>
  </si>
  <si>
    <t>NGUYÊN TẮC LẬP BẢNG BÁO CÁO TÀI SẢN</t>
  </si>
  <si>
    <t>Date</t>
  </si>
  <si>
    <t>Original Price</t>
  </si>
  <si>
    <t>May phat han Honda/ Welding machine Honda</t>
  </si>
  <si>
    <t>Xe o to Toyota Innova J 29LD-4812 ( SM: 6228924) / Car Toyota Innova J</t>
  </si>
  <si>
    <t>May in HP plotter Desk Jet 500 PS/ HP plotter Desk Jet 500 PS printer</t>
  </si>
  <si>
    <t>Bo Auto Cad FullPack 2007 English / Auto Card FullPack 2007 English</t>
  </si>
  <si>
    <t>Thiet bi kiem tra nguon 3169 ban tieng Anh / Clamp-on High Testor 3169 English Versi</t>
  </si>
  <si>
    <t>Xe o to Toyota Innova G 29LD-4705 ( SM: 6260156) / Car Toyota Innova G</t>
  </si>
  <si>
    <t>May chieu Panasonic PTL 753E / Projector Panasonic PTL 753E</t>
  </si>
  <si>
    <t>Phan mem Microsoft Windows server 2003 English</t>
  </si>
  <si>
    <t>Thiet bi kiem tra nguon 3169 ban tieng Nhat / Clamp-on High Testor 3169 Japanese Ver</t>
  </si>
  <si>
    <t>Xe o to Toyota Innova G 29LD-4783 ( SM: 6261081) / Car Toyota Innova G</t>
  </si>
  <si>
    <t>May in HP Design Jet 500 C777DB 42inch / Printer HP Design Jet 500 C777DB</t>
  </si>
  <si>
    <t>Phan mem Auto CAD LT 2006 / Software Auto CAD LT 2006</t>
  </si>
  <si>
    <t>May do cong suat model 3169-21 / Clamp on power hitester 3169-21</t>
  </si>
  <si>
    <t>Xe o to Toyota innova / Toyota Innova Car (29LD-3690)</t>
  </si>
  <si>
    <t>May photocopy Canon IR2020J / Photocopier Canon IR2020J</t>
  </si>
  <si>
    <t>Phan mem Auto Cad 2008 NA (3D) / Software AutoCad 2008 - NA (3D)</t>
  </si>
  <si>
    <t>Thiet bi do luong dien / Electrical measuring instruments &amp; tools</t>
  </si>
  <si>
    <t>Xe o to Toyota Innova / Toyota Innova Car (29LD-3690).</t>
  </si>
  <si>
    <t>May phat dien Elemax SHT11500DXS / Generator Elemax SHT11500DXS</t>
  </si>
  <si>
    <t>Phan mem AutoCAD LT2008(2D) / Software Auto Cad LT 2008 (2D)</t>
  </si>
  <si>
    <t>Container 40' (Hung Yen)</t>
  </si>
  <si>
    <t>May in HP Jet 500 Plus / Printer HP Jet 500 Plus</t>
  </si>
  <si>
    <t>Phan mem co ban quyen / Windows Svr Std 2003R2 Sngl OLP NL</t>
  </si>
  <si>
    <t>May phan tich chat luong ( Hioki 3196) / Power Quality Analyzer Hioki 3196</t>
  </si>
  <si>
    <t>Phan  mem co ban quyen / ISA Svr Std Ed2006 Sngl OLP NL</t>
  </si>
  <si>
    <t>Container 40ft van phong HD so 281209/ Container 40 ft</t>
  </si>
  <si>
    <t>May photocopy Fuji Xerox DC236DC / Photocopier Fuji Xerox</t>
  </si>
  <si>
    <t>Phan mem Kaspersky Antivirus / Kaspersky Antivirus Software</t>
  </si>
  <si>
    <t>Fluke Ti25 Thermal Imager/ May do nhiet Ti25</t>
  </si>
  <si>
    <t>May in A1 HP500 / Printer HP500</t>
  </si>
  <si>
    <t>Phan mem Auto Cad 2009 Full / Auto Cad 2009 Full Software</t>
  </si>
  <si>
    <t>May phat dien Nhat Ban Denyo DCA 15 ESK/ Generator</t>
  </si>
  <si>
    <t>May Photocopy IR3045 / Photocopier Canon IR3045</t>
  </si>
  <si>
    <t>AutoCAAD 2010 Commercial New SLM ( seri 352-92173451 )/ Phan mem Auto CAAD 2010</t>
  </si>
  <si>
    <t>May phat dien Nhat Ban Elemax SHT 11500/ Generator</t>
  </si>
  <si>
    <t>May in HPT1100 / Printer HP T1100</t>
  </si>
  <si>
    <t>May phan tich dien ap PW3198-90/ Analyzer</t>
  </si>
  <si>
    <t>May photo Canon IR2020 / Photocopy machine Canon IR2020</t>
  </si>
  <si>
    <t>Bo dung cu dap tao lo cho tu dien/ Knockout punch and blad</t>
  </si>
  <si>
    <t>May photo Canon IR3025 / Photocopy machine Canon IR3025</t>
  </si>
  <si>
    <t>May hut bui / Vacuum cleaner</t>
  </si>
  <si>
    <t>May photo Xerox 2055 / Photocopy machine Xerox 2055</t>
  </si>
  <si>
    <t>Phan mem Office , Win 7. Autocad cho Mr Vu The Hung/ Software Office, Win7, Autocad</t>
  </si>
  <si>
    <t>Thang cho nha may Hoya 3 / Ladder for Clean Room- Hasegawa RN-135</t>
  </si>
  <si>
    <t>May photo Canon IR3045 / Photocopier IR3045</t>
  </si>
  <si>
    <t>Phan mem JP1/SD Client (Win XP/Win) Full Pkg) V9 &amp; Win 7/Vista (100 Lic) V9</t>
  </si>
  <si>
    <t>May phan tich dien ap -PW-3198-90/ Power analyzer</t>
  </si>
  <si>
    <t>He thong mang Lan VP HN moi / Lan system for HN office</t>
  </si>
  <si>
    <t>Phan mem JP1/AIM (Win Server 2008/Win) Full Pkg V9 &amp; 100 Lic V9</t>
  </si>
  <si>
    <t>He thong mang Lan VP HN moi /Lan system for HN office</t>
  </si>
  <si>
    <t>Phan mem AutoCad LT full</t>
  </si>
  <si>
    <t>Thang thao tac dung cho phong sach- RN-1354/ Work platform RN-135</t>
  </si>
  <si>
    <t>Tu tong dai cho VP/ Cabinet including: Hipath 3750, control card</t>
  </si>
  <si>
    <t>Phan mem Office, Windows, Project Pro, Visio Pro cho Mr Yoshinori Minowa</t>
  </si>
  <si>
    <t>May dieu hoa nhiet do SS-40DC-8A/ Air conditioner</t>
  </si>
  <si>
    <t>Phan mem Office, Windows, AutoCad LT cho Mr Truong Dinh Hai</t>
  </si>
  <si>
    <t>May dieu hoa nhiet do SS-40C-8A/ Air conditioner</t>
  </si>
  <si>
    <t>Phan mem Office, Windows, AutoCad cho Mr Pham Van Huong</t>
  </si>
  <si>
    <t>Kim bam dau noi day dien NOM 2500A/ Motor driven hyraulic pump NOM 2500A</t>
  </si>
  <si>
    <t>May tinh xach tay Nec VK25MX-B cho Mr Shimizu/ Laptop</t>
  </si>
  <si>
    <t>Phan mem Office, Windows cho Mr Nguyen Van Tien</t>
  </si>
  <si>
    <t>Kim bam dau noi day dien NOM 2500A/ Motor driven hyraulic pump NOM 2500A IZUMI R14E-</t>
  </si>
  <si>
    <t>CPU cho may chu/ IBM System X3650M3 Server (7945G2A)</t>
  </si>
  <si>
    <t>Phan mem Auto cad  2013 cho nhan vien/ Autocad  software</t>
  </si>
  <si>
    <t>May Photocopy Canon IR2520/ Photocopy machine</t>
  </si>
  <si>
    <t>Phan mem Auto cad  2013 cho nhan vien/ Autocad  software      (2)</t>
  </si>
  <si>
    <t>Phan mem Auto cad  2013 cho nhan vien/ Autocad  software      (3)</t>
  </si>
  <si>
    <t>May tinh, UPS va phan mem WinPro 7, Office 2010, AutoCad cho Mr Phan Long Nhat/ Comp</t>
  </si>
  <si>
    <t>Phan mem Auto cad  2013 cho nhan vien/ Autocad  software      (4)</t>
  </si>
  <si>
    <t>May tinh, UPS va phan mem WinPro 7, Office 2010, Auto Cad cho Mr Nguyen Huu Phuong/</t>
  </si>
  <si>
    <t>Phan mem Auto cad  2013 cho nhan vien/ Autocad  software      (5)</t>
  </si>
  <si>
    <t>Kim bam dau noi day dien NOH 300K/ Motor driven hyraulic pump NOH 300K</t>
  </si>
  <si>
    <t>May tinh, UPS va phan mem WinPro 7, Office 2010, Auto Cad cho Mr Nguyen Van Hung/</t>
  </si>
  <si>
    <t>Phan mem Auto cad  2013 cho nhan vien/ Autocad  software      (6)</t>
  </si>
  <si>
    <t>Kim bam dau noi day dien NOH 300K/ Motor driven hyraulic pump NOH 300K IZUMI Head 12</t>
  </si>
  <si>
    <t>May tinh, UPS va phan mem WinPro 7, Office 2010, Auto Cad cho Mr Nguyen Manh Toan/</t>
  </si>
  <si>
    <t>Phan mem Auto cad  2013 cho nhan vien/ Autocad  software      (7)</t>
  </si>
  <si>
    <t>May tinh, UPS va phan mem WinPro 7, Office 2010, Auto Cad cho Mr Luong Trung Hoang/</t>
  </si>
  <si>
    <t>Phan mem Auto cad  2013 cho nhan vien/ Autocad  software      (8)</t>
  </si>
  <si>
    <t>May tinh, UPS va phan mem WinPro 7, Office 2010, Auto Cad cho Mr Do Manh Loc/</t>
  </si>
  <si>
    <t>Phan mem Auto cad  2013 cho nhan vien/ Autocad  software      (9)</t>
  </si>
  <si>
    <t>May tinh, UPS va phan mem WinPro 7, Office 2010, Auto Cad cho Mr Do Hong Truong/</t>
  </si>
  <si>
    <t>Phan mem Auto cad  2013 cho nhan vien/ Autocad  software      (10)</t>
  </si>
  <si>
    <t>May tinh, UPS va phan mem WinPro 7, Office 2010, Auto Cad cho Mr Pham Van Tai/</t>
  </si>
  <si>
    <t>Phan mem Autocad Commercial SML 2013 cho Ms trang / Auto cad Commercial SLM 2013</t>
  </si>
  <si>
    <t>Kim bam dau noi day dien NP 520/ Motor driven hyraulic pump NP 520</t>
  </si>
  <si>
    <t>May tinh, UPS va phan mem WinPro 7, Office 2010, Auto Cad cho Mr Vu Van Bac/</t>
  </si>
  <si>
    <t>Phan mem Autocad Commercial SML 2013 cho Mr Hieu  / Auto cad Commercial SLM 2013</t>
  </si>
  <si>
    <t>Kim bam dau noi day dien NP 520/ Motor driven hyraulic pump NP 520 IZUMI EP520C</t>
  </si>
  <si>
    <t>May tinh, UPS va phan mem WinPro 7, Office 2010, Auto Cad cho Mr Nguyen Van Hoai/</t>
  </si>
  <si>
    <t>Phan mem Autocad Commercial SML 2013 cho Ms Mai   / Auto cad Commercial SLM 2013</t>
  </si>
  <si>
    <t>May tinh, UPS va phan mem WinPro 7, Office 2010, Auto Cad cho Mr Vu Dinh Nam/</t>
  </si>
  <si>
    <t>Phan mem Autocad Commercial SML 2013 cho Ms Nhung / Auto cad Commercial SLM 2013</t>
  </si>
  <si>
    <t>Kim bam dau noi day dien NOH 360 Motor driven hyraulic pump NOH 360</t>
  </si>
  <si>
    <t>May tinh, UPS va phan mem WinPro 7, Office 2010, Auto Cad cho Mr Nguyen Khac Du/</t>
  </si>
  <si>
    <t>Phan mem Autocad Commercial SML 2013 cho Ms Huong / Auto cad Commercial SLM 2013</t>
  </si>
  <si>
    <t>May tinh, UPS va phan mem WinPro 7, Office 2010, Auto Cad cho Mr Nguyen Anh Tuan/</t>
  </si>
  <si>
    <t>Phan mem Autocad Commercial SML 2013 cho Ms Thinh / Auto cad Commercial SLM 2013</t>
  </si>
  <si>
    <t>May tinh, UPS va phan mem WinPro 7, Office 2010, Auto Cad cho Ms Nguyen Thi Canh/</t>
  </si>
  <si>
    <t>Phan mem Autocad Commercial SML 2013 cho Ms Thang / Auto cad Commercial SLM 2013</t>
  </si>
  <si>
    <t>May tinh, UPS va phan mem WinPro 7, Office 2010, Auto Cad cho Mr Hoang Thanh Bang/</t>
  </si>
  <si>
    <t>Phan mem Autocad Commercial SML 2013 cho Ms Ngoc  / Auto cad Commercial SLM 2013</t>
  </si>
  <si>
    <t>May tinh va Phan mem WinPro 7, Office 2010, AutoCad cho Mr Le Van Tien/ Computer and</t>
  </si>
  <si>
    <t>Phan mem Autocad Commercial SML 2013 cho Ms Thuy  / Auto cad Commercial SLM 2013</t>
  </si>
  <si>
    <t>May tinh va Phan mem WinPro 7, Office 2010, AutoCad cho Mr Pham Dinh Huy/ Computer</t>
  </si>
  <si>
    <t>Phan mem Autocad Commercial SML 2013 cho Ms Yen / Auto cad Commercial SLM 2013</t>
  </si>
  <si>
    <t>May tinh, UPS va phan mem Office 2010, WinPro 7 cho Ms Bui Ngoc Diep</t>
  </si>
  <si>
    <t>Phan mem Auto cad 2014/ Auto Cad 2014</t>
  </si>
  <si>
    <t>May tinh, UPS va phan mem Office 2010, WinPro 7 cho Mr Nguyen Thai Son</t>
  </si>
  <si>
    <t>May photocopy CANON - IR2520/Photocopy machine CANON - IR2520</t>
  </si>
  <si>
    <t xml:space="preserve">Phan mem CADEWA real English Edition Ver 1.0/ CADEWA software                                       </t>
  </si>
  <si>
    <t>May tinh, UPS va phan mem Office , Win Pro7 va AutoCad 2012 cho Mr Dinh Xuan Truong/</t>
  </si>
  <si>
    <t>May tinh, UPS va phan mem Office , Win Pro7 va AutoCad 2012 cho Mr Vu Viet Dung/ Co</t>
  </si>
  <si>
    <t>May tinh, UPS va phan mem Office , Win Pro7 va AutoCad 2012 cho Mr Tong Quang Ha/ Co</t>
  </si>
  <si>
    <t>May tinh, UPS va phan mem Office , Win Pro7 va AutoCad 2012 cho Mr Chu Ngoc Anh/ Co</t>
  </si>
  <si>
    <t>May tinh, UPS va phan mem Office , Win Pro7 va AutoCad 2012 cho Mr Hoang Van Nam/ Co</t>
  </si>
  <si>
    <t>May tinh, UPS va phan mem Office , Win Pro7 va AutoCad 2012 cho Mr Nguyen Van Hai</t>
  </si>
  <si>
    <t>May tinh, UPS va phan mem Office , Win Pro7 va AutoCad 2012 cho Ms Nguyen T Phuong L</t>
  </si>
  <si>
    <t>May tinh, UPS va phan mem AutoCad 2012 cho Mr Nguyen Huu Hung</t>
  </si>
  <si>
    <t>Thiet bi tuong lua FG-11C-BDL, phi cai dat va cau hinh thiet bi/ Firewall and instal</t>
  </si>
  <si>
    <t>Thiet bi tuong lua FG-80C-BDL, phi cai dat va cau hinh thiet bi/ Firewall and instal</t>
  </si>
  <si>
    <t>May photocopy TASKalfa 420i/ Photocopy machine</t>
  </si>
  <si>
    <t>May tinh, UPS va phan mem Office , Win Pro7 va AutoCad LT cho Mr Tuong Duy Tuan</t>
  </si>
  <si>
    <t>May tinh, UPS va phan mem Office , Win Pro7 va AutoCad LT cho Mr Nguyen Duc Doanh</t>
  </si>
  <si>
    <t>May tinh, UPS va phan mem Office , Win Pro7 va AutoCad LT cho Ms Bui Thanh Minh</t>
  </si>
  <si>
    <t>May tinh, UPS va phan mem Office , Win Pro7 va AutoCad LT cho Mr Chu Minh Quyet</t>
  </si>
  <si>
    <t>May tinh, UPS va phan mem Office , Win Pro7 va AutoCad LT cho Ms Nguyen My Ha</t>
  </si>
  <si>
    <t>May tinh, UPS va phan mem Office , Win Pro7 va AutoCad LT cho Mr Nguyen Duc Chung</t>
  </si>
  <si>
    <t>May tinh, UPS va phan mem Office , Win Pro7 va AutoCad LT</t>
  </si>
  <si>
    <t>May tinh Lenovo Thinkpad X2201, phan mem office, Autocad LT cho Mr Nguyen Dang Vinh/</t>
  </si>
  <si>
    <t>Bo may Photo Canon IR2520 / Photocopier machine Canon - IR2520</t>
  </si>
  <si>
    <t>May photocopy Canon IRA C2020H/ Photocopy Machine for Mr Maruyama</t>
  </si>
  <si>
    <t>May photocopy Canon IRA C2020H/ Photocopy Machine for Mr Bui Ngoc Diep</t>
  </si>
  <si>
    <t>May tinh cho Mr Maruyama / Computer for Mr Maruyama</t>
  </si>
  <si>
    <t>May tinh laptop cho Mr Maruyama / New laptop for Mr Maruyama</t>
  </si>
  <si>
    <t>May tinh laptop cho Mr Kunimasa / New laptop for Mr Kunimasa</t>
  </si>
  <si>
    <t>May tinh cho Mr Kanaya / New computer for Mr Kanaya</t>
  </si>
  <si>
    <t>The nho cho may do tap am-NX-42RT/ Program card</t>
  </si>
  <si>
    <t>May in A1 Canon IPF605 / Printer A1 Canon IPF605</t>
  </si>
  <si>
    <t>May chu NEC Express 5800 IR 120-2E/ Server hardware NEC Express 5800 IR 120- 2E</t>
  </si>
  <si>
    <t>May chieu, ma may chieu , cap tin hieu Panasonic PT-FW430/ Project Panasonic PT-FW43</t>
  </si>
  <si>
    <t>May photo Canon IR2535 / Photocopier machine Canon IR2535</t>
  </si>
  <si>
    <t>May in HP Design Jet T790PS / Printer HP Design Jet T790 PS-44''-CR650A</t>
  </si>
  <si>
    <t>Bo thiet bi mang cho du an Konishi / Server for Konishi projiect</t>
  </si>
  <si>
    <t>Camera dung cho hoi nghi truyen hinh /  Video conference- Polyccom</t>
  </si>
  <si>
    <t>May in LBP 5970 Canon/ Printer LBP 5970 for Canon Tien Son Prj</t>
  </si>
  <si>
    <t>Bo luu dien ITYS 10kVA/ UPS Socomec ITY - TW 100LB</t>
  </si>
  <si>
    <t>Camera dung cho hoi nghi truyen hinh /  Video conference- Polyccom (E8050)</t>
  </si>
  <si>
    <t>May chu IBM cho phong Server/ IBM 3650M4-7915-C2A</t>
  </si>
  <si>
    <t>Old Code</t>
  </si>
  <si>
    <t>Specification</t>
  </si>
  <si>
    <t>Asset Code</t>
  </si>
  <si>
    <t>Acc. Code</t>
  </si>
  <si>
    <t>Price</t>
  </si>
  <si>
    <t>Qty.</t>
  </si>
  <si>
    <t>Remarks</t>
  </si>
  <si>
    <t>Purchase Date</t>
  </si>
  <si>
    <t>Begining Used</t>
  </si>
  <si>
    <t>Staff</t>
  </si>
  <si>
    <t>Job</t>
  </si>
  <si>
    <t>Physical Location</t>
  </si>
  <si>
    <t>3 sets:
Microsoft Windows server 2003 English_x0000_</t>
  </si>
  <si>
    <t>Software_x000D_ / Phần Mềm</t>
  </si>
  <si>
    <t>Tools and Equipments (Expense)</t>
  </si>
  <si>
    <t>Error Code: HFA2-03-06-0002</t>
  </si>
  <si>
    <t>In Used</t>
  </si>
  <si>
    <t>S1085 - Truong Quang Thanh</t>
  </si>
  <si>
    <t>3 sets:
ISA Server Std ED 2006 Sngl OLP NL 1 Proc_x0000_</t>
  </si>
  <si>
    <t>TOOLS AND EQUIPMENTS (With Depreciation)</t>
  </si>
  <si>
    <t>Error Code: HFA2-03-07-0026</t>
  </si>
  <si>
    <t>S1348 - Vu Ngoc Duong</t>
  </si>
  <si>
    <t>PH-PH</t>
  </si>
  <si>
    <t>HEQ3-03-08-0019</t>
  </si>
  <si>
    <t>EQ1617-1</t>
  </si>
  <si>
    <t>Autodesk Autocad 2008 LT
(Base on Exchange rate of VCB date 03/03/2014: USD1,150.00*21120=24,288,000VND)_x0000_</t>
  </si>
  <si>
    <t>Error Code: HFA2-03-08-0019</t>
  </si>
  <si>
    <t>S1812 - Doan Van Thang</t>
  </si>
  <si>
    <t>TLIP-1-TLIP-1</t>
  </si>
  <si>
    <t>HEQ3-03-08-0060</t>
  </si>
  <si>
    <t>EQ1908-1</t>
  </si>
  <si>
    <t>Windows XP Pro SP2 English OEM
Base on Exchange Rate of VCB date 03/03/2014
USD 152 *21120 = 3,210,240_x0000_0</t>
  </si>
  <si>
    <t>Error Code: HFA2-03-08-0060</t>
  </si>
  <si>
    <t>S1191 - Do Van Anh</t>
  </si>
  <si>
    <t>PH11-2005-CANON THANG LONG FACTORIES</t>
  </si>
  <si>
    <t>HEQ3-03-08-0070</t>
  </si>
  <si>
    <t>EQ1912-1</t>
  </si>
  <si>
    <t>Windows XP Professional English OEM</t>
  </si>
  <si>
    <t>Error Code: HFA2-03-08-0070</t>
  </si>
  <si>
    <t>S1545 - Nghiem Ba Hieu</t>
  </si>
  <si>
    <t>HEQ3-03-11-0005</t>
  </si>
  <si>
    <t>EQ2418-1</t>
  </si>
  <si>
    <t>Winpro 7 Proffessional OLP NL Legalization Getgenuine: 201110003</t>
  </si>
  <si>
    <t>Error Code: HFA2-03-11-0008</t>
  </si>
  <si>
    <t>S1236 - Vu Viet Dung</t>
  </si>
  <si>
    <t>HE13-0010-KEIHIN VIETNAM FACTORY</t>
  </si>
  <si>
    <t>HEQ3-03-11-0029</t>
  </si>
  <si>
    <t>EQ2682-5</t>
  </si>
  <si>
    <t>Firewall Device V2820n</t>
  </si>
  <si>
    <t>Firewall</t>
  </si>
  <si>
    <t>Error Code: HFA2-03-11-0037</t>
  </si>
  <si>
    <t>HEQ3-03-12-0004</t>
  </si>
  <si>
    <t>EQ2766-1</t>
  </si>
  <si>
    <t>* SOFTWARE:
- WinPro 7 OLP: 201110008
- Office 2010 OLP : 201120008_x0000_8</t>
  </si>
  <si>
    <t>Error Code: HFA2-03-12-0006</t>
  </si>
  <si>
    <t>S1389 - Nguyen Trung Dung</t>
  </si>
  <si>
    <t>HEQ3-03-12-0024</t>
  </si>
  <si>
    <t>EQ2788-1</t>
  </si>
  <si>
    <t>Error Code: HFA2-03-12-0028</t>
  </si>
  <si>
    <t>S1412 - Ngo Thanh Tung</t>
  </si>
  <si>
    <t>HM12-0007-TAMRON OPTICAL (VIETNAM) FACTORY</t>
  </si>
  <si>
    <t>HFA2-03-10-0013</t>
  </si>
  <si>
    <t>AutoCAD 2010 Commercial New SLM (seri: 352-92173451)</t>
  </si>
  <si>
    <t>Intangible fixed assets</t>
  </si>
  <si>
    <t>Error Code: HFA2-03-10-0003</t>
  </si>
  <si>
    <t>In Stock</t>
  </si>
  <si>
    <t>S1315 - Vu Anh Tuan</t>
  </si>
  <si>
    <t>PH(Returned)-PH(Returned)</t>
  </si>
  <si>
    <t>HEQ3-03-07-0009</t>
  </si>
  <si>
    <t>EQ1407-1</t>
  </si>
  <si>
    <t>Microsoft Windows XP Sp2 OEM English</t>
  </si>
  <si>
    <t>Error Code: HFA2-03-07-0010</t>
  </si>
  <si>
    <t>S1571 - Vu Trong Son</t>
  </si>
  <si>
    <t>PH (Returned to HO)-PH (Returned to HO)</t>
  </si>
  <si>
    <t>HEQ3-01-08-0016</t>
  </si>
  <si>
    <t>EQ1535-1</t>
  </si>
  <si>
    <t>Intel Pentium IV 3.0GB
RAM 1GB, HDD 80GB
CDR 52x, VGA 64-128MB
LCD 17" SS, Key Mouse_x0000_se</t>
  </si>
  <si>
    <t>Desktop / Máy Tính Để Bàn</t>
  </si>
  <si>
    <t>S1773 - Pham Van Sang</t>
  </si>
  <si>
    <t>HE13-0009-SAKATA INX VIETNAM FACTORY</t>
  </si>
  <si>
    <t>HEQ3-01-14-0006</t>
  </si>
  <si>
    <t>EQ4038-1</t>
  </si>
  <si>
    <t>CPU Intel DC G2030,Main GigaZ77,In memory 4G,HDD500G,DVD Huntkey,
Mouse,keyboard, UPS500_x0000_</t>
  </si>
  <si>
    <t>S1876 - Truong Ngoc Son</t>
  </si>
  <si>
    <t>PE14-0001-YAZAKI QUANG NINH NEW FACTORY</t>
  </si>
  <si>
    <t>Quang Ninh</t>
  </si>
  <si>
    <t>HEQ3-04-07-0011</t>
  </si>
  <si>
    <t>EQ1371-1</t>
  </si>
  <si>
    <t>Wooden shelves (10)-Throw away
Meeting table (2)
Working chair (4)
Working chair (2)_x0000_2)</t>
  </si>
  <si>
    <t>Meeting Table / Bàn Họp</t>
  </si>
  <si>
    <t>S1359 - Nguyen Van Tien</t>
  </si>
  <si>
    <t>PE13-0003-Y-TEC VIETNAM HQ/R&amp;D CENTER PROJECT</t>
  </si>
  <si>
    <t>Hai Phong</t>
  </si>
  <si>
    <t>HEQ3-05-06-0006</t>
  </si>
  <si>
    <t>EQ0910-1</t>
  </si>
  <si>
    <t>HP lazer jet sheet feeder</t>
  </si>
  <si>
    <t>Printer Machines / Máy In</t>
  </si>
  <si>
    <t>S1084 - Nguyen Phuong Thuy</t>
  </si>
  <si>
    <t>HEQ3-01-10-0016</t>
  </si>
  <si>
    <t>EQ2287-1</t>
  </si>
  <si>
    <t>1. Computer: CPU E5400/Main G41MT-D3/ Ram Kingmax 2GB DDR3; HDD SS 320GB Sata II; DVD-Rom Samsung; PSU Huntkey Green 400; Case Classic Orient 2104B; Keyboard; mouse; LG monitor 18.5"
2. Santak UPS offline 500VA_x0000_</t>
  </si>
  <si>
    <t>S1742 - Nguyen Van Khanh</t>
  </si>
  <si>
    <t>HE12-0010-M.O.TEC VIETNAM FACTORY</t>
  </si>
  <si>
    <t>HEQ3-05-14-0002-004</t>
  </si>
  <si>
    <t>EQ4074-1</t>
  </si>
  <si>
    <t>GPS for car / Thiết bị giám sát hành trình</t>
  </si>
  <si>
    <t>GPS Equipment</t>
  </si>
  <si>
    <t>S1869 - TRAN MINH NGOC</t>
  </si>
  <si>
    <t>HEQ3-08-11-0004</t>
  </si>
  <si>
    <t>EQ2467-1</t>
  </si>
  <si>
    <t>Working Table-Melamine 1200*700*50: 3pcs
Chair 550*485*815: 3pcs_x0000_</t>
  </si>
  <si>
    <t>Miscellaneous For Office / Văn Phòng Phẩm</t>
  </si>
  <si>
    <t>S9094 - Masato Maruyama</t>
  </si>
  <si>
    <t>TLIP-TLIP</t>
  </si>
  <si>
    <t>HEQ3-05-11-0031</t>
  </si>
  <si>
    <t>EQ2559-1</t>
  </si>
  <si>
    <t>FINGER PRINTER MACHINE :
MODEL: B3C-Made in Taiwan_x0000_</t>
  </si>
  <si>
    <t>S1018 - Tran Thi Nam</t>
  </si>
  <si>
    <t>HEQ3-03-08-0040</t>
  </si>
  <si>
    <t>EQ1778-1</t>
  </si>
  <si>
    <t>Windows XP Sp2
Base on Exchange Rate of VCB date 03/03/2014
USD 155 *21120 = 3,273,600_x0000_0</t>
  </si>
  <si>
    <t>Error Code: HFA2-03-08-0040</t>
  </si>
  <si>
    <t>S1797 - Cao Anh Tuan</t>
  </si>
  <si>
    <t>EQ3039-1</t>
  </si>
  <si>
    <t>SOFTWARE:
- Auto CAD LT 2013: 201140039_x0000_</t>
  </si>
  <si>
    <t>Vu Kim Tung used: WinPro7 , Office 2010 w/in EQ2106-1
Du Duc Tuan used: Auto CAD LT w/in EQ2427-1\nError Code: HFA2-03-12-0102-002
Error Code: HFA2-03-12-0102-002_x0000_2</t>
  </si>
  <si>
    <t>S1627 - Du Duc Toan</t>
  </si>
  <si>
    <t>HM13-0003-SAKATA INX VIETNAM FACTORY</t>
  </si>
  <si>
    <t>Bac Ninh-VSIP</t>
  </si>
  <si>
    <t>HFA2-03-13-0167</t>
  </si>
  <si>
    <t>Software: 2014100001
-CADEWA Real English Edition Ver 1.0
-Startup training (DBC/1312/12)_x0000_)</t>
  </si>
  <si>
    <t>Error Code: HFA2-03-13-0151</t>
  </si>
  <si>
    <t>S1807 - Nguyen Thi Thinh</t>
  </si>
  <si>
    <t>Ha Noi - Head Office</t>
  </si>
  <si>
    <t>HEQ3-01-14-0002</t>
  </si>
  <si>
    <t>EQ4034-1</t>
  </si>
  <si>
    <t>CPU i3 3240,Main giga Z77,In memory 8G,HDD500G
DVD,Huntkey
Mouse,keyboad &amp; UPS500_x0000_0</t>
  </si>
  <si>
    <t>S1870 - Nguyen Thi Tham</t>
  </si>
  <si>
    <t>HFA1-01-12-0004</t>
  </si>
  <si>
    <t>*CPU Intel E7500/Main Asus P5G41T-MLX/DVD SS RW Sata/DDramIII KMX 2.0Gb bus1333/PW CP400HP/SS 500GB Sata 7200rpm/Case Orient 2101B/LCD18.5"/K+M/UPS 500
* SOFTWARE:
- WinPro 7 OLP: 201110008
- Office 2010 OLP : 201120008
- CADLT 2012: 201140034 (S1846)_x0000_46)</t>
  </si>
  <si>
    <t>Office equipment</t>
  </si>
  <si>
    <t>S1531 - Trinh Thi Thuy</t>
  </si>
  <si>
    <t>HEQ3-04-12-0013</t>
  </si>
  <si>
    <t>EQ3248-1</t>
  </si>
  <si>
    <t>Working desk HU (1200*700*750)</t>
  </si>
  <si>
    <t>Steel Table / Bàn Sắt</t>
  </si>
  <si>
    <t>HEQ3-13-12-0019</t>
  </si>
  <si>
    <t>EQ3358-1</t>
  </si>
  <si>
    <t>Microwave Oven SANYO EM-G2182</t>
  </si>
  <si>
    <t>Microwave Oven / Lò Vi Sóng/ Lò Nướng</t>
  </si>
  <si>
    <t>S1760 - Pham Thi Thanh Huong</t>
  </si>
  <si>
    <t>HEQ3-15-12-0045</t>
  </si>
  <si>
    <t>EQ3406-1</t>
  </si>
  <si>
    <t>Punch &amp; Die (-16:JPY2600;-22:JPY2900;-28:JPY3100;-36:JPY4100;-42:JPY4800;-54:JPY6900;-70:JPY11000;-82:JPY13000;-92:JPY19000;-104:JPY21500)  / Dụng cụ dập tạo lỗ cho tủ điện (bộ chày cối):
JPY 88,900 * 252.67 = VND22,462,363_x0000_63</t>
  </si>
  <si>
    <t>Electrical Tools &amp; Equip. / Thiết Bị &amp; Dụng Cụ Điện</t>
  </si>
  <si>
    <t>S1072 - Nguyen Dang Vinh</t>
  </si>
  <si>
    <t>TLIP-2-TLIP-2</t>
  </si>
  <si>
    <t>EQ2041-1</t>
  </si>
  <si>
    <t>HP OfficeJet K7100 Printer A3</t>
  </si>
  <si>
    <t>S9054 - Shoichi Baba</t>
  </si>
  <si>
    <t>PH08-0009-SANYO-HQ DEVICE VIETNAM CONSTRUCTION PROJECT</t>
  </si>
  <si>
    <t>HEQ3-03-08-0039</t>
  </si>
  <si>
    <t>EQ1758-1</t>
  </si>
  <si>
    <t>Office basic 2007 OEM
Base on Exchange Rate of VCB date 03/03/2014
USD 186 *21120 = 3,928,320_x0000_0</t>
  </si>
  <si>
    <t>S9122 - FUMINORI HIROSE</t>
  </si>
  <si>
    <t>PH (Returned to IT)-PH (Returned to IT)</t>
  </si>
  <si>
    <t>HEQ3-12-14-0001</t>
  </si>
  <si>
    <t>Safety box</t>
  </si>
  <si>
    <t>Safety Box / Két sắt</t>
  </si>
  <si>
    <t>Processing</t>
  </si>
  <si>
    <t>S1403 - Pham Thi Hien</t>
  </si>
  <si>
    <t>PE13-2505-AIDEN VIETNAM FACTORY</t>
  </si>
  <si>
    <t>HEQ3-01-12-0004</t>
  </si>
  <si>
    <t>EQ2695-1</t>
  </si>
  <si>
    <t>New Laptop Lenovo Z470</t>
  </si>
  <si>
    <t>Laptop / Máy Tính Xách Tay</t>
  </si>
  <si>
    <t>S9043 - Motoyuki Kida</t>
  </si>
  <si>
    <t>HEQ3-01-13-0013</t>
  </si>
  <si>
    <t>EQ3512-1</t>
  </si>
  <si>
    <t>*CPU Intel G860 Dual 3.0/Main Asus P8H61-MLX/DVD SS RW Sata/DDramIII Dynet 4.0Gb bus1333/PW HK400HP/Toshiba 500GB Sata 7200rpm/Case Orient 2101B/K+M/UPS 500
* SS LCD 18.5"_x0000_"</t>
  </si>
  <si>
    <t>S1813 - Nguyen Thi Thuy</t>
  </si>
  <si>
    <t>HEQ3-04-14-0002</t>
  </si>
  <si>
    <t>EQ4043-1</t>
  </si>
  <si>
    <t>Meeting table 1200*2400cm</t>
  </si>
  <si>
    <t>S1871 - Vu Thi Huong Giang</t>
  </si>
  <si>
    <t>HEQ3-04-14-0003</t>
  </si>
  <si>
    <t>EQ4044-1</t>
  </si>
  <si>
    <t>Cabinet</t>
  </si>
  <si>
    <t>Cabinet / Hộc Sắt</t>
  </si>
  <si>
    <t>HEQ3-01-14-0010</t>
  </si>
  <si>
    <t>EQ4042-1</t>
  </si>
  <si>
    <t>Hardware SERVER System: IBM x3100M4 New 2582B2A:
- Intel Xeon E3-1220 v2 3.1Ghz
- RAM; 2x8GB DDR3-1600MHz ONLY ECC
- HDD: 2x500GB WT RE Ent Sata 7.2k_x0000_2k</t>
  </si>
  <si>
    <t>Computer / Máy Tính</t>
  </si>
  <si>
    <t>For: Developing Open ERP</t>
  </si>
  <si>
    <t>Head office-Head office</t>
  </si>
  <si>
    <t>HEQ3-01-14-0011</t>
  </si>
  <si>
    <t>EQ4045-1</t>
  </si>
  <si>
    <t>New Laptop DELL Lattitude 3440</t>
  </si>
  <si>
    <t>S1222 - Nguyen Son Thach</t>
  </si>
  <si>
    <t>PH Ha Noi-PH Ha Noi</t>
  </si>
  <si>
    <t>HEQ3-01-14-0012</t>
  </si>
  <si>
    <t>EQ4046-1</t>
  </si>
  <si>
    <t>No use. Will return</t>
  </si>
  <si>
    <t>S9140 - TAKESHI KONO</t>
  </si>
  <si>
    <t>PM13-0004-Y-TEC VIETNAM FACTORY</t>
  </si>
  <si>
    <t>EQ0171-1</t>
  </si>
  <si>
    <t>KYORITSU 4102</t>
  </si>
  <si>
    <t>Elec. Meter / Đồng Hồ Đo Điện</t>
  </si>
  <si>
    <t>EQ1274-1</t>
  </si>
  <si>
    <t>Modem ADSL Zoom X5</t>
  </si>
  <si>
    <t>Fax/Modem / Thiết Bị Mạng</t>
  </si>
  <si>
    <t>S1352 - Trinh Van Hien</t>
  </si>
  <si>
    <t>PH07-0004-SUMITOMO ELECTRIC INTERCONNECT PRODUCTS VIETNAM CO.,LTD RENTAL FACTORY</t>
  </si>
  <si>
    <t>EQ1155-1</t>
  </si>
  <si>
    <t>Upgrade RAM for CAD Usage.
RAM kingston 1GB_x0000_</t>
  </si>
  <si>
    <t>Ram / Linh Kiện Máy Tính</t>
  </si>
  <si>
    <t>HEQ3-03-07-0003</t>
  </si>
  <si>
    <t>EQ1334-1</t>
  </si>
  <si>
    <t>Software license (Windows XP Japanese, Office 2003 Basic)
(Remarks: This software will not effect if liquidate the laptop EQ1333-1)_x0000_</t>
  </si>
  <si>
    <t>Error Code: HFA2-03-07-0004</t>
  </si>
  <si>
    <t>HEQ3-03-08-0038</t>
  </si>
  <si>
    <t>EQ1757-1</t>
  </si>
  <si>
    <t>Windows XP SP2 EN
Base on Exchange Rate of VCB date 03/03/2014
USD 153 *21120 = 3,231,360_x0000_0</t>
  </si>
  <si>
    <t>Error Code: HFA2-03-08-0038</t>
  </si>
  <si>
    <t>PH (returned to IT)-PH (returned to IT)</t>
  </si>
  <si>
    <t>HEQ3-03-12-0131</t>
  </si>
  <si>
    <t>EQ3074-1</t>
  </si>
  <si>
    <t>SOFTWARE:
- WinPro 7 OLP: 201110010
- Office 2010 OLP : 201120010_x0000_0</t>
  </si>
  <si>
    <t>Error Code: HFA2-03-12-0137</t>
  </si>
  <si>
    <t>S9143 - HIDEKI YAMAGUCHI</t>
  </si>
  <si>
    <t>TLIP I @ Dong Anh</t>
  </si>
  <si>
    <t>HEQ3-03-12-0240</t>
  </si>
  <si>
    <t>EQ3336-1</t>
  </si>
  <si>
    <t>Software:
- M-Office OLP2010: 201120013_x0000_</t>
  </si>
  <si>
    <t>Error Code: HFA2-03-12-0246</t>
  </si>
  <si>
    <t>HEQ3-03-12-0244</t>
  </si>
  <si>
    <t>EQ3340-1</t>
  </si>
  <si>
    <t>Error Code: HFA2-03-12-0250</t>
  </si>
  <si>
    <t>S1666 - Lai Quoc Hung</t>
  </si>
  <si>
    <t>HE12-2501-CANON THANG LONG, TIEN SON, QUE VO FACTORY</t>
  </si>
  <si>
    <t>HEQ3-04-08-0001</t>
  </si>
  <si>
    <t>EQ1556-1</t>
  </si>
  <si>
    <t>Office furniture for J-tech
Working desk + cabinet (2)
Working chair (w/o arm) (5)_x0000_)</t>
  </si>
  <si>
    <t>Chairman Of Chair / Ghế Loại Lớn</t>
  </si>
  <si>
    <t>S1135 - Dang Xuan Minh</t>
  </si>
  <si>
    <t>HEQ3-05-11-0006</t>
  </si>
  <si>
    <t>EQ2355-1</t>
  </si>
  <si>
    <t>Digital camera CANON IXUS 105:
- Serial number: 268541232672
- Memory Card 4Gb
- Unit bag
- Screen protection sheet_x0000_eet</t>
  </si>
  <si>
    <t>Camera / Máy Ảnh</t>
  </si>
  <si>
    <t>S1190 - Bui Anh Tuan</t>
  </si>
  <si>
    <t>HEQ3-03-07-0016</t>
  </si>
  <si>
    <t>EQ1417-1</t>
  </si>
  <si>
    <t>Microsoft Office 2007 Basic OEM English</t>
  </si>
  <si>
    <t>Error Code: HFA2-03-07-0017</t>
  </si>
  <si>
    <t>S1483 - Nguyen Thi Phuong Lien</t>
  </si>
  <si>
    <t>HEQ3-03-07-0018</t>
  </si>
  <si>
    <t>EQ1430-1</t>
  </si>
  <si>
    <t>Error Code: HFA2-03-07-0019</t>
  </si>
  <si>
    <t>HEQ3-03-12-0006</t>
  </si>
  <si>
    <t>EQ2768-1</t>
  </si>
  <si>
    <t>Error Code: HFA2-03-12-0008</t>
  </si>
  <si>
    <t>S9144 - HIROTADA SAITO</t>
  </si>
  <si>
    <t>HEQ3-01-14-0013</t>
  </si>
  <si>
    <t>EQ4047-1</t>
  </si>
  <si>
    <t>S9127 - YUDAI SHINSHA</t>
  </si>
  <si>
    <t>PE14-0002-NIPRO PHARMA VIETNAM FACTORY PHASE II – FD LINE BUILDING</t>
  </si>
  <si>
    <t>HEQ3-01-01-0004</t>
  </si>
  <si>
    <t>EQ0231-2</t>
  </si>
  <si>
    <t>DNA PC CPUPIII</t>
  </si>
  <si>
    <t>Liquidated</t>
  </si>
  <si>
    <t>PH01-0023-PH01-0023</t>
  </si>
  <si>
    <t>HEQ3-01-06-0029</t>
  </si>
  <si>
    <t>EQ0976-1</t>
  </si>
  <si>
    <t>CPU Intel Pentium 4 3.0GB. RAM 512*2 MB. 
VGA ASUS 128MB. CDRW 
Monitor 17"_x0000_"</t>
  </si>
  <si>
    <t>PH06-0008-CANON VIETNAM CO.,LTD 06A FACTORY - ELECTRICAL WORKS</t>
  </si>
  <si>
    <t>HEQ3-01-07-0077</t>
  </si>
  <si>
    <t>EQ1506-1</t>
  </si>
  <si>
    <t>LCD 17"
(Base on Exchange rate of VCB date 03/03/2014: USD208.00*21120=4,392,960VND)_x0000_</t>
  </si>
  <si>
    <t>Monitor / Màn Hình Các Loại</t>
  </si>
  <si>
    <t>HEQ3-06-12-0006</t>
  </si>
  <si>
    <t>EQ2995-1</t>
  </si>
  <si>
    <t>Modem LINKSYS X2000</t>
  </si>
  <si>
    <t>S1158 - Vo Van Cat</t>
  </si>
  <si>
    <t>HEQ3-03-07-0019</t>
  </si>
  <si>
    <t>EQ1423-1</t>
  </si>
  <si>
    <t>Error Code: HFA2-03-07-0020</t>
  </si>
  <si>
    <t>Out Of Date</t>
  </si>
  <si>
    <t>S1188 - Le Van Thai</t>
  </si>
  <si>
    <t>HEQ3-03-10-0011</t>
  </si>
  <si>
    <t>EQ2321-2</t>
  </si>
  <si>
    <t>Microsoft Access 2010 SNGL OLP 077-06126</t>
  </si>
  <si>
    <t>Error Code: HFA2-03-10-0012</t>
  </si>
  <si>
    <t>S1358 - Dang Quyet</t>
  </si>
  <si>
    <t>HEQ3-13-08-0005</t>
  </si>
  <si>
    <t>EQ1583-1</t>
  </si>
  <si>
    <t>- Keeping: Rice cooker (2)
- Lost &amp; burned: Electric pot (3)_x0000_</t>
  </si>
  <si>
    <t>Rice-Cooker / Nồi Cơm Điện</t>
  </si>
  <si>
    <t>PP (Liquidated)-PP (Liquidated)</t>
  </si>
  <si>
    <t>HEQ3-01-08-0095</t>
  </si>
  <si>
    <t>EQ1966-1</t>
  </si>
  <si>
    <t>Intel Dual Core 1.8
RAM 1GB, HDD 160GB
Key, Mouse, LCD 17"_x0000_"</t>
  </si>
  <si>
    <t>S1377 - Do Chi Linh</t>
  </si>
  <si>
    <t>HEQ3-05-08-0044</t>
  </si>
  <si>
    <t>EQ2087-1</t>
  </si>
  <si>
    <t>Canon SD 1100( Serial no. 8010110560)</t>
  </si>
  <si>
    <t>S9096 - Yusuke Fujita</t>
  </si>
  <si>
    <t>HEQ3-05-11-0009</t>
  </si>
  <si>
    <t>EQ2378-1</t>
  </si>
  <si>
    <t>Canon LBP3500</t>
  </si>
  <si>
    <t>HEQ3-11-14-0003</t>
  </si>
  <si>
    <t>EQ4048-1</t>
  </si>
  <si>
    <t>NOKIA 301-BLACK</t>
  </si>
  <si>
    <t>Mobile Phone / Điện Thoại Di Động</t>
  </si>
  <si>
    <t>HEQ3-11-14-0004</t>
  </si>
  <si>
    <t>EQ4049-1</t>
  </si>
  <si>
    <t>HEQ3-07-14-0002</t>
  </si>
  <si>
    <t>EQ4050-1</t>
  </si>
  <si>
    <t>Gas Leakage Meter-FG 100/ Máy đo khí ga rò rỉ</t>
  </si>
  <si>
    <t>Gas Leakage Meter / Máy Đo Rò Gỉ Gas</t>
  </si>
  <si>
    <t>HM13-0005-MHI AEROSPACE VIETNAM FACTORY</t>
  </si>
  <si>
    <t>EQ0369-1</t>
  </si>
  <si>
    <t>HP Laser Jet 5000 PCL 6 (A3 Size paper)</t>
  </si>
  <si>
    <t>sa - Unknow</t>
  </si>
  <si>
    <t>HEQ3-03-13-0030</t>
  </si>
  <si>
    <t>EQ3486-1</t>
  </si>
  <si>
    <t>Software: 
- Win Pro 8-OLP: 201310013_x0000_</t>
  </si>
  <si>
    <t>Error Code: HFA2-03-13-0030</t>
  </si>
  <si>
    <t>HEQ3-01-07-0048</t>
  </si>
  <si>
    <t>EQ1406-1</t>
  </si>
  <si>
    <t>PC Petium IV 3.0GB
DDR2 1GB, VGA 128MB
CDRom 52x, HDD 80GB
Monitor 17" LCD Key Mouse_x0000_se</t>
  </si>
  <si>
    <t>Liquidated-Liquidated</t>
  </si>
  <si>
    <t>HEQ3-01-12-0038</t>
  </si>
  <si>
    <t>EQ2835-1</t>
  </si>
  <si>
    <t>*CPU Intel E7500/Main Asus P5G41T-MLX/DVD SS RW Sata/DDramIII KMX 2.0Gb bus1333/PW CP400HP/WD 500GB Sata 7200rpm/Case Orient 2101B/LCD18.5"/K+M/UPS 500</t>
  </si>
  <si>
    <t>S1729 - NGUYEN HUU TAM</t>
  </si>
  <si>
    <t>NBIZ-NBIZ</t>
  </si>
  <si>
    <t>HEQ3-13-14-0002</t>
  </si>
  <si>
    <t>EQ4052</t>
  </si>
  <si>
    <t>Panasonic kettle NC-EH30PWSY</t>
  </si>
  <si>
    <t>Hot &amp; Cold Water Dispenser / Bình Đun Nước</t>
  </si>
  <si>
    <t>PM13-0003-Y-TEC VIETNAM HQ/R&amp;D CENTER PROJECT</t>
  </si>
  <si>
    <t>HEQ3-03-08-0081</t>
  </si>
  <si>
    <t>EQ1961-1</t>
  </si>
  <si>
    <t>Windows XP Pro Eng OEM</t>
  </si>
  <si>
    <t>Error Code: HFA2-03-08-0081</t>
  </si>
  <si>
    <t>S9049 - Yukio Nakano</t>
  </si>
  <si>
    <t>HEQ3-13-05-0012</t>
  </si>
  <si>
    <t>EQ0759-1</t>
  </si>
  <si>
    <t>Bed, curtain, blanket</t>
  </si>
  <si>
    <t>Blanket / Chăn</t>
  </si>
  <si>
    <t>PH05-0021-CANON VIETNAM CO.,LTD 05A FACTORY - ELECTRICAL WORKS</t>
  </si>
  <si>
    <t>HEQ3-01-12-0014</t>
  </si>
  <si>
    <t>EQ2735-1</t>
  </si>
  <si>
    <t>* CPU Intel E5700/Main GA G41MT-S2P/DVD Room LG/DDramIII KMX 2.0Gb bus1333/HDD SS 250G/ Power 550W/Western 7200rpm/Case P4/LCD18.5"/K+M</t>
  </si>
  <si>
    <t>S1880 - Bui Ngoc Doan</t>
  </si>
  <si>
    <t>PE13-0002-BRIDGESTONE TIRE MANUFACTURING VIETNAM FACTORY</t>
  </si>
  <si>
    <t>HEQ3-04-13-0062</t>
  </si>
  <si>
    <t>EQ3946-1</t>
  </si>
  <si>
    <t>Shoes shelf 16 boxes size 1200x350x900H</t>
  </si>
  <si>
    <t>Book Shelf / Giá Sách</t>
  </si>
  <si>
    <t>S1382 - Nguyen Manh Toan</t>
  </si>
  <si>
    <t>HE13-0006-KONISHI BIOTECHNOLOGY VIETNAM QUE VO NEW FACTORY PROJECT</t>
  </si>
  <si>
    <t>HEQ3-10-14-0008</t>
  </si>
  <si>
    <t>EQ4061-1</t>
  </si>
  <si>
    <t>Bicycle</t>
  </si>
  <si>
    <t>Bicycle / Xe Đạp</t>
  </si>
  <si>
    <t>S1762 - Pham Van Khoa</t>
  </si>
  <si>
    <t>HEQ3-05-14-0001</t>
  </si>
  <si>
    <t>EQ4053-1</t>
  </si>
  <si>
    <t>Color printer A3: CANON IX6560</t>
  </si>
  <si>
    <t>S9119 - TOMOYASU SHIRAKAWA</t>
  </si>
  <si>
    <t>PM13-0002-BRIDGESTONE TIRE MANUFACTURING VIETNAM FACTORY</t>
  </si>
  <si>
    <t>HEQ3-03-08-0104</t>
  </si>
  <si>
    <t>EQ2048-1</t>
  </si>
  <si>
    <t>Microsoft Office 2007 Basic</t>
  </si>
  <si>
    <t>Error Code: HFA2-03-08-0104</t>
  </si>
  <si>
    <t>S1514 - Nguyen Ngoc Le</t>
  </si>
  <si>
    <t>PH (Liquidated)-PH (Liquidated)</t>
  </si>
  <si>
    <t>HEQ3-03-12-0014</t>
  </si>
  <si>
    <t>EQ2778-1</t>
  </si>
  <si>
    <t>Error Code: HFA2-03-12-0018</t>
  </si>
  <si>
    <t>HEQ3-03-12-0015</t>
  </si>
  <si>
    <t>EQ2779-1</t>
  </si>
  <si>
    <t>Error Code: HFA2-03-12-0019</t>
  </si>
  <si>
    <t>S1878 - Bui Doanh Phu</t>
  </si>
  <si>
    <t>HEQ3-01-02-0024</t>
  </si>
  <si>
    <t>EQ0346-1</t>
  </si>
  <si>
    <t>Office CPU PIV 1.7GHz/128MB/20GB HDD/Mainboard Intel</t>
  </si>
  <si>
    <t>Case Pc / Cây Máy Tính</t>
  </si>
  <si>
    <t>HFA1-05-05-0001</t>
  </si>
  <si>
    <t>EQ0615-1</t>
  </si>
  <si>
    <t>Photocopy machine Fujii Xerox Vivace 346</t>
  </si>
  <si>
    <t>Photomachine / Máy Phô-Tô</t>
  </si>
  <si>
    <t>HEQ3-01-08-0068</t>
  </si>
  <si>
    <t>EQ1919-1</t>
  </si>
  <si>
    <t>Monitor Samsung 17'' - LCD</t>
  </si>
  <si>
    <t>HEQ3-04-13-0066</t>
  </si>
  <si>
    <t>EQ3862-1</t>
  </si>
  <si>
    <t>Steel Cabinet size: 1000x457x1830</t>
  </si>
  <si>
    <t>S9134 - YASUHIRO MIZOBATA</t>
  </si>
  <si>
    <t>Que Vo @ Bac Ninh</t>
  </si>
  <si>
    <t>HEQ3-10-14-0003</t>
  </si>
  <si>
    <t>EQ4056-1</t>
  </si>
  <si>
    <t>S1428 - Nguyen Anh Xuan</t>
  </si>
  <si>
    <t>HEQ3-10-14-0005</t>
  </si>
  <si>
    <t>EQ4058-1</t>
  </si>
  <si>
    <t>S1768 - Doan Van Thiem</t>
  </si>
  <si>
    <t>HEQ3-04-97-0003</t>
  </si>
  <si>
    <t>EQ0042-1</t>
  </si>
  <si>
    <t>Locker / Tủ Có Khóa</t>
  </si>
  <si>
    <t>S1048 - Vo Minh Vinh</t>
  </si>
  <si>
    <t>HEQ3-10-99-0004</t>
  </si>
  <si>
    <t>EQ0030-2</t>
  </si>
  <si>
    <t>tien mua may va phi hoa mang (so thue bao 8103, so may 0201365)</t>
  </si>
  <si>
    <t>Pager</t>
  </si>
  <si>
    <t>HEQ3-05-06-0011</t>
  </si>
  <si>
    <t>EQ0923-2</t>
  </si>
  <si>
    <t>Canon lazer printer 1210-A4size</t>
  </si>
  <si>
    <t>S1385 - Do Tat Nhat</t>
  </si>
  <si>
    <t>HEQ3-13-09-0005</t>
  </si>
  <si>
    <t>EQ2201-1</t>
  </si>
  <si>
    <t>Vacuum Cleaner Hitachi SK21</t>
  </si>
  <si>
    <t>Vaccum Cleaner / Máy Hút Bụi</t>
  </si>
  <si>
    <t>HEQ3-01-12-0016</t>
  </si>
  <si>
    <t>EQ2737-1</t>
  </si>
  <si>
    <t>* CPU Intel E5700/Main GA G41MT-S2P/DVD Room LG/DDramIII KMX 2.0Gb bus1333/HDD SS 250G/ Power 550W/Western 7200rpm/Case P4/K+M
- LCD18.5: Lost in 20Feb2014_x0000_</t>
  </si>
  <si>
    <t>HFA1-15-13-0011</t>
  </si>
  <si>
    <t>Hydraulic head NOH 300K/ Kim bam dau noi day dien NOH 300K IZUMI Head 12A</t>
  </si>
  <si>
    <t>Machinery and equipments</t>
  </si>
  <si>
    <t>HEQ3-10-14-0007</t>
  </si>
  <si>
    <t>EQ4060-1</t>
  </si>
  <si>
    <t>S1764 - Tran Kim Toan</t>
  </si>
  <si>
    <t>HEQ3-03-12-0102</t>
  </si>
  <si>
    <t>EQ3045-1</t>
  </si>
  <si>
    <t>Error Code: HFA2-03-12-0108</t>
  </si>
  <si>
    <t>HEQ3-01-07-0057</t>
  </si>
  <si>
    <t>EQ1457-1</t>
  </si>
  <si>
    <t>Intel Pentium IV 3.0GB
RAM 1GB, HDD 80GB
Main ASUS, VGA 128MB
Key, Mouse, Monitor_x0000_or</t>
  </si>
  <si>
    <t>PH(liquidated)-PH(liquidated)</t>
  </si>
  <si>
    <t>HEQ3-07-09-0001</t>
  </si>
  <si>
    <t>EQ2135-1</t>
  </si>
  <si>
    <t>Generator machine</t>
  </si>
  <si>
    <t>Machinery / Máy Móc Các Loại</t>
  </si>
  <si>
    <t>HEQ3-05-11-0028</t>
  </si>
  <si>
    <t>EQ2468-1</t>
  </si>
  <si>
    <t>- Beam leveling laser FL45HP/ Máy cân bằng laser 5 tia
- Machine shelf FS10 / Chân máy laser_x0000_</t>
  </si>
  <si>
    <t>Projector / Máy Chiếu</t>
  </si>
  <si>
    <t>HFA1-05-12-0002</t>
  </si>
  <si>
    <t>Photocopier machine CANON-IR2520:
- Canon DADF-AB1: 01pcs
- Canon Cassette Spacer A1: 01pcs
- Cassette module W1: 01pcs_x0000_cs</t>
  </si>
  <si>
    <t>PH11-0031-CANON QUE VO FACTORY</t>
  </si>
  <si>
    <t>HEQ3-01-12-0034</t>
  </si>
  <si>
    <t>EQ2831-1</t>
  </si>
  <si>
    <t>S1720 - LE VAN AN</t>
  </si>
  <si>
    <t>PH11-0024-CANON VIETNAM FACTORY</t>
  </si>
  <si>
    <t>HEQ3-11-97-0002</t>
  </si>
  <si>
    <t>EQ0023-1</t>
  </si>
  <si>
    <t>body, simcard, connecting fee</t>
  </si>
  <si>
    <t>S1019 - Le Ngoc Toan</t>
  </si>
  <si>
    <t>PP02-0005-PP02-0005</t>
  </si>
  <si>
    <t>HEQ3-09-05-0001</t>
  </si>
  <si>
    <t>EQ0628-1</t>
  </si>
  <si>
    <t>Store Container 20'</t>
  </si>
  <si>
    <t>Container / Công-Te-Nơ</t>
  </si>
  <si>
    <t>HEQ3-10-14-0001</t>
  </si>
  <si>
    <t>EQ4054-1</t>
  </si>
  <si>
    <t>HEQ3-10-14-0009</t>
  </si>
  <si>
    <t>EQ4062-1</t>
  </si>
  <si>
    <t>S1775 - Hoang Hong Ha</t>
  </si>
  <si>
    <t>EQ1563-1</t>
  </si>
  <si>
    <t>-Liquidated on 30Jun2011: Monitor LCD 17" (Base on Exchange rate of VCB date 03/03/2014: 21,120VND)</t>
  </si>
  <si>
    <t>S1541 - Nguyen Thai Hai</t>
  </si>
  <si>
    <t>PH (returned to HO)-PH (returned to HO)</t>
  </si>
  <si>
    <t>HEQ3-03-08-0053</t>
  </si>
  <si>
    <t>EQ1849-1</t>
  </si>
  <si>
    <t>Microsoft Windows XP SP2 ENG
Base on Exchange Rate of VCB date 03/03/2014
USD 155 *21120 = 3,273,600_x0000_0</t>
  </si>
  <si>
    <t>Error Code: HFA2-03-08-0053</t>
  </si>
  <si>
    <t>S1507 - Dang Van Hoa</t>
  </si>
  <si>
    <t>PH (Returned)-PH (Returned)</t>
  </si>
  <si>
    <t>HEQ3-02-08-0016</t>
  </si>
  <si>
    <t>EQ1948-1</t>
  </si>
  <si>
    <t>Adaptor for notebook  HP compaq 6520s KF 081PA</t>
  </si>
  <si>
    <t>Computer Accessories / Vật Tư Máy Tính</t>
  </si>
  <si>
    <t>S9091 - Tadashi Komuta</t>
  </si>
  <si>
    <t>PP07-0019-TENMA VIETNAM FACTORY</t>
  </si>
  <si>
    <t>HEQ3-01-12-0050</t>
  </si>
  <si>
    <t>EQ2862-1</t>
  </si>
  <si>
    <t>*CPU Intel E7500 2*3.0GHz/Main Giga G41MT-S2P/DVD SS/DDramIII 2.0Gb bus1333/PW 550W/WT 250GB Sata 7200rpm/Case P4/K+M</t>
  </si>
  <si>
    <t>HEQ3-10-14-0002</t>
  </si>
  <si>
    <t>EQ4055-1</t>
  </si>
  <si>
    <t>S1503 - Vu Ngoc Ha</t>
  </si>
  <si>
    <t>HEQ3-10-14-0006</t>
  </si>
  <si>
    <t>EQ4059-1</t>
  </si>
  <si>
    <t>S9034 - Toshio Kanaya</t>
  </si>
  <si>
    <t>HEQ3-10-14-0010</t>
  </si>
  <si>
    <t>EQ4063-1</t>
  </si>
  <si>
    <t>S1770 - Le Anh Tu</t>
  </si>
  <si>
    <t>HEQ3-15-01-0001</t>
  </si>
  <si>
    <t>EQ0212-1</t>
  </si>
  <si>
    <t>3121</t>
  </si>
  <si>
    <t>HEQ3-11-01-0006</t>
  </si>
  <si>
    <t>EQ0236-1</t>
  </si>
  <si>
    <t>1 Set - Series No 350104/30/ 984824/6</t>
  </si>
  <si>
    <t>HEQ3-14-07-0001</t>
  </si>
  <si>
    <t>EQ1176-1</t>
  </si>
  <si>
    <t>Multi driver machine (1) 
Sawmill machine (1)_x0000_</t>
  </si>
  <si>
    <t>Hand Tool / Dụng Cụ Cầm Tay</t>
  </si>
  <si>
    <t>HEQ3-15-08-0017</t>
  </si>
  <si>
    <t>EQ2057-1</t>
  </si>
  <si>
    <t>Phase detector 3129 Hiroki</t>
  </si>
  <si>
    <t>Phase Indicator / Bộ Chỉ Thị Pha</t>
  </si>
  <si>
    <t>PP07-0003-22KV EVN-NHIZ POWER SUPPLY EXPANSION PROJECT - PHASE 2</t>
  </si>
  <si>
    <t>HEQ3-05-12-0027</t>
  </si>
  <si>
    <t>EQ2912-1</t>
  </si>
  <si>
    <t>Camera CANON A3300is:
- Memory Card: 4GB_x0000_</t>
  </si>
  <si>
    <t>HEQ3-10-14-0004</t>
  </si>
  <si>
    <t>EQ4057-1</t>
  </si>
  <si>
    <t>S1748 - Pham Trung Dung</t>
  </si>
  <si>
    <t>HEQ3-06-02-0001</t>
  </si>
  <si>
    <t>EQ0275-1</t>
  </si>
  <si>
    <t>EP-816DX-N2/ Core SW2-SW4</t>
  </si>
  <si>
    <t>Lan Equipment/ Fax/ Modem/ Cable / Thiết Bị Mạng</t>
  </si>
  <si>
    <t>S1347 - Nguyen Chi Tien</t>
  </si>
  <si>
    <t>HEQ3-01-04-0026</t>
  </si>
  <si>
    <t>EQ0513-1</t>
  </si>
  <si>
    <t>OFFICE Computer set (C 2.0GHz; 128MB RAM; 40GB HDD; 32MB VGA; CDROM; 15" Monitor)
- Upgraded to 384 MB (714.825 VND)_x0000_</t>
  </si>
  <si>
    <t>S1213 - Tran Trong Nghia</t>
  </si>
  <si>
    <t>HEQ3-14-13-0036</t>
  </si>
  <si>
    <t>EQ3883-2</t>
  </si>
  <si>
    <t>Hand ratchet tool NHE4/ kim bam dau noi day dien</t>
  </si>
  <si>
    <t>HEQ3-14-13-0037</t>
  </si>
  <si>
    <t>EQ3883-3</t>
  </si>
  <si>
    <t>HEQ3-14-13-0038</t>
  </si>
  <si>
    <t>EQ3883-4</t>
  </si>
  <si>
    <t>HEQ3-15-13-0028</t>
  </si>
  <si>
    <t>EQ3892-1</t>
  </si>
  <si>
    <t>Hydraulic tool NOP 150HA/ Kim bam dau noi dien NOP 150HA IZUMI Ep-150A</t>
  </si>
  <si>
    <t>HFA1-15-13-0005</t>
  </si>
  <si>
    <t>Motor driven hydraulic pump NOM 2500A/ Kim bam dau noi day dien NOM 2500A IZUMI R14E-H</t>
  </si>
  <si>
    <t>HEQ3-10-98-0004</t>
  </si>
  <si>
    <t>EQ0013-1</t>
  </si>
  <si>
    <t>S1015 - Le Xuan Ko</t>
  </si>
  <si>
    <t>HEQ3-05-06-0010</t>
  </si>
  <si>
    <t>EQ0923-1</t>
  </si>
  <si>
    <t>HP lazer printer 5100 - A3 size</t>
  </si>
  <si>
    <t>PP-PP</t>
  </si>
  <si>
    <t>HEQ3-05-09-0004</t>
  </si>
  <si>
    <t>EQ2119-1</t>
  </si>
  <si>
    <t>Digital camera for saty department</t>
  </si>
  <si>
    <t>HEQ3-14-13-0039</t>
  </si>
  <si>
    <t>EQ3883-5</t>
  </si>
  <si>
    <t>HEQ3-04-00-0001</t>
  </si>
  <si>
    <t>EQ0039-1</t>
  </si>
  <si>
    <t>2000x500x1000</t>
  </si>
  <si>
    <t>HEQ3-11-02-0003</t>
  </si>
  <si>
    <t>EQ0325-1</t>
  </si>
  <si>
    <t>Mobile phone set</t>
  </si>
  <si>
    <t>S9002 - Nguyen Van Nhan</t>
  </si>
  <si>
    <t>HEQ3-01-08-0002</t>
  </si>
  <si>
    <t>EQ1526-1</t>
  </si>
  <si>
    <t>Laptop IBM Lenovo 3000 G400
T2080 (2x1.73), RAM 512MB
HDD 60GB. DVDRAM
Wireless, 10/100 Ethernet_x0000_et</t>
  </si>
  <si>
    <t>S9105 - KAZUTO SHIMIZU</t>
  </si>
  <si>
    <t>HCMC-HCMC</t>
  </si>
  <si>
    <t>HEQ3-06-08-0004</t>
  </si>
  <si>
    <t>EQ1592-1</t>
  </si>
  <si>
    <t>Tiger Switch 16 ports</t>
  </si>
  <si>
    <t>HEQ3-05-11-0033</t>
  </si>
  <si>
    <t>EQ2561-1</t>
  </si>
  <si>
    <t>S1368 - Tran Thi Viet Hong</t>
  </si>
  <si>
    <t>HFA1-05-13-0006</t>
  </si>
  <si>
    <t>EQ3813-1</t>
  </si>
  <si>
    <t>Camera system:
*Network Disk Recorder WJ-NV200K/G
* HDD Western 3TB
* Camera with LED light WV-SW316LE
* Switch &amp; ports 4 port POE
* Link switch 4ports
* Media Converter SP373G_x0000_P373G</t>
  </si>
  <si>
    <t>HEQ3-11-02-0001</t>
  </si>
  <si>
    <t>EQ0023-2</t>
  </si>
  <si>
    <t>Nokia 3330</t>
  </si>
  <si>
    <t>S9003 - Koji Nishi</t>
  </si>
  <si>
    <t>HEQ3-07-10-0004</t>
  </si>
  <si>
    <t>EQ2297-1</t>
  </si>
  <si>
    <t>Tepra machine SR-520X</t>
  </si>
  <si>
    <t>Tepra Machine / Máy In Nhãn</t>
  </si>
  <si>
    <t>HEQ3-01-10-0028</t>
  </si>
  <si>
    <t>EQ2324-1</t>
  </si>
  <si>
    <t>CAD computer: CPU Intellel DUAL CORE: E5500 - 2x2.8Ghz (box)/ Main Giga G41 Combo/ Card VGA Giga N210TC 1Gb
- DDRam III 2G/ 1333 kingmax/ HDD Samsung 320 Sata - Fpt
- DVD Samsung/ Keyboard + Mouse Genius/ Vỏ case P4 + power 600w_x0000_w</t>
  </si>
  <si>
    <t>HEQ3-14-13-0035</t>
  </si>
  <si>
    <t>EQ3883-1</t>
  </si>
  <si>
    <t>HEQ3-15-11-0006</t>
  </si>
  <si>
    <t>EQ2454-2</t>
  </si>
  <si>
    <t>Ampe kim hiện số 2431</t>
  </si>
  <si>
    <t>Amperemeter / Ampe Kim Hiện Số</t>
  </si>
  <si>
    <t>PH10-0004-FILTECH VIETNAM FACTORY</t>
  </si>
  <si>
    <t>HEQ3-01-11-0045</t>
  </si>
  <si>
    <t>EQ2649-1</t>
  </si>
  <si>
    <t>HDD Western Caviar Blue 320GB
(24Oct2012: Lan mang đi bảo hành vì BAD"_x0000_</t>
  </si>
  <si>
    <t>Hard Disk Drive / Ổ Cứng</t>
  </si>
  <si>
    <t>HEQ3-01-12-0003</t>
  </si>
  <si>
    <t>EQ2702-1</t>
  </si>
  <si>
    <t>Monitor LCD Acer G225HQL 21.5inch-Wide</t>
  </si>
  <si>
    <t>S1234 - Le Thi Thu Hien</t>
  </si>
  <si>
    <t>HEQ3-05-13-0037</t>
  </si>
  <si>
    <t>EQ3860-1</t>
  </si>
  <si>
    <t>Camera panasonic WV-SF135E for Konishi site office</t>
  </si>
  <si>
    <t>HEQ3-03-12-0016</t>
  </si>
  <si>
    <t>EQ2780-1</t>
  </si>
  <si>
    <t>Error Code: HFA2-03-12-0020</t>
  </si>
  <si>
    <t>S1670 - Phan Dinh Huan</t>
  </si>
  <si>
    <t>HEQ3-03-12-0148</t>
  </si>
  <si>
    <t>EQ2991-2</t>
  </si>
  <si>
    <t>SOFTWARE:
- WinPro 7 OLP : 201110012_x0000_</t>
  </si>
  <si>
    <t>Error Code: HFA2-03-12-0154</t>
  </si>
  <si>
    <t>S1383 - Tran Huong Lan</t>
  </si>
  <si>
    <t>HEQ3-03-13-0135</t>
  </si>
  <si>
    <t>EQ3972-1</t>
  </si>
  <si>
    <t>WinPro 8.1 SNGL Upgrade OLP NL: 201310018</t>
  </si>
  <si>
    <t>Error Code: HFA2-03-13-0145</t>
  </si>
  <si>
    <t>S1686 - Nguyen Ngoc Diep</t>
  </si>
  <si>
    <t>HEQ3-01-05-0065</t>
  </si>
  <si>
    <t>EQ0841-1</t>
  </si>
  <si>
    <t>CAD computer: PIV 2.8 GHz; 512 MB DDRAM; 40 GB HDD 7200 rpm; Chipset Intel 855 PERL; 64 MB VRAM; 17 inch Samsung Syncmaster 793DF; CDROM 52X</t>
  </si>
  <si>
    <t>PH05-0027-HANOI GOLF CLUB PROJECT</t>
  </si>
  <si>
    <t>HEQ3-13-07-0014</t>
  </si>
  <si>
    <t>EQ1399-1</t>
  </si>
  <si>
    <t>TV for Vietnamese dormitory: Panasonic 21" inch</t>
  </si>
  <si>
    <t>Tv</t>
  </si>
  <si>
    <t>S1266 - Nguyen Thi Dieu Thuy</t>
  </si>
  <si>
    <t>HEQ3-01-08-0098</t>
  </si>
  <si>
    <t>EQ1987-1</t>
  </si>
  <si>
    <t>LCD 17" Samsung</t>
  </si>
  <si>
    <t>HEQ3-05-08-0034</t>
  </si>
  <si>
    <t>EQ2003-1</t>
  </si>
  <si>
    <t xml:space="preserve"> Digital Camera  - Made in Japan; Memory Card SD 2GB; Screen protector</t>
  </si>
  <si>
    <t>S1240 - Nguyen Van Ha</t>
  </si>
  <si>
    <t>PH08-2503-HOYA GLASS DISK VIETNAM CO., LTD. FACTORY</t>
  </si>
  <si>
    <t>HEQ3-01-11-0033</t>
  </si>
  <si>
    <t>EQ2543-1</t>
  </si>
  <si>
    <t>CAD computer set:
- CPU Intellel DUAL Core: E5700-2x3.0GHZ/1333MHZ
- Main Giga G41 MT-S2P
- DDram III 2G/1333 Kingston
- HDD Samsung 320G
- HDD Samsung 320G
- DVD Room LG
- K+M+SS LCD1930 18.5"
- Case P4 +Power 550W_x0000_er 550W</t>
  </si>
  <si>
    <t>S1671 - Nguyen Van Thao</t>
  </si>
  <si>
    <t>HEQ3-01-12-0006</t>
  </si>
  <si>
    <t>EQ2697-1</t>
  </si>
  <si>
    <t>14/05/2013: Mr.Hiếu-IT already upgrade to RAM 2GBx2</t>
  </si>
  <si>
    <t>PP (LOST)-PP (LOST)</t>
  </si>
  <si>
    <t>HEQ3-05-12-0052</t>
  </si>
  <si>
    <t>EQ2942-1</t>
  </si>
  <si>
    <t>Digital Camera CANON A3300is:
- Memory Card SD4GB
- Screen Protection Sheet
- Camera unit bag_x0000_ag</t>
  </si>
  <si>
    <t>S1802 - Nguyen Thanh Luan</t>
  </si>
  <si>
    <t xml:space="preserve">HE12-0020-KYOCERA  VIETNAM FACTORY - INTERIOR WORK </t>
  </si>
  <si>
    <t>HEQ3-01-13-0085</t>
  </si>
  <si>
    <t>EQ3995-1</t>
  </si>
  <si>
    <t>CPU Intel Core i3-3220/ Mainboard Giga H75-D3H/ DDRam III4G-13333 kingmax/ HDD WD 500G SATA/ DVD SS/ Case P4 + Power Huntkey/ K+M</t>
  </si>
  <si>
    <t>HEQ3-01-14-0015</t>
  </si>
  <si>
    <t>EQ3977-1</t>
  </si>
  <si>
    <t>LCD Dell U2312HM 23"</t>
  </si>
  <si>
    <t>HEQ3-01-13-0096</t>
  </si>
  <si>
    <t>EQ3986-1</t>
  </si>
  <si>
    <t>CPU Intel Core i3-3220/ Main board GIGABYTE B75M/ HDD Western Digital Blue 500GB Sata III/DDR3 Kingmax 4GB bus 1333/ Power Hunkey CP400H/ Asus DVD RW-SATA/Case Orient/ Keyboard+Mouse Logitech MK120/ UPS500VA</t>
  </si>
  <si>
    <t>HEQ3-03-08-0117</t>
  </si>
  <si>
    <t>EQ2100-1</t>
  </si>
  <si>
    <t>Office 2007
(Remarks: This software will not effect if liquidate the laptop EQ2102-1)_x0000_</t>
  </si>
  <si>
    <t>Error Code: HFA2-03-08-0117</t>
  </si>
  <si>
    <t>HEQ3-03-11-0008</t>
  </si>
  <si>
    <t>EQ2422-1</t>
  </si>
  <si>
    <t>Office Std 2010 GNGL OLP NL-021-09707:
ID No. 201120002_x0000_</t>
  </si>
  <si>
    <t>Error Code: HFA2-03-11-0011</t>
  </si>
  <si>
    <t>HFA2-03-11-0048</t>
  </si>
  <si>
    <t>EQ2678-1</t>
  </si>
  <si>
    <t>Firewall Device FG110C-BDL</t>
  </si>
  <si>
    <t>Error Code: HFA2-03-11-0021</t>
  </si>
  <si>
    <t>HFA2-03-11-0052</t>
  </si>
  <si>
    <t>* SOFTWARE:
- WinPro 7 OLP: 201110007
- Office 2010 OLP : 201110007
- Auto CAD LT 2012: 201140031_x0000_31</t>
  </si>
  <si>
    <t>Error Code: HFA2-03-11-0041</t>
  </si>
  <si>
    <t>S1642 - VU THE HUNG</t>
  </si>
  <si>
    <t>TLIP II @ Hung Yen</t>
  </si>
  <si>
    <t>HEQ3-03-12-0179</t>
  </si>
  <si>
    <t>EQ3113-1</t>
  </si>
  <si>
    <t>SOFTWARE:
- Fine Print Server 7: 201180001_x0000_</t>
  </si>
  <si>
    <t>Error Code: HFA2-03-12-0185</t>
  </si>
  <si>
    <t>S1594 - Nguyen Thi Thuy Anh</t>
  </si>
  <si>
    <t>HEQ3-03-13-0063</t>
  </si>
  <si>
    <t>EQ3701-1</t>
  </si>
  <si>
    <t>SOFTWARE:
- WinPro 8 OPL: 201310016
- Office 2013 OLP: 201320014_x0000_4</t>
  </si>
  <si>
    <t>Error Code: HFA2-03-13-0073</t>
  </si>
  <si>
    <t>HEQ3-03-13-0127</t>
  </si>
  <si>
    <t>EQ3935-1</t>
  </si>
  <si>
    <t>Error Code: HFA2-03-13-0137</t>
  </si>
  <si>
    <t>HFA2-03-13-0166</t>
  </si>
  <si>
    <t>w/in EQ3512-1
Error Code: HFA2-03-13-0150_x0000_</t>
  </si>
  <si>
    <t>HEQ3-05-12-0017</t>
  </si>
  <si>
    <t>EQ2850-1</t>
  </si>
  <si>
    <t>Finger Printer Machine "ZK SOFTWARE B3-C"</t>
  </si>
  <si>
    <t>Time Recorder / Máy Chấm Công Vân Tay</t>
  </si>
  <si>
    <t>HEQ3-15-12-0030</t>
  </si>
  <si>
    <t>EQ3402-4</t>
  </si>
  <si>
    <t>Clamp sensor / Đồng hồ đo dòng điện-9667:
JPY 36,600 * 252.67 = VND 9,247,722_x0000_</t>
  </si>
  <si>
    <t>Clamp On Power Hitester / Đồng Hồ Đo Điện</t>
  </si>
  <si>
    <t>HEQ3-11-14-0005</t>
  </si>
  <si>
    <t>EQ4015-1</t>
  </si>
  <si>
    <t>Nokia black 301 dual sim - A00011726</t>
  </si>
  <si>
    <t>HEQ3-03-11-0004</t>
  </si>
  <si>
    <t>EQ2417-1</t>
  </si>
  <si>
    <t>Winpro 7 Proffessional OLP NL Legalization Getgenuine -  FQC - 02872
ID No.201110003_x0000_</t>
  </si>
  <si>
    <t>Error Code: HFA2-03-11-0007</t>
  </si>
  <si>
    <t>HEQ3-03-13-0092</t>
  </si>
  <si>
    <t>EQ3841-1</t>
  </si>
  <si>
    <t>OfficeStd 2013 SNGL OLP NL: 201320015</t>
  </si>
  <si>
    <t>Error Code: HFA2-03-13-0102</t>
  </si>
  <si>
    <t>S1727 - Le Van Hien</t>
  </si>
  <si>
    <t>HM13-0006-MATSUO INDUSTRIES VIETNAM FACTORY - PHASE IV</t>
  </si>
  <si>
    <t>HEQ3-03-14-0002</t>
  </si>
  <si>
    <t>EQ4014-1</t>
  </si>
  <si>
    <t>Auto CAD LT 2008: 199740001 (348-51277479)</t>
  </si>
  <si>
    <t>Auto Cad-Lt</t>
  </si>
  <si>
    <t>Error Code: HFA2-03-14-0007</t>
  </si>
  <si>
    <t>S1865 - Do Duy Thanh</t>
  </si>
  <si>
    <t>HEQ3-01-11-0010</t>
  </si>
  <si>
    <t>EQ2379-1</t>
  </si>
  <si>
    <t>- CPU E5700/ Main Gskill ECO-2Gb/ DDRam3-2Gb/HDD:WD300Gb/ Case Golden Field/ Power Huntkey 400W/ DVD Rom 18xSata
- Key, mouse
- Monitor SS 18"
- UPS Santak 500VA_x0000_VA</t>
  </si>
  <si>
    <t>Using w/EQ3809-1 (CPU only) included:
- Key, mouse
- Monitor SS 18"
- UPS Santak 500VA_x0000_VA</t>
  </si>
  <si>
    <t>HEQ3-13-13-0005</t>
  </si>
  <si>
    <t>EQ3547-1</t>
  </si>
  <si>
    <t>SANYO REFRIGAERATOR: SR5KPSH 50L</t>
  </si>
  <si>
    <t>Fridge / Tủ Lạnh</t>
  </si>
  <si>
    <t>S9129 - TOSHIAKI NAKANISHI</t>
  </si>
  <si>
    <t>PE12-0005-NIPRO PHARMA VIETNAM NEW FACTORY</t>
  </si>
  <si>
    <t>HEQ3-03-12-0199</t>
  </si>
  <si>
    <t>EQ3133-1</t>
  </si>
  <si>
    <t>SOFTWARE:
- WinPro 7 OLP: 201110012
- Office 2010 OLP : 201120012_x0000_2</t>
  </si>
  <si>
    <t>Borrow for new staff: Ngô Thị Ban (support for mr.Sakai)
Error Code: HFA2-03-12-0205_x0000_</t>
  </si>
  <si>
    <t>HEQ3-03-12-0219</t>
  </si>
  <si>
    <t>EQ3315-1</t>
  </si>
  <si>
    <t>Error Code: HFA2-03-12-0225</t>
  </si>
  <si>
    <t>HEQ3-03-13-0124</t>
  </si>
  <si>
    <t>EQ3932-1</t>
  </si>
  <si>
    <t>Error Code: HFA2-03-13-0134</t>
  </si>
  <si>
    <t>HEQ3-13-04-0001</t>
  </si>
  <si>
    <t>EQ0445-1</t>
  </si>
  <si>
    <t>Rice cooker Tiger</t>
  </si>
  <si>
    <t>S1086 - Cong Bich Ha</t>
  </si>
  <si>
    <t>JD.1-JD.1</t>
  </si>
  <si>
    <t>HFA1-01-12-0007</t>
  </si>
  <si>
    <t>*CPU Intel E7500/Main Asus P5G41T-MLX/DVD SS RW Sata/DDramIII KMX 2.0Gb bus1333/PW CP400HP/SS 500GB Sata 7200rpm/Case Orient 2101B/K+M/UPS 500
- 01Mar2012: Returned LCD18.5"
* SOFTWARE: 
- WinPro 7 OLP: 201110008
- Office 2010 OLP : 201120008
- Auto CAD Full: 201140036 (kept in stock)_x0000_ock)</t>
  </si>
  <si>
    <t>- Keep in stock: AutoCAD FULL
_x0000_</t>
  </si>
  <si>
    <t>S1866 - Vu Dinh Thuan</t>
  </si>
  <si>
    <t>PP (CPU ONLY)-PP (CPU ONLY)</t>
  </si>
  <si>
    <t>EQ1539-1</t>
  </si>
  <si>
    <t>Windows XP Pro SP2 EN OEM (Base on Exchange rate of VCB date 03/03/2014: 21,120VND)</t>
  </si>
  <si>
    <t>S1485 - Pham Thanh Tung</t>
  </si>
  <si>
    <t>EQ1541-1</t>
  </si>
  <si>
    <t>S1799 - Vu Xuan Hoa</t>
  </si>
  <si>
    <t>HEQ3-01-07-0033</t>
  </si>
  <si>
    <t>EQ1309-1</t>
  </si>
  <si>
    <t>Pentium IV 3.0
RAM 1GB, HDD 80GB
CDRW 52x, VGA ASUS256MB
Monitor 17" SS_x0000_SS</t>
  </si>
  <si>
    <t>PH (returned HO)-PH (returned HO)</t>
  </si>
  <si>
    <t>HEQ3-01-09-0009</t>
  </si>
  <si>
    <t>EQ2173-1</t>
  </si>
  <si>
    <t>CPU Core 2 2.83GHZ
RAM 2GB, HDD 320GB
DVDRW, Main Asus
LCD 17", Key, Mouse_x0000_se</t>
  </si>
  <si>
    <t>Borrow LCD for new staff: Ngô Thị Ban (support for mr.Sakai)</t>
  </si>
  <si>
    <t>HEQ3-04-12-0043</t>
  </si>
  <si>
    <t>EQ3368-2</t>
  </si>
  <si>
    <t>Wood-Book shelf 1400*350*900 (4 box)</t>
  </si>
  <si>
    <t>S1244 - Luu Manh Kien</t>
  </si>
  <si>
    <t>Kyocera Proj-Kyocera Proj</t>
  </si>
  <si>
    <t>HEQ3-05-13-0018</t>
  </si>
  <si>
    <t>EQ3690-1</t>
  </si>
  <si>
    <t>Plastic machine PDA3-330C</t>
  </si>
  <si>
    <t>Laminator Machine / Máy Ép Nhựa</t>
  </si>
  <si>
    <t>HEQ3-03-13-0084</t>
  </si>
  <si>
    <t>EQ3833-1</t>
  </si>
  <si>
    <t>WinPro 8 SNGL OLP: 201310017</t>
  </si>
  <si>
    <t>Error Code: HFA2-03-13-0094</t>
  </si>
  <si>
    <t>HEQ3-01-03-0001</t>
  </si>
  <si>
    <t>EQ0348-1</t>
  </si>
  <si>
    <t>Mobile HDD 40GB/External Box</t>
  </si>
  <si>
    <t>S1016 - Hoang Duc Thanh</t>
  </si>
  <si>
    <t>HEQ3-08-10-0001</t>
  </si>
  <si>
    <t>EQ2206-1</t>
  </si>
  <si>
    <t>Compact Flash Card 128MB (Model: 9726-Hioki)</t>
  </si>
  <si>
    <t>Compact Flash Card</t>
  </si>
  <si>
    <t>HEQ3-05-11-0021</t>
  </si>
  <si>
    <t>EQ2446-1</t>
  </si>
  <si>
    <t>PAPER SHREDDER: ZIBA HC26</t>
  </si>
  <si>
    <t>Paper Shredder / Máy Hủy Giấy</t>
  </si>
  <si>
    <t>HEQ3-07-12-0005</t>
  </si>
  <si>
    <t>EQ2888-1</t>
  </si>
  <si>
    <t>Tepra Machine SR-520X</t>
  </si>
  <si>
    <t>S1647 - Nguyen Quang Lam</t>
  </si>
  <si>
    <t>HEQ3-01-12-0168</t>
  </si>
  <si>
    <t>EQ3263-1</t>
  </si>
  <si>
    <t>New laptop Sony</t>
  </si>
  <si>
    <t>HEQ3-01-00-0003</t>
  </si>
  <si>
    <t>EQ0159-1</t>
  </si>
  <si>
    <t>celeron 400/32MbRAM/HDD4,3Gb/40xACER/soundcard YAMAHA/speaker AGC 2002</t>
  </si>
  <si>
    <t>S1017 - Tuong Minh Son</t>
  </si>
  <si>
    <t>PH01-0011-PH01-0011</t>
  </si>
  <si>
    <t>HEQ3-04-03-0006</t>
  </si>
  <si>
    <t>EQ0384-1</t>
  </si>
  <si>
    <t>Working desk HU 140 + Cabinet</t>
  </si>
  <si>
    <t>S7002 - Melvin Delica</t>
  </si>
  <si>
    <t>PH02-0025-PH02-0025</t>
  </si>
  <si>
    <t>EQ1537-1</t>
  </si>
  <si>
    <t>Intel Pentium IV 3.0GB
RAM 1GB, HDD 80GB
CDR 52x, LCD 17" SS, Key Mouse_x005F_x0000_e (Base on Exchange rate of VCB date 03/03/2014: 21,120VND)_x0000_)</t>
  </si>
  <si>
    <t>HEQ3-01-12-0132</t>
  </si>
  <si>
    <t>EQ3096-1</t>
  </si>
  <si>
    <t>* CPU Intel E7400/Main Asus P5G41T-MLX/DVD SS RW Sata/DDramIII KMX 4.0Gb bus1333/PW CP400HP/WD 500GB Sata 7200rpm/Case Orient 2101B/K+M/UPS 500</t>
  </si>
  <si>
    <t>S1788 - Nguyen Thi Thu Thuy</t>
  </si>
  <si>
    <t>EQ1282-1</t>
  </si>
  <si>
    <t>- Liquidated: Intel Pentium IV 3.0GB
RAM 1GB, HDD 150GB, CDROM ASUS, VGA 256MB, key, mouse
- In used: Monitor LCD 17"_x0000_"</t>
  </si>
  <si>
    <t>PP (LCD only)-PP (LCD only)</t>
  </si>
  <si>
    <t>HFA1-05-98-0001</t>
  </si>
  <si>
    <t>EQ0011-1</t>
  </si>
  <si>
    <t>HEQ3-08-98-0002</t>
  </si>
  <si>
    <t>EQ0121-1</t>
  </si>
  <si>
    <t>HEQ3-01-98-0003</t>
  </si>
  <si>
    <t>EQ0012-2</t>
  </si>
  <si>
    <t>UPS ARES</t>
  </si>
  <si>
    <t>Ups / Thiết Bị Lưu Điện</t>
  </si>
  <si>
    <t>HEQ3-11-98-0005</t>
  </si>
  <si>
    <t>EQ0022-3</t>
  </si>
  <si>
    <t>body</t>
  </si>
  <si>
    <t>ph-ph</t>
  </si>
  <si>
    <t>HEQ3-09-99-0001</t>
  </si>
  <si>
    <t>EQ0129-1</t>
  </si>
  <si>
    <t>HEQ3-05-00-0001</t>
  </si>
  <si>
    <t>EQ0002-1</t>
  </si>
  <si>
    <t>CANON B640</t>
  </si>
  <si>
    <t>Fax Machine / Máy Fax</t>
  </si>
  <si>
    <t>S1022 - Truong Thi Thanh Van</t>
  </si>
  <si>
    <t>HEQ3-15-00-0002</t>
  </si>
  <si>
    <t>EQ0147-1</t>
  </si>
  <si>
    <t>3165</t>
  </si>
  <si>
    <t>Megohmmeter / Mega-Ôm Chỉ Thị Kim</t>
  </si>
  <si>
    <t>HFA1-05-14-0001</t>
  </si>
  <si>
    <t>EQ4032-1</t>
  </si>
  <si>
    <t>Camera system:
-Network Disk Recorder 4CH: 1pcs
-Western Digital Hard Disk 3TB: 2 pcs
-Camera WV-SW316LB: 2 pcs
-Camera panasonic WV-SP105E: 2 pcs
-External housing &amp; sunfield: 2 pcs
-Stell bracket: 2 pcs
-Switch 8 ports/ 4 port POE: 1 pcs_x0000_ 1 pcs</t>
  </si>
  <si>
    <t>HEQ3-04-98-0015</t>
  </si>
  <si>
    <t>EQ0056-1</t>
  </si>
  <si>
    <t>Drawing Board / Bảng</t>
  </si>
  <si>
    <t>HEQ3-04-99-0001</t>
  </si>
  <si>
    <t>EQ0068-1</t>
  </si>
  <si>
    <t>HEQ3-01-13-0012</t>
  </si>
  <si>
    <t>EQ3511-1</t>
  </si>
  <si>
    <t>S1881 - Nguyen Thi Thu Huyen</t>
  </si>
  <si>
    <t>HFA2-03-13-0160</t>
  </si>
  <si>
    <t>* SOFTWARE:
- AutoCAD FULL 2013: 201340074_x0000_</t>
  </si>
  <si>
    <t>Auto Cad-Full</t>
  </si>
  <si>
    <t>Error Code: HFA2-03-14-0001</t>
  </si>
  <si>
    <t>S1808 - Nguyen Thi Thanh Ngoc</t>
  </si>
  <si>
    <t>HEQ3-01-02-0003</t>
  </si>
  <si>
    <t>EQ0272-1</t>
  </si>
  <si>
    <t>20GB, CD 52x, Netcard</t>
  </si>
  <si>
    <t>PH02-0001-PH02-0001</t>
  </si>
  <si>
    <t>EQ0187-1</t>
  </si>
  <si>
    <t>Vietnam</t>
  </si>
  <si>
    <t>EQ0187-2</t>
  </si>
  <si>
    <t>Kinden good</t>
  </si>
  <si>
    <t>HFA2-03-13-0168</t>
  </si>
  <si>
    <t>Error Code: HFA2-03-13-0152</t>
  </si>
  <si>
    <t>S1573 - Nguyen Van Hoai</t>
  </si>
  <si>
    <t>PH11-0020-TOYOTA INDUSTRIAL EQUIPMENT VIETNAM FACTORY</t>
  </si>
  <si>
    <t>HEQ3-04-01-0004</t>
  </si>
  <si>
    <t>EQ0245-1</t>
  </si>
  <si>
    <t>1Wx2Hx0.3D, 1.4Lx0.75W</t>
  </si>
  <si>
    <t>HEQ3-05-04-0002</t>
  </si>
  <si>
    <t>EQ0477-1</t>
  </si>
  <si>
    <t>Fax machine for TLIP</t>
  </si>
  <si>
    <t>PH04-0020-Electrical Works for Phase 1.7 to Sumitomo Bakelite Vietnam Factory Project</t>
  </si>
  <si>
    <t>HEQ3-03-13-0121</t>
  </si>
  <si>
    <t>EQ3929-1</t>
  </si>
  <si>
    <t>Error Code: HFA2-03-13-0131</t>
  </si>
  <si>
    <t>S1598 - Nguyen Phuong Dao</t>
  </si>
  <si>
    <t>HEQ3-04-98-0005</t>
  </si>
  <si>
    <t>EQ0048-1</t>
  </si>
  <si>
    <t>S1001 - Trinh Thanh Hang</t>
  </si>
  <si>
    <t>HEQ3-01-02-0014</t>
  </si>
  <si>
    <t>EQ0317-1</t>
  </si>
  <si>
    <t>UPS Santak 1000VA</t>
  </si>
  <si>
    <t>HEQ3-11-03-0006</t>
  </si>
  <si>
    <t>EQ0408-1</t>
  </si>
  <si>
    <t>Nokia 3315</t>
  </si>
  <si>
    <t>S9015 - Hiroshi Nakao</t>
  </si>
  <si>
    <t>HEQ3-01-10-0020</t>
  </si>
  <si>
    <t>EQ2292-1</t>
  </si>
  <si>
    <t>HDD Western Digital Element 3.5" 1.5T External</t>
  </si>
  <si>
    <t>S1116 - Nguyen Hoa Huy Hoang</t>
  </si>
  <si>
    <t>PH (Returned to H.O)-PH (Returned to H.O)</t>
  </si>
  <si>
    <t>HEQ3-08-04-0001</t>
  </si>
  <si>
    <t>EQ0532-1</t>
  </si>
  <si>
    <t>Book shelf &amp; Desk, Chair, Cabinet</t>
  </si>
  <si>
    <t>PH04-0046-Canon Vietnam Factory PJ - Phase 2</t>
  </si>
  <si>
    <t>HEQ3-01-10-0025</t>
  </si>
  <si>
    <t>EQ2316-2</t>
  </si>
  <si>
    <t>CPU Intel S5500  2.8Ghz/ DDRam 3. 2Gb; HDD Samsung 320Gb Sata; DVD Ram 16/18x1 E818 Sata; Keyboard &amp; Mouse Genius; Monitor LG 17"; UPS offline 500VA</t>
  </si>
  <si>
    <t>HEQ3-15-04-0006</t>
  </si>
  <si>
    <t>EQ0584-1</t>
  </si>
  <si>
    <t>Luxmetar Model 5201 (0.1 19.990LX)</t>
  </si>
  <si>
    <t>Digital Light Meter / Thiết Bị Đo Ánh Sáng</t>
  </si>
  <si>
    <t>S9008 - Yoshitaka Kishi</t>
  </si>
  <si>
    <t>HEQ3-15-04-0011</t>
  </si>
  <si>
    <t>EQ0597-1</t>
  </si>
  <si>
    <t>Anemo Meter DP90B</t>
  </si>
  <si>
    <t>Anemo Metter / Đồng Hồ Hiệu Điện Thế</t>
  </si>
  <si>
    <t>HEQ3-01-12-0011</t>
  </si>
  <si>
    <t>EQ2708-1</t>
  </si>
  <si>
    <t>HDD 320Gb Western Caviar Sata Blue</t>
  </si>
  <si>
    <t>EQ0530-1</t>
  </si>
  <si>
    <t>HEQ3-01-05-0011</t>
  </si>
  <si>
    <t>EQ0629-1</t>
  </si>
  <si>
    <t>PIV 2.26 GHz, Intel chipset 845 EBI, 256 MB RAM, 40 GB HDD, 64 MB VRAM, 17 inch, 52x CDROM, NIC</t>
  </si>
  <si>
    <t>S4303 - Le Thi Thu Trang</t>
  </si>
  <si>
    <t>HEQ3-05-12-0110</t>
  </si>
  <si>
    <t>EQ3271-1</t>
  </si>
  <si>
    <t>Digital Camera Canon PSA3400is:
- Memory Card SD8GB
- Screen protection sheet
- Camera unit bag_x0000_ag</t>
  </si>
  <si>
    <t>HEQ3-03-08-0068</t>
  </si>
  <si>
    <t>EQ1863-1</t>
  </si>
  <si>
    <t>Error Code: HFA2-03-08-0068</t>
  </si>
  <si>
    <t>S1621 - Bui Manh Tuong</t>
  </si>
  <si>
    <t>HEQ3-16-05-0002</t>
  </si>
  <si>
    <t>EQ0684-1</t>
  </si>
  <si>
    <t>Air Conditioner 126RMA5</t>
  </si>
  <si>
    <t>Air-Conditioner / Điều Hòa</t>
  </si>
  <si>
    <t>S7001 - Ronnie Onate</t>
  </si>
  <si>
    <t>PH04-0048-HOGV Factory 1 - Phase 1- Electrical works</t>
  </si>
  <si>
    <t>HEQ3-16-05-0003</t>
  </si>
  <si>
    <t>EQ0707-1</t>
  </si>
  <si>
    <t>Air Conditioner</t>
  </si>
  <si>
    <t>PH05-0010-Project for Improvement of Facilities for the Hue Centre Hospital - Main works</t>
  </si>
  <si>
    <t>HEQ3-02-05-0003</t>
  </si>
  <si>
    <t>EQ0702-1</t>
  </si>
  <si>
    <t>USB Flash driver 1GB</t>
  </si>
  <si>
    <t>Flash Disk / Linh Kiện Máy Tính</t>
  </si>
  <si>
    <t>S7012 - Ronal C. Erlano</t>
  </si>
  <si>
    <t>PH04-0051-Additional E&amp;M Works for NIPPO Mechatronics Factory</t>
  </si>
  <si>
    <t>HEQ3-01-09-0014</t>
  </si>
  <si>
    <t>EQ2187-1</t>
  </si>
  <si>
    <t>Laptop G450 Lenovo
 T4300 (2x2.1GHz, 1MB Cache)
 RAM 1GB, 250GB HDD,
 14.1" LED Backlight LCD, DVD, Camera_x0000_ra</t>
  </si>
  <si>
    <t>PP08-0002-NAKASHIMA VIETNAM - DINH VU FACTORY</t>
  </si>
  <si>
    <t>HEQ3-05-10-0016</t>
  </si>
  <si>
    <t>EQ2300-1</t>
  </si>
  <si>
    <t>Camera Canon IXUS 105IS - 12MP
* Memory card 4GB
* Screen Protector sheet_x0000_t</t>
  </si>
  <si>
    <t>S1242 - Nguyen Thai Son</t>
  </si>
  <si>
    <t>HEQ3-05-12-0031</t>
  </si>
  <si>
    <t>EQ2847-1</t>
  </si>
  <si>
    <t>Digital camera PSA2200:
- Memory Card: 8GB changed to 4GB
- Screen protecion sheet
- Camera unit bag_x0000_ag</t>
  </si>
  <si>
    <t>HE14-2002-SWCC SHOWA (VIETNAM) FACTORY</t>
  </si>
  <si>
    <t>HEQ3-03-12-0043</t>
  </si>
  <si>
    <t>EQ2830-2</t>
  </si>
  <si>
    <t>* SOFTWARE:
- WinPro 7 OLP: 201110009_x0000_</t>
  </si>
  <si>
    <t>Error Code: HFA2-03-12-0051</t>
  </si>
  <si>
    <t>S1882 - Hoang Cong Thuan</t>
  </si>
  <si>
    <t>HEQ3-01-05-0043</t>
  </si>
  <si>
    <t>EQ0769-1</t>
  </si>
  <si>
    <t>CPU Intel PentiumP4 2,8GA Monitor 17"</t>
  </si>
  <si>
    <t>PP05-0004-YAZAKI HAIPHONG FACTORY</t>
  </si>
  <si>
    <t>HEQ3-03-08-0069</t>
  </si>
  <si>
    <t>EQ1864-1</t>
  </si>
  <si>
    <t>Microsoft Office 2007 Basic
Base on Exchange Rate of VCB date 03/03/2014
USD 190 *21120 = 4,012,800_x0000_0</t>
  </si>
  <si>
    <t>Error Code: HFA2-03-08-0069</t>
  </si>
  <si>
    <t>HEQ3-03-08-0073</t>
  </si>
  <si>
    <t>EQ1865-1</t>
  </si>
  <si>
    <t>Autodesk AutoCAD 2009 LT</t>
  </si>
  <si>
    <t>Error Code: HFA2-03-08-0073</t>
  </si>
  <si>
    <t>HEQ3-13-05-0024</t>
  </si>
  <si>
    <t>EQ0832-1</t>
  </si>
  <si>
    <t>Television Samsung 21" phang</t>
  </si>
  <si>
    <t>S9039 - Masanobu Igarashi</t>
  </si>
  <si>
    <t>JPDor-JPDor</t>
  </si>
  <si>
    <t>HEQ3-01-12-0033</t>
  </si>
  <si>
    <t>EQ2830-1</t>
  </si>
  <si>
    <t>EQ0833-1</t>
  </si>
  <si>
    <t>HEQ3-10-05-0008</t>
  </si>
  <si>
    <t>EQ0890-1</t>
  </si>
  <si>
    <t>Bicycle (sencond hand)</t>
  </si>
  <si>
    <t>PP05-0009-TAKAHATA PRECISION VIETNAM FACTORY PROJECT</t>
  </si>
  <si>
    <t>HFA1-05-06-0002</t>
  </si>
  <si>
    <t>EQ0912-1</t>
  </si>
  <si>
    <t>Photocopy machine Xerox 406</t>
  </si>
  <si>
    <t>HEQ3-01-08-0080</t>
  </si>
  <si>
    <t>EQ1862-1</t>
  </si>
  <si>
    <t>- Liquidated: Intel Dual Core 1.6x2
RAM 1GB, HDD 160GB, CDR
VGA 128MB
- Liquidated: Monitor Samsung 17", Key, Mouse_x0000_se</t>
  </si>
  <si>
    <t>HEQ3-03-12-0052</t>
  </si>
  <si>
    <t>EQ2836-2</t>
  </si>
  <si>
    <t>* SOFTWARE:
- WinPro 7 OLP: 201110009
- Office 2010 OLP : 201120009_x0000_9</t>
  </si>
  <si>
    <t>Error Code: HFA2-03-12-0060</t>
  </si>
  <si>
    <t>S1835 - Nguyen Van Hai</t>
  </si>
  <si>
    <t>HEQ3-05-06-0021</t>
  </si>
  <si>
    <t>EQ1049-1</t>
  </si>
  <si>
    <t>Paper cutting HSM 100C</t>
  </si>
  <si>
    <t>S9001 - Hiroaki Nakao</t>
  </si>
  <si>
    <t>HEQ3-01-06-0039</t>
  </si>
  <si>
    <t>EQ1062-1</t>
  </si>
  <si>
    <t>HDD and HDD Box</t>
  </si>
  <si>
    <t>S1049 - Le Quang Huy</t>
  </si>
  <si>
    <t>PH04-0038-Bai Chay  Bridge Project (Package BC-2)</t>
  </si>
  <si>
    <t>HFA1-05-12-0005</t>
  </si>
  <si>
    <t>Printer A1 CANON IPF605</t>
  </si>
  <si>
    <t>HE13-0008-CANON TIEN SON 13A FACTORY</t>
  </si>
  <si>
    <t>HEQ3-15-14-0002</t>
  </si>
  <si>
    <t>EQ4064-1</t>
  </si>
  <si>
    <t>Phase and Motor Rotation Meter - Model: 302</t>
  </si>
  <si>
    <t>Phase and Motor Rotation Meter</t>
  </si>
  <si>
    <t>S9108 - HIROSHI ISHIHARA</t>
  </si>
  <si>
    <t>HE13-0014-TOYOTA INDUSTRIAL EQUIPMENT VIETNAM FACTORY</t>
  </si>
  <si>
    <t>EQ0977-1</t>
  </si>
  <si>
    <t>Canon (6500 Color InkJet Printer, A3 size)</t>
  </si>
  <si>
    <t>HEQ3-04-98-0011</t>
  </si>
  <si>
    <t>EQ0053-1</t>
  </si>
  <si>
    <t>EQ1121-1</t>
  </si>
  <si>
    <t>Microsoft Access 2003 English</t>
  </si>
  <si>
    <t>Access</t>
  </si>
  <si>
    <t>Error Code: HFA2-03-14-0003</t>
  </si>
  <si>
    <t>HEQ3-05-12-0036</t>
  </si>
  <si>
    <t>EQ2907-1</t>
  </si>
  <si>
    <t>Scanner machine CANON P-215</t>
  </si>
  <si>
    <t>Scanner / Máy Scan</t>
  </si>
  <si>
    <t>EQ1107-1</t>
  </si>
  <si>
    <t>LCD 17"</t>
  </si>
  <si>
    <t>S1202 - Nguyen Dinh Quy</t>
  </si>
  <si>
    <t>EQ1113-1</t>
  </si>
  <si>
    <t>S1047 - Luu Van Anh</t>
  </si>
  <si>
    <t>HEQ3-01-12-0155</t>
  </si>
  <si>
    <t>EQ3206-1</t>
  </si>
  <si>
    <t>Monitor ASUS Led 23inch</t>
  </si>
  <si>
    <t>HEQ3-01-13-0058</t>
  </si>
  <si>
    <t>EQ3684-1</t>
  </si>
  <si>
    <t>* HDD WD 2TB:  04 pcs
* Buffalo Pro-II (0355089178): 01 pcs_x0000_</t>
  </si>
  <si>
    <t>EQ1092-1</t>
  </si>
  <si>
    <t>Uprade RAM 512MB</t>
  </si>
  <si>
    <t>S4157 - Pham Phong Hai</t>
  </si>
  <si>
    <t>PH06-0017-SUMITOMO ELECTRIC INTERCONNECT PRODUCTS VIETNAM - ROLLER FACTORY</t>
  </si>
  <si>
    <t>HEQ3-03-07-0008</t>
  </si>
  <si>
    <t>EQ1378-1</t>
  </si>
  <si>
    <t>Error Code: HFA2-03-07-0009</t>
  </si>
  <si>
    <t>S9040 - Toshimi Hageo</t>
  </si>
  <si>
    <t>PH07-0015-HONDA VIETNAM NEW FACTORY</t>
  </si>
  <si>
    <t>HEQ3-03-08-0017</t>
  </si>
  <si>
    <t>EQ1615-1</t>
  </si>
  <si>
    <t>Error Code: HFA2-03-08-0017</t>
  </si>
  <si>
    <t>HEQ3-03-11-0033</t>
  </si>
  <si>
    <t>EQ2651-1</t>
  </si>
  <si>
    <t>* SOFTWARE:
- Auto CAD LT 2012: 201140032_x0000_</t>
  </si>
  <si>
    <t>Error Code: HFA2-03-11-0042</t>
  </si>
  <si>
    <t>S1829 - Nghiem Minh Tuan</t>
  </si>
  <si>
    <t>PH11-0029-KYOTO BIKEN HANOI KENKYUSYO NEW FACTORY</t>
  </si>
  <si>
    <t>HEQ3-03-11-0035</t>
  </si>
  <si>
    <t>EQ2688-1</t>
  </si>
  <si>
    <t>JP1-SD Manager (Win Server 2008/Vista) (Full Pkg) V9</t>
  </si>
  <si>
    <t>Error Code: HFA2-03-11-0044</t>
  </si>
  <si>
    <t>HEQ3-03-12-0018</t>
  </si>
  <si>
    <t>EQ2782-1</t>
  </si>
  <si>
    <t>Error Code: HFA2-03-12-0022</t>
  </si>
  <si>
    <t>S1672 - Pham Thanh Dong</t>
  </si>
  <si>
    <t>HEQ3-03-12-0051</t>
  </si>
  <si>
    <t>EQ2834-3</t>
  </si>
  <si>
    <t>*SOFTWARE:
- AutoCAD LT2012: 201140038_x0000_</t>
  </si>
  <si>
    <t>Error Code: HFA2-03-12-0059</t>
  </si>
  <si>
    <t>S1733 - Nguyen Ngoc Toan</t>
  </si>
  <si>
    <t>PH11-0026-KEIHIN VIETNAM FACTORY</t>
  </si>
  <si>
    <t>HEQ3-03-12-0100</t>
  </si>
  <si>
    <t>EQ3043-1</t>
  </si>
  <si>
    <t>SOFTWARE:
- WinPro 7 OLP: 201110010
- Office 2010 OLP : 201120010
- Auto CAD LT 2013: 201140039_x0000_39</t>
  </si>
  <si>
    <t>Error Code: HFA2-03-12-0106</t>
  </si>
  <si>
    <t>S1282 - Nguyen Trong Hung</t>
  </si>
  <si>
    <t>HEQ3-03-12-0129</t>
  </si>
  <si>
    <t>EQ3072-1</t>
  </si>
  <si>
    <t>Error Code: HFA2-03-12-0135</t>
  </si>
  <si>
    <t>HEQ3-03-12-0251</t>
  </si>
  <si>
    <t>EQ3287-1</t>
  </si>
  <si>
    <t>Software:
- AUTO CADLT2013: 201140043_x0000_</t>
  </si>
  <si>
    <t>Error Code: HFA2-03-12-0257</t>
  </si>
  <si>
    <t>S1704 - Dang The Tam</t>
  </si>
  <si>
    <t>HEQ3-03-13-0066</t>
  </si>
  <si>
    <t>EQ3704-1</t>
  </si>
  <si>
    <t>Error Code: HFA2-03-13-0076</t>
  </si>
  <si>
    <t>S1558 - Lai Thi Chinh</t>
  </si>
  <si>
    <t>HEQ3-02-07-0008</t>
  </si>
  <si>
    <t>EQ1137-1</t>
  </si>
  <si>
    <t>DDRam Kingston 512M PC 3200</t>
  </si>
  <si>
    <t>HEQ3-02-14-0001</t>
  </si>
  <si>
    <t>EQ4065-1</t>
  </si>
  <si>
    <t>Box USB to HDMI converter</t>
  </si>
  <si>
    <t>EQ0214-1</t>
  </si>
  <si>
    <t>Kinden</t>
  </si>
  <si>
    <t>HEQ3-01-00-0001</t>
  </si>
  <si>
    <t>EQ0188-1</t>
  </si>
  <si>
    <t>HEQ3-05-07-0024</t>
  </si>
  <si>
    <t>EQ1310-1</t>
  </si>
  <si>
    <t>Digital camera for Honda Project</t>
  </si>
  <si>
    <t>HEQ3-01-12-0039</t>
  </si>
  <si>
    <t>EQ2836-1</t>
  </si>
  <si>
    <t>HEQ3-01-14-0016</t>
  </si>
  <si>
    <t>EQ4066-1</t>
  </si>
  <si>
    <t>HDD WD 3TB Sata 7200rpm
HDD Box NAS D-LINK DNS 320L_x0000_</t>
  </si>
  <si>
    <t>S1759 - Dang Duc Hung</t>
  </si>
  <si>
    <t>HEQ3-15-02-0006</t>
  </si>
  <si>
    <t>EQ0303-1</t>
  </si>
  <si>
    <t>Dong Ho/ Anemo metter</t>
  </si>
  <si>
    <t>S9009 - Asao Taguchi</t>
  </si>
  <si>
    <t>PC-PC</t>
  </si>
  <si>
    <t>HEQ3-08-07-0005</t>
  </si>
  <si>
    <t>EQ1349-1</t>
  </si>
  <si>
    <t>Printer Server 3 Ports</t>
  </si>
  <si>
    <t>HEQ3-01-07-0039</t>
  </si>
  <si>
    <t>EQ1365-1</t>
  </si>
  <si>
    <t>HDD Samsung 160GB</t>
  </si>
  <si>
    <t>HEQ3-11-07-0007</t>
  </si>
  <si>
    <t>EQ1395-1</t>
  </si>
  <si>
    <t>Mobile phone for Mr.Obeyama</t>
  </si>
  <si>
    <t>S9053 - Yoshinori Obeyama</t>
  </si>
  <si>
    <t>PH07-0018-JTEC HANOI NEW FACTORY</t>
  </si>
  <si>
    <t>HEQ3-11-13-0005</t>
  </si>
  <si>
    <t>EQ3779-1</t>
  </si>
  <si>
    <t>KENWOOD Walky Talky TK2407</t>
  </si>
  <si>
    <t>Walky Talky / Máy Bộ Đàm</t>
  </si>
  <si>
    <t>HE14-2001-CANON TIEN SON FACTORY</t>
  </si>
  <si>
    <t>Tien Son @ Bac Ninh</t>
  </si>
  <si>
    <t>HEQ3-03-07-0017</t>
  </si>
  <si>
    <t>EQ1429-1</t>
  </si>
  <si>
    <t>Error Code: HFA2-03-07-0018</t>
  </si>
  <si>
    <t>HEQ3-10-07-0004</t>
  </si>
  <si>
    <t>EQ1432-1</t>
  </si>
  <si>
    <t>HEQ3-06-08-0002</t>
  </si>
  <si>
    <t>EQ1625-1</t>
  </si>
  <si>
    <t>Modem CNET (1)
UPS santak 1000VA (1)_x0000_</t>
  </si>
  <si>
    <t>HEQ3-01-07-0079</t>
  </si>
  <si>
    <t>EQ1508-1</t>
  </si>
  <si>
    <t>HEQ3-04-14-0005</t>
  </si>
  <si>
    <t>EQ4068-1</t>
  </si>
  <si>
    <t>S1286 - Tran Thi Thu Ha</t>
  </si>
  <si>
    <t>EQ1483-1</t>
  </si>
  <si>
    <t>HEQ3-13-04-0013</t>
  </si>
  <si>
    <t>EQ0571-1</t>
  </si>
  <si>
    <t>Hot pot</t>
  </si>
  <si>
    <t>HEQ3-04-08-0002</t>
  </si>
  <si>
    <t>EQ1628-1</t>
  </si>
  <si>
    <t>Furniture for container office in Tenma 
Desk HP 1200x600 (5)
Revolve chair (5)_x0000_)</t>
  </si>
  <si>
    <t>PH09-0007-SUN STEEL HANOI FACTORY</t>
  </si>
  <si>
    <t>HEQ3-01-08-0023</t>
  </si>
  <si>
    <t>EQ1562-1</t>
  </si>
  <si>
    <t>S1645 - Nguyen The Dat</t>
  </si>
  <si>
    <t>PH (Returned LCD)-PH (Returned LCD)</t>
  </si>
  <si>
    <t>HEQ3-01-13-0103</t>
  </si>
  <si>
    <t>EQ3993-1</t>
  </si>
  <si>
    <t>Using w/LCD 18.5" (EQ????)</t>
  </si>
  <si>
    <t>EQ1546-1</t>
  </si>
  <si>
    <t>Microsoft Office Basic 2007 OEM (Base on Exchange rate of VCB date 03/03/2014: 21,120VND)</t>
  </si>
  <si>
    <t>S1249 - Nguyen Mai Hoang</t>
  </si>
  <si>
    <t>HEQ3-03-13-0100</t>
  </si>
  <si>
    <t>EQ3849-1</t>
  </si>
  <si>
    <t>Error Code: HFA2-03-13-0110</t>
  </si>
  <si>
    <t>S1861 - Luu Thi Quynh</t>
  </si>
  <si>
    <t>HEQ3-11-05-0003</t>
  </si>
  <si>
    <t>EQ0610-1</t>
  </si>
  <si>
    <t>Nokia 1100</t>
  </si>
  <si>
    <t>S7006 - Ronnie L Cuanan</t>
  </si>
  <si>
    <t>HEQ3-05-08-0014</t>
  </si>
  <si>
    <t>EQ1635-1</t>
  </si>
  <si>
    <t>HP Laserjet A3 5200</t>
  </si>
  <si>
    <t>HEQ3-03-08-0010</t>
  </si>
  <si>
    <t>EQ1548-1</t>
  </si>
  <si>
    <t>Error Code: HFA2-03-08-0010</t>
  </si>
  <si>
    <t>HEQ3-15-04-0010</t>
  </si>
  <si>
    <t>EQ0596-1</t>
  </si>
  <si>
    <t>HEQ3-14-04-0004</t>
  </si>
  <si>
    <t>EQ0600-1</t>
  </si>
  <si>
    <t>Hydrolic pressor (Battery operated) 9H-150</t>
  </si>
  <si>
    <t>HEQ3-05-04-0012</t>
  </si>
  <si>
    <t>EQ0544-1</t>
  </si>
  <si>
    <t>Digital Camera Canon A400</t>
  </si>
  <si>
    <t>HEQ3-01-04-0032</t>
  </si>
  <si>
    <t>EQ0566-1</t>
  </si>
  <si>
    <t>Harddisk driver 120 GB</t>
  </si>
  <si>
    <t>HEQ3-14-04-0006</t>
  </si>
  <si>
    <t>EQ0603-1</t>
  </si>
  <si>
    <t>Cable Cutter CC-30</t>
  </si>
  <si>
    <t>PP04-0008-EBA Machinery Factory - Additional works</t>
  </si>
  <si>
    <t>HEQ3-05-05-0001</t>
  </si>
  <si>
    <t>EQ0570-1</t>
  </si>
  <si>
    <t>HP LaserJet 5100</t>
  </si>
  <si>
    <t>S1301 - Le Trong Bang</t>
  </si>
  <si>
    <t>PH (liquidated)-PH (liquidated)</t>
  </si>
  <si>
    <t>HEQ3-08-08-0002</t>
  </si>
  <si>
    <t>EQ1627-1</t>
  </si>
  <si>
    <t>Switch 24 gates informat (1)
Printer Server (1)_x0000_</t>
  </si>
  <si>
    <t>Miscellaneous / Khác</t>
  </si>
  <si>
    <t>HEQ3-01-08-0044</t>
  </si>
  <si>
    <t>EQ1718-1</t>
  </si>
  <si>
    <t>CAD Computer for Vu Thi Mui</t>
  </si>
  <si>
    <t>S1611 - Phan Van Duong</t>
  </si>
  <si>
    <t>HEQ3-05-14-0002-003</t>
  </si>
  <si>
    <t>EQ4073-1</t>
  </si>
  <si>
    <t>EQ1753-1</t>
  </si>
  <si>
    <t>UPS for Computer</t>
  </si>
  <si>
    <t>HEQ3-01-05-0031</t>
  </si>
  <si>
    <t>EQ0665-1</t>
  </si>
  <si>
    <t>CAD Computer; PIV 2.26 GHz; 512 MB RAM; 40 GB HDD; Intel845 chipset; 64 MB VRAM; 17 inch monitor; CDROM 52X</t>
  </si>
  <si>
    <t>S1806 - Nguyen Quang Tan</t>
  </si>
  <si>
    <t>HEQ3-05-05-0009</t>
  </si>
  <si>
    <t>EQ0669-1</t>
  </si>
  <si>
    <t>HP Deskjet 1180</t>
  </si>
  <si>
    <t>PH06-0009-The Project for the Improvement of Hoa Binh General Hospital</t>
  </si>
  <si>
    <t>HEQ3-11-05-0010</t>
  </si>
  <si>
    <t>EQ0693-1</t>
  </si>
  <si>
    <t>Mobile phone Nokia 2300</t>
  </si>
  <si>
    <t>S7017 - Melchor D. Inovejas</t>
  </si>
  <si>
    <t>PH05-0008-YAMAHA MOTOR PARTS MANUFACTURING  VIETNAM FACTORY</t>
  </si>
  <si>
    <t>HEQ3-04-05-0006</t>
  </si>
  <si>
    <t>EQ0708-1</t>
  </si>
  <si>
    <t>Desk, chair</t>
  </si>
  <si>
    <t>HEQ3-02-05-0002</t>
  </si>
  <si>
    <t>EQ0701-1</t>
  </si>
  <si>
    <t>S7015 - Jonathan R. Bantegui</t>
  </si>
  <si>
    <t>EQ1775-1</t>
  </si>
  <si>
    <t>New UPS for computer</t>
  </si>
  <si>
    <t>HEQ3-13-12-0008</t>
  </si>
  <si>
    <t>EQ2965-1</t>
  </si>
  <si>
    <t>Refrigerator PANASONIC B5 185L</t>
  </si>
  <si>
    <t>S1259 - Dang Van Quyet</t>
  </si>
  <si>
    <t>HEQ3-05-14-0002-006</t>
  </si>
  <si>
    <t>EQ4076-1</t>
  </si>
  <si>
    <t>EQ1802-1</t>
  </si>
  <si>
    <t>Autocad 2008 LT</t>
  </si>
  <si>
    <t>S1386 - Pham Huy Hoang</t>
  </si>
  <si>
    <t>EQ1119-1</t>
  </si>
  <si>
    <t>Microsoft Windows XP Sp2 Japanese</t>
  </si>
  <si>
    <t>Windows</t>
  </si>
  <si>
    <t>Error Code: HFA2-03-14-0005</t>
  </si>
  <si>
    <t>EQ4006-1</t>
  </si>
  <si>
    <t>AutoCad FULL 2007: 199740051</t>
  </si>
  <si>
    <t>HEQ3-01-08-0078</t>
  </si>
  <si>
    <t>EQ1838-1</t>
  </si>
  <si>
    <t>Intel Dual Core 1.8x2
RAM 1GB, HDD 200GB, DVDRW
VGA 128MB_x0000_B</t>
  </si>
  <si>
    <t>S9103 - Takaaki Saito</t>
  </si>
  <si>
    <t>HEQ3-01-08-0091</t>
  </si>
  <si>
    <t>EQ1960-1</t>
  </si>
  <si>
    <t>HDD WesternDigital 2.5 Passport -250 GB</t>
  </si>
  <si>
    <t>HEQ3-05-14-0002-001</t>
  </si>
  <si>
    <t>EQ4071-1</t>
  </si>
  <si>
    <t>HEQ3-05-14-0002-002</t>
  </si>
  <si>
    <t>EQ4072-1</t>
  </si>
  <si>
    <t>HEQ3-03-08-0079</t>
  </si>
  <si>
    <t>EQ1963-1</t>
  </si>
  <si>
    <t>Error Code: HFA2-03-08-0079</t>
  </si>
  <si>
    <t>HEQ3-01-05-0039</t>
  </si>
  <si>
    <t>EQ0727-1</t>
  </si>
  <si>
    <t>UPS 1000VA</t>
  </si>
  <si>
    <t>HEQ3-01-08-0101</t>
  </si>
  <si>
    <t>EQ1990-1</t>
  </si>
  <si>
    <t>PP07-0006-22KV EVN-NHIZ POWER SUPPLY EXPANSION PROJECT - PHASE 3</t>
  </si>
  <si>
    <t>HEQ3-05-14-0002</t>
  </si>
  <si>
    <t>HEQ3-05-08-0022</t>
  </si>
  <si>
    <t>EQ1923-1</t>
  </si>
  <si>
    <t>HP scan jet G4010 photo</t>
  </si>
  <si>
    <t>PP08-0001-NHIZ - EVN extension - Phase 4</t>
  </si>
  <si>
    <t>HEQ3-05-14-0002-022</t>
  </si>
  <si>
    <t>EQ4092-1</t>
  </si>
  <si>
    <t>S1854 - Ngo Thi Lien</t>
  </si>
  <si>
    <t>HEQ3-05-14-0002-023</t>
  </si>
  <si>
    <t>EQ4093-1</t>
  </si>
  <si>
    <t>HEQ3-05-14-0002-024</t>
  </si>
  <si>
    <t>EQ4094-1</t>
  </si>
  <si>
    <t>HEQ3-05-14-0002-035</t>
  </si>
  <si>
    <t>EQ4105-1</t>
  </si>
  <si>
    <t>HEQ3-05-14-0002-039</t>
  </si>
  <si>
    <t>EQ4109-1</t>
  </si>
  <si>
    <t>HM13-0007-TOYOTA INDUSTRIAL EQUIPMENT VIETNAM FACTORY</t>
  </si>
  <si>
    <t>EQ2040-1</t>
  </si>
  <si>
    <t>Intel Dual Core 1.8Ghz; 1GB DDRAM
160GB/SATA/CD52x; 17 LCD Samsung_x0000_</t>
  </si>
  <si>
    <t>HEQ3-08-06-0002</t>
  </si>
  <si>
    <t>EQ0887-1</t>
  </si>
  <si>
    <t>Desk &amp; cabinet</t>
  </si>
  <si>
    <t>S1539 - Nguyen Dinh Quyen</t>
  </si>
  <si>
    <t>PH08-0010-HITACHI CABLE FACTORY - PHASE 1</t>
  </si>
  <si>
    <t>HEQ3-06-15-0001</t>
  </si>
  <si>
    <t>EQ0903-1</t>
  </si>
  <si>
    <t>Modem ADSL SMC 4 Ports, RJ 45, WL Lan Anten</t>
  </si>
  <si>
    <t>HEQ3-05-09-0008</t>
  </si>
  <si>
    <t>EQ2149-1</t>
  </si>
  <si>
    <t>Xerox Docu print C1110</t>
  </si>
  <si>
    <t>HEQ3-10-05-0006</t>
  </si>
  <si>
    <t>EQ0882-1</t>
  </si>
  <si>
    <t>S1291 - Nguyen Quoc Huy</t>
  </si>
  <si>
    <t>HEQ3-10-05-0007</t>
  </si>
  <si>
    <t>EQ0883-1</t>
  </si>
  <si>
    <t>S1274 - Chu Hong Hai</t>
  </si>
  <si>
    <t>HEQ3-01-05-0070</t>
  </si>
  <si>
    <t>EQ0858-1</t>
  </si>
  <si>
    <t>Computer &amp; UPS</t>
  </si>
  <si>
    <t>PP05-0007-ADVANCED TECHNOLOGY HAIPHONG INC. FACTORY (SANWA)</t>
  </si>
  <si>
    <t>HEQ3-03-12-0202</t>
  </si>
  <si>
    <t>EQ3136-1</t>
  </si>
  <si>
    <t>Error Code: HFA2-03-12-0208</t>
  </si>
  <si>
    <t>HEQ3-13-08-0009</t>
  </si>
  <si>
    <t>EQ2107-1</t>
  </si>
  <si>
    <t>Vacuum Cleaner LG VCR 503STCTY</t>
  </si>
  <si>
    <t>HEQ3-01-13-0037</t>
  </si>
  <si>
    <t>EQ3589-1</t>
  </si>
  <si>
    <t>S1553 - Nguyen Thi Minh Truong</t>
  </si>
  <si>
    <t>02 sets: 
Generator set 10kVA SHT 11500DXS
380/220V 3 phase - 4 wires / 50Hz_x0000_z</t>
  </si>
  <si>
    <t>EQ1008-2</t>
  </si>
  <si>
    <t>HEQ3-14-10-0006</t>
  </si>
  <si>
    <t>EQ2236-3</t>
  </si>
  <si>
    <t>Screw machine</t>
  </si>
  <si>
    <t>EQ0934-1</t>
  </si>
  <si>
    <t>Switch 24 port Planet</t>
  </si>
  <si>
    <t>HEQ3-03-08-0027</t>
  </si>
  <si>
    <t>EQ1661-1</t>
  </si>
  <si>
    <t>Error Code: HFA2-03-08-0027</t>
  </si>
  <si>
    <t>S1600 - Nguyen Khanh Son</t>
  </si>
  <si>
    <t>PH10-2504-CANON THANG LONG FACTORIES</t>
  </si>
  <si>
    <t>HEQ3-03-10-0006</t>
  </si>
  <si>
    <t>EQ2294-2</t>
  </si>
  <si>
    <t>Licenses of Microsoft Access 2010 Sngl OLP 007706126</t>
  </si>
  <si>
    <t>Error Code: HFA2-03-10-0007</t>
  </si>
  <si>
    <t>HEQ3-01-10-0007</t>
  </si>
  <si>
    <t>EQ2248-1</t>
  </si>
  <si>
    <t>HDD GN SAMSUNG 2.5'' 320 GB</t>
  </si>
  <si>
    <t>S1501 - Duong Van Nghiem</t>
  </si>
  <si>
    <t>HEQ3-05-10-0006</t>
  </si>
  <si>
    <t>EQ2266-1</t>
  </si>
  <si>
    <t>Canon PS SX 200IS/ Serial No.: 0113300609</t>
  </si>
  <si>
    <t>S1237 - Hua Van Bang</t>
  </si>
  <si>
    <t>PH10-0003-MATSUO INDUSTRIES VIETNAM FACTORY - PHASE III</t>
  </si>
  <si>
    <t>HEQ3-01-12-0158</t>
  </si>
  <si>
    <t>EQ3214-1</t>
  </si>
  <si>
    <t>New Laptop LENOVO Z470</t>
  </si>
  <si>
    <t>PH (LOST)-PH (LOST)</t>
  </si>
  <si>
    <t>HEQ3-03-13-0131</t>
  </si>
  <si>
    <t>EQ3939-1</t>
  </si>
  <si>
    <t>Error Code: HFA2-03-13-0141</t>
  </si>
  <si>
    <t>S1203 - Nguyen Thanh Binh</t>
  </si>
  <si>
    <t>Toyota Innova Car (29LD-3690)</t>
  </si>
  <si>
    <t>Car / Ô-Tô</t>
  </si>
  <si>
    <t>S1014 - Nguyen Tien Thanh</t>
  </si>
  <si>
    <t>HEQ3-01-10-0024</t>
  </si>
  <si>
    <t>EQ2316-1</t>
  </si>
  <si>
    <t>HEQ3-01-12-0152</t>
  </si>
  <si>
    <t>EQ3201-1</t>
  </si>
  <si>
    <t>New Computer (JPY 74,981 * 266.70)</t>
  </si>
  <si>
    <t>S9097 - Yuichi Kajiya</t>
  </si>
  <si>
    <t>HEQ3-06-14-0002</t>
  </si>
  <si>
    <t>EQ4069-1</t>
  </si>
  <si>
    <t>LAN Cable</t>
  </si>
  <si>
    <t>Cable / Cáp Kết Nối</t>
  </si>
  <si>
    <t>S1841 - Nguyen Manh</t>
  </si>
  <si>
    <t>HEQ3-06-14-0001</t>
  </si>
  <si>
    <t>EQ4070-1</t>
  </si>
  <si>
    <t>KVM Switch 4 ports</t>
  </si>
  <si>
    <t>Switch</t>
  </si>
  <si>
    <t>HEQ3-03-13-0122</t>
  </si>
  <si>
    <t>EQ3930-1</t>
  </si>
  <si>
    <t>Error Code: HFA2-03-13-0132</t>
  </si>
  <si>
    <t>HFA1-06-08-0001</t>
  </si>
  <si>
    <t>LAN system for HN office</t>
  </si>
  <si>
    <t>HEQ3-01-10-0019</t>
  </si>
  <si>
    <t>EQ2286-1</t>
  </si>
  <si>
    <t>1. Computer: CPU E5400/Main G41MT-D3/ Ram Kingmax 2GB DDR3; HDD SS 320GB Sata II; DVD-Rom; PSU Huntkey Green 400; Case Classic Orient 2104B; Keyboard; mouse; 
* LG monitor 18.5"(It is EQ2286-2)
2. santak UPS offline 500VA_x0000_A</t>
  </si>
  <si>
    <t>S1602 - Bui Thi Nguyet Que</t>
  </si>
  <si>
    <t>PH(Using CPU only)-PH(Using CPU only)</t>
  </si>
  <si>
    <t>HEQ3-01-10-0034</t>
  </si>
  <si>
    <t>EQ2330-1</t>
  </si>
  <si>
    <t>Monitor samsung 18.5" LCD 1930</t>
  </si>
  <si>
    <t>S1612 - Trieu Cong Bo</t>
  </si>
  <si>
    <t>HEQ3-01-10-0035</t>
  </si>
  <si>
    <t>EQ2331-1</t>
  </si>
  <si>
    <t>S1610 - Le Huy Nam</t>
  </si>
  <si>
    <t>HEQ3-01-11-0003</t>
  </si>
  <si>
    <t>EQ2360-1</t>
  </si>
  <si>
    <t>Notebook ASUS A42JE - VX019 (K42JE-2CVX)
Core I5-460M/ 2Gb/ 320Gb/ 14.0"_x0000_</t>
  </si>
  <si>
    <t>S1061 - Nguyen Thanh Binh</t>
  </si>
  <si>
    <t>EQ1109-1</t>
  </si>
  <si>
    <t>HEQ3-03-08-0003</t>
  </si>
  <si>
    <t>EQ1527-1</t>
  </si>
  <si>
    <t>Windows XP Pro SP2 JP OEM</t>
  </si>
  <si>
    <t>Error Code: HFA2-03-08-0003</t>
  </si>
  <si>
    <t>HEQ3-03-12-0220</t>
  </si>
  <si>
    <t>EQ3316-1</t>
  </si>
  <si>
    <t>Error Code: HFA2-03-12-0226</t>
  </si>
  <si>
    <t>HEQ3-01-08-0031</t>
  </si>
  <si>
    <t>EQ1667-1</t>
  </si>
  <si>
    <t>New LCD monitor</t>
  </si>
  <si>
    <t>S1623 - Dao Van Luong</t>
  </si>
  <si>
    <t>HEQ3-01-11-0006</t>
  </si>
  <si>
    <t>EQ2359-1</t>
  </si>
  <si>
    <t>- CPU Intel Dual Core E5500/ Gigabyte-Ga-G41M/ Ram Kingmax 2Gb-DDR3/ HDD Samsung 320Gb/ DVD Ram/ PSU: Huntkey Green 40C/ Case: Chassis Orient 2011B
- Key, mouse
- UPS offline 500VA_x0000_A</t>
  </si>
  <si>
    <t>HEQ3-11-11-0002</t>
  </si>
  <si>
    <t>EQ2394-1</t>
  </si>
  <si>
    <t>Nokia 2730c-Black</t>
  </si>
  <si>
    <t>ph (Returned to HO)-ph (Returned to HO)</t>
  </si>
  <si>
    <t>Generator ELEMAX - SHT 11500</t>
  </si>
  <si>
    <t>S1248 - Vu Quang Tuan</t>
  </si>
  <si>
    <t>PH11-0004-THANG LONG INDUSTRIAL PARK II</t>
  </si>
  <si>
    <t>HEQ3-05-11-0013</t>
  </si>
  <si>
    <t>EQ2408-1</t>
  </si>
  <si>
    <t>Laminator A3 LM-320</t>
  </si>
  <si>
    <t>PH11-1002-THANG LONG INDUSTRIAL PARK</t>
  </si>
  <si>
    <t>HEQ3-01-12-0150</t>
  </si>
  <si>
    <t>EQ3199-1</t>
  </si>
  <si>
    <t>HDD 500Gb/7200prm SATA</t>
  </si>
  <si>
    <t>EQ1039-1</t>
  </si>
  <si>
    <t>SMC Modem ADSL</t>
  </si>
  <si>
    <t>PH06-0010-HOYA FACTORY - PHASE 1 - EXPANSION PROJECT</t>
  </si>
  <si>
    <t>HEQ3-04-11-0022</t>
  </si>
  <si>
    <t>EQ2506-4</t>
  </si>
  <si>
    <t>Steel Cabinet (398*540*670)</t>
  </si>
  <si>
    <t>TLIPII-TLIPII</t>
  </si>
  <si>
    <t>HEQ3-01-12-0026</t>
  </si>
  <si>
    <t>EQ2732-1</t>
  </si>
  <si>
    <t>LCD Acer Monitor LED 21.5" - Wide</t>
  </si>
  <si>
    <t>HEQ3-03-13-0119</t>
  </si>
  <si>
    <t>EQ3927-1</t>
  </si>
  <si>
    <t>Error Code: HFA2-03-13-0129</t>
  </si>
  <si>
    <t>S1080 - Nguyen Binh Phu</t>
  </si>
  <si>
    <t>HEQ3-07-07-0002</t>
  </si>
  <si>
    <t>EQ1219-1</t>
  </si>
  <si>
    <t>Leveler MARK 32</t>
  </si>
  <si>
    <t>Leveler / Máy Thủy Chuẩn</t>
  </si>
  <si>
    <t>S1228 - Bui Quang Khai</t>
  </si>
  <si>
    <t>HEQ3-15-07-0014</t>
  </si>
  <si>
    <t>EQ1236-1</t>
  </si>
  <si>
    <t>High voltage Insulation tester</t>
  </si>
  <si>
    <t>Tester_x000D_ / Thiết Bị Đo Khác</t>
  </si>
  <si>
    <t>S1692 - Tong Quang Ha</t>
  </si>
  <si>
    <t>HEQ3-01-11-0022</t>
  </si>
  <si>
    <t>EQ2414-1</t>
  </si>
  <si>
    <t>- CPU Intel SK775 Duo Core E5700 3.Ghz-2Mb Bus 800 Box/ Main SK775 GA G41MT-S2 HDD Western 320Gb/ DDRam III Kingmax 2.0Gb/ DVDRom Asus 18X 48X/ Power ATX 400W Hunkey-LW6400/Case ATX Jaguar 6897HT
- Monitor LCD Acer 18.5 LED / Mouse, Keyboard_x0000_</t>
  </si>
  <si>
    <t>PH11-0008-VIETINAK FACTORY</t>
  </si>
  <si>
    <t>HFA1-01-11-0013</t>
  </si>
  <si>
    <t>* CPU Intel E5700/Main GA G41MT-S2P/DVD SS Sata/DDramIII KMX 2.0Gb bus1333/Power 460W/Western 7200rpm/ATX Orient5825B/LCD18.5"/K+M/UPS 500
* SOFTWARE:
- WinPro 7 OLP: 201110004
- Office 2010 OLP : 201120003
- AutoCAD LT: 201140016_x0000_016</t>
  </si>
  <si>
    <t>S1580 - Vu Van Bac</t>
  </si>
  <si>
    <t>PH10-0013-FCC VIETNAM FACTORY</t>
  </si>
  <si>
    <t>HEQ3-03-13-0110</t>
  </si>
  <si>
    <t>EQ3918-1</t>
  </si>
  <si>
    <t>Error Code: HFA2-03-13-0120</t>
  </si>
  <si>
    <t>HEQ3-01-08-0049</t>
  </si>
  <si>
    <t>EQ1776-1</t>
  </si>
  <si>
    <t>PIV 3.0 Ghz/1Gb Ram/ 80Gb Sata/ CD-ROM/ 128Mb-512VGA/ Keyboard, mouse mitsumi, monitor 17 inch LCD SS</t>
  </si>
  <si>
    <t>HEQ3-06-11-0002</t>
  </si>
  <si>
    <t>EQ2569-1</t>
  </si>
  <si>
    <t>Modem Draytek V2820/ Bộ Định Tuyến Cân Bằng Tải</t>
  </si>
  <si>
    <t>HEQ3-03-08-0097</t>
  </si>
  <si>
    <t>EQ2007-1</t>
  </si>
  <si>
    <t>Microsoft Windows XP</t>
  </si>
  <si>
    <t>Error Code: HFA2-03-08-0097</t>
  </si>
  <si>
    <t>HEQ3-03-08-0098</t>
  </si>
  <si>
    <t>EQ2008-1</t>
  </si>
  <si>
    <t>Error Code: HFA2-03-08-0098</t>
  </si>
  <si>
    <t>HEQ3-03-13-0118</t>
  </si>
  <si>
    <t>EQ3926-1</t>
  </si>
  <si>
    <t>Error Code: HFA2-03-13-0128</t>
  </si>
  <si>
    <t>HEQ3-05-11-0052</t>
  </si>
  <si>
    <t>EQ2607-1</t>
  </si>
  <si>
    <t>CANON Printer: AIO D520
(Copy + Printer + Scanner + Auto Duplex)_x0000_</t>
  </si>
  <si>
    <t>HEQ3-01-13-0099</t>
  </si>
  <si>
    <t>EQ3989-1</t>
  </si>
  <si>
    <t>HEQ3-01-14-0004</t>
  </si>
  <si>
    <t>EQ4036-1</t>
  </si>
  <si>
    <t>CPU Intel DC G2030,Main Giga Z77,In memory 4G,HDD500G,DVD,Huntkey
Mouse,keyboard &amp; UPS500_x0000_</t>
  </si>
  <si>
    <t>S1873 - Pham Dang Quyen</t>
  </si>
  <si>
    <t>HEQ3-05-14-0002-020</t>
  </si>
  <si>
    <t>EQ4090-1</t>
  </si>
  <si>
    <t>BAC NINH</t>
  </si>
  <si>
    <t>HFA2-03-12-0303</t>
  </si>
  <si>
    <t>Software:
- AutoCAD Full 2013: 201140046_x0000_</t>
  </si>
  <si>
    <t>Error Code: HFA2-03-12-0285</t>
  </si>
  <si>
    <t>S1229 - Dang Thanh</t>
  </si>
  <si>
    <t>HEQ3-03-13-0061</t>
  </si>
  <si>
    <t>EQ3699-1</t>
  </si>
  <si>
    <t>Error Code: HFA2-03-13-0071</t>
  </si>
  <si>
    <t>S1847 - Do Kiem Cuong</t>
  </si>
  <si>
    <t>HE13-2004-CANON THANG LONG FACTORIES</t>
  </si>
  <si>
    <t>HEQ3-01-10-0018</t>
  </si>
  <si>
    <t>EQ2289-1</t>
  </si>
  <si>
    <t>S1581 - Vu Quang Thuy</t>
  </si>
  <si>
    <t>HEQ3-01-11-0004</t>
  </si>
  <si>
    <t>EQ2357-1</t>
  </si>
  <si>
    <t>HEQ3-13-12-0009</t>
  </si>
  <si>
    <t>EQ3000-1</t>
  </si>
  <si>
    <t>Refrigerator LG GR-S362S</t>
  </si>
  <si>
    <t>S9089 - Sohei Kuroda</t>
  </si>
  <si>
    <t>PP11-0009-KYOCERA MITA VIETNAM TECHNOLOGY FACTORY - PHASE 1</t>
  </si>
  <si>
    <t>HEQ3-13-12-0011</t>
  </si>
  <si>
    <t>EQ3002-1</t>
  </si>
  <si>
    <t>Microwave oven BLUE STONE MWB775</t>
  </si>
  <si>
    <t>EQ1330-1</t>
  </si>
  <si>
    <t>USB Flash Disk 1GB</t>
  </si>
  <si>
    <t>S1241 - Mai Thanh Phuong</t>
  </si>
  <si>
    <t>PH07-0013-NCI VIETNAM EXTENSION FACTORY PROJECT - PHASE 3</t>
  </si>
  <si>
    <t>HEQ3-03-08-0002</t>
  </si>
  <si>
    <t>EQ1464-1</t>
  </si>
  <si>
    <t>Error Code: HFA2-03-08-0002</t>
  </si>
  <si>
    <t>S1801 - Dong Xuan Long</t>
  </si>
  <si>
    <t>PH11-2539-HOYA GLASS DISK VIETNAM II FACTORY</t>
  </si>
  <si>
    <t>HEQ3-03-08-0058</t>
  </si>
  <si>
    <t>EQ1894-1</t>
  </si>
  <si>
    <t>Error Code: HFA2-03-08-0058</t>
  </si>
  <si>
    <t>HEQ3-03-11-0027</t>
  </si>
  <si>
    <t>EQ2682-3</t>
  </si>
  <si>
    <t>Error Code: HFA2-03-11-0035</t>
  </si>
  <si>
    <t>HEQ3-03-12-0265</t>
  </si>
  <si>
    <t>EQ3301-1</t>
  </si>
  <si>
    <t>Software:
- AUTO CADLT2013: 201140044_x0000_</t>
  </si>
  <si>
    <t>Error Code: HFA2-03-12-0271</t>
  </si>
  <si>
    <t>HEQ3-04-07-0005</t>
  </si>
  <si>
    <t>EQ1279-1</t>
  </si>
  <si>
    <t>Working desks (1,4m x 0,75m) (4)
Meeting table ( 1,8m x 1,0m) (1)
Folding chairs (10)
Book shelf (2)_x0000_2)</t>
  </si>
  <si>
    <t>S1258 - Tran Viet Cuong</t>
  </si>
  <si>
    <t>PH07-0014-SANYU VIETNAM FACTORY</t>
  </si>
  <si>
    <t>HEQ3-14-07-0003</t>
  </si>
  <si>
    <t>EQ1307-1</t>
  </si>
  <si>
    <t>Hand tools</t>
  </si>
  <si>
    <t>PH07-0012-YAMAHA PARTS EXTENSION - PHASE 2</t>
  </si>
  <si>
    <t>HEQ3-14-07-0004</t>
  </si>
  <si>
    <t>EQ1306-1</t>
  </si>
  <si>
    <t>HEQ3-11-07-0006</t>
  </si>
  <si>
    <t>EQ1290-1</t>
  </si>
  <si>
    <t>Mobile phone unit for Mr.Y.Nishimura</t>
  </si>
  <si>
    <t>S9016 - Yoshinori Nishimura</t>
  </si>
  <si>
    <t>PP07-0005-AIDEN VIETNAM FACTORY</t>
  </si>
  <si>
    <t>HEQ3-01-07-0025</t>
  </si>
  <si>
    <t>EQ1292-1</t>
  </si>
  <si>
    <t>HDD USB 100GB</t>
  </si>
  <si>
    <t>S1082 - Nguyen Dac Tai</t>
  </si>
  <si>
    <t>HEQ3-05-07-0019</t>
  </si>
  <si>
    <t>EQ1301-1</t>
  </si>
  <si>
    <t>Digital camera for Honda Factory</t>
  </si>
  <si>
    <t>S7005 - Crispulo Q.Cayaban</t>
  </si>
  <si>
    <t>EQ1221-1</t>
  </si>
  <si>
    <t>DDR RAM 512MB bus 400</t>
  </si>
  <si>
    <t>HEQ3-01-07-0030</t>
  </si>
  <si>
    <t>EQ1319-1</t>
  </si>
  <si>
    <t>CPU PIV 3.0GB
RAM 512MB, HDD 80GB
CDROM 52X_x0000_X</t>
  </si>
  <si>
    <t>S1811 - Tran Van Tuan</t>
  </si>
  <si>
    <t>HEQ3-01-07-0038</t>
  </si>
  <si>
    <t>EQ1324-1</t>
  </si>
  <si>
    <t>HEQ3-01-08-0082</t>
  </si>
  <si>
    <t>EQ1893-1</t>
  </si>
  <si>
    <t>Intel Core 2 Duo T2130(1.86GHz/2MB L2 Cache)
512MB DDRAM  + 512MB(additional)
120 GB HDD, DVD-WR
Wriless 802.11a/b/g_x0000_/g</t>
  </si>
  <si>
    <t>HEQ3-01-12-0129</t>
  </si>
  <si>
    <t>EQ3097-1</t>
  </si>
  <si>
    <t>* CPU Intel E7400/Main Asus P5G41T-MLX/DVD SS RW Sata/DDramIII KMX 4.0Gb bus1333/PW CP400HP/WD 500GB Sata 7200rpm/Case Orient 2101B/K+M/UPS 500
* Additional: 01Ram 4GB_x0000_</t>
  </si>
  <si>
    <t>HEQ3-03-12-0055</t>
  </si>
  <si>
    <t>EQ2837-3</t>
  </si>
  <si>
    <t>* SOFTWARE:
- AutoCAD LT2012: 201140038_x0000_</t>
  </si>
  <si>
    <t>Error Code: HFA2-03-12-0063</t>
  </si>
  <si>
    <t>S1725 - Le Van Cuong</t>
  </si>
  <si>
    <t>HM12-0006-PANASONIC HOME APPLIANCES VIETNAM FACTORY</t>
  </si>
  <si>
    <t>HEQ3-03-12-0139</t>
  </si>
  <si>
    <t>EQ3108-1</t>
  </si>
  <si>
    <t>SOFTWARE:
- Office 2010 OLP : 201120010_x0000_</t>
  </si>
  <si>
    <t>Error Code: HFA2-03-12-0145</t>
  </si>
  <si>
    <t>HE12-0017-TAMRON OPTICAL (VIETNAM) FACTORY</t>
  </si>
  <si>
    <t>HEQ3-03-13-0022</t>
  </si>
  <si>
    <t>EQ3478-1</t>
  </si>
  <si>
    <t>Error Code: HFA2-03-13-0022</t>
  </si>
  <si>
    <t>S1822 - Le Thi Trang</t>
  </si>
  <si>
    <t>HEQ3-09-98-0001</t>
  </si>
  <si>
    <t>EQ0107-1</t>
  </si>
  <si>
    <t>Container 20 feet (body and delivery to TL P/J</t>
  </si>
  <si>
    <t>S1128 - Nguyen Hong Vu</t>
  </si>
  <si>
    <t>HEQ3-07-00-0001</t>
  </si>
  <si>
    <t>EQ0152-1</t>
  </si>
  <si>
    <t>HP (Taiwan)</t>
  </si>
  <si>
    <t>Driller / Máy Khoan</t>
  </si>
  <si>
    <t>S4030 - Le Hoang Dung</t>
  </si>
  <si>
    <t>PC01-0008-PC01-0008</t>
  </si>
  <si>
    <t>HEQ3-13-01-0001</t>
  </si>
  <si>
    <t>EQ0201-1</t>
  </si>
  <si>
    <t>VR278</t>
  </si>
  <si>
    <t>S1027 - Nguyen Tung Duong</t>
  </si>
  <si>
    <t>PH-J-DOR-PH-J-DOR</t>
  </si>
  <si>
    <t>HEQ3-05-01-0003</t>
  </si>
  <si>
    <t>EQ0216-1</t>
  </si>
  <si>
    <t>No.CBE88517</t>
  </si>
  <si>
    <t>HEQ3-11-07-0003</t>
  </si>
  <si>
    <t>EQ1248-1</t>
  </si>
  <si>
    <t>Mobile phone for Mr.Eimoto</t>
  </si>
  <si>
    <t>S9035 - Hiromi Eimoto</t>
  </si>
  <si>
    <t>HEQ3-03-08-0050</t>
  </si>
  <si>
    <t>EQ1897-1</t>
  </si>
  <si>
    <t>Windows XP Professional English OEM
Base on Exchange Rate of VCB date 03/03/2014
USD 155 *21120 = 3,273,600_x0000_0</t>
  </si>
  <si>
    <t>Error Code: HFA2-03-08-0050</t>
  </si>
  <si>
    <t>HEQ3-03-12-0098</t>
  </si>
  <si>
    <t>EQ3041-1</t>
  </si>
  <si>
    <t>Error Code: HFA2-03-12-0104</t>
  </si>
  <si>
    <t>HEQ3-03-12-0101</t>
  </si>
  <si>
    <t>EQ3044-1</t>
  </si>
  <si>
    <t>Error Code: HFA2-03-12-0107</t>
  </si>
  <si>
    <t>S1283 - Trinh Ngoc Nguyen</t>
  </si>
  <si>
    <t>HEQ3-03-12-0157</t>
  </si>
  <si>
    <t>EQ3082-1</t>
  </si>
  <si>
    <t>Error Code: HFA2-03-12-0163</t>
  </si>
  <si>
    <t>S1765 - Ngo Xuan Ngoc</t>
  </si>
  <si>
    <t>HEQ3-03-12-0260</t>
  </si>
  <si>
    <t>EQ3296-1</t>
  </si>
  <si>
    <t>Error Code: HFA2-03-12-0266</t>
  </si>
  <si>
    <t>S1745 - Le Van Do</t>
  </si>
  <si>
    <t>HEQ3-03-12-0274</t>
  </si>
  <si>
    <t>EQ3310-1</t>
  </si>
  <si>
    <t>Software:
- AUTO CADLT2013: 201140045_x0000_</t>
  </si>
  <si>
    <t>Error Code: HFA2-03-12-0280</t>
  </si>
  <si>
    <t>HEQ3-03-13-0036</t>
  </si>
  <si>
    <t>EQ3492-1</t>
  </si>
  <si>
    <t>Error Code: HFA2-03-13-0036</t>
  </si>
  <si>
    <t>S1722 - Nguyen Van Chuong</t>
  </si>
  <si>
    <t>HEQ3-15-07-0013</t>
  </si>
  <si>
    <t>EQ1234-1</t>
  </si>
  <si>
    <t>Digital light meter</t>
  </si>
  <si>
    <t>HEQ3-01-08-0081</t>
  </si>
  <si>
    <t>EQ1866-1</t>
  </si>
  <si>
    <t>Intel Dual Core 1.6x2
RAM 1GB, HDD 160GB, CDR
VGA 128MB
Monitor Samsung 17", Key, Mouse_x0000_se</t>
  </si>
  <si>
    <t>HEQ3-01-10-0033</t>
  </si>
  <si>
    <t>EQ2329-1</t>
  </si>
  <si>
    <t>CAD computer:
- CPU. Intellel DUAL CORE: E5500 - 2x2.8Ghz (box)
- Main Giga G41 Combo
- Card VGA Giga N210TC 1Gb
- DDRam III 2G/ 1333 kingmax
- HDD Samsung 320 Sata - Fpt
-DVD Samsung
- Keyboard + Mouse Genius
- Vỏ case P4 + power 600w_x0000_er 600w</t>
  </si>
  <si>
    <t>HFA2-03-05-0002</t>
  </si>
  <si>
    <t>Auto CAD LT 2006
Serial Number 343-25929531 ~ 38
Serial Numebr 343-28622772 ~ 73_x0000_3</t>
  </si>
  <si>
    <t>Error Code: HFA2-03-05-0001</t>
  </si>
  <si>
    <t>HEQ3-03-08-0077</t>
  </si>
  <si>
    <t>EQ1929-1</t>
  </si>
  <si>
    <t>Windows XP Pro SP2c English 1 Pk OEM CD</t>
  </si>
  <si>
    <t>Error Code: HFA2-03-08-0077</t>
  </si>
  <si>
    <t>HEQ3-03-12-0081</t>
  </si>
  <si>
    <t>EQ2800-2</t>
  </si>
  <si>
    <t>Error Code: HFA2-03-12-0089</t>
  </si>
  <si>
    <t>S1433 - Vu Quang Tuan</t>
  </si>
  <si>
    <t>HEQ3-03-12-0123</t>
  </si>
  <si>
    <t>EQ3066-1</t>
  </si>
  <si>
    <t>Error Code: HFA2-03-12-0129</t>
  </si>
  <si>
    <t>HEQ3-03-07-0005</t>
  </si>
  <si>
    <t>EQ1374-1</t>
  </si>
  <si>
    <t>Microsoft Windows XP OEM Japanese</t>
  </si>
  <si>
    <t>Error Code: HFA2-03-07-0006</t>
  </si>
  <si>
    <t>HEQ3-05-07-0034</t>
  </si>
  <si>
    <t>EQ1418-1</t>
  </si>
  <si>
    <t>Fax machine for Yamaha project</t>
  </si>
  <si>
    <t>HEQ3-03-11-0014</t>
  </si>
  <si>
    <t>EQ2601-1</t>
  </si>
  <si>
    <t>*SOFTWARE:
- WinPro 7 OLP: 201110002
- Office 2010 OLP : 201120004_x0000_4</t>
  </si>
  <si>
    <t>Error Code: HFA2-03-11-0017</t>
  </si>
  <si>
    <t>S1587 - Nguyen Thi Thu</t>
  </si>
  <si>
    <t>HEQ3-04-98-0016</t>
  </si>
  <si>
    <t>EQ0057-1</t>
  </si>
  <si>
    <t>HEQ3-14-99-0001</t>
  </si>
  <si>
    <t>EQ0098-1</t>
  </si>
  <si>
    <t>tajima 50m</t>
  </si>
  <si>
    <t>Tape measure</t>
  </si>
  <si>
    <t>HEQ3-04-99-0007</t>
  </si>
  <si>
    <t>EQ0083-1</t>
  </si>
  <si>
    <t>HEQ3-03-07-0013</t>
  </si>
  <si>
    <t>EQ1413-1</t>
  </si>
  <si>
    <t>Error Code: HFA2-03-07-0014</t>
  </si>
  <si>
    <t>S1660 - Vu Tran Manh Hung</t>
  </si>
  <si>
    <t>HEQ3-03-07-0015</t>
  </si>
  <si>
    <t>EQ1416-1</t>
  </si>
  <si>
    <t>Error Code: HFA2-03-07-0016</t>
  </si>
  <si>
    <t>HEQ3-03-08-0032</t>
  </si>
  <si>
    <t>EQ1699-1</t>
  </si>
  <si>
    <t>Office 2007 basic
(Base on Exchange rate of VCB date 03/03/2014: USD188.00*21120=3,970,560VND)_x0000_</t>
  </si>
  <si>
    <t>Error Code: HFA2-03-08-0032</t>
  </si>
  <si>
    <t>HEQ3-01-12-0135</t>
  </si>
  <si>
    <t>EQ3033-1</t>
  </si>
  <si>
    <t>Notebook LENOVO E420</t>
  </si>
  <si>
    <t>S9056 - Kanji Yamaguchi</t>
  </si>
  <si>
    <t>EQ2082-1</t>
  </si>
  <si>
    <t>Office 2007</t>
  </si>
  <si>
    <t>Office</t>
  </si>
  <si>
    <t>Error Code: HFA2-03-14-0002</t>
  </si>
  <si>
    <t>HEQ3-03-09-0001</t>
  </si>
  <si>
    <t>EQ2168-1</t>
  </si>
  <si>
    <t>Error Code: HFA2-03-09-0002</t>
  </si>
  <si>
    <t>HEQ3-02-08-0012</t>
  </si>
  <si>
    <t>EQ1784-1</t>
  </si>
  <si>
    <t>Tools for IT section</t>
  </si>
  <si>
    <t>HEQ3-03-11-0001</t>
  </si>
  <si>
    <t>EQ2361-1</t>
  </si>
  <si>
    <t>Win-Pro 7 32bit  English 3pk DSP 3 OEM DVD 
w/Serial key:
DYFV6-MTJDJ-JT89V-9WXMP-DRB4M_x0000_M</t>
  </si>
  <si>
    <t>Error Code: HFA2-03-11-0001</t>
  </si>
  <si>
    <t>HEQ3-01-12-0137</t>
  </si>
  <si>
    <t>EQ3124-1</t>
  </si>
  <si>
    <t>HEQ3-03-13-0034</t>
  </si>
  <si>
    <t>EQ3490-1</t>
  </si>
  <si>
    <t>Error Code: HFA2-03-13-0034</t>
  </si>
  <si>
    <t>HEQ3-11-12-0021</t>
  </si>
  <si>
    <t>EQ3153-3</t>
  </si>
  <si>
    <t>Kenwood TH-K2AT Walky Talky / Máy bộ đàm</t>
  </si>
  <si>
    <t>S9100 - Mizuki Kunimasa</t>
  </si>
  <si>
    <t>TLIP2-TLIP2</t>
  </si>
  <si>
    <t>HEQ3-03-12-0008</t>
  </si>
  <si>
    <t>EQ2770-1</t>
  </si>
  <si>
    <t>Error Code: HFA2-03-12-0010</t>
  </si>
  <si>
    <t>HEQ3-03-12-0009</t>
  </si>
  <si>
    <t>EQ2772-1</t>
  </si>
  <si>
    <t>Error Code: HFA2-03-12-0012</t>
  </si>
  <si>
    <t>S1701 - Truong Duc Thang</t>
  </si>
  <si>
    <t>HEQ3-03-12-0064</t>
  </si>
  <si>
    <t>EQ2900-1</t>
  </si>
  <si>
    <t>ACROBAT PRO 2010: 201170002</t>
  </si>
  <si>
    <t>Error Code: HFA2-03-12-0072</t>
  </si>
  <si>
    <t>S1691 - Pham Dinh Huy</t>
  </si>
  <si>
    <t>HEQ3-03-12-0065</t>
  </si>
  <si>
    <t>EQ2901-1</t>
  </si>
  <si>
    <t>Error Code: HFA2-03-12-0073</t>
  </si>
  <si>
    <t>s1538 - Pham Thi Thanh Binh</t>
  </si>
  <si>
    <t>HEQ3-03-12-0106</t>
  </si>
  <si>
    <t>EQ3049-1</t>
  </si>
  <si>
    <t>Error Code: HFA2-03-12-0112</t>
  </si>
  <si>
    <t>S1429 - Nguyen Quoc Nam</t>
  </si>
  <si>
    <t>HEQ3-03-12-0132</t>
  </si>
  <si>
    <t>EQ3101-1</t>
  </si>
  <si>
    <t>SOFTWARE:
- Auto CAD LT 2013: 201140040_x0000_</t>
  </si>
  <si>
    <t>Error Code: HFA2-03-12-0138</t>
  </si>
  <si>
    <t>HM12-2503-YAMAHA MOTOR PARTS MANUFACTURING VIETNAM FACTORY</t>
  </si>
  <si>
    <t>HEQ3-03-12-0249</t>
  </si>
  <si>
    <t>EQ3285-1</t>
  </si>
  <si>
    <t>Error Code: HFA2-03-12-0255</t>
  </si>
  <si>
    <t>S1491 - Dinh Van Tan</t>
  </si>
  <si>
    <t>HEQ3-03-12-0222</t>
  </si>
  <si>
    <t>EQ3318-1</t>
  </si>
  <si>
    <t>Error Code: HFA2-03-12-0228</t>
  </si>
  <si>
    <t>HEQ3-13-98-0002</t>
  </si>
  <si>
    <t>EQ0110-1</t>
  </si>
  <si>
    <t>Washing Machine / Máy Giặt</t>
  </si>
  <si>
    <t>S4051 - Nguyen Hoang Bao</t>
  </si>
  <si>
    <t>HEQ3-04-98-0010</t>
  </si>
  <si>
    <t>EQ0052-2</t>
  </si>
  <si>
    <t>HEQ3-04-99-0012</t>
  </si>
  <si>
    <t>EQ0089-1</t>
  </si>
  <si>
    <t>HEQ3-03-13-0005</t>
  </si>
  <si>
    <t>EQ3461-1</t>
  </si>
  <si>
    <t>Software: 
- AutoCAD LT2013: 201340061_x0000_</t>
  </si>
  <si>
    <t>Error Code: HFA2-03-13-0005</t>
  </si>
  <si>
    <t>S1738 - Tran Anh Luan</t>
  </si>
  <si>
    <t>EQ1118-1</t>
  </si>
  <si>
    <t>Microsoft Windows XP Sp2 English</t>
  </si>
  <si>
    <t>Error Code: HFA2-03-14-0006</t>
  </si>
  <si>
    <t>HEQ3-03-08-0020</t>
  </si>
  <si>
    <t>EQ1618-1</t>
  </si>
  <si>
    <t>Error Code: HFA2-03-08-0020</t>
  </si>
  <si>
    <t>HEQ3-03-13-0043</t>
  </si>
  <si>
    <t>EQ3549-1</t>
  </si>
  <si>
    <t>SOFTWARE:
- AutoCAD LT2013: 201340077_x0000_</t>
  </si>
  <si>
    <t>Error Code: HFA2-03-13-0053</t>
  </si>
  <si>
    <t>S1574 - Pham Tuan Duong</t>
  </si>
  <si>
    <t>HEQ3-04-11-0001</t>
  </si>
  <si>
    <t>EQ2435-1</t>
  </si>
  <si>
    <t>Revolving Chair</t>
  </si>
  <si>
    <t>PH11-0002-THANG LONG INDUSTRIAL PARK II</t>
  </si>
  <si>
    <t>HEQ3-03-12-0108</t>
  </si>
  <si>
    <t>EQ3051-1</t>
  </si>
  <si>
    <t>Error Code: HFA2-03-12-0114</t>
  </si>
  <si>
    <t>S1468 - Nguyen Thi Thanh Xuan</t>
  </si>
  <si>
    <t>HEQ3-13-13-0015</t>
  </si>
  <si>
    <t>EQ3585-1</t>
  </si>
  <si>
    <t>Mitsubishi fan</t>
  </si>
  <si>
    <t>Fan Heat-Cool / Quạt Sưởi</t>
  </si>
  <si>
    <t>HEQ3-01-13-0034</t>
  </si>
  <si>
    <t>EQ3565-1</t>
  </si>
  <si>
    <t>HDD 2,5'' Portable 1Tb / Ổ cứng cắm ngoài</t>
  </si>
  <si>
    <t>HEQ3-16-13-0015</t>
  </si>
  <si>
    <t>EQ3609-1</t>
  </si>
  <si>
    <t>Air-conditional DAIKIN FTXD71FVMV/RXD71BVMV</t>
  </si>
  <si>
    <t>HEQ3-16-13-0012</t>
  </si>
  <si>
    <t>EQ3662-1</t>
  </si>
  <si>
    <t>Air-conditioner LG 24000BTU</t>
  </si>
  <si>
    <t>HEQ3-06-13-0003</t>
  </si>
  <si>
    <t>EQ3643-1</t>
  </si>
  <si>
    <t>Control Cable 
Model: 04300443_x0000_</t>
  </si>
  <si>
    <t>HEQ3-04-99-0008</t>
  </si>
  <si>
    <t>EQ0084-1</t>
  </si>
  <si>
    <t>HEQ3-04-99-0011</t>
  </si>
  <si>
    <t>EQ0088-1</t>
  </si>
  <si>
    <t>HEQ3-13-99-0002</t>
  </si>
  <si>
    <t>EQ0114-1</t>
  </si>
  <si>
    <t>HEQ3-08-99-0002</t>
  </si>
  <si>
    <t>EQ0021-1</t>
  </si>
  <si>
    <t>Cartridge Of Photo Machine / Hộp Mực Máy Photo</t>
  </si>
  <si>
    <t>HFA1-15-11-0001</t>
  </si>
  <si>
    <t>Analyzer machine PW3198-90</t>
  </si>
  <si>
    <t>HEQ3-13-13-0025</t>
  </si>
  <si>
    <t>EQ3739-1</t>
  </si>
  <si>
    <t>Electric Kettle TIGER</t>
  </si>
  <si>
    <t>HEQ3-04-13-0056</t>
  </si>
  <si>
    <t>EQ3775-1</t>
  </si>
  <si>
    <t>* Wood cabinets 244x40x80cm: 01pcs
* Wood cabinets 80x40x80cm: 04pcs_x0000_</t>
  </si>
  <si>
    <t>Office Furniture (Table, Chair, Cabinet, Bookshelf,...) / Nội Th</t>
  </si>
  <si>
    <t>PM13-0001-NICHIAS HAIPHONG FACTORY</t>
  </si>
  <si>
    <t>EQ3798-1</t>
  </si>
  <si>
    <t>CAD 2008 LT</t>
  </si>
  <si>
    <t>S1852 - Vu Van Thao</t>
  </si>
  <si>
    <t>HE13-0005-YAMAHA MOTOR PARTS MANUFACTURING VIETNAM FACTORY</t>
  </si>
  <si>
    <t>HEQ3-03-13-0086</t>
  </si>
  <si>
    <t>EQ3835-1</t>
  </si>
  <si>
    <t>Error Code: HFA2-03-13-0096</t>
  </si>
  <si>
    <t>HEQ3-03-13-0108</t>
  </si>
  <si>
    <t>EQ3857-1</t>
  </si>
  <si>
    <t>AutoCAD LT 2014: 201340078</t>
  </si>
  <si>
    <t>Error Code: HFA2-03-13-0118</t>
  </si>
  <si>
    <t>HEQ3-14-13-0033</t>
  </si>
  <si>
    <t>EQ3882-4</t>
  </si>
  <si>
    <t>HEQ3-05-13-0029</t>
  </si>
  <si>
    <t>EQ3867-1</t>
  </si>
  <si>
    <t>Microlab FC10</t>
  </si>
  <si>
    <t>Public Conference Equipment / Thiết Bị Hội Thảo</t>
  </si>
  <si>
    <t>HEQ3-15-13-0034</t>
  </si>
  <si>
    <t>EQ3897-1</t>
  </si>
  <si>
    <t>Hydraulic tool NOP 120/Kim bam dau noi day dien NOP 120 IZUMI 15B</t>
  </si>
  <si>
    <t>HEQ3-03-13-0120</t>
  </si>
  <si>
    <t>EQ3928-1</t>
  </si>
  <si>
    <t>Error Code: HFA2-03-13-0130</t>
  </si>
  <si>
    <t>HEQ3-04-13-0009</t>
  </si>
  <si>
    <t>EQ3949-1</t>
  </si>
  <si>
    <t>Cabinet04 boxes size 460x600x1286</t>
  </si>
  <si>
    <t>S1864 - Nguyen Thi Thanh Thuy</t>
  </si>
  <si>
    <t>HEQ3-13-13-0034</t>
  </si>
  <si>
    <t>EQ4011-1</t>
  </si>
  <si>
    <t>Fan heater 220v 1000W</t>
  </si>
  <si>
    <t>HEQ3-01-14-0009</t>
  </si>
  <si>
    <t>EQ4033-1</t>
  </si>
  <si>
    <t>HDD Western 1TB, USB 3.0</t>
  </si>
  <si>
    <t>HEQ3-01-08-0136</t>
  </si>
  <si>
    <t>EQ2099-1</t>
  </si>
  <si>
    <t>HDD Western Portable 160GB 2.5"</t>
  </si>
  <si>
    <t>PH08-0005-ENPLAS (VIETNAM) FACTORY EXTENSION</t>
  </si>
  <si>
    <t>HEQ3-03-08-0082</t>
  </si>
  <si>
    <t>EQ1962-1</t>
  </si>
  <si>
    <t>Office 2007 Sngl OLP NL(Japanese Lic 2003)</t>
  </si>
  <si>
    <t>Error Code: HFA2-03-08-0082</t>
  </si>
  <si>
    <t>HEQ3-03-08-0054</t>
  </si>
  <si>
    <t>EQ1851-1</t>
  </si>
  <si>
    <t>Autodesk AutoCAD 2009 LT
*Thuy-IT confirmed: Reality CADLT 2008
Base on Exchange Rate of VCB date 03/03/2014
USD 1300 *21120 = 27,456,000_x0000_00</t>
  </si>
  <si>
    <t>Error Code: HFA2-03-08-0054</t>
  </si>
  <si>
    <t>HEQ3-03-13-0006</t>
  </si>
  <si>
    <t>EQ3462-1</t>
  </si>
  <si>
    <t>Software: 
- AutoCAD LT2013: 201340062_x0000_</t>
  </si>
  <si>
    <t>Error Code: HFA2-03-13-0006</t>
  </si>
  <si>
    <t>S1816 - Hoang Mai Anh</t>
  </si>
  <si>
    <t>HEQ3-01-07-0024</t>
  </si>
  <si>
    <t>EQ1289-1</t>
  </si>
  <si>
    <t>- Liquidated on 30Jun2011: Intel Pentium IV 3.0GB/RAM 1GB, HDD 150GB, CDROM ASUS 52X, VGA 256MB, keyboard, mouse
- Liquidated: Monitor 15" (Too old --&gt; Returned to H.O from 07th.Apr.'2010)_x0000_</t>
  </si>
  <si>
    <t>S1444 - Nguyen Thanh Kha</t>
  </si>
  <si>
    <t>PH (returned CPU)-PH (returned CPU)</t>
  </si>
  <si>
    <t>HFA2-03-11-0046</t>
  </si>
  <si>
    <t>AutoCAD Full 2011 Commercial New SLM
- Serial Key: 358-16699772
- Product key: 001C1
- ID: 201140003_x0000_03</t>
  </si>
  <si>
    <t>Error Code: HFA2-03-11-0005</t>
  </si>
  <si>
    <t>S1226 - Doan Quynh Lan</t>
  </si>
  <si>
    <t>HEQ3-03-12-0005</t>
  </si>
  <si>
    <t>EQ2767-1</t>
  </si>
  <si>
    <t>Error Code: HFA2-03-12-0007</t>
  </si>
  <si>
    <t>PH (SPARE)-PH (SPARE)</t>
  </si>
  <si>
    <t>HEQ3-03-12-0114</t>
  </si>
  <si>
    <t>EQ3057-1</t>
  </si>
  <si>
    <t>Error Code: HFA2-03-12-0120</t>
  </si>
  <si>
    <t>HEQ3-15-01-0003</t>
  </si>
  <si>
    <t>EQ0258-1</t>
  </si>
  <si>
    <t>1200W</t>
  </si>
  <si>
    <t>Assman Psychrometer / Thiết Bị Đo Độ Ẩm</t>
  </si>
  <si>
    <t>HEQ3-16-11-0001</t>
  </si>
  <si>
    <t>EQ2555-1</t>
  </si>
  <si>
    <t>Air-conditional LG 9000BTU
Model: F09CE/JC09_x0000_</t>
  </si>
  <si>
    <t>S1206 - Bui Ngoc Diep</t>
  </si>
  <si>
    <t>PH11-0001-MIKASA VIETNAM FACTORY</t>
  </si>
  <si>
    <t>HEQ3-01-11-0025</t>
  </si>
  <si>
    <t>EQ2462-1</t>
  </si>
  <si>
    <t>CPU Intel SK775 DuoCore E5700-3.0Ghz-2Mb Bus 800 Box/ Main SK775 GA G41MT-S2P/DVDRom SS 16X 48X White/Black Sata/ M820/ DDram III Kingmax 2.0Gb bus 160/ Power ATX 460W/ HDD Western 7200rpm/Case ATX Orient 5825B/ SS LCD 18.5"/ Key+Mouse/ UPS Santak 500</t>
  </si>
  <si>
    <t>HEQ3-03-14-0001</t>
  </si>
  <si>
    <t>EQ2599-1</t>
  </si>
  <si>
    <t>HEQ3-01-11-0037</t>
  </si>
  <si>
    <t>EQ2576-1</t>
  </si>
  <si>
    <t>* CPU Intel E5700/Main GA G41MT-S2P/DVD SS Sata/DDramIII KMX 2.0Gb bus1333/Power 400W/Western 7200rpm/ATX Orient5825B/K+M/UPS 500
-LCD18.5": Returned
* SOFTWARE:
- WinPro 7 OLP: 201110005
- Office 2010 OLP : 201120005_x0000_005</t>
  </si>
  <si>
    <t>S1689 - Hoang Thi Hoa</t>
  </si>
  <si>
    <t>PH (CPU Only)-PH (CPU Only)</t>
  </si>
  <si>
    <t>HEQ3-11-12-0006</t>
  </si>
  <si>
    <t>EQ2914-1</t>
  </si>
  <si>
    <t>Nokia C2-01 Silver</t>
  </si>
  <si>
    <t>S9131 - MORIJI SHIROMA</t>
  </si>
  <si>
    <t>HEQ3-01-06-0004</t>
  </si>
  <si>
    <t>EQ0926-1</t>
  </si>
  <si>
    <t>- Liquidated on 30Jun2012: CPU Intel Pentium IV 2.4 GHZ, RAM 512 MBJune
- In used: (Monitor 15" liquidated on 29June2007)  changed to Monitor LCD 17"_x0000_</t>
  </si>
  <si>
    <t>S1792 - Duong Van Huong</t>
  </si>
  <si>
    <t>NBIZ (LCD only)-NBIZ (LCD only)</t>
  </si>
  <si>
    <t>HEQ3-01-13-0071</t>
  </si>
  <si>
    <t>EQ3797-1</t>
  </si>
  <si>
    <t>Lenovo Thinkpad Classic L430 (2465TO)
Intel I5-3210M (2.50GHz/3MB Cache)/ Ram 4GB DDR3/ HDD 500GB/ 14WXGA LED/ Intel HD graphics 4000/ DVD Multi/ IEEE 802.11b/g/n/ Dos/ Pin 6cell
01 case for laptop_x0000_p</t>
  </si>
  <si>
    <t>EQ0372-1</t>
  </si>
  <si>
    <t>CAD Cpmouter Pentium IV 1.7 GHz; Mainboard 845 INTEL; HDD 20GB; SVGA 64 MB; Monitor DELL 19"</t>
  </si>
  <si>
    <t>S9065 - Jun Nakagawa</t>
  </si>
  <si>
    <t>HEQ3-03-12-0190</t>
  </si>
  <si>
    <t>EQ3124-2</t>
  </si>
  <si>
    <t>Error Code: HFA2-03-12-0196</t>
  </si>
  <si>
    <t>HFA1-05-04-0001</t>
  </si>
  <si>
    <t>EQ0540-1</t>
  </si>
  <si>
    <t>HP Design Jet Posceicpt</t>
  </si>
  <si>
    <t>HEQ3-01-06-0040</t>
  </si>
  <si>
    <t>EQ1077-1</t>
  </si>
  <si>
    <t>Intel Pentium IV 3Ghz.
Ram 512Mbx2
HDD 80GB, CDROM 52X
Monitor 17", VGA 128MB_x0000_MB</t>
  </si>
  <si>
    <t>HEQ3-01-12-0056</t>
  </si>
  <si>
    <t>EQ2868-1</t>
  </si>
  <si>
    <t>S1609 - Tran Van Huy</t>
  </si>
  <si>
    <t>HEQ3-15-13-0032</t>
  </si>
  <si>
    <t>EQ3895-1</t>
  </si>
  <si>
    <t>EQ2237-18</t>
  </si>
  <si>
    <t>LCD 17" Monitor</t>
  </si>
  <si>
    <t>HEQ3-04-99-0006</t>
  </si>
  <si>
    <t>EQ0082-1</t>
  </si>
  <si>
    <t>HEQ3-06-01-0002</t>
  </si>
  <si>
    <t>EQ0241-1</t>
  </si>
  <si>
    <t>HUB Soho / planet SE-800</t>
  </si>
  <si>
    <t>HEQ3-01-05-0045</t>
  </si>
  <si>
    <t>EQ0733-1</t>
  </si>
  <si>
    <t>Pentium IV 3.0 GHz; 512 MB RAM; 80 GB HDD; 64 MB VRAM; CD-ROM 52X; Monitor 17inch</t>
  </si>
  <si>
    <t>HEQ3-05-08-0010</t>
  </si>
  <si>
    <t>EQ2162-1</t>
  </si>
  <si>
    <t>Digital camera 
Canon SD1000(serial No 6123608275)_x0000_</t>
  </si>
  <si>
    <t>HEQ3-16-01-0005</t>
  </si>
  <si>
    <t>EQ0193-1</t>
  </si>
  <si>
    <t>18000BTU</t>
  </si>
  <si>
    <t>HEQ3-05-12-0035</t>
  </si>
  <si>
    <t>EQ2893-1</t>
  </si>
  <si>
    <t>- Projector machine PANASONIC PT-LB3EA: 01pcs
- Projector Screen Herin 96x96: 01pcs
- Projector frame 1.2m: 01 pcs
- Cable: 01pcs_x0000_cs</t>
  </si>
  <si>
    <t>HE12-0007-TOYOTA INDUSTRIAL EQUIPMENT VIETNAM FACTORY</t>
  </si>
  <si>
    <t>HEQ3-05-12-0102</t>
  </si>
  <si>
    <t>EQ3249-1</t>
  </si>
  <si>
    <t>Digital Camera Canon PSA3400:
- Memory Card SD 8GB
- Screen protection Sheet
- Camera unit bag_x0000_ag</t>
  </si>
  <si>
    <t>S1761 - Do Xuan Tien</t>
  </si>
  <si>
    <t>PH (Safety)-PH (Safety)</t>
  </si>
  <si>
    <t>HEQ3-03-13-0101</t>
  </si>
  <si>
    <t>EQ3850-1</t>
  </si>
  <si>
    <t>Error Code: HFA2-03-13-0111</t>
  </si>
  <si>
    <t>S1840 - Nguyen Van Hung</t>
  </si>
  <si>
    <t>HFA1-01-12-0001</t>
  </si>
  <si>
    <t>*CPU Intel E7500/Main Asus P5G41T-MLX/DVD SS RW Sata/DDramIII KMX 2.0Gb bus1333/PW CP400HP/SS 500GB Sata 7200rpm/Case Orient 2101B/LCD18.5"/K+M/UPS 500
* SOFTWARE:
- WinPro 7 OLP: 201110008
- Office 2010 OLP : 201120008
- Auto CAD LT 2012: 201140034_x0000_034</t>
  </si>
  <si>
    <t>S1836 - Tran The</t>
  </si>
  <si>
    <t>HEQ3-01-05-0074</t>
  </si>
  <si>
    <t>EQ0875-1</t>
  </si>
  <si>
    <t>Autocad computer, monitor 17"</t>
  </si>
  <si>
    <t>PP05-0008-ARAI VIETNAM FACTORY PROJECT</t>
  </si>
  <si>
    <t>HEQ3-05-13-0038</t>
  </si>
  <si>
    <t>EQ3859-1</t>
  </si>
  <si>
    <t>Printer machine epson LQ590</t>
  </si>
  <si>
    <t>S1565 - Le Thi Thu Trang</t>
  </si>
  <si>
    <t>HEQ3-03-13-0033</t>
  </si>
  <si>
    <t>EQ3489-1</t>
  </si>
  <si>
    <t>Error Code: HFA2-03-13-0033</t>
  </si>
  <si>
    <t>S1728 - Nguyen The Khuong</t>
  </si>
  <si>
    <t>HEQ3-01-05-0029</t>
  </si>
  <si>
    <t>EQ0663-1</t>
  </si>
  <si>
    <t>CAD Computer; PIV 2.26 GHz; 512 MB RAM; 40 GB HDD; Intel845 chipset; 64 MB VRAM; 17 inch monitor; CDROM 52X
(Broken = Liquidated, None monitor)_x0000_)</t>
  </si>
  <si>
    <t>S7019 - Conrado C. Rabino</t>
  </si>
  <si>
    <t>HEQ3-01-08-0124</t>
  </si>
  <si>
    <t>EQ2059-1</t>
  </si>
  <si>
    <t>CAD PC 
 Dual Core 1.8
 RAM 1GB, HDD 160GB
 Monitor 17" Samsung
 UPS Santak 500VA
 Key, Mouse_x0000_ouse</t>
  </si>
  <si>
    <t>S1665 - Dam Trong Nam</t>
  </si>
  <si>
    <t>HEQ3-03-12-0109</t>
  </si>
  <si>
    <t>EQ3052-1</t>
  </si>
  <si>
    <t>Error Code: HFA2-03-12-0115</t>
  </si>
  <si>
    <t>S1819 - Nguyen Nam Tran</t>
  </si>
  <si>
    <t>HEQ3-05-97-0001</t>
  </si>
  <si>
    <t>EQ0043-1</t>
  </si>
  <si>
    <t>HEQ3-01-05-0018</t>
  </si>
  <si>
    <t>EQ0636-1</t>
  </si>
  <si>
    <t>IV 2.26 GHz, Intel chipset 845 EBI, 256 MB RAM, 40 GB HDD, 64 MB VRAM, 17 inch, 52x CDROM, NIC</t>
  </si>
  <si>
    <t>HEQ3-01-05-0075</t>
  </si>
  <si>
    <t>EQ0876-1</t>
  </si>
  <si>
    <t>S1189 - Pham Van Ghi</t>
  </si>
  <si>
    <t>HEQ3-02-03-0005</t>
  </si>
  <si>
    <t>EQ0220-2</t>
  </si>
  <si>
    <t>control cable for Printer HP500 PS (EQ0220-1)</t>
  </si>
  <si>
    <t>HEQ3-05-08-0012</t>
  </si>
  <si>
    <t>EQ1638-1</t>
  </si>
  <si>
    <t>Camera CANON SD1000
(Serial No. 6123608246)
for Yamaha &amp; maintenance projects_x0000_s</t>
  </si>
  <si>
    <t>S1334 - Ngo Van Sinh</t>
  </si>
  <si>
    <t>HEQ3-05-12-0053</t>
  </si>
  <si>
    <t>EQ2963-1</t>
  </si>
  <si>
    <t>Camera PSA3300is:
- Memory Card SD 8GB
- Screen Protection Sheet
- Camera unit bag_x0000_ag</t>
  </si>
  <si>
    <t>S1640 - LE TRUNG HA</t>
  </si>
  <si>
    <t>HE12-0012-HITACHI CABLE VIETNAM FACTORY</t>
  </si>
  <si>
    <t>EQ1522-1</t>
  </si>
  <si>
    <t>Microsoft Windows XP SP2 (Base on Exchange rate of VCB date 03/03/2014: 21,120VND)</t>
  </si>
  <si>
    <t>S1521 - Nguyen Thi Doanh Hang</t>
  </si>
  <si>
    <t>HEQ3-01-05-0002</t>
  </si>
  <si>
    <t>EQ0574-1</t>
  </si>
  <si>
    <t>- In use: CAD computer; PIV 2.26GHz; 256MB RAM;40GB HDD; 52X CDROM; key; mouse
- Liquidated on 30Jun2011: Monitor LCD 17"_x0000_</t>
  </si>
  <si>
    <t>S1630 - Nguyen Ngoc Quang</t>
  </si>
  <si>
    <t>Liquidated LCD-Liquidated LCD</t>
  </si>
  <si>
    <t>HEQ3-05-07-0043</t>
  </si>
  <si>
    <t>EQ1479-1</t>
  </si>
  <si>
    <t>Canon IXUS 70 Serial No. 248601 + Memory Card SD 1GB</t>
  </si>
  <si>
    <t>S1518 - Nguyen Thi Lan Anh</t>
  </si>
  <si>
    <t>PH(Returned to H.O)-PH(Returned to H.O)</t>
  </si>
  <si>
    <t>HEQ3-02-08-0004</t>
  </si>
  <si>
    <t>EQ1593-1</t>
  </si>
  <si>
    <t>Monitor 17" Samsung 
KVM Switch_x0000_</t>
  </si>
  <si>
    <t>Tools For Pc / Linh Kiện Máy Tính</t>
  </si>
  <si>
    <t>PH (KVM only)-PH (KVM only)</t>
  </si>
  <si>
    <t>HEQ3-05-08-0005</t>
  </si>
  <si>
    <t>EQ1571-1</t>
  </si>
  <si>
    <t>HP lazer jet 5200 printer (size A3)</t>
  </si>
  <si>
    <t>HEQ3-01-09-0013</t>
  </si>
  <si>
    <t>EQ2178-1</t>
  </si>
  <si>
    <t>Intel Dual Core 2.6GHz
RAM 2GB, HDD 250GB
VGA 256,DVD, Mouse, keyboard, LCD 17" SS_x0000_S</t>
  </si>
  <si>
    <t>S1782 - Trinh Khac Long</t>
  </si>
  <si>
    <t>HEQ3-05-10-0014</t>
  </si>
  <si>
    <t>EQ2295-1</t>
  </si>
  <si>
    <t>Canon Camera IXY Digital 200F IS / Memory Card 4GB + Screen Protector sheet + Package for unit</t>
  </si>
  <si>
    <t>HEQ3-01-08-0014</t>
  </si>
  <si>
    <t>EQ1565-1</t>
  </si>
  <si>
    <t>PH07-0021-CANON VIETNAM 07B FACTORY</t>
  </si>
  <si>
    <t>HEQ3-07-11-0009</t>
  </si>
  <si>
    <t>EQ2581-1</t>
  </si>
  <si>
    <t>Automatic Hydraulic machine Pentax
(Máy thủy bình tự động)
Model: AF-280
Made in Japan_x0000_an</t>
  </si>
  <si>
    <t>HEQ3-01-11-0038</t>
  </si>
  <si>
    <t>EQ2577-1</t>
  </si>
  <si>
    <t>* CPU Intel E5700/Main GA G41MT-S2P/DVD SS Sata/DDramIII KMX 2.0Gb bus1333/Power 400W/Western 7200rpm/ATX Orient5825B/LCD18.5"/K+M/UPS 500
* SOFTWARE:
- WinPro 7 OLP: 201110005
- Office 2010 OLP : 201120005_x0000_05</t>
  </si>
  <si>
    <t>HEQ3-05-11-0057</t>
  </si>
  <si>
    <t>EQ2668-1</t>
  </si>
  <si>
    <t>Digital camera Anon A3300IS:
- Memory Card 8Gb
- Screen protection sheet
- Unit bag_x0000_ag</t>
  </si>
  <si>
    <t>PP11-0003-IKO THOMPSON VIETNAM FACTORY</t>
  </si>
  <si>
    <t>HEQ3-03-12-0206</t>
  </si>
  <si>
    <t>EQ3140-1</t>
  </si>
  <si>
    <t>Error Code: HFA2-03-12-0212</t>
  </si>
  <si>
    <t>S1781 - Nguyen Huu Phuong</t>
  </si>
  <si>
    <t>HEQ3-04-97-0002</t>
  </si>
  <si>
    <t>EQ0040-2</t>
  </si>
  <si>
    <t>1m7 + cabinet (hec bƒÊn)</t>
  </si>
  <si>
    <t>HEQ3-04-98-0008</t>
  </si>
  <si>
    <t>EQ0108-1</t>
  </si>
  <si>
    <t>Copper made</t>
  </si>
  <si>
    <t>EQ3407-1</t>
  </si>
  <si>
    <t>Accouting use this asset number</t>
  </si>
  <si>
    <t>HEQ3-05-99-0002</t>
  </si>
  <si>
    <t>EQ0156-1</t>
  </si>
  <si>
    <t>XEROX vivace 160</t>
  </si>
  <si>
    <t>HFA1-07-01-0001</t>
  </si>
  <si>
    <t>EW190</t>
  </si>
  <si>
    <t>Welding Machine / Máy Hàn</t>
  </si>
  <si>
    <t>HEQ3-02-01-0002</t>
  </si>
  <si>
    <t>EQ0221-1</t>
  </si>
  <si>
    <t>1 set for notebook</t>
  </si>
  <si>
    <t>Zip Driver / Linh Kiện Máy Tính</t>
  </si>
  <si>
    <t>HEQ3-01-01-0010</t>
  </si>
  <si>
    <t>EQ0257-2</t>
  </si>
  <si>
    <t>Computer Pentium 3 866MHz, MSI 6178, SK370, Bus 66-100-133MHz up to 1, AGP 8MB Ram, SDRam 256MB, FDD 1.44MB, HDD 2GB, CD 52xMSI, LG monitor 17"</t>
  </si>
  <si>
    <t>HFA1-01-02-0001</t>
  </si>
  <si>
    <t>EQ0263-1</t>
  </si>
  <si>
    <t>SERVER
- Monitor 15"  liquidated on 29June2007_x0000_</t>
  </si>
  <si>
    <t>HFA1-10-02-0001</t>
  </si>
  <si>
    <t>EQ0617-1</t>
  </si>
  <si>
    <t>Ford Transit ( 29LD-1399)</t>
  </si>
  <si>
    <t>Transportation and facilities</t>
  </si>
  <si>
    <t>HEQ3-01-03-0004</t>
  </si>
  <si>
    <t>EQ0417-3</t>
  </si>
  <si>
    <t>Monitor 19inch</t>
  </si>
  <si>
    <t>HEQ3-01-03-0010</t>
  </si>
  <si>
    <t>EQ0414-1</t>
  </si>
  <si>
    <t>CAD computer; PIV 1,8GHz; DDRAM256MB;HDD40GB; SVGA64MB; Mainboard 845</t>
  </si>
  <si>
    <t>S4109 - Tran Hong Khang</t>
  </si>
  <si>
    <t>PH02-0018-PH02-0018</t>
  </si>
  <si>
    <t>HEQ3-01-03-0017</t>
  </si>
  <si>
    <t>EQ0434-1</t>
  </si>
  <si>
    <t>Notebook HDD + Box USB2.0
(Base on Exchange rate of VCB date 03/03/2014: USD240.00*21120=5,086,800VND)_x005F_x0000_ (Base on Exchange rate of VCB date 03/03/2014: 21,120VND)_x0000_</t>
  </si>
  <si>
    <t>HFA1-10-04-0002</t>
  </si>
  <si>
    <t>EQ0621-1</t>
  </si>
  <si>
    <t>Car Mitsubishi Pajero (29LD- 1874)</t>
  </si>
  <si>
    <t>HEQ3-05-05-0002</t>
  </si>
  <si>
    <t>EQ0612-1</t>
  </si>
  <si>
    <t>HP Laserjet 5100, A3 size, 1200x1200 dpi, 16MB RAM</t>
  </si>
  <si>
    <t>PH05-0025-NIPPO VIETNAM FACTORY - PHASE 2</t>
  </si>
  <si>
    <t>HEQ3-01-05-0008</t>
  </si>
  <si>
    <t>EQ0650-1</t>
  </si>
  <si>
    <t>CPU intel P42,8GHZ, monitor 17"</t>
  </si>
  <si>
    <t>PP05-0003-TOYOTA BOSHOKU Haiphong Factory</t>
  </si>
  <si>
    <t>HEQ3-01-05-0020</t>
  </si>
  <si>
    <t>EQ0638-1</t>
  </si>
  <si>
    <t>S1452 - Nguyen Ngoc Duy</t>
  </si>
  <si>
    <t>HEQ3-01-05-0037</t>
  </si>
  <si>
    <t>EQ0680-1</t>
  </si>
  <si>
    <t>Office computer; Celeron 2.0Ghz; 256 MB RAM; 32 MB VRAM; CDROm; 15inch monitor</t>
  </si>
  <si>
    <t>PH (Liquidated CPU)-PH (Liquidated CPU)</t>
  </si>
  <si>
    <t>HEQ3-04-05-0007</t>
  </si>
  <si>
    <t>EQ0774-1</t>
  </si>
  <si>
    <t>Staff desk</t>
  </si>
  <si>
    <t>HEQ3-01-05-0059</t>
  </si>
  <si>
    <t>EQ0780-1</t>
  </si>
  <si>
    <t>- Celeron 2.0 GHz; 256MBRAM; 40 GB HDD; 32 MB VRAM; 52X CDROM;
- Monitor 15"  liquidated on 29June2007_x0000_</t>
  </si>
  <si>
    <t>HEQ3-05-06-0007</t>
  </si>
  <si>
    <t>EQ0916-1</t>
  </si>
  <si>
    <t>Printer Canon LBP 2000</t>
  </si>
  <si>
    <t>S1164 - Ngo Van Hien</t>
  </si>
  <si>
    <t>HEQ3-16-06-0001</t>
  </si>
  <si>
    <t>EQ0967-1</t>
  </si>
  <si>
    <t>LG Air-Conditioner. Model: LG JC18G 18000Btu/h</t>
  </si>
  <si>
    <t>HEQ3-05-13-0002</t>
  </si>
  <si>
    <t>EQ3502-1</t>
  </si>
  <si>
    <t>Digital Camera CANON PSA3400:
- Memory Card SD8GB
- Screen protection sheet
- Unit bag_x0000_ag</t>
  </si>
  <si>
    <t>S1400 - Trinh Tat Anh</t>
  </si>
  <si>
    <t>HE12-0021-KAWAKIN CORE-TECH VIETNAM FACTORY</t>
  </si>
  <si>
    <t>HEQ3-16-13-0007</t>
  </si>
  <si>
    <t>EQ3582-1</t>
  </si>
  <si>
    <t>Air-conditional LG-S12EN1: 12000BTU</t>
  </si>
  <si>
    <t>HEQ3-01-13-0040</t>
  </si>
  <si>
    <t>EQ3592-1</t>
  </si>
  <si>
    <t>S1635 - VU TRAN ANH</t>
  </si>
  <si>
    <t>HEQ3-04-13-0036</t>
  </si>
  <si>
    <t>EQ3661-1</t>
  </si>
  <si>
    <t>Bookcase by wood (750*350*2400)</t>
  </si>
  <si>
    <t>S9109 - KOKI YONEKURA</t>
  </si>
  <si>
    <t>PH (JPs Dor)-PH (JPs Dor)</t>
  </si>
  <si>
    <t>HEQ3-03-08-0120</t>
  </si>
  <si>
    <t>EQ2104-1</t>
  </si>
  <si>
    <t>Error Code: HFA2-03-08-0120</t>
  </si>
  <si>
    <t>S1651 - La Xuan Hung</t>
  </si>
  <si>
    <t>HEQ3-03-13-0055</t>
  </si>
  <si>
    <t>EQ3693-1</t>
  </si>
  <si>
    <t>Error Code: HFA2-03-13-0065</t>
  </si>
  <si>
    <t>HFA1-18-13-0001</t>
  </si>
  <si>
    <t>EQ3794-1</t>
  </si>
  <si>
    <t>Heat &amp; smoke Detector size 9,3m - Hochiki, 
Model: SOLO 823
Spray tester-Hochiki, Model: SOLO A3_x0000_3</t>
  </si>
  <si>
    <t>Heat &amp; Smoke Detector / Gậy Thử Đầu Báo Nhiệt, Khói</t>
  </si>
  <si>
    <t>S1281 - Nguyen Anh Viet</t>
  </si>
  <si>
    <t>HFA2-03-06-0004</t>
  </si>
  <si>
    <t>Autodesk AutoCad 2007. 2.898$/1Set. (for 15 staffs)</t>
  </si>
  <si>
    <t>Error Code: HFA2-03-06-0001</t>
  </si>
  <si>
    <t>HFA2-03-07-0033</t>
  </si>
  <si>
    <t>Auto CAD 2008-Commercial-STANDALONE NewSeat- A (3D) for:
- Hanoi area: 3 sets
- Haiphong area: 4 sets_x0000_s</t>
  </si>
  <si>
    <t>Error Code: HFA2-03-07-0001</t>
  </si>
  <si>
    <t>PH &amp; PP-PH &amp; PP</t>
  </si>
  <si>
    <t>HEQ3-03-07-0020</t>
  </si>
  <si>
    <t>EQ1424-1</t>
  </si>
  <si>
    <t>Error Code: HFA2-03-07-0021</t>
  </si>
  <si>
    <t>HEQ3-03-08-0008</t>
  </si>
  <si>
    <t>EQ1524-1</t>
  </si>
  <si>
    <t>Autodesk Autocad 2008 LT
(Base on Exchange rate of VCB date 03/03/2014: USD1,050.00*21120=22,176,000VND)_x0000_</t>
  </si>
  <si>
    <t>Error Code: HFA2-03-08-0008</t>
  </si>
  <si>
    <t>S1805 - Pham Van Khanh</t>
  </si>
  <si>
    <t>HEQ3-01-06-0013</t>
  </si>
  <si>
    <t>EQ1005-2</t>
  </si>
  <si>
    <t>CAD computer: CPU intel pentium P4 2.8 GA Cache 1MB Bus 800/ Main P4 intel 865 GBF card VGA 64M Grefoc
Dram 512MB PC400 HDD Maxtor 80GB ,FDD 1.44MB, Keyboard Mitsumi ,Mouse mitsumi ,case P4 400W ,CD rom 52X samsung , Monitor LG 17 , T711S Flat_x0000_</t>
  </si>
  <si>
    <t>PH (returned)-PH (returned)</t>
  </si>
  <si>
    <t>HEQ3-04-06-0008</t>
  </si>
  <si>
    <t>EQ1057-1</t>
  </si>
  <si>
    <t>Working desk + Cabinet ( 1,2 m x 0,75m) ( 12)
Working desk + Cabinet ( 1,4 m x 0,75m) ( 03)
Revolving chair ( 15)_x0000_)</t>
  </si>
  <si>
    <t>PH06-0015-HOYA GLASS DISK FACTORY - PHASE 2</t>
  </si>
  <si>
    <t>HEQ3-13-07-0007</t>
  </si>
  <si>
    <t>EQ1255-1</t>
  </si>
  <si>
    <t>vacuum cleaner for clean room
(Base on Exchange rate of BTM date 28/02/2014:
JPY112,950 * 209.57 = 23,670,932VND)_x0000_)</t>
  </si>
  <si>
    <t>S1205 - Tran Duc Sang</t>
  </si>
  <si>
    <t>HEQ3-01-08-0088</t>
  </si>
  <si>
    <t>EQ1934-1</t>
  </si>
  <si>
    <t>UPS Santak blazer 600VA</t>
  </si>
  <si>
    <t>HEQ3-05-08-0026</t>
  </si>
  <si>
    <t>EQ1949-1</t>
  </si>
  <si>
    <t>Camera Sony S730</t>
  </si>
  <si>
    <t>PP07-0013-SYNZTEC FACTORY - PHASE 2</t>
  </si>
  <si>
    <t>HEQ3-01-10-0003</t>
  </si>
  <si>
    <t>EQ2218-3</t>
  </si>
  <si>
    <t>For PC server:
1. Computer: Mainboard Asus P5KPI-ANSE; CPU Intel E6300; 2.8Ghz/ HDD 250Gb; Ram II 2GB/800 Kington; Case Vicom; Mouse and Keyboard Mitsumi; DVD Rom SS.
2. Lan Card Asus NX1101/G_x0000_G</t>
  </si>
  <si>
    <t>PH10-0002-NCI VIETNAM FACTORY</t>
  </si>
  <si>
    <t>HFA1-01-11-0004</t>
  </si>
  <si>
    <t>CPU Intel E5700/ Main GA G41MT-S2P/DVD SS Sata/DDram III KMX 2.0Gb bus 160/ Power 460W/Western 7200rpm/ATX Orient 5825B/LCD 18.5"/ K+M/UPS 500
*SOFTWARE:
- WinPro 7 OLP: 201110002
- Office 2010 OLP : 201120004
- AutoCAD Full: 201140006_x0000_006</t>
  </si>
  <si>
    <t>HEQ3-01-11-0034</t>
  </si>
  <si>
    <t>EQ2529-1</t>
  </si>
  <si>
    <t>New laptop for Mr.Yusuke Fujita: 
LENOVO 3000 G470_x0000_</t>
  </si>
  <si>
    <t>HEQ3-15-12-0062</t>
  </si>
  <si>
    <t>EQ3415-1</t>
  </si>
  <si>
    <t>Clamp meter-2413A / Đồng hồ đo dòng điện:
JPY 43,500 * 252.67 = VND 10,991,145_x0000_</t>
  </si>
  <si>
    <t>HEQ3-04-12-0052</t>
  </si>
  <si>
    <t>EQ3450-1</t>
  </si>
  <si>
    <t>Working Table for staffs</t>
  </si>
  <si>
    <t>Wood Table / Bàn Gỗ</t>
  </si>
  <si>
    <t>HEQ3-04-14-0004</t>
  </si>
  <si>
    <t>EQ4051-1</t>
  </si>
  <si>
    <t>Working desk</t>
  </si>
  <si>
    <t>HEQ3-13-05-0028</t>
  </si>
  <si>
    <t>EQ0853-1</t>
  </si>
  <si>
    <t>Hot water Heater</t>
  </si>
  <si>
    <t>S4070 - Nguyen Thanh Phong</t>
  </si>
  <si>
    <t>HEQ3-03-08-0021</t>
  </si>
  <si>
    <t>EQ1672-1</t>
  </si>
  <si>
    <t>Windows XP Sp2
(Base on Exchange rate of VCB date 03/03/2014: USD155.00*21120=3,273,600VND)_x0000_</t>
  </si>
  <si>
    <t>Error Code: HFA2-03-08-0021</t>
  </si>
  <si>
    <t>S1098 - Vũ Thị Lâm</t>
  </si>
  <si>
    <t>HEQ3-03-08-0049</t>
  </si>
  <si>
    <t>EQ1872-1</t>
  </si>
  <si>
    <t>Error Code: HFA2-03-08-0049</t>
  </si>
  <si>
    <t>S1620 - Ha Quang Luc</t>
  </si>
  <si>
    <t>PH (outdated)-PH (outdated)</t>
  </si>
  <si>
    <t>HEQ3-03-08-0067</t>
  </si>
  <si>
    <t>EQ2009-1</t>
  </si>
  <si>
    <t>1. Windows XP Pro Eng OEM
2. Office Basic EDT 2007 W32 Eng OEM
3. Auto CAD LT_x0000_T</t>
  </si>
  <si>
    <t>Error Code: HFA2-03-08-0067</t>
  </si>
  <si>
    <t>TLIP-1(AutoCAD only)-TLIP-1(AutoCAD only)</t>
  </si>
  <si>
    <t>HEQ3-03-09-0005</t>
  </si>
  <si>
    <t>EQ2128-1</t>
  </si>
  <si>
    <t>Microsoft Access 2003 OLP English</t>
  </si>
  <si>
    <t>Error Code: HFA2-03-09-0007</t>
  </si>
  <si>
    <t>S1464 - Vu Thi Mui</t>
  </si>
  <si>
    <t>HEQ3-03-12-0046</t>
  </si>
  <si>
    <t>EQ2832-2</t>
  </si>
  <si>
    <t>Error Code: HFA2-03-12-0054</t>
  </si>
  <si>
    <t>HEQ3-03-12-0063</t>
  </si>
  <si>
    <t>EQ2899-1</t>
  </si>
  <si>
    <t>Error Code: HFA2-03-12-0071</t>
  </si>
  <si>
    <t>S1626 - Le Dinh Nhat</t>
  </si>
  <si>
    <t>HEQ3-03-12-0096</t>
  </si>
  <si>
    <t>Vu Kim Tung used: WinPro7 , Office 2010 w/in EQ2106-1
Du Duc Tuan used: Auto CAD LT w/in EQ2427-1\nError Code: HFA2-03-12-0102
Error Code: HFA2-03-12-0102_x0000_2</t>
  </si>
  <si>
    <t>HEQ3-03-12-0104</t>
  </si>
  <si>
    <t>EQ3047-1</t>
  </si>
  <si>
    <t>Error Code: HFA2-03-12-0110</t>
  </si>
  <si>
    <t>HEQ3-03-12-0221</t>
  </si>
  <si>
    <t>EQ3317-1</t>
  </si>
  <si>
    <t>Error Code: HFA2-03-12-0227</t>
  </si>
  <si>
    <t>S1510 - Nguyen Anh Tuan</t>
  </si>
  <si>
    <t>HEQ3-03-12-0224</t>
  </si>
  <si>
    <t>EQ3320-1</t>
  </si>
  <si>
    <t>Error Code: HFA2-03-12-0230</t>
  </si>
  <si>
    <t>S1825 - Nguyen Van Dan</t>
  </si>
  <si>
    <t>HEQ3-03-13-0104</t>
  </si>
  <si>
    <t>EQ3853-1</t>
  </si>
  <si>
    <t>OfficeStd 2013-OLP
ID: 201320015_x0000_</t>
  </si>
  <si>
    <t>Error Code: HFA2-03-13-0114</t>
  </si>
  <si>
    <t>HEQ3-15-05-0003</t>
  </si>
  <si>
    <t>EQ0859-1</t>
  </si>
  <si>
    <t>Clamp meter</t>
  </si>
  <si>
    <t>HEQ3-13-05-0029</t>
  </si>
  <si>
    <t>EQ0855-1</t>
  </si>
  <si>
    <t>Television</t>
  </si>
  <si>
    <t>HEQ3-13-05-0030</t>
  </si>
  <si>
    <t>EQ0857-1</t>
  </si>
  <si>
    <t>Satelite Antenna NHK</t>
  </si>
  <si>
    <t>HEQ3-13-05-0031</t>
  </si>
  <si>
    <t>EQ0894-1</t>
  </si>
  <si>
    <t>Blanket sheet</t>
  </si>
  <si>
    <t>S4046 - Tran Truong Tien Thanh</t>
  </si>
  <si>
    <t>HEQ3-13-05-0032</t>
  </si>
  <si>
    <t>EQ0864-1</t>
  </si>
  <si>
    <t>Hot &amp; cool dispenser</t>
  </si>
  <si>
    <t>S4096 - Nguyen Thi Le Vi</t>
  </si>
  <si>
    <t>PD05-0001-Maintenance Supporting work for Haivan Pass Tunnel Construction Project</t>
  </si>
  <si>
    <t>HEQ3-05-05-0027</t>
  </si>
  <si>
    <t>EQ0885-1</t>
  </si>
  <si>
    <t>Fax machine Canon L220</t>
  </si>
  <si>
    <t>tlip-tlip</t>
  </si>
  <si>
    <t>HEQ3-05-05-0028</t>
  </si>
  <si>
    <t>EQ0865-1</t>
  </si>
  <si>
    <t>Fax Machine Panasonic</t>
  </si>
  <si>
    <t>HEQ3-01-05-0076</t>
  </si>
  <si>
    <t>EQ0877-1</t>
  </si>
  <si>
    <t>HEQ3-14-05-0003</t>
  </si>
  <si>
    <t>EQ0873-1</t>
  </si>
  <si>
    <t>Insulation tester, multimeter</t>
  </si>
  <si>
    <t>PP05-0010-HILEX FACTORY - PHASE 4</t>
  </si>
  <si>
    <t>HEQ3-08-06-0001</t>
  </si>
  <si>
    <t>EQ0892-1</t>
  </si>
  <si>
    <t>Desk &amp; Chair</t>
  </si>
  <si>
    <t>HEQ3-05-06-0001</t>
  </si>
  <si>
    <t>EQ0889-1</t>
  </si>
  <si>
    <t>Printer canon 1210 lazer</t>
  </si>
  <si>
    <t>HEQ3-05-06-0002</t>
  </si>
  <si>
    <t>EQ0897-1</t>
  </si>
  <si>
    <t>Digital Camera A620-7.1 Mega Pixels
Serial No. 2693491564_x0000_</t>
  </si>
  <si>
    <t>PH06-0004-YAMAHA MOTOR PARTS MANUFACTURING VIETNAM FACTORY</t>
  </si>
  <si>
    <t>HEQ3-15-06-0001</t>
  </si>
  <si>
    <t>EQ0895-1</t>
  </si>
  <si>
    <t>Clamp on Sensor 9694 (060100604, 060100605, 060100595, 060100596)</t>
  </si>
  <si>
    <t>HEQ3-06-06-0001</t>
  </si>
  <si>
    <t>EQ0874-1</t>
  </si>
  <si>
    <t>Wireless Access Point SMC</t>
  </si>
  <si>
    <t>HEQ3-05-06-0004</t>
  </si>
  <si>
    <t>EQ0907-1</t>
  </si>
  <si>
    <t>Scanner HP 4850 Photo scanner</t>
  </si>
  <si>
    <t>HEQ3-13-06-0001</t>
  </si>
  <si>
    <t>EQ0909-1</t>
  </si>
  <si>
    <t>Electric pot Tiger</t>
  </si>
  <si>
    <t>HEQ3-07-06-0001</t>
  </si>
  <si>
    <t>EQ0904-1</t>
  </si>
  <si>
    <t>Tepra machine SR 520X</t>
  </si>
  <si>
    <t>HEQ3-05-06-0005</t>
  </si>
  <si>
    <t>EQ0908-1</t>
  </si>
  <si>
    <t>Fax machine -Canon L295</t>
  </si>
  <si>
    <t>HEQ3-14-06-0001</t>
  </si>
  <si>
    <t>EQ0924-1</t>
  </si>
  <si>
    <t>Tool (pincer, screw driver, multimeter)</t>
  </si>
  <si>
    <t>HEQ3-05-06-0008</t>
  </si>
  <si>
    <t>EQ0911-1</t>
  </si>
  <si>
    <t>Camera Power shot A540-6.0MP</t>
  </si>
  <si>
    <t>HEQ3-05-06-0009</t>
  </si>
  <si>
    <t>EQ0915-1</t>
  </si>
  <si>
    <t>Camera</t>
  </si>
  <si>
    <t>PP06-0007-NHIZ Distribution System Works</t>
  </si>
  <si>
    <t>HEQ3-01-06-0003</t>
  </si>
  <si>
    <t>EQ0918-1</t>
  </si>
  <si>
    <t>Petium IV 2.8 GB/512 Ram/80GB HDD/ASUS 52X CDRom/SamSung 15" Monitor</t>
  </si>
  <si>
    <t>HEQ3-13-06-0004</t>
  </si>
  <si>
    <t>EQ0925-1</t>
  </si>
  <si>
    <t>Vacum cleaner</t>
  </si>
  <si>
    <t>HEQ3-13-06-0005</t>
  </si>
  <si>
    <t>EQ0927-1</t>
  </si>
  <si>
    <t>Blanket &amp; pillow</t>
  </si>
  <si>
    <t>HEQ3-13-06-0007</t>
  </si>
  <si>
    <t>EQ0930-1</t>
  </si>
  <si>
    <t>TV Toshiba 21"</t>
  </si>
  <si>
    <t>S1293 - Nguyen Trung Thanh</t>
  </si>
  <si>
    <t>PP06-0002-HOKUSHIN VIETNAM FACTORY PROJECT - ELECTRICAL &amp; MECHANICAL WORKS</t>
  </si>
  <si>
    <t>HEQ3-13-06-0008</t>
  </si>
  <si>
    <t>EQ0931-1</t>
  </si>
  <si>
    <t>Washing Machine</t>
  </si>
  <si>
    <t>HEQ3-11-06-0002</t>
  </si>
  <si>
    <t>EQ0933-1</t>
  </si>
  <si>
    <t>Mobile phone set Nokia 6020</t>
  </si>
  <si>
    <t>HEQ3-11-06-0005</t>
  </si>
  <si>
    <t>EQ0970-1</t>
  </si>
  <si>
    <t>NOKIA 6020</t>
  </si>
  <si>
    <t>S9042 - Katsuyuki Ueno</t>
  </si>
  <si>
    <t>HEQ3-04-98-0001</t>
  </si>
  <si>
    <t>EQ0045-1</t>
  </si>
  <si>
    <t>HEQ3-04-08-0003</t>
  </si>
  <si>
    <t>EQ1680-1</t>
  </si>
  <si>
    <t>Furniture for office
Working table (2)
Working chair (2)_x0000_)</t>
  </si>
  <si>
    <t>HFA1-01-11-0023</t>
  </si>
  <si>
    <t>* CPU Intel E5700/Main GA G41MT-S2/DVDRW  SS Sata/DDramIII Kingston 2.0Gb bus1333/Power 500W/Samsung 7200rpm/Case Orient5825B/LCD18.5"/K+M/UPS 500
* SOFTWARE:
- WinPro 7 OLP: 201110006 
- Office 2010 OLP : 201120006
- Auto CAD LT 2012: 201140025_x0000_025</t>
  </si>
  <si>
    <t>HEQ3-01-12-0037</t>
  </si>
  <si>
    <t>EQ2834-1</t>
  </si>
  <si>
    <t>HEQ3-01-14-0007</t>
  </si>
  <si>
    <t>EQ4029-1</t>
  </si>
  <si>
    <t>-Laptop Lenovo Ideapad Z410/ Dark chocolate/ Intel Core I5-4200M (2.5GHz/3MB Cache)/ 4GB DDR3/ 1Tb HDD/ Intel HD Graphics/ 14.0 HD LED Anti-Glare/ DVD-SM/ WC+WL+BT/ 4 cell/ Dos
-DDR3L kingston 4 GB 1600MHz_x0000_</t>
  </si>
  <si>
    <t>HEQ3-03-08-0001</t>
  </si>
  <si>
    <t>EQ1460-1</t>
  </si>
  <si>
    <t>Error Code: HFA2-03-08-0001</t>
  </si>
  <si>
    <t>HEQ3-03-08-0086</t>
  </si>
  <si>
    <t>EQ1984-1</t>
  </si>
  <si>
    <t>Office Basic Edt 2007 W32 Eng OEM</t>
  </si>
  <si>
    <t>Error Code: HFA2-03-08-0086</t>
  </si>
  <si>
    <t>HEQ3-03-08-0109</t>
  </si>
  <si>
    <t>EQ2062-1</t>
  </si>
  <si>
    <t>AutoCAD LT 2009
(Serial: 347-59706313)_x0000_</t>
  </si>
  <si>
    <t>Error Code: HFA2-03-08-0109</t>
  </si>
  <si>
    <t>HFA2-03-11-0049</t>
  </si>
  <si>
    <t>Error Code: HFA2-03-11-0030</t>
  </si>
  <si>
    <t>HEQ3-03-12-0007</t>
  </si>
  <si>
    <t>EQ2769-1</t>
  </si>
  <si>
    <t>Error Code: HFA2-03-12-0009</t>
  </si>
  <si>
    <t>HFA2-03-12-0298</t>
  </si>
  <si>
    <t>* SOFTWARE:
- WinPro 7 OLP: 201110008
- Office 2010 OLP : 201120008
- Auto CAD LT 2012: 201140034_x0000_34</t>
  </si>
  <si>
    <t>Error Code: HFA2-03-12-0016</t>
  </si>
  <si>
    <t>S1706 - Pham Van Huong</t>
  </si>
  <si>
    <t>HEQ3-08-09-0001</t>
  </si>
  <si>
    <t>EQ2150-1</t>
  </si>
  <si>
    <t>Meeting desks</t>
  </si>
  <si>
    <t>HEQ3-05-14-0002-034</t>
  </si>
  <si>
    <t>EQ4104-1</t>
  </si>
  <si>
    <t>HEQ3-08-07-0003</t>
  </si>
  <si>
    <t>EQ1277-1</t>
  </si>
  <si>
    <t>Tools - grinder</t>
  </si>
  <si>
    <t>S9046 - Yukio Hoshino</t>
  </si>
  <si>
    <t>HEQ3-13-07-0010</t>
  </si>
  <si>
    <t>EQ1331-1</t>
  </si>
  <si>
    <t>Washing machine for Vietnamese staffs dormitory</t>
  </si>
  <si>
    <t>S1273 - Nguyen Van Thu</t>
  </si>
  <si>
    <t>PA07-0001-GENERAL STORE</t>
  </si>
  <si>
    <t>HEQ3-01-07-0031</t>
  </si>
  <si>
    <t>EQ1333-1</t>
  </si>
  <si>
    <t>Laptop IBM Lenovo Y400 48A
T2080(1.73GHZ) Ram 512MB
DVDRW_x0000_W</t>
  </si>
  <si>
    <t>EQ1047-1</t>
  </si>
  <si>
    <t>Printer Server 3 ports, SURECOM</t>
  </si>
  <si>
    <t>HEQ3-01-11-0005</t>
  </si>
  <si>
    <t>EQ2358-1</t>
  </si>
  <si>
    <t>S1629 - Nguyen Van Trieu</t>
  </si>
  <si>
    <t>HEQ3-01-12-0179</t>
  </si>
  <si>
    <t>EQ3373-1</t>
  </si>
  <si>
    <t>*CPU Intel G860 Dual 3.0/Main Asus P8H61-MLX/DVD SS RW Sata/DDramIII KMX 4.0Gb bus1333/PW CP400HP/Toshiba 500GB Sata 7200rpm/Case Orient 2101B/K+M/UPS 500
* SS LCD 18.5"_x0000_"</t>
  </si>
  <si>
    <t>HEQ3-01-98-0001</t>
  </si>
  <si>
    <t>EQ0007-1</t>
  </si>
  <si>
    <t>Compag Presario 4506</t>
  </si>
  <si>
    <t>S1066 - Le Hai Hue</t>
  </si>
  <si>
    <t>HEQ3-13-98-0001</t>
  </si>
  <si>
    <t>EQ0130-1</t>
  </si>
  <si>
    <t>HEQ3-01-99-0004</t>
  </si>
  <si>
    <t>EQ0014-1</t>
  </si>
  <si>
    <t>PC Deskpo AT C366-SK370, Intel Celeron 366Mhz-SK370/128Kb cache, 32MbRAM, 9.1GbHDD, !MbRAM ZX440, TVM Monitor 14''</t>
  </si>
  <si>
    <t>HEQ3-03-12-0025</t>
  </si>
  <si>
    <t>EQ2789-1</t>
  </si>
  <si>
    <t>Error Code: HFA2-03-12-0029</t>
  </si>
  <si>
    <t>HEQ3-03-12-0097</t>
  </si>
  <si>
    <t>EQ3040-1</t>
  </si>
  <si>
    <t>Error Code: HFA2-03-12-0103</t>
  </si>
  <si>
    <t>HEQ3-03-12-0111</t>
  </si>
  <si>
    <t>EQ3054-1</t>
  </si>
  <si>
    <t>Error Code: HFA2-03-12-0117</t>
  </si>
  <si>
    <t>HEQ3-03-12-0156</t>
  </si>
  <si>
    <t>EQ3081-1</t>
  </si>
  <si>
    <t>Error Code: HFA2-03-12-0162</t>
  </si>
  <si>
    <t>HEQ3-03-12-0172</t>
  </si>
  <si>
    <t>EQ3097-2</t>
  </si>
  <si>
    <t>Error Code: HFA2-03-12-0178</t>
  </si>
  <si>
    <t>HEQ3-03-12-0275</t>
  </si>
  <si>
    <t>EQ3311-1</t>
  </si>
  <si>
    <t>Error Code: HFA2-03-12-0281</t>
  </si>
  <si>
    <t>HEQ3-03-13-0027</t>
  </si>
  <si>
    <t>EQ3483-1</t>
  </si>
  <si>
    <t>Error Code: HFA2-03-13-0027</t>
  </si>
  <si>
    <t>HEQ3-03-13-0045</t>
  </si>
  <si>
    <t>EQ3551-1</t>
  </si>
  <si>
    <t>Error Code: HFA2-03-13-0055</t>
  </si>
  <si>
    <t>HEQ3-03-13-0075</t>
  </si>
  <si>
    <t>EQ3824-1</t>
  </si>
  <si>
    <t>Error Code: HFA2-03-13-0085</t>
  </si>
  <si>
    <t>S9139 - YUSUKE OKUDAIRA</t>
  </si>
  <si>
    <t>HEQ3-03-13-0076</t>
  </si>
  <si>
    <t>EQ3825-1</t>
  </si>
  <si>
    <t>Error Code: HFA2-03-13-0086</t>
  </si>
  <si>
    <t>HEQ3-06-12-0003</t>
  </si>
  <si>
    <t>EQ2761-1</t>
  </si>
  <si>
    <t>Modem Linksys WAG120N</t>
  </si>
  <si>
    <t>EQ1120-1</t>
  </si>
  <si>
    <t>Microsoft Office Basic 2003 English</t>
  </si>
  <si>
    <t>Error Code: HFA2-03-14-0004</t>
  </si>
  <si>
    <t>EQ1469-1</t>
  </si>
  <si>
    <t>Mdaemon Pro 500 User-Expired Renewal Upgrade</t>
  </si>
  <si>
    <t>Error Code: HFA2-03-07-0027</t>
  </si>
  <si>
    <t>HEQ3-03-08-0042</t>
  </si>
  <si>
    <t>EQ1789-1</t>
  </si>
  <si>
    <t>Windows XP (Base on Exchange rate of VCB date 03/03/2014: 21,120VND)</t>
  </si>
  <si>
    <t>Error Code: HFA2-03-08-0042</t>
  </si>
  <si>
    <t>HEQ3-03-08-0045</t>
  </si>
  <si>
    <t>EQ1796-1</t>
  </si>
  <si>
    <t>Office basic 2007 (Base on Exchange rate of VCB date 03/03/2014: 21,120VND)</t>
  </si>
  <si>
    <t>Error Code: HFA2-03-08-0045</t>
  </si>
  <si>
    <t>HEQ3-03-08-0059</t>
  </si>
  <si>
    <t>EQ1895-1</t>
  </si>
  <si>
    <t>Office Basic 2007 English OEM
Base on Exchange Rate of VCB date 03/03/2014
USD 188 *21120 = 3,970,560_x0000_0</t>
  </si>
  <si>
    <t>Error Code: HFA2-03-08-0059</t>
  </si>
  <si>
    <t>HEQ3-03-08-0099</t>
  </si>
  <si>
    <t>EQ2005-1</t>
  </si>
  <si>
    <t>Error Code: HFA2-03-08-0099</t>
  </si>
  <si>
    <t>HEQ3-03-08-0106</t>
  </si>
  <si>
    <t>EQ2050-1</t>
  </si>
  <si>
    <t>AutoCAD LT 2008</t>
  </si>
  <si>
    <t>Error Code: HFA2-03-08-0106</t>
  </si>
  <si>
    <t>S1804 - Phan Tri Thuc</t>
  </si>
  <si>
    <t>HEQ3-03-09-0006</t>
  </si>
  <si>
    <t>EQ2125-1</t>
  </si>
  <si>
    <t>Error Code: HFA2-03-09-0008</t>
  </si>
  <si>
    <t>HEQ3-03-12-0011</t>
  </si>
  <si>
    <t>EQ2774-1</t>
  </si>
  <si>
    <t>Error Code: HFA2-03-12-0014</t>
  </si>
  <si>
    <t>HEQ3-03-12-0030</t>
  </si>
  <si>
    <t>EQ2794-1</t>
  </si>
  <si>
    <t>Error Code: HFA2-03-12-0034</t>
  </si>
  <si>
    <t>S1519 - Nguyen Thu Thuy</t>
  </si>
  <si>
    <t>HEQ3-03-12-0080</t>
  </si>
  <si>
    <t>EQ2799-2</t>
  </si>
  <si>
    <t>Error Code: HFA2-03-12-0088</t>
  </si>
  <si>
    <t>HEQ3-03-12-0099</t>
  </si>
  <si>
    <t>EQ3042-1</t>
  </si>
  <si>
    <t>SOFTWARE:
- WinPro 7 OLP: 201110010
- Office 2010 OLP : 201120010
- Auto CAD LT 2013: 201140040_x0000_40</t>
  </si>
  <si>
    <t>Error Code: HFA2-03-12-0105</t>
  </si>
  <si>
    <t>HEQ3-03-12-0134</t>
  </si>
  <si>
    <t>EQ3103-1</t>
  </si>
  <si>
    <t>Error Code: HFA2-03-12-0140</t>
  </si>
  <si>
    <t>HEQ3-03-12-0137</t>
  </si>
  <si>
    <t>EQ3106-1</t>
  </si>
  <si>
    <t>SOFTWARE:
- Office 2010 OLP : 201120010
- Auto CAD LT 2013: 201140041_x0000_1</t>
  </si>
  <si>
    <t>Error Code: HFA2-03-12-0143</t>
  </si>
  <si>
    <t>S1379 - Tran Cong Doan</t>
  </si>
  <si>
    <t>HEQ3-03-12-0168</t>
  </si>
  <si>
    <t>EQ3093-2</t>
  </si>
  <si>
    <t>Error Code: HFA2-03-12-0174</t>
  </si>
  <si>
    <t>HEQ3-03-12-0196</t>
  </si>
  <si>
    <t>EQ3130-1</t>
  </si>
  <si>
    <t>Error Code: HFA2-03-12-0202</t>
  </si>
  <si>
    <t>S1793 - Tran Nguyen Thang</t>
  </si>
  <si>
    <t>HEQ3-03-12-0236</t>
  </si>
  <si>
    <t>EQ3332-1</t>
  </si>
  <si>
    <t>Error Code: HFA2-03-12-0242</t>
  </si>
  <si>
    <t>S1826 - Tran Thi Huong</t>
  </si>
  <si>
    <t>HEQ3-03-12-0248</t>
  </si>
  <si>
    <t>EQ3344-1</t>
  </si>
  <si>
    <t>Error Code: HFA2-03-12-0254</t>
  </si>
  <si>
    <t>HEQ3-03-13-0003</t>
  </si>
  <si>
    <t>EQ3459-1</t>
  </si>
  <si>
    <t>Software: 
- AutoCAD LT2013: 201340059_x0000_</t>
  </si>
  <si>
    <t>Error Code: HFA2-03-13-0003</t>
  </si>
  <si>
    <t>S1830 - Ngo Xuan Hien</t>
  </si>
  <si>
    <t>HE12-0015-HOYA V3 FACTORY</t>
  </si>
  <si>
    <t>HEQ3-03-13-0013</t>
  </si>
  <si>
    <t>EQ3469-1</t>
  </si>
  <si>
    <t>Error Code: HFA2-03-13-0013</t>
  </si>
  <si>
    <t>HEQ3-03-13-0019</t>
  </si>
  <si>
    <t>EQ3475-1</t>
  </si>
  <si>
    <t>Error Code: HFA2-03-13-0019</t>
  </si>
  <si>
    <t>HEQ3-03-13-0024</t>
  </si>
  <si>
    <t>EQ3480-1</t>
  </si>
  <si>
    <t>Error Code: HFA2-03-13-0024</t>
  </si>
  <si>
    <t>S1814 - Dao Thi Mai</t>
  </si>
  <si>
    <t>HEQ3-03-13-0032</t>
  </si>
  <si>
    <t>EQ3488-1</t>
  </si>
  <si>
    <t>Error Code: HFA2-03-13-0032</t>
  </si>
  <si>
    <t>HEQ3-03-13-0056</t>
  </si>
  <si>
    <t>EQ3694-1</t>
  </si>
  <si>
    <t>Error Code: HFA2-03-13-0066</t>
  </si>
  <si>
    <t>S1557 - Hoang Thi Minh Thu</t>
  </si>
  <si>
    <t>HEQ3-03-13-0065</t>
  </si>
  <si>
    <t>EQ3703-1</t>
  </si>
  <si>
    <t>Error Code: HFA2-03-13-0075</t>
  </si>
  <si>
    <t>HE13-2014-HOYA GLASS DISK VIETNAM II FACTORY</t>
  </si>
  <si>
    <t>HEQ3-03-13-0114</t>
  </si>
  <si>
    <t>EQ3922-1</t>
  </si>
  <si>
    <t>Error Code: HFA2-03-13-0124</t>
  </si>
  <si>
    <t>HFA2-03-12-0304</t>
  </si>
  <si>
    <t>Software:
- AutoCAD Full 2013: 201140047_x0000_</t>
  </si>
  <si>
    <t>Error Code: HFA2-03-12-0286</t>
  </si>
  <si>
    <t>EQ0190-1</t>
  </si>
  <si>
    <t>Lamp / Đèn</t>
  </si>
  <si>
    <t>HEQ3-07-12-0002</t>
  </si>
  <si>
    <t>EQ2849-1</t>
  </si>
  <si>
    <t>Blood Pressure Measuring (JPY8360 * 252.77)</t>
  </si>
  <si>
    <t>Blood Pressure Measuring / Máy Đo Huyết Áp</t>
  </si>
  <si>
    <t>HEQ3-05-12-0020</t>
  </si>
  <si>
    <t>EQ2853-1</t>
  </si>
  <si>
    <t>HEQ3-05-12-0043</t>
  </si>
  <si>
    <t>EQ2925-1</t>
  </si>
  <si>
    <t>Digital camera PSA3300is:
- Memory Card: 4GB
- Screen protecion sheet
- Camera unit bag_x0000_ag</t>
  </si>
  <si>
    <t>HE12-0011-PANASONIC HOME APPLIANCES VIETNAM FACTORY</t>
  </si>
  <si>
    <t>HEQ3-03-08-0084</t>
  </si>
  <si>
    <t>EQ1955-1</t>
  </si>
  <si>
    <t>Office 2007 Sngl OLP NL (Japanese Licensed 2003)</t>
  </si>
  <si>
    <t>Error Code: HFA2-03-08-0084</t>
  </si>
  <si>
    <t>HEQ3-03-08-0095</t>
  </si>
  <si>
    <t>EQ2020-1</t>
  </si>
  <si>
    <t>AutoCAD LT 2009</t>
  </si>
  <si>
    <t>Error Code: HFA2-03-08-0095</t>
  </si>
  <si>
    <t>HEQ3-03-08-0105</t>
  </si>
  <si>
    <t>EQ2049-1</t>
  </si>
  <si>
    <t>AutoCAD LT 2009
(Serial: 349-07572123)_x0000_</t>
  </si>
  <si>
    <t>Error Code: HFA2-03-08-0105</t>
  </si>
  <si>
    <t>HEQ3-03-08-0116</t>
  </si>
  <si>
    <t>EQ2097-1</t>
  </si>
  <si>
    <t>Microsoft 2007 English Basic</t>
  </si>
  <si>
    <t>Error Code: HFA2-03-08-0116</t>
  </si>
  <si>
    <t>HEQ3-03-09-0008</t>
  </si>
  <si>
    <t>EQ2151-1</t>
  </si>
  <si>
    <t>Open Office Report Designer software</t>
  </si>
  <si>
    <t>Error Code: HFA2-03-09-0010</t>
  </si>
  <si>
    <t>HEQ3-03-11-0007</t>
  </si>
  <si>
    <t>EQ2421-1</t>
  </si>
  <si>
    <t>Winpro 7 Proffessional OLP NL Legalization Getgenuine -  FQC - 02872</t>
  </si>
  <si>
    <t>Error Code: HFA2-03-11-0010</t>
  </si>
  <si>
    <t>HEQ3-03-12-0002</t>
  </si>
  <si>
    <t>EQ2763-1</t>
  </si>
  <si>
    <t>Error Code: HFA2-03-12-0003</t>
  </si>
  <si>
    <t>S1675 - Nguyen Huu Hung</t>
  </si>
  <si>
    <t>HFA2-03-12-0296</t>
  </si>
  <si>
    <t>* SOFTWARE: 
- WinPro 7 OLP: 201110008
- Office 2010 OLP : 201120008
- Project 2010 OLP: 201150001 (Spare)
- Visio 2010 OLP: 201160001(Spare)_x0000_re)</t>
  </si>
  <si>
    <t>Error Code: HFA2-03-12-0004</t>
  </si>
  <si>
    <t>HEQ3-03-12-0023</t>
  </si>
  <si>
    <t>EQ2787-1</t>
  </si>
  <si>
    <t>Error Code: HFA2-03-12-0027</t>
  </si>
  <si>
    <t>S1763 - Luong Minh Duc</t>
  </si>
  <si>
    <t>HEQ3-03-12-0027</t>
  </si>
  <si>
    <t>EQ2791-1</t>
  </si>
  <si>
    <t>Error Code: HFA2-03-12-0031</t>
  </si>
  <si>
    <t>HFA2-03-12-0299</t>
  </si>
  <si>
    <t>Error Code: HFA2-03-12-0036</t>
  </si>
  <si>
    <t>S1020 - Nguyen Van Tien</t>
  </si>
  <si>
    <t>HFA2-03-12-0300</t>
  </si>
  <si>
    <t>JP1-SD Client (Win XP/WIN) (Full Pkg) V9: 1 lot
JP1-SD Client (Win 7/Vista) (Full Pkg) V9: 1 lot
JP1-SD Client (Win 7/Vista) (100Lic) V9: 100pcs/2 lot_x0000_t</t>
  </si>
  <si>
    <t>Error Code: HFA2-03-12-0045</t>
  </si>
  <si>
    <t>HEQ3-03-12-0071</t>
  </si>
  <si>
    <t>EQ2784-2</t>
  </si>
  <si>
    <t>Error Code: HFA2-03-12-0079</t>
  </si>
  <si>
    <t>S1460 - Pham Trung Hoanh</t>
  </si>
  <si>
    <t>HEQ3-03-12-0088</t>
  </si>
  <si>
    <t>EQ2960-1</t>
  </si>
  <si>
    <t>Error Code: HFA2-03-12-0096</t>
  </si>
  <si>
    <t>S9121 - HIROKI HASEGAWA</t>
  </si>
  <si>
    <t>HEQ3-03-12-0115</t>
  </si>
  <si>
    <t>EQ3058-1</t>
  </si>
  <si>
    <t>Error Code: HFA2-03-12-0121</t>
  </si>
  <si>
    <t>PM12-0002-SHIN-ETSU CHEMICAL FACTORY</t>
  </si>
  <si>
    <t>HEQ3-03-12-0128</t>
  </si>
  <si>
    <t>EQ3071-1</t>
  </si>
  <si>
    <t>Error Code: HFA2-03-12-0134</t>
  </si>
  <si>
    <t>HEQ3-03-12-0231</t>
  </si>
  <si>
    <t>EQ3327-1</t>
  </si>
  <si>
    <t>Error Code: HFA2-03-12-0237</t>
  </si>
  <si>
    <t>HEQ3-03-12-0238</t>
  </si>
  <si>
    <t>EQ3334-1</t>
  </si>
  <si>
    <t>Error Code: HFA2-03-12-0244</t>
  </si>
  <si>
    <t>S1809 - Nguyen Thi Thang</t>
  </si>
  <si>
    <t>HEQ3-03-13-0011</t>
  </si>
  <si>
    <t>EQ3467-1</t>
  </si>
  <si>
    <t>Error Code: HFA2-03-13-0011</t>
  </si>
  <si>
    <t>HEQ3-03-13-0012</t>
  </si>
  <si>
    <t>EQ3468-1</t>
  </si>
  <si>
    <t>Error Code: HFA2-03-13-0012</t>
  </si>
  <si>
    <t>HEQ3-03-13-0021</t>
  </si>
  <si>
    <t>EQ3477-1</t>
  </si>
  <si>
    <t>Error Code: HFA2-03-13-0021</t>
  </si>
  <si>
    <t>S1832 - Nguyen Van Tien Cuong</t>
  </si>
  <si>
    <t>HEQ3-03-13-0057</t>
  </si>
  <si>
    <t>EQ3695-1</t>
  </si>
  <si>
    <t>Error Code: HFA2-03-13-0067</t>
  </si>
  <si>
    <t>S1505 - Nguyen Van Anh</t>
  </si>
  <si>
    <t>HEQ3-03-13-0078</t>
  </si>
  <si>
    <t>EQ3827-1</t>
  </si>
  <si>
    <t>Error Code: HFA2-03-13-0088</t>
  </si>
  <si>
    <t>HEQ3-03-06-0002</t>
  </si>
  <si>
    <t>EQ1123-1</t>
  </si>
  <si>
    <t>Mdaemon Server Pro 500</t>
  </si>
  <si>
    <t>Error Code: HFA2-03-06-0003</t>
  </si>
  <si>
    <t>Auto CAD LT 2008-Commercial-STANDALONE NewSeat-NA (2D):
- Hanoi area: 17 sets
- Haiphong area: 4 sets_x0000_s</t>
  </si>
  <si>
    <t>Error Code: HFA2-03-07-0002</t>
  </si>
  <si>
    <t>PP &amp; PH-PP &amp; PH</t>
  </si>
  <si>
    <t>HEQ3-03-07-0002</t>
  </si>
  <si>
    <t>EQ1250-1</t>
  </si>
  <si>
    <t>Windows XP Pro SP2 Japanese
Office Basic 2003 English OEM_x0000_</t>
  </si>
  <si>
    <t>Error Code: HFA2-03-07-0003</t>
  </si>
  <si>
    <t>HEQ3-03-07-0004</t>
  </si>
  <si>
    <t>EQ1436-1</t>
  </si>
  <si>
    <t>Windows Vista Bussines OEM</t>
  </si>
  <si>
    <t>Error Code: HFA2-03-07-0005</t>
  </si>
  <si>
    <t>HEQ3-03-07-0010</t>
  </si>
  <si>
    <t>EQ1408-1</t>
  </si>
  <si>
    <t>Error Code: HFA2-03-07-0011</t>
  </si>
  <si>
    <t>HEQ3-03-07-0011</t>
  </si>
  <si>
    <t>EQ1410-1</t>
  </si>
  <si>
    <t>Error Code: HFA2-03-07-0012</t>
  </si>
  <si>
    <t>S1475 - Nguyen Huu Tho</t>
  </si>
  <si>
    <t>PH07-0019-KATOLEC VIETNAM FACTORY RENOVATION</t>
  </si>
  <si>
    <t>HEQ3-03-07-0012</t>
  </si>
  <si>
    <t>EQ1411-1</t>
  </si>
  <si>
    <t>Error Code: HFA2-03-07-0013</t>
  </si>
  <si>
    <t>HEQ3-03-07-0014</t>
  </si>
  <si>
    <t>EQ1414-1</t>
  </si>
  <si>
    <t>Error Code: HFA2-03-07-0015</t>
  </si>
  <si>
    <t>HEQ3-03-07-0021</t>
  </si>
  <si>
    <t>EQ1426-1</t>
  </si>
  <si>
    <t>Error Code: HFA2-03-07-0022</t>
  </si>
  <si>
    <t>PH (Outdated)-PH (Outdated)</t>
  </si>
  <si>
    <t>HEQ3-03-07-0022</t>
  </si>
  <si>
    <t>EQ1427-1</t>
  </si>
  <si>
    <t>Error Code: HFA2-03-07-0023</t>
  </si>
  <si>
    <t>HEQ3-03-12-0079</t>
  </si>
  <si>
    <t>EQ2798-2</t>
  </si>
  <si>
    <t>Error Code: HFA2-03-12-0087</t>
  </si>
  <si>
    <t>S1430 - Hoang Anh Tung</t>
  </si>
  <si>
    <t>HEQ3-03-12-0105</t>
  </si>
  <si>
    <t>EQ3048-1</t>
  </si>
  <si>
    <t>Error Code: HFA2-03-12-0111</t>
  </si>
  <si>
    <t>HEQ3-03-12-0122</t>
  </si>
  <si>
    <t>EQ3065-1</t>
  </si>
  <si>
    <t>Error Code: HFA2-03-12-0128</t>
  </si>
  <si>
    <t>S1849 - Trinh Thi Thuy Trang</t>
  </si>
  <si>
    <t>HEQ3-03-12-0130</t>
  </si>
  <si>
    <t>EQ3073-1</t>
  </si>
  <si>
    <t>Error Code: HFA2-03-12-0136</t>
  </si>
  <si>
    <t>HEQ3-03-12-0160</t>
  </si>
  <si>
    <t>EQ3085-1</t>
  </si>
  <si>
    <t>Error Code: HFA2-03-12-0166</t>
  </si>
  <si>
    <t>S1766 - Bui Trong Hiep</t>
  </si>
  <si>
    <t>HEQ3-03-12-0169</t>
  </si>
  <si>
    <t>EQ3094-2</t>
  </si>
  <si>
    <t>Error Code: HFA2-03-12-0175</t>
  </si>
  <si>
    <t>S1740 - Ngo Van Huy</t>
  </si>
  <si>
    <t>HEQ3-03-12-0189</t>
  </si>
  <si>
    <t>EQ3123-1</t>
  </si>
  <si>
    <t>Error Code: HFA2-03-12-0195</t>
  </si>
  <si>
    <t>PH  (SPARE)-PH  (SPARE)</t>
  </si>
  <si>
    <t>HEQ3-03-12-0195</t>
  </si>
  <si>
    <t>EQ3129-1</t>
  </si>
  <si>
    <t>Error Code: HFA2-03-12-0201</t>
  </si>
  <si>
    <t>HEQ3-03-12-0218</t>
  </si>
  <si>
    <t>EQ3152-1</t>
  </si>
  <si>
    <t>Error Code: HFA2-03-12-0224</t>
  </si>
  <si>
    <t>HEQ3-03-12-0228</t>
  </si>
  <si>
    <t>EQ3324-1</t>
  </si>
  <si>
    <t>Error Code: HFA2-03-12-0234</t>
  </si>
  <si>
    <t>HEQ3-03-12-0257</t>
  </si>
  <si>
    <t>EQ3293-1</t>
  </si>
  <si>
    <t>Error Code: HFA2-03-12-0263</t>
  </si>
  <si>
    <t>HEQ3-03-12-0272</t>
  </si>
  <si>
    <t>EQ3308-1</t>
  </si>
  <si>
    <t>Error Code: HFA2-03-12-0278</t>
  </si>
  <si>
    <t>S1767 - Nhu Hoang Anh</t>
  </si>
  <si>
    <t>HEQ3-03-13-0002</t>
  </si>
  <si>
    <t>EQ3458-1</t>
  </si>
  <si>
    <t>Software: 
- AutoCAD LT2013: 201340058_x0000_</t>
  </si>
  <si>
    <t>Error Code: HFA2-03-13-0002</t>
  </si>
  <si>
    <t>HEQ3-03-13-0014</t>
  </si>
  <si>
    <t>EQ3470-1</t>
  </si>
  <si>
    <t>Error Code: HFA2-03-13-0014</t>
  </si>
  <si>
    <t>HEQ3-03-13-0023</t>
  </si>
  <si>
    <t>EQ3479-1</t>
  </si>
  <si>
    <t>Error Code: HFA2-03-13-0023</t>
  </si>
  <si>
    <t>S1824 - Nguyen Xuan Hieu</t>
  </si>
  <si>
    <t>HEQ3-03-13-0035</t>
  </si>
  <si>
    <t>EQ3491-1</t>
  </si>
  <si>
    <t>Error Code: HFA2-03-13-0035</t>
  </si>
  <si>
    <t>S1838 - Dam Than Yen</t>
  </si>
  <si>
    <t>HFA2-03-13-0159</t>
  </si>
  <si>
    <t>* SOFTWARE:
- AutoCAD FULL 2013: 201340073_x0000_</t>
  </si>
  <si>
    <t>Error Code: HFA2-03-13-0048</t>
  </si>
  <si>
    <t>HEQ3-03-13-0050</t>
  </si>
  <si>
    <t>EQ3556-1</t>
  </si>
  <si>
    <t>Error Code: HFA2-03-13-0060</t>
  </si>
  <si>
    <t>HE13-0001-CANON THANG LONG FACTORIES</t>
  </si>
  <si>
    <t>HEQ3-03-13-0067</t>
  </si>
  <si>
    <t>EQ3705-1</t>
  </si>
  <si>
    <t>Error Code: HFA2-03-13-0077</t>
  </si>
  <si>
    <t>03 stes:
Microsoft Windows Server Std 2003 R2 Snlg OLP NL_x0000_</t>
  </si>
  <si>
    <t>Error Code: HFA2-03-07-0024</t>
  </si>
  <si>
    <t>EQ1466-1</t>
  </si>
  <si>
    <t>Microsoft Windows Server CAL 2003 Sngl OLP NL User CAL</t>
  </si>
  <si>
    <t>Error Code: HFA2-03-07-0025</t>
  </si>
  <si>
    <t>HEQ3-01-04-0005</t>
  </si>
  <si>
    <t>EQ0452-1</t>
  </si>
  <si>
    <t>CAD computer: PIV 1.8; 256 MB RAM; 40GB HDD; VGA 32 MB</t>
  </si>
  <si>
    <t>S4155 - Tran Minh Tang</t>
  </si>
  <si>
    <t>EQ1470-1</t>
  </si>
  <si>
    <t>Kaspersky Anti-Virus Workspace Security</t>
  </si>
  <si>
    <t>Error Code: HFA2-03-07-0028</t>
  </si>
  <si>
    <t>HEQ3-03-07-0026</t>
  </si>
  <si>
    <t>EQ1458-1</t>
  </si>
  <si>
    <t>Error Code: HFA2-03-07-0029</t>
  </si>
  <si>
    <t>HEQ3-03-07-0027</t>
  </si>
  <si>
    <t>EQ1459-1</t>
  </si>
  <si>
    <t>Error Code: HFA2-03-07-0030</t>
  </si>
  <si>
    <t>HEQ3-03-07-0028</t>
  </si>
  <si>
    <t>EQ1462-1</t>
  </si>
  <si>
    <t>Error Code: HFA2-03-07-0031</t>
  </si>
  <si>
    <t>S1497 - Le Dinh Hoang</t>
  </si>
  <si>
    <t>HEQ3-03-07-0029</t>
  </si>
  <si>
    <t>EQ1463-1</t>
  </si>
  <si>
    <t>Error Code: HFA2-03-07-0032</t>
  </si>
  <si>
    <t>HEQ3-03-08-0004</t>
  </si>
  <si>
    <t>EQ1528-1</t>
  </si>
  <si>
    <t>Error Code: HFA2-03-08-0004</t>
  </si>
  <si>
    <t>HEQ3-03-08-0005</t>
  </si>
  <si>
    <t>EQ1529-1</t>
  </si>
  <si>
    <t>Microsoft Office Basic 2007 OEM</t>
  </si>
  <si>
    <t>Error Code: HFA2-03-08-0005</t>
  </si>
  <si>
    <t>HEQ3-03-08-0006</t>
  </si>
  <si>
    <t>EQ1530-1</t>
  </si>
  <si>
    <t>Error Code: HFA2-03-08-0006</t>
  </si>
  <si>
    <t>HEQ3-03-08-0007</t>
  </si>
  <si>
    <t>EQ1523-1</t>
  </si>
  <si>
    <t>Microsoft Office 2007 Basic (OLP)
(Base on Exchange rate of VCB date 03/03/2014: USD188.00*21120=3,970,560VND)_x0000_</t>
  </si>
  <si>
    <t>Error Code: HFA2-03-08-0007</t>
  </si>
  <si>
    <t>HEQ3-03-08-0011</t>
  </si>
  <si>
    <t>EQ1549-1</t>
  </si>
  <si>
    <t>Error Code: HFA2-03-08-0011</t>
  </si>
  <si>
    <t>HEQ3-03-08-0013</t>
  </si>
  <si>
    <t>EQ1602-1</t>
  </si>
  <si>
    <t>Windows XP Pro SP2 EN OEM
(Base on Exchange rate of VCB date 03/03/2014: USD152.00*21120=3,210,240VND)_x0000_</t>
  </si>
  <si>
    <t>Error Code: HFA2-03-08-0013</t>
  </si>
  <si>
    <t>S1093 - Nguyen Quang Minh</t>
  </si>
  <si>
    <t>HEQ3-03-08-0014</t>
  </si>
  <si>
    <t>EQ1608-1</t>
  </si>
  <si>
    <t>Microsoft Office Basic 2007 OEM
(Base on Exchange rate of VCB date 03/03/2014: USD188.00*21120=3,970,560VND)_x0000_</t>
  </si>
  <si>
    <t>Error Code: HFA2-03-08-0014</t>
  </si>
  <si>
    <t>HEQ3-03-08-0015</t>
  </si>
  <si>
    <t>EQ1613-1</t>
  </si>
  <si>
    <t>Error Code: HFA2-03-08-0015</t>
  </si>
  <si>
    <t>HEQ3-03-08-0037</t>
  </si>
  <si>
    <t>EQ1726-1</t>
  </si>
  <si>
    <t>Ofiice 2007 basic
(using: Lai Thi Chinh-S1558)
Base on Exchange Rate of VCB date 03/03/2014
USD 186 *21120 = 3,928,320_x0000_20</t>
  </si>
  <si>
    <t>Error Code: HFA2-03-08-0037</t>
  </si>
  <si>
    <t>HEQ3-03-08-0044</t>
  </si>
  <si>
    <t>EQ1795-1</t>
  </si>
  <si>
    <t>Windows XP SP2 (Base on Exchange rate of VCB date 03/03/2014: 21,120VND)</t>
  </si>
  <si>
    <t>Error Code: HFA2-03-08-0044</t>
  </si>
  <si>
    <t>HEQ3-03-08-0076</t>
  </si>
  <si>
    <t>EQ0488-5</t>
  </si>
  <si>
    <t>Office 2007 English OLP NL for:
- Hanoi area: 37 sets
-Haiphong area: 17 sets_x0000_s</t>
  </si>
  <si>
    <t>Error Code: HFA2-03-08-0076</t>
  </si>
  <si>
    <t>HEQ3-03-08-0107</t>
  </si>
  <si>
    <t>EQ2060-1</t>
  </si>
  <si>
    <t>Error Code: HFA2-03-08-0107</t>
  </si>
  <si>
    <t>HEQ3-03-08-0114</t>
  </si>
  <si>
    <t>EQ2095-1</t>
  </si>
  <si>
    <t>Error Code: HFA2-03-08-0114</t>
  </si>
  <si>
    <t>HEQ3-03-08-0115</t>
  </si>
  <si>
    <t>EQ2096-1</t>
  </si>
  <si>
    <t>Error Code: HFA2-03-08-0115</t>
  </si>
  <si>
    <t>HEQ3-03-10-0002</t>
  </si>
  <si>
    <t>EQ2219-1</t>
  </si>
  <si>
    <t>Office basic edition 2007 win 32 Eng 1pk DSP OEM V2 W/OfcPro Tri no CD</t>
  </si>
  <si>
    <t>Error Code: HFA2-03-10-0002</t>
  </si>
  <si>
    <t>HEQ3-03-11-0006</t>
  </si>
  <si>
    <t>EQ2420-1</t>
  </si>
  <si>
    <t>Error Code: HFA2-03-11-0009</t>
  </si>
  <si>
    <t>HEQ3-03-12-0117</t>
  </si>
  <si>
    <t>EQ3060-1</t>
  </si>
  <si>
    <t>Error Code: HFA2-03-12-0123</t>
  </si>
  <si>
    <t>S1751 - Pham Van Lanh</t>
  </si>
  <si>
    <t>HEQ3-03-12-0119</t>
  </si>
  <si>
    <t>EQ3062-1</t>
  </si>
  <si>
    <t>Error Code: HFA2-03-12-0125</t>
  </si>
  <si>
    <t>HE12-0022-VIETINAK FACTORY</t>
  </si>
  <si>
    <t>HEQ3-03-12-0145</t>
  </si>
  <si>
    <t>EQ2985-2</t>
  </si>
  <si>
    <t>SOFTWARE:
- Office 2010 OLP : 201120012_x0000_</t>
  </si>
  <si>
    <t>Error Code: HFA2-03-12-0151</t>
  </si>
  <si>
    <t>S1778 - Vu Xuan Hoang</t>
  </si>
  <si>
    <t>TLIP-1 (M)-TLIP-1 (M)</t>
  </si>
  <si>
    <t>HEQ3-03-13-0016</t>
  </si>
  <si>
    <t>EQ3472-1</t>
  </si>
  <si>
    <t>Error Code: HFA2-03-13-0016</t>
  </si>
  <si>
    <t>S1831 - Ta Tuan Anh</t>
  </si>
  <si>
    <t>HEQ3-04-12-0010</t>
  </si>
  <si>
    <t>EQ2980-1</t>
  </si>
  <si>
    <t>Bookshelf 1000 x 400 x 2000mm</t>
  </si>
  <si>
    <t>HEQ3-03-08-0022</t>
  </si>
  <si>
    <t>EQ1673-1</t>
  </si>
  <si>
    <t>Microsoft Office 2007 OLP
(Base on Exchange rate of VCB date 03/03/2014: USD188.00*21120=3,970,560VND)_x0000_</t>
  </si>
  <si>
    <t>Error Code: HFA2-03-08-0022</t>
  </si>
  <si>
    <t>HEQ3-03-08-0024</t>
  </si>
  <si>
    <t>EQ1650-1</t>
  </si>
  <si>
    <t>Windows XP Pro SP2 EN OEM</t>
  </si>
  <si>
    <t>Error Code: HFA2-03-08-0024</t>
  </si>
  <si>
    <t>S1520 - Nguyen Thi Nu</t>
  </si>
  <si>
    <t>HEQ3-03-08-0025</t>
  </si>
  <si>
    <t>EQ1652-1</t>
  </si>
  <si>
    <t>Microsoft Office 2003 Basic</t>
  </si>
  <si>
    <t>Error Code: HFA2-03-08-0025</t>
  </si>
  <si>
    <t>S1517 - Nguyen Thi Hong</t>
  </si>
  <si>
    <t>HEQ3-03-08-0026</t>
  </si>
  <si>
    <t>EQ1654-1</t>
  </si>
  <si>
    <t>Error Code: HFA2-03-08-0026</t>
  </si>
  <si>
    <t>HEQ3-03-08-0028</t>
  </si>
  <si>
    <t>EQ1662-1</t>
  </si>
  <si>
    <t>Error Code: HFA2-03-08-0028</t>
  </si>
  <si>
    <t>S9044 - Masanobu Nakano</t>
  </si>
  <si>
    <t>HEQ3-03-08-0029</t>
  </si>
  <si>
    <t>EQ1663-1</t>
  </si>
  <si>
    <t>Error Code: HFA2-03-08-0029</t>
  </si>
  <si>
    <t>HEQ3-03-08-0030</t>
  </si>
  <si>
    <t>EQ1665-1</t>
  </si>
  <si>
    <t>Error Code: HFA2-03-08-0030</t>
  </si>
  <si>
    <t>HEQ3-03-08-0031</t>
  </si>
  <si>
    <t>EQ1698-1</t>
  </si>
  <si>
    <t>Windows XP sp2 OEM
(Base on Exchange rate of VCB date 03/03/2014: USD153.00*21120=3,231,360VND)_x0000_</t>
  </si>
  <si>
    <t>Error Code: HFA2-03-08-0031</t>
  </si>
  <si>
    <t>HEQ3-03-08-0033</t>
  </si>
  <si>
    <t>EQ1701-1</t>
  </si>
  <si>
    <t>Autocad  2008 LT
Base on Exchange Rate of VCB date 03/03/2014
USD 1200 *21120 =25,344,000_x0000_0</t>
  </si>
  <si>
    <t>Error Code: HFA2-03-08-0033</t>
  </si>
  <si>
    <t>HEQ3-03-08-0034</t>
  </si>
  <si>
    <t>EQ1707-1</t>
  </si>
  <si>
    <t>Microsoft Office Basic 2007 OLP</t>
  </si>
  <si>
    <t>Error Code: HFA2-03-08-0034</t>
  </si>
  <si>
    <t>S1516 - Dang Thi Ngoc</t>
  </si>
  <si>
    <t>PH08-1003-THANG LONG INDUSTRIAL PARK II PROJECT - SUPPORT WORKS</t>
  </si>
  <si>
    <t>HEQ3-03-08-0035</t>
  </si>
  <si>
    <t>EQ1723-1</t>
  </si>
  <si>
    <t>Windows Xp SP2 japanese
Base on Exchange Rate of VCB date 03/03/2014
USD 153 *21120 =  3,231,360_x0000_0</t>
  </si>
  <si>
    <t>Error Code: HFA2-03-08-0035</t>
  </si>
  <si>
    <t>S1658 - Tran Chi Nguyen</t>
  </si>
  <si>
    <t>HEQ3-03-08-0036</t>
  </si>
  <si>
    <t>EQ1725-1</t>
  </si>
  <si>
    <t>Win dows xp sp2 EN
(using: Lai Thi Chinh-S1558)
Base on Exchange Rate of VCB date 03/03/2014
USD 153 *21120 =  3,231,360_x0000_60</t>
  </si>
  <si>
    <t>Error Code: HFA2-03-08-0036</t>
  </si>
  <si>
    <t>HEQ3-03-08-0041</t>
  </si>
  <si>
    <t>EQ1779-1</t>
  </si>
  <si>
    <t>Office Basic2007
Base on Exchange Rate of VCB date 03/03/2014
USD 190 *21120 = 4,012,800_x0000_0</t>
  </si>
  <si>
    <t>Error Code: HFA2-03-08-0041</t>
  </si>
  <si>
    <t>HEQ3-03-08-0043</t>
  </si>
  <si>
    <t>EQ1790-1</t>
  </si>
  <si>
    <t>Office basic 2007
Base on Exchange Rate of VCB date 03/03/2014
USD 190 *21120 = 4,012,800_x0000_0</t>
  </si>
  <si>
    <t>Error Code: HFA2-03-08-0043</t>
  </si>
  <si>
    <t>HEQ3-03-08-0046</t>
  </si>
  <si>
    <t>EQ1800-1</t>
  </si>
  <si>
    <t>Error Code: HFA2-03-08-0046</t>
  </si>
  <si>
    <t>HEQ3-03-08-0047</t>
  </si>
  <si>
    <t>EQ1801-1</t>
  </si>
  <si>
    <t>Error Code: HFA2-03-08-0047</t>
  </si>
  <si>
    <t>HEQ3-03-08-0048</t>
  </si>
  <si>
    <t>EQ1871-1</t>
  </si>
  <si>
    <t>Microsoft Windows XP SP2 ENG</t>
  </si>
  <si>
    <t>Error Code: HFA2-03-08-0048</t>
  </si>
  <si>
    <t>HEQ3-03-08-0051</t>
  </si>
  <si>
    <t>EQ1898-1</t>
  </si>
  <si>
    <t>Office Basic Edition 2007 Win32 English OEM
Base on Exchange Rate of VCB date 03/03/2014
USD 190 *21120 = 4,012,800_x0000_0</t>
  </si>
  <si>
    <t>Error Code: HFA2-03-08-0051</t>
  </si>
  <si>
    <t>HEQ3-03-08-0052</t>
  </si>
  <si>
    <t>EQ1845-1</t>
  </si>
  <si>
    <t>Error Code: HFA2-03-08-0052</t>
  </si>
  <si>
    <t>HEQ3-03-08-0055</t>
  </si>
  <si>
    <t>EQ1854-1</t>
  </si>
  <si>
    <t>Microsoft Office 2003 OLP JP
Base on Exchange Rate of VCB date 03/03/2014
USD 420 *21120 = 8,870,400_x0000_0</t>
  </si>
  <si>
    <t>Error Code: HFA2-03-08-0055</t>
  </si>
  <si>
    <t>HEQ3-03-08-0056</t>
  </si>
  <si>
    <t>EQ1855-1</t>
  </si>
  <si>
    <t>Error Code: HFA2-03-08-0056</t>
  </si>
  <si>
    <t>HEQ3-03-08-0057</t>
  </si>
  <si>
    <t>EQ1856-1</t>
  </si>
  <si>
    <t>Autodesk AutoCAD 2009 LT
(Hieu-IT comfirm: CADLT2008)
Base on Exchange Rate of VCB date 03/03/2014
USD 1300 *21120 = 27,456,000_x0000_00</t>
  </si>
  <si>
    <t>Error Code: HFA2-03-08-0057</t>
  </si>
  <si>
    <t>HEQ3-03-08-0062</t>
  </si>
  <si>
    <t>EQ1852-1</t>
  </si>
  <si>
    <t>Error Code: HFA2-03-08-0062</t>
  </si>
  <si>
    <t>HEQ3-03-08-0063</t>
  </si>
  <si>
    <t>EQ1853-1</t>
  </si>
  <si>
    <t>Error Code: HFA2-03-08-0063</t>
  </si>
  <si>
    <t>PH08-2006-SUMITOMO ELECTRIC INTERCONNECT PRODUCTS VIETNAM - RENTAL FACTORY</t>
  </si>
  <si>
    <t>HEQ3-03-08-0064</t>
  </si>
  <si>
    <t>EQ1902-1</t>
  </si>
  <si>
    <t>Error Code: HFA2-03-08-0064</t>
  </si>
  <si>
    <t>HE12-2503-CANON TIEN SON FACTORY</t>
  </si>
  <si>
    <t>HEQ3-03-08-0065</t>
  </si>
  <si>
    <t>EQ1903-1</t>
  </si>
  <si>
    <t>Office Basic Edition 2007 Win32 English</t>
  </si>
  <si>
    <t>Error Code: HFA2-03-08-0065</t>
  </si>
  <si>
    <t>HEQ3-03-08-0066</t>
  </si>
  <si>
    <t>EQ1911-1</t>
  </si>
  <si>
    <t>Error Code: HFA2-03-08-0066</t>
  </si>
  <si>
    <t>S1614 - Vu Phi Hung</t>
  </si>
  <si>
    <t>HEQ3-03-08-0071</t>
  </si>
  <si>
    <t>EQ1913-1</t>
  </si>
  <si>
    <t>Office 2007 Sngl OLP NL(Japanese License 2003)</t>
  </si>
  <si>
    <t>Error Code: HFA2-03-08-0071</t>
  </si>
  <si>
    <t>HEQ3-03-08-0072</t>
  </si>
  <si>
    <t>EQ1861-1</t>
  </si>
  <si>
    <t>Autodesk AutoCAD 2008 LT</t>
  </si>
  <si>
    <t>Error Code: HFA2-03-08-0072</t>
  </si>
  <si>
    <t>Canon Tien Son-Canon Tien Son</t>
  </si>
  <si>
    <t>HEQ3-01-12-0133</t>
  </si>
  <si>
    <t>EQ3031-1</t>
  </si>
  <si>
    <t>HEQ3-13-04-0011</t>
  </si>
  <si>
    <t>EQ0533-1</t>
  </si>
  <si>
    <t>Refrigerator</t>
  </si>
  <si>
    <t>HEQ3-03-08-0074</t>
  </si>
  <si>
    <t>EQ1869-1</t>
  </si>
  <si>
    <t>Error Code: HFA2-03-08-0074</t>
  </si>
  <si>
    <t>HEQ3-03-08-0078</t>
  </si>
  <si>
    <t>EQ1930-1</t>
  </si>
  <si>
    <t>Office Basic Edition 2007 Win32 English OEM</t>
  </si>
  <si>
    <t>Error Code: HFA2-03-08-0078</t>
  </si>
  <si>
    <t>HEQ3-03-08-0080</t>
  </si>
  <si>
    <t>EQ1964-1</t>
  </si>
  <si>
    <t>Error Code: HFA2-03-08-0080</t>
  </si>
  <si>
    <t>HEQ3-03-08-0085</t>
  </si>
  <si>
    <t>EQ1983-1</t>
  </si>
  <si>
    <t>Error Code: HFA2-03-08-0085</t>
  </si>
  <si>
    <t>HEQ3-03-08-0087</t>
  </si>
  <si>
    <t>EQ1968-1</t>
  </si>
  <si>
    <t>Error Code: HFA2-03-08-0087</t>
  </si>
  <si>
    <t>S1192 - Nguyen Xuan Truong</t>
  </si>
  <si>
    <t>HEQ3-03-08-0088</t>
  </si>
  <si>
    <t>EQ1971-1</t>
  </si>
  <si>
    <t>Error Code: HFA2-03-08-0088</t>
  </si>
  <si>
    <t>HEQ3-03-08-0090</t>
  </si>
  <si>
    <t>EQ1973-1</t>
  </si>
  <si>
    <t>Error Code: HFA2-03-08-0090</t>
  </si>
  <si>
    <t>S1652 - Nguyen Anh Tuan</t>
  </si>
  <si>
    <t>HEQ3-03-08-0091</t>
  </si>
  <si>
    <t>EQ2016-1</t>
  </si>
  <si>
    <t>Error Code: HFA2-03-08-0091</t>
  </si>
  <si>
    <t>S1583 - Chu Minh Quyet</t>
  </si>
  <si>
    <t>HEQ3-03-08-0092</t>
  </si>
  <si>
    <t>EQ2017-1</t>
  </si>
  <si>
    <t>Error Code: HFA2-03-08-0092</t>
  </si>
  <si>
    <t>HEQ3-03-08-0093</t>
  </si>
  <si>
    <t>EQ2018-1</t>
  </si>
  <si>
    <t>Error Code: HFA2-03-08-0093</t>
  </si>
  <si>
    <t>HEQ3-03-08-0094</t>
  </si>
  <si>
    <t>EQ2019-1</t>
  </si>
  <si>
    <t>Error Code: HFA2-03-08-0094</t>
  </si>
  <si>
    <t>HEQ3-03-08-0096</t>
  </si>
  <si>
    <t>EQ2021-1</t>
  </si>
  <si>
    <t>AutoCAD LT 2008
(Serial: 347-59708291)_x0000_</t>
  </si>
  <si>
    <t>Error Code: HFA2-03-08-0096</t>
  </si>
  <si>
    <t>S1848 - Nguyen Duc Trung</t>
  </si>
  <si>
    <t>HEQ3-03-08-0102</t>
  </si>
  <si>
    <t>EQ2068-1</t>
  </si>
  <si>
    <t>Error Code: HFA2-03-08-0102</t>
  </si>
  <si>
    <t>HEQ3-03-08-0103</t>
  </si>
  <si>
    <t>EQ2046-1</t>
  </si>
  <si>
    <t>Error Code: HFA2-03-08-0103</t>
  </si>
  <si>
    <t>HEQ3-03-08-0110</t>
  </si>
  <si>
    <t>EQ2084-1</t>
  </si>
  <si>
    <t>Windows XP</t>
  </si>
  <si>
    <t>Error Code: HFA2-03-08-0110</t>
  </si>
  <si>
    <t>S9093 - Naoki Togashi</t>
  </si>
  <si>
    <t>HEQ3-03-08-0111</t>
  </si>
  <si>
    <t>EQ2085-1</t>
  </si>
  <si>
    <t>Error Code: HFA2-03-08-0111</t>
  </si>
  <si>
    <t>HEQ3-03-08-0112</t>
  </si>
  <si>
    <t>EQ2091-1</t>
  </si>
  <si>
    <t>Microsoft Windows XP JP</t>
  </si>
  <si>
    <t>Error Code: HFA2-03-08-0112</t>
  </si>
  <si>
    <t>HEQ3-03-08-0113</t>
  </si>
  <si>
    <t>EQ2094-1</t>
  </si>
  <si>
    <t>Error Code: HFA2-03-08-0113</t>
  </si>
  <si>
    <t>HEQ3-03-08-0118</t>
  </si>
  <si>
    <t>EQ2101-1</t>
  </si>
  <si>
    <t>Windows XP
(Remarks: This software will not effect if liquidate the laptop EQ2102-1)_x0000_</t>
  </si>
  <si>
    <t>Error Code: HFA2-03-08-0118</t>
  </si>
  <si>
    <t>HEQ3-03-08-0119</t>
  </si>
  <si>
    <t>EQ2103-1</t>
  </si>
  <si>
    <t>Error Code: HFA2-03-08-0119</t>
  </si>
  <si>
    <t>HFA2-03-09-0014</t>
  </si>
  <si>
    <t>Auto CAD 2009 Full software</t>
  </si>
  <si>
    <t>Error Code: HFA2-03-09-0001</t>
  </si>
  <si>
    <t>HEQ3-03-09-0002</t>
  </si>
  <si>
    <t>EQ2169-1</t>
  </si>
  <si>
    <t>Error Code: HFA2-03-09-0003</t>
  </si>
  <si>
    <t>HEQ3-03-09-0003</t>
  </si>
  <si>
    <t>EQ2126-1</t>
  </si>
  <si>
    <t>Error Code: HFA2-03-09-0005</t>
  </si>
  <si>
    <t>S1855 - Nguyen Thanh Hang</t>
  </si>
  <si>
    <t>HEQ3-03-09-0004</t>
  </si>
  <si>
    <t>EQ2127-1</t>
  </si>
  <si>
    <t>Error Code: HFA2-03-09-0006</t>
  </si>
  <si>
    <t>HEQ3-03-09-0007</t>
  </si>
  <si>
    <t>EQ2139-1</t>
  </si>
  <si>
    <t>Office 2007 OLP Japanese license</t>
  </si>
  <si>
    <t>Error Code: HFA2-03-09-0009</t>
  </si>
  <si>
    <t>PP10-2007-YAZAKI HAIPHONG VIETNAM FACTORY</t>
  </si>
  <si>
    <t>HEQ3-03-09-0010</t>
  </si>
  <si>
    <t>EQ2178-2</t>
  </si>
  <si>
    <t>Microsoft Windows Vista (Downgradeable to windows xp)</t>
  </si>
  <si>
    <t>Error Code: HFA2-03-09-0012</t>
  </si>
  <si>
    <t>HEQ3-03-09-0011</t>
  </si>
  <si>
    <t>EQ2178-3</t>
  </si>
  <si>
    <t>Microsoft Office Basic 2007 Eng</t>
  </si>
  <si>
    <t>Error Code: HFA2-03-09-0013</t>
  </si>
  <si>
    <t>HEQ3-03-12-0045</t>
  </si>
  <si>
    <t>EQ2831-3</t>
  </si>
  <si>
    <t>Error Code: HFA2-03-12-0053</t>
  </si>
  <si>
    <t>HEQ3-03-10-0005</t>
  </si>
  <si>
    <t>EQ2294-1</t>
  </si>
  <si>
    <t>Licenses of Microsoft Access 2010 Sngl OLP 007706126:  201130002</t>
  </si>
  <si>
    <t>Error Code: HFA2-03-10-0006</t>
  </si>
  <si>
    <t>HEQ3-03-10-0007</t>
  </si>
  <si>
    <t>EQ2294-3</t>
  </si>
  <si>
    <t>Error Code: HFA2-03-10-0008</t>
  </si>
  <si>
    <t>S1563 - Nguyen Hoa Thuan</t>
  </si>
  <si>
    <t>HEQ3-03-10-0009</t>
  </si>
  <si>
    <t>EQ2294-5</t>
  </si>
  <si>
    <t>Error Code: HFA2-03-10-0010</t>
  </si>
  <si>
    <t>S1562 - Trinh Van Hung</t>
  </si>
  <si>
    <t>HEQ3-03-10-0010</t>
  </si>
  <si>
    <t>EQ2321-1</t>
  </si>
  <si>
    <t>Error Code: HFA2-03-10-0011</t>
  </si>
  <si>
    <t>S1447 - Phan Thi Le</t>
  </si>
  <si>
    <t>PH (w/in EQ2718-1)-PH (w/in EQ2718-1)</t>
  </si>
  <si>
    <t>HEQ3-03-11-0002</t>
  </si>
  <si>
    <t>EQ2362-1</t>
  </si>
  <si>
    <t>Office Basic Edition 2007 Win 32 Eng. 1PK DSP OEM V2 W/OfcPro Tri no CD
w/Serial key:
TTXPR-3RQW9-V6BCV-T2VYG-3K7R3_x0000_3</t>
  </si>
  <si>
    <t>Error Code: HFA2-03-11-0002</t>
  </si>
  <si>
    <t>HEQ3-03-11-0003</t>
  </si>
  <si>
    <t>EQ2363-1</t>
  </si>
  <si>
    <t>AutoCAD LT 2011 Commercial New SLM
w/Serial key:
- Serial key: 357-73377988
- Product key: 057C1_x0000_C1</t>
  </si>
  <si>
    <t>Error Code: HFA2-03-11-0003</t>
  </si>
  <si>
    <t>HEQ3-03-11-0009</t>
  </si>
  <si>
    <t>EQ2423-1</t>
  </si>
  <si>
    <t>Office Std 2010 GNGL OLP NL: 201120002</t>
  </si>
  <si>
    <t>Error Code: HFA2-03-11-0012</t>
  </si>
  <si>
    <t>HEQ3-03-11-0010</t>
  </si>
  <si>
    <t>EQ2424-1</t>
  </si>
  <si>
    <t>Office Std 2010 GNGL OLP NL-021-09707</t>
  </si>
  <si>
    <t>Error Code: HFA2-03-11-0013</t>
  </si>
  <si>
    <t>HEQ3-03-11-0011</t>
  </si>
  <si>
    <t>EQ2425-1</t>
  </si>
  <si>
    <t>Error Code: HFA2-03-11-0014</t>
  </si>
  <si>
    <t>HEQ3-03-11-0012</t>
  </si>
  <si>
    <t>EQ2426-1</t>
  </si>
  <si>
    <t>Error Code: HFA2-03-11-0015</t>
  </si>
  <si>
    <t>HEQ3-03-11-0013</t>
  </si>
  <si>
    <t>EQ2428-1</t>
  </si>
  <si>
    <t>Error Code: HFA2-03-11-0016</t>
  </si>
  <si>
    <t>HEQ3-03-11-0015</t>
  </si>
  <si>
    <t>EQ2602-1</t>
  </si>
  <si>
    <t>Error Code: HFA2-03-11-0018</t>
  </si>
  <si>
    <t>HEQ3-03-11-0016</t>
  </si>
  <si>
    <t>EQ2582-1</t>
  </si>
  <si>
    <t>Microsoft Access 2010 Sngl OLP NL software: 
ID No. 201130003_x0000_</t>
  </si>
  <si>
    <t>Error Code: HFA2-03-11-0019</t>
  </si>
  <si>
    <t>HEQ3-03-11-0019</t>
  </si>
  <si>
    <t>EQ2679-3</t>
  </si>
  <si>
    <t>Error Code: HFA2-03-11-0024</t>
  </si>
  <si>
    <t>HEQ3-03-11-0020</t>
  </si>
  <si>
    <t>EQ2679-4</t>
  </si>
  <si>
    <t>Error Code: HFA2-03-11-0025</t>
  </si>
  <si>
    <t>HEQ3-03-11-0021</t>
  </si>
  <si>
    <t>EQ2679-5</t>
  </si>
  <si>
    <t>Error Code: HFA2-03-11-0026</t>
  </si>
  <si>
    <t>HEQ3-03-11-0022</t>
  </si>
  <si>
    <t>EQ2679-6</t>
  </si>
  <si>
    <t>Error Code: HFA2-03-11-0027</t>
  </si>
  <si>
    <t>HEQ3-03-11-0023</t>
  </si>
  <si>
    <t>EQ2679-7</t>
  </si>
  <si>
    <t>Error Code: HFA2-03-11-0028</t>
  </si>
  <si>
    <t>HFA2-03-11-0050</t>
  </si>
  <si>
    <t>Firewall Device FG80C-BDL</t>
  </si>
  <si>
    <t>Error Code: HFA2-03-11-0031</t>
  </si>
  <si>
    <t>HFA2-03-11-0051</t>
  </si>
  <si>
    <t>Error Code: HFA2-03-11-0032</t>
  </si>
  <si>
    <t>HEQ3-03-11-0025</t>
  </si>
  <si>
    <t>EQ2682-1</t>
  </si>
  <si>
    <t>Error Code: HFA2-03-11-0033</t>
  </si>
  <si>
    <t>HEQ3-03-11-0026</t>
  </si>
  <si>
    <t>EQ2682-2</t>
  </si>
  <si>
    <t>Error Code: HFA2-03-11-0034</t>
  </si>
  <si>
    <t>HEQ3-03-11-0028</t>
  </si>
  <si>
    <t>EQ2682-4</t>
  </si>
  <si>
    <t>Error Code: HFA2-03-11-0036</t>
  </si>
  <si>
    <t>HEQ3-03-11-0032</t>
  </si>
  <si>
    <t>EQ2682-8</t>
  </si>
  <si>
    <t>Error Code: HFA2-03-11-0040</t>
  </si>
  <si>
    <t>HEQ3-03-11-0034</t>
  </si>
  <si>
    <t>EQ2652-1</t>
  </si>
  <si>
    <t>* SOFTWARE:
- WinPro 7 OLP: 201110007
- Office 2010 OLP : 201110007_x0000_7</t>
  </si>
  <si>
    <t>Error Code: HFA2-03-11-0043</t>
  </si>
  <si>
    <t>HFA2-03-12-0295</t>
  </si>
  <si>
    <t>SOFTWARE :
- Auto CAD Full: 201140035_x0000_</t>
  </si>
  <si>
    <t>Error Code: HFA2-03-12-0001</t>
  </si>
  <si>
    <t>S1860 - Nguyen Van Khanh</t>
  </si>
  <si>
    <t>HEQ3-03-12-0032</t>
  </si>
  <si>
    <t>EQ2797-1</t>
  </si>
  <si>
    <t>Error Code: HFA2-03-12-0037</t>
  </si>
  <si>
    <t>HFA2-03-12-0301</t>
  </si>
  <si>
    <t>EQ2689-2</t>
  </si>
  <si>
    <t>JP1/SD Client (Win 7/Vista) (100Lic) V9: 100pcs/2 lot</t>
  </si>
  <si>
    <t>Error Code: HFA2-03-12-0046</t>
  </si>
  <si>
    <t>HEQ3-03-11-0030</t>
  </si>
  <si>
    <t>EQ2682-6</t>
  </si>
  <si>
    <t>Error Code: HFA2-03-11-0038</t>
  </si>
  <si>
    <t>HEQ3-03-11-0031</t>
  </si>
  <si>
    <t>EQ2682-7</t>
  </si>
  <si>
    <t>Error Code: HFA2-03-11-0039</t>
  </si>
  <si>
    <t>HEQ3-03-12-0001</t>
  </si>
  <si>
    <t>EQ2762-1</t>
  </si>
  <si>
    <t>Error Code: HFA2-03-12-0002</t>
  </si>
  <si>
    <t>S1427 - Vu Thi Huyen Thuc</t>
  </si>
  <si>
    <t>HEQ3-03-12-0003</t>
  </si>
  <si>
    <t>EQ2765-1</t>
  </si>
  <si>
    <t>Error Code: HFA2-03-12-0005</t>
  </si>
  <si>
    <t>S1699 - Vu Thu Ha</t>
  </si>
  <si>
    <t>HFA2-03-12-0297</t>
  </si>
  <si>
    <t>Error Code: HFA2-03-12-0011</t>
  </si>
  <si>
    <t>S1700 - Truong Dinh Hai</t>
  </si>
  <si>
    <t>HEQ3-03-12-0010</t>
  </si>
  <si>
    <t>EQ2773-1</t>
  </si>
  <si>
    <t>Error Code: HFA2-03-12-0013</t>
  </si>
  <si>
    <t>S1702 - Tran Van Diem</t>
  </si>
  <si>
    <t>HEQ3-03-12-0012</t>
  </si>
  <si>
    <t>EQ2775-1</t>
  </si>
  <si>
    <t>Error Code: HFA2-03-12-0015</t>
  </si>
  <si>
    <t>S1705 - Hoang Van Quynh</t>
  </si>
  <si>
    <t>HEQ3-03-12-0013</t>
  </si>
  <si>
    <t>EQ2777-1</t>
  </si>
  <si>
    <t>Error Code: HFA2-03-12-0017</t>
  </si>
  <si>
    <t>S1707 - Pham Tien Trinh</t>
  </si>
  <si>
    <t>HEQ3-03-12-0017</t>
  </si>
  <si>
    <t>EQ2781-1</t>
  </si>
  <si>
    <t>Error Code: HFA2-03-12-0021</t>
  </si>
  <si>
    <t>HEQ3-03-12-0019</t>
  </si>
  <si>
    <t>EQ2783-1</t>
  </si>
  <si>
    <t>Error Code: HFA2-03-12-0023</t>
  </si>
  <si>
    <t>S1673 - Nguyen Cong Tung</t>
  </si>
  <si>
    <t>HEQ3-03-12-0020</t>
  </si>
  <si>
    <t>EQ2784-1</t>
  </si>
  <si>
    <t>Error Code: HFA2-03-12-0024</t>
  </si>
  <si>
    <t>HEQ3-03-12-0021</t>
  </si>
  <si>
    <t>EQ2785-1</t>
  </si>
  <si>
    <t>Error Code: HFA2-03-12-0025</t>
  </si>
  <si>
    <t>S1605 - Nguyen Duy Oanh</t>
  </si>
  <si>
    <t>HEQ3-03-12-0022</t>
  </si>
  <si>
    <t>EQ2786-1</t>
  </si>
  <si>
    <t>Error Code: HFA2-03-12-0026</t>
  </si>
  <si>
    <t>S1606 - Phung Manh Huy</t>
  </si>
  <si>
    <t>HEQ3-03-12-0026</t>
  </si>
  <si>
    <t>EQ2790-1</t>
  </si>
  <si>
    <t>Error Code: HFA2-03-12-0030</t>
  </si>
  <si>
    <t>HEQ3-03-12-0028</t>
  </si>
  <si>
    <t>EQ2792-1</t>
  </si>
  <si>
    <t>Error Code: HFA2-03-12-0032</t>
  </si>
  <si>
    <t>HEQ3-03-12-0039</t>
  </si>
  <si>
    <t>EQ2814-1</t>
  </si>
  <si>
    <t>SOFTWARE:
- Project 2010 OLP: 201150001
- Acrobat Version 10: 201170001_x0000_1</t>
  </si>
  <si>
    <t>Error Code: HFA2-03-12-0044</t>
  </si>
  <si>
    <t>HEQ3-03-12-0040</t>
  </si>
  <si>
    <t>EQ2690-2</t>
  </si>
  <si>
    <t>JP1/AIM (Win Server 2008/WIN) (100Lic) V9: 100pcs/2 lot</t>
  </si>
  <si>
    <t>Error Code: HFA2-03-12-0048</t>
  </si>
  <si>
    <t>HEQ3-03-12-0069</t>
  </si>
  <si>
    <t>EQ2780-2</t>
  </si>
  <si>
    <t>* SOFTWARE:
- Auto CADLT 2013: 201140039_x0000_</t>
  </si>
  <si>
    <t>Error Code: HFA2-03-12-0077</t>
  </si>
  <si>
    <t>HEQ3-03-12-0070</t>
  </si>
  <si>
    <t>EQ2782-2</t>
  </si>
  <si>
    <t>Error Code: HFA2-03-12-0078</t>
  </si>
  <si>
    <t>HEQ3-03-12-0072</t>
  </si>
  <si>
    <t>EQ2785-2</t>
  </si>
  <si>
    <t>Error Code: HFA2-03-12-0080</t>
  </si>
  <si>
    <t>HEQ3-03-12-0073</t>
  </si>
  <si>
    <t>EQ2786-2</t>
  </si>
  <si>
    <t>Error Code: HFA2-03-12-0081</t>
  </si>
  <si>
    <t>HEQ3-03-12-0074</t>
  </si>
  <si>
    <t>EQ2787-2</t>
  </si>
  <si>
    <t>Error Code: HFA2-03-12-0082</t>
  </si>
  <si>
    <t>HEQ3-03-12-0075</t>
  </si>
  <si>
    <t>EQ2788-2</t>
  </si>
  <si>
    <t>Error Code: HFA2-03-12-0083</t>
  </si>
  <si>
    <t>S1754 - Le Van Thuong</t>
  </si>
  <si>
    <t>HEQ3-03-12-0140</t>
  </si>
  <si>
    <t>EQ2781-2</t>
  </si>
  <si>
    <t>SOFTWARE:
- Auto CAD LT 2013: 201140042_x0000_</t>
  </si>
  <si>
    <t>Error Code: HFA2-03-12-0146</t>
  </si>
  <si>
    <t>HEQ3-03-12-0141</t>
  </si>
  <si>
    <t>EQ2783-2</t>
  </si>
  <si>
    <t>Error Code: HFA2-03-12-0147</t>
  </si>
  <si>
    <t>HEQ3-03-12-0142</t>
  </si>
  <si>
    <t>EQ2791-2</t>
  </si>
  <si>
    <t>Error Code: HFA2-03-12-0148</t>
  </si>
  <si>
    <t>HEQ3-03-12-0188</t>
  </si>
  <si>
    <t>EQ3122-1</t>
  </si>
  <si>
    <t>Error Code: HFA2-03-12-0194</t>
  </si>
  <si>
    <t>HEQ3-03-12-0217</t>
  </si>
  <si>
    <t>EQ3151-1</t>
  </si>
  <si>
    <t>SOFTWARE:
- LACVIET mtdEVA 9: 201190001_x0000_</t>
  </si>
  <si>
    <t>Error Code: HFA2-03-12-0223</t>
  </si>
  <si>
    <t>HEQ3-15-12-0020</t>
  </si>
  <si>
    <t>EQ3194-2</t>
  </si>
  <si>
    <t>Portable Infrared Thermometer 5500</t>
  </si>
  <si>
    <t>HE12-2502-CANON THANG LONG FACTORIES</t>
  </si>
  <si>
    <t>HEQ3-03-12-0029</t>
  </si>
  <si>
    <t>EQ2793-1</t>
  </si>
  <si>
    <t>Error Code: HFA2-03-12-0033</t>
  </si>
  <si>
    <t>HEQ3-03-12-0031</t>
  </si>
  <si>
    <t>EQ2795-1</t>
  </si>
  <si>
    <t>Error Code: HFA2-03-12-0035</t>
  </si>
  <si>
    <t>HEQ3-03-12-0033</t>
  </si>
  <si>
    <t>EQ2798-1</t>
  </si>
  <si>
    <t>Error Code: HFA2-03-12-0038</t>
  </si>
  <si>
    <t>HEQ3-03-12-0034</t>
  </si>
  <si>
    <t>EQ2799-1</t>
  </si>
  <si>
    <t>Error Code: HFA2-03-12-0039</t>
  </si>
  <si>
    <t>HEQ3-03-12-0038</t>
  </si>
  <si>
    <t>EQ2842-2</t>
  </si>
  <si>
    <t>* SOFTWARE:
- Office 2010 OLP : 201120008_x0000_</t>
  </si>
  <si>
    <t>Error Code: HFA2-03-12-0043</t>
  </si>
  <si>
    <t>S1678 - Tran Thanh Huy</t>
  </si>
  <si>
    <t>HEQ3-03-12-0041</t>
  </si>
  <si>
    <t>EQ2828-2</t>
  </si>
  <si>
    <t>* SOFTWARE:
- WinPro 7 OLP : 201110009_x0000_</t>
  </si>
  <si>
    <t>Error Code: HFA2-03-12-0049</t>
  </si>
  <si>
    <t>HEQ3-03-12-0042</t>
  </si>
  <si>
    <t>EQ2829-2</t>
  </si>
  <si>
    <t>Error Code: HFA2-03-12-0050</t>
  </si>
  <si>
    <t>HEQ3-03-12-0044</t>
  </si>
  <si>
    <t>EQ2831-2</t>
  </si>
  <si>
    <t>Error Code: HFA2-03-12-0052</t>
  </si>
  <si>
    <t>HEQ3-03-12-0047</t>
  </si>
  <si>
    <t>EQ2832-3</t>
  </si>
  <si>
    <t>Error Code: HFA2-03-12-0055</t>
  </si>
  <si>
    <t>S1736 - Nguyen Van Thang</t>
  </si>
  <si>
    <t>HEQ3-03-12-0048</t>
  </si>
  <si>
    <t>EQ2833-2</t>
  </si>
  <si>
    <t>* SOFTWARE:
- Office 2010 OLP : 201120009_x0000_</t>
  </si>
  <si>
    <t>Error Code: HFA2-03-12-0056</t>
  </si>
  <si>
    <t>S1680 - Dam Minh Hien</t>
  </si>
  <si>
    <t>HEQ3-03-12-0049</t>
  </si>
  <si>
    <t>EQ2833-3</t>
  </si>
  <si>
    <t>Error Code: HFA2-03-12-0057</t>
  </si>
  <si>
    <t>HEQ3-03-12-0054</t>
  </si>
  <si>
    <t>EQ2837-2</t>
  </si>
  <si>
    <t>Error Code: HFA2-03-12-0062</t>
  </si>
  <si>
    <t>HEQ3-03-12-0056</t>
  </si>
  <si>
    <t>EQ2838-3</t>
  </si>
  <si>
    <t>Error Code: HFA2-03-12-0064</t>
  </si>
  <si>
    <t>S1488 - Do Dang Viet</t>
  </si>
  <si>
    <t>HEQ3-03-12-0058</t>
  </si>
  <si>
    <t>EQ2841-2</t>
  </si>
  <si>
    <t>Error Code: HFA2-03-12-0066</t>
  </si>
  <si>
    <t>HEQ3-03-12-0059</t>
  </si>
  <si>
    <t>EQ2841-3</t>
  </si>
  <si>
    <t>Error Code: HFA2-03-12-0067</t>
  </si>
  <si>
    <t>HEQ3-03-12-0060</t>
  </si>
  <si>
    <t>EQ2842-3</t>
  </si>
  <si>
    <t>Error Code: HFA2-03-12-0068</t>
  </si>
  <si>
    <t>HEQ3-03-12-0061</t>
  </si>
  <si>
    <t>EQ2846-1</t>
  </si>
  <si>
    <t>SOFTWARE:
- AutoCAD LT 2012: 201140038_x0000_</t>
  </si>
  <si>
    <t>Error Code: HFA2-03-12-0069</t>
  </si>
  <si>
    <t>HEQ3-03-12-0066</t>
  </si>
  <si>
    <t>EQ2902-1</t>
  </si>
  <si>
    <t>Error Code: HFA2-03-12-0074</t>
  </si>
  <si>
    <t>HEQ3-03-12-0067</t>
  </si>
  <si>
    <t>EQ2903-1</t>
  </si>
  <si>
    <t>Error Code: HFA2-03-12-0075</t>
  </si>
  <si>
    <t>S1820 - Nguyen Van Tho</t>
  </si>
  <si>
    <t>HEQ3-03-12-0068</t>
  </si>
  <si>
    <t>EQ2904-1</t>
  </si>
  <si>
    <t>Error Code: HFA2-03-12-0076</t>
  </si>
  <si>
    <t>HEQ3-03-12-0078</t>
  </si>
  <si>
    <t>EQ2792-2</t>
  </si>
  <si>
    <t>Error Code: HFA2-03-12-0086</t>
  </si>
  <si>
    <t>HEQ3-03-12-0082</t>
  </si>
  <si>
    <t>EQ2833-4</t>
  </si>
  <si>
    <t>* SOFTWARE:
- WinPro 7 OLP: 201110010_x0000_</t>
  </si>
  <si>
    <t>Error Code: HFA2-03-12-0090</t>
  </si>
  <si>
    <t>HEQ3-03-12-0084</t>
  </si>
  <si>
    <t>EQ2838-4</t>
  </si>
  <si>
    <t>Error Code: HFA2-03-12-0092</t>
  </si>
  <si>
    <t>HEQ3-03-12-0085</t>
  </si>
  <si>
    <t>EQ2840-2</t>
  </si>
  <si>
    <t>Error Code: HFA2-03-12-0093</t>
  </si>
  <si>
    <t>HEQ3-03-12-0086</t>
  </si>
  <si>
    <t>EQ2841-4</t>
  </si>
  <si>
    <t>Error Code: HFA2-03-12-0094</t>
  </si>
  <si>
    <t>HEQ3-03-12-0089</t>
  </si>
  <si>
    <t>EQ2961-1</t>
  </si>
  <si>
    <t>Error Code: HFA2-03-12-0097</t>
  </si>
  <si>
    <t>HEQ3-03-12-0090</t>
  </si>
  <si>
    <t>EQ2962-1</t>
  </si>
  <si>
    <t>Error Code: HFA2-03-12-0098</t>
  </si>
  <si>
    <t>HEQ3-03-12-0091</t>
  </si>
  <si>
    <t>EQ2964-1</t>
  </si>
  <si>
    <t>SOFTWARE:
- Office 2010 OLP : 201120010
- AutoCAD LT2013 : 201120041_x0000_1</t>
  </si>
  <si>
    <t>Error Code: HFA2-03-12-0099</t>
  </si>
  <si>
    <t>HEQ3-03-12-0092</t>
  </si>
  <si>
    <t>EQ3037-1</t>
  </si>
  <si>
    <t>Error Code: HFA2-03-12-0100</t>
  </si>
  <si>
    <t>S1024 - Dao Quang Huy</t>
  </si>
  <si>
    <t>HEQ3-03-12-0103</t>
  </si>
  <si>
    <t>EQ3046-1</t>
  </si>
  <si>
    <t>Error Code: HFA2-03-12-0109</t>
  </si>
  <si>
    <t>HEQ3-03-12-0107</t>
  </si>
  <si>
    <t>EQ3050-1</t>
  </si>
  <si>
    <t>Error Code: HFA2-03-12-0113</t>
  </si>
  <si>
    <t>HEQ3-03-12-0110</t>
  </si>
  <si>
    <t>EQ3053-1</t>
  </si>
  <si>
    <t>Error Code: HFA2-03-12-0116</t>
  </si>
  <si>
    <t>S1730 - Le Van Tu</t>
  </si>
  <si>
    <t>HEQ3-03-12-0112</t>
  </si>
  <si>
    <t>EQ3055-1</t>
  </si>
  <si>
    <t>Error Code: HFA2-03-12-0118</t>
  </si>
  <si>
    <t>S1746 - Le Thi Kieu Oanh</t>
  </si>
  <si>
    <t>HEQ3-11-12-0035</t>
  </si>
  <si>
    <t>EQ3213-1</t>
  </si>
  <si>
    <t>IPHONE 4S-16GB</t>
  </si>
  <si>
    <t>HEQ3-11-12-0031</t>
  </si>
  <si>
    <t>EQ3208-7</t>
  </si>
  <si>
    <t>Kenwood TH-K2AT Walky Talky VHF 136-174MHz</t>
  </si>
  <si>
    <t>S1735 - Nguyen Duy Phuong</t>
  </si>
  <si>
    <t>HEQ3-13-06-0014</t>
  </si>
  <si>
    <t>EQ0949-1</t>
  </si>
  <si>
    <t xml:space="preserve"> Wardrobes + TV cabinets (2sets)</t>
  </si>
  <si>
    <t>Wardrobe / Tủ Quần Áo</t>
  </si>
  <si>
    <t>S1365 - Le Thi Giang</t>
  </si>
  <si>
    <t>JP's Dor-JP's Dor</t>
  </si>
  <si>
    <t>HEQ3-11-06-0001</t>
  </si>
  <si>
    <t>EQ0932-1</t>
  </si>
  <si>
    <t>HEQ3-04-06-0003</t>
  </si>
  <si>
    <t>EQ0956-1</t>
  </si>
  <si>
    <t>Mteeting table</t>
  </si>
  <si>
    <t>HEQ3-03-12-0113</t>
  </si>
  <si>
    <t>EQ3056-1</t>
  </si>
  <si>
    <t>Error Code: HFA2-03-12-0119</t>
  </si>
  <si>
    <t>S1859 - Nguyen Van Thanh</t>
  </si>
  <si>
    <t>HEQ3-03-12-0116</t>
  </si>
  <si>
    <t>EQ3059-1</t>
  </si>
  <si>
    <t>Error Code: HFA2-03-12-0122</t>
  </si>
  <si>
    <t>S1750 - Bui Van Tuan</t>
  </si>
  <si>
    <t>HEQ3-03-12-0118</t>
  </si>
  <si>
    <t>EQ3061-1</t>
  </si>
  <si>
    <t>Error Code: HFA2-03-12-0124</t>
  </si>
  <si>
    <t>S1752 - Ninh Xuan Luong</t>
  </si>
  <si>
    <t>HEQ3-03-12-0121</t>
  </si>
  <si>
    <t>EQ3064-1</t>
  </si>
  <si>
    <t>Error Code: HFA2-03-12-0127</t>
  </si>
  <si>
    <t>S1867 - Doan Manh Phu</t>
  </si>
  <si>
    <t>HEQ3-03-12-0126</t>
  </si>
  <si>
    <t>EQ3069-1</t>
  </si>
  <si>
    <t>Error Code: HFA2-03-12-0132</t>
  </si>
  <si>
    <t>HEQ3-03-12-0136</t>
  </si>
  <si>
    <t>EQ3105-1</t>
  </si>
  <si>
    <t>Error Code: HFA2-03-12-0142</t>
  </si>
  <si>
    <t>HEQ3-03-12-0143</t>
  </si>
  <si>
    <t>EQ2983-2</t>
  </si>
  <si>
    <t>Error Code: HFA2-03-12-0149</t>
  </si>
  <si>
    <t>S1776 - Dao Duc Linh</t>
  </si>
  <si>
    <t>HEQ3-03-12-0144</t>
  </si>
  <si>
    <t>EQ2984-2</t>
  </si>
  <si>
    <t>Error Code: HFA2-03-12-0150</t>
  </si>
  <si>
    <t>S1777 - Vu Thanh Luan</t>
  </si>
  <si>
    <t>HEQ3-03-12-0146</t>
  </si>
  <si>
    <t>EQ2989-1</t>
  </si>
  <si>
    <t>* SOFTWARE:
- AutoCAD LT2013: 201140042_x0000_</t>
  </si>
  <si>
    <t>Error Code: HFA2-03-12-0152</t>
  </si>
  <si>
    <t>HEQ3-03-12-0147</t>
  </si>
  <si>
    <t>EQ2990-2</t>
  </si>
  <si>
    <t>Error Code: HFA2-03-12-0153</t>
  </si>
  <si>
    <t>HEQ3-03-12-0149</t>
  </si>
  <si>
    <t>EQ3041-2</t>
  </si>
  <si>
    <t>Error Code: HFA2-03-12-0155</t>
  </si>
  <si>
    <t>HEQ3-03-12-0153</t>
  </si>
  <si>
    <t>EQ3078-1</t>
  </si>
  <si>
    <t>Error Code: HFA2-03-12-0159</t>
  </si>
  <si>
    <t>S1771 - Hoang Van Huy</t>
  </si>
  <si>
    <t>PP (Store Keeper)-PP (Store Keeper)</t>
  </si>
  <si>
    <t>HEQ3-03-12-0163</t>
  </si>
  <si>
    <t>EQ3088-1</t>
  </si>
  <si>
    <t>Error Code: HFA2-03-12-0169</t>
  </si>
  <si>
    <t>S1780 - Nguyen Cao Cuong</t>
  </si>
  <si>
    <t>HEQ3-03-12-0164</t>
  </si>
  <si>
    <t>EQ3089-1</t>
  </si>
  <si>
    <t>Error Code: HFA2-03-12-0170</t>
  </si>
  <si>
    <t>S1564 - Dinh Thi Thu Hang</t>
  </si>
  <si>
    <t>HEQ3-03-12-0167</t>
  </si>
  <si>
    <t>EQ3092-1</t>
  </si>
  <si>
    <t>Error Code: HFA2-03-12-0173</t>
  </si>
  <si>
    <t>S1443 - Nguyen Trong Thang</t>
  </si>
  <si>
    <t>HEQ3-03-12-0170</t>
  </si>
  <si>
    <t>EQ3095-2</t>
  </si>
  <si>
    <t>Error Code: HFA2-03-12-0176</t>
  </si>
  <si>
    <t>S1795 - Dau Tien Thuy</t>
  </si>
  <si>
    <t>HEQ3-03-12-0191</t>
  </si>
  <si>
    <t>EQ3125-1</t>
  </si>
  <si>
    <t>Error Code: HFA2-03-12-0197</t>
  </si>
  <si>
    <t>S1783 - Tran Dinh Vinh (B)</t>
  </si>
  <si>
    <t>HFA2-03-13-0161</t>
  </si>
  <si>
    <t>* SOFTWARE:
- AutoCAD FULL 2013: 201340075_x0000_</t>
  </si>
  <si>
    <t>Error Code: HFA2-03-13-0050</t>
  </si>
  <si>
    <t>HEQ3-03-12-0120</t>
  </si>
  <si>
    <t>EQ3063-1</t>
  </si>
  <si>
    <t>Error Code: HFA2-03-12-0126</t>
  </si>
  <si>
    <t>HEQ3-03-12-0125</t>
  </si>
  <si>
    <t>EQ3068-1</t>
  </si>
  <si>
    <t>Error Code: HFA2-03-12-0131</t>
  </si>
  <si>
    <t>HEQ3-15-12-0023</t>
  </si>
  <si>
    <t>EQ3247-1</t>
  </si>
  <si>
    <t>PHASE DETECTOR 3129 / Máy đo thứ tự pha</t>
  </si>
  <si>
    <t>PE12-0001-AIDEN VIETNAM FACTORY</t>
  </si>
  <si>
    <t>HEQ3-07-12-0010</t>
  </si>
  <si>
    <t>EQ3252-1</t>
  </si>
  <si>
    <t>Automatic Level Machine AT-B3</t>
  </si>
  <si>
    <t>Automatic Level / Máy Thủy Bình</t>
  </si>
  <si>
    <t>HEQ3-11-06-0008</t>
  </si>
  <si>
    <t>EQ1059-1</t>
  </si>
  <si>
    <t>Mobile phone unit - Nokia 6070</t>
  </si>
  <si>
    <t>HEQ3-03-12-0133</t>
  </si>
  <si>
    <t>EQ3102-1</t>
  </si>
  <si>
    <t>Error Code: HFA2-03-12-0139</t>
  </si>
  <si>
    <t>HEQ3-03-12-0135</t>
  </si>
  <si>
    <t>EQ3104-1</t>
  </si>
  <si>
    <t>Error Code: HFA2-03-12-0141</t>
  </si>
  <si>
    <t>HEQ3-03-12-0138</t>
  </si>
  <si>
    <t>EQ3107-1</t>
  </si>
  <si>
    <t>Error Code: HFA2-03-12-0144</t>
  </si>
  <si>
    <t>HEQ3-03-12-0150</t>
  </si>
  <si>
    <t>EQ3075-1</t>
  </si>
  <si>
    <t>Error Code: HFA2-03-12-0156</t>
  </si>
  <si>
    <t>HEQ3-03-12-0151</t>
  </si>
  <si>
    <t>EQ3076-1</t>
  </si>
  <si>
    <t>Error Code: HFA2-03-12-0157</t>
  </si>
  <si>
    <t>S1858 - Dang Xuan Quyen</t>
  </si>
  <si>
    <t>HEQ3-03-12-0152</t>
  </si>
  <si>
    <t>EQ3077-1</t>
  </si>
  <si>
    <t>Error Code: HFA2-03-12-0158</t>
  </si>
  <si>
    <t>HEQ3-03-12-0154</t>
  </si>
  <si>
    <t>EQ3079-1</t>
  </si>
  <si>
    <t>Error Code: HFA2-03-12-0160</t>
  </si>
  <si>
    <t>S1772 - Do Trung Duc</t>
  </si>
  <si>
    <t>HEQ3-03-12-0155</t>
  </si>
  <si>
    <t>EQ3080-1</t>
  </si>
  <si>
    <t>Error Code: HFA2-03-12-0161</t>
  </si>
  <si>
    <t>HEQ3-03-12-0158</t>
  </si>
  <si>
    <t>EQ3083-1</t>
  </si>
  <si>
    <t>Error Code: HFA2-03-12-0164</t>
  </si>
  <si>
    <t>HEQ3-03-12-0159</t>
  </si>
  <si>
    <t>EQ3084-1</t>
  </si>
  <si>
    <t>Error Code: HFA2-03-12-0165</t>
  </si>
  <si>
    <t>HEQ3-03-12-0161</t>
  </si>
  <si>
    <t>EQ3086-1</t>
  </si>
  <si>
    <t>Error Code: HFA2-03-12-0167</t>
  </si>
  <si>
    <t>HEQ3-03-12-0162</t>
  </si>
  <si>
    <t>EQ3087-1</t>
  </si>
  <si>
    <t>Error Code: HFA2-03-12-0168</t>
  </si>
  <si>
    <t>S1779 - Tran Van Quang</t>
  </si>
  <si>
    <t>HEQ3-03-12-0165</t>
  </si>
  <si>
    <t>EQ3090-1</t>
  </si>
  <si>
    <t>Error Code: HFA2-03-12-0171</t>
  </si>
  <si>
    <t>HEQ3-03-12-0166</t>
  </si>
  <si>
    <t>EQ3091-1</t>
  </si>
  <si>
    <t>Error Code: HFA2-03-12-0172</t>
  </si>
  <si>
    <t>HEQ3-03-12-0173</t>
  </si>
  <si>
    <t>EQ3098-1</t>
  </si>
  <si>
    <t>Error Code: HFA2-03-12-0179</t>
  </si>
  <si>
    <t>HEQ3-03-12-0174</t>
  </si>
  <si>
    <t>EQ3099-1</t>
  </si>
  <si>
    <t>Error Code: HFA2-03-12-0180</t>
  </si>
  <si>
    <t>HEQ3-03-12-0175</t>
  </si>
  <si>
    <t>EQ3109-1</t>
  </si>
  <si>
    <t>Error Code: HFA2-03-12-0181</t>
  </si>
  <si>
    <t>HEQ3-03-12-0176</t>
  </si>
  <si>
    <t>EQ3110-1</t>
  </si>
  <si>
    <t>Error Code: HFA2-03-12-0182</t>
  </si>
  <si>
    <t>HEQ3-03-12-0184</t>
  </si>
  <si>
    <t>EQ3118-1</t>
  </si>
  <si>
    <t>Error Code: HFA2-03-12-0190</t>
  </si>
  <si>
    <t>HEQ3-03-12-0185</t>
  </si>
  <si>
    <t>EQ3119-1</t>
  </si>
  <si>
    <t>Error Code: HFA2-03-12-0191</t>
  </si>
  <si>
    <t>HEQ3-03-12-0192</t>
  </si>
  <si>
    <t>EQ3126-1</t>
  </si>
  <si>
    <t>Error Code: HFA2-03-12-0198</t>
  </si>
  <si>
    <t>S9142 - Hisao Asazu</t>
  </si>
  <si>
    <t>TLIP1-TLIP1</t>
  </si>
  <si>
    <t>HEQ3-03-12-0193</t>
  </si>
  <si>
    <t>EQ3127-1</t>
  </si>
  <si>
    <t>Error Code: HFA2-03-12-0199</t>
  </si>
  <si>
    <t>S1857 - Quach Thi My Hanh</t>
  </si>
  <si>
    <t>HEQ3-03-12-0200</t>
  </si>
  <si>
    <t>EQ3134-1</t>
  </si>
  <si>
    <t>Error Code: HFA2-03-12-0206</t>
  </si>
  <si>
    <t>S1370 - Nguyen Thi Luyen</t>
  </si>
  <si>
    <t>HEQ3-03-12-0201</t>
  </si>
  <si>
    <t>EQ3135-1</t>
  </si>
  <si>
    <t>Error Code: HFA2-03-12-0207</t>
  </si>
  <si>
    <t>HEQ3-03-12-0177</t>
  </si>
  <si>
    <t>EQ3111-1</t>
  </si>
  <si>
    <t>Error Code: HFA2-03-12-0183</t>
  </si>
  <si>
    <t>HEQ3-03-12-0178</t>
  </si>
  <si>
    <t>EQ3112-1</t>
  </si>
  <si>
    <t>Error Code: HFA2-03-12-0184</t>
  </si>
  <si>
    <t>HEQ3-13-06-0031</t>
  </si>
  <si>
    <t>EQ1065-1</t>
  </si>
  <si>
    <t>Sheet 1,2m ( 6)
Sheet 1,6 m ( 2)
Mattress 1,2m ( 6)
Mattress 1,6m ( 2)
Blanket (14)_x0000_14)</t>
  </si>
  <si>
    <t>HEQ3-04-12-0042</t>
  </si>
  <si>
    <t>EQ3368-1</t>
  </si>
  <si>
    <t>HEQ3-04-12-0044</t>
  </si>
  <si>
    <t>EQ3368-3</t>
  </si>
  <si>
    <t>EQ1044-1</t>
  </si>
  <si>
    <t>Intel Pentium IV 3.06
RAM 512MBx2, CD+ROM ASUS 52X
HDD Samsung 80GB
Monitor Old 17 ""_x0000_""</t>
  </si>
  <si>
    <t>HEQ3-03-12-0180</t>
  </si>
  <si>
    <t>EQ3114-1</t>
  </si>
  <si>
    <t>Error Code: HFA2-03-12-0186</t>
  </si>
  <si>
    <t>S1817 - Nguyen Thu Huong</t>
  </si>
  <si>
    <t>HEQ3-03-12-0182</t>
  </si>
  <si>
    <t>EQ3116-1</t>
  </si>
  <si>
    <t>Error Code: HFA2-03-12-0188</t>
  </si>
  <si>
    <t>HEQ3-03-12-0186</t>
  </si>
  <si>
    <t>EQ3120-1</t>
  </si>
  <si>
    <t>Error Code: HFA2-03-12-0192</t>
  </si>
  <si>
    <t>HEQ3-03-12-0194</t>
  </si>
  <si>
    <t>EQ3128-1</t>
  </si>
  <si>
    <t>Error Code: HFA2-03-12-0200</t>
  </si>
  <si>
    <t>S1791 - Do Van Phu</t>
  </si>
  <si>
    <t>HEQ3-03-12-0197</t>
  </si>
  <si>
    <t>EQ3131-1</t>
  </si>
  <si>
    <t>Error Code: HFA2-03-12-0203</t>
  </si>
  <si>
    <t>HEQ3-03-12-0198</t>
  </si>
  <si>
    <t>EQ3132-1</t>
  </si>
  <si>
    <t>Error Code: HFA2-03-12-0204</t>
  </si>
  <si>
    <t>Canon Proj-Canon Proj</t>
  </si>
  <si>
    <t>HEQ3-03-12-0203</t>
  </si>
  <si>
    <t>EQ3137-1</t>
  </si>
  <si>
    <t>Error Code: HFA2-03-12-0209</t>
  </si>
  <si>
    <t>HEQ3-03-12-0204</t>
  </si>
  <si>
    <t>EQ3138-1</t>
  </si>
  <si>
    <t>Error Code: HFA2-03-12-0210</t>
  </si>
  <si>
    <t>S9128 - Tomokazu Sakai</t>
  </si>
  <si>
    <t>HEQ3-03-12-0205</t>
  </si>
  <si>
    <t>EQ3139-1</t>
  </si>
  <si>
    <t>Error Code: HFA2-03-12-0211</t>
  </si>
  <si>
    <t>HEQ3-03-12-0207</t>
  </si>
  <si>
    <t>EQ3141-1</t>
  </si>
  <si>
    <t>Error Code: HFA2-03-12-0213</t>
  </si>
  <si>
    <t>S1789 - Ngo Trong Chien</t>
  </si>
  <si>
    <t>HEQ3-03-12-0210</t>
  </si>
  <si>
    <t>EQ3144-1</t>
  </si>
  <si>
    <t>Error Code: HFA2-03-12-0216</t>
  </si>
  <si>
    <t>HEQ3-03-12-0211</t>
  </si>
  <si>
    <t>EQ3145-1</t>
  </si>
  <si>
    <t>SOFTWARE:
- WinPro 7 OLP: 201110012_x0000_</t>
  </si>
  <si>
    <t>Error Code: HFA2-03-12-0217</t>
  </si>
  <si>
    <t>PH (w/in EQ2953-1)-PH (w/in EQ2953-1)</t>
  </si>
  <si>
    <t>HEQ3-03-12-0212</t>
  </si>
  <si>
    <t>EQ3146-1</t>
  </si>
  <si>
    <t>Error Code: HFA2-03-12-0218</t>
  </si>
  <si>
    <t>HEQ3-03-12-0213</t>
  </si>
  <si>
    <t>EQ3147-1</t>
  </si>
  <si>
    <t>Error Code: HFA2-03-12-0219</t>
  </si>
  <si>
    <t>HEQ3-03-12-0214</t>
  </si>
  <si>
    <t>EQ3148-1</t>
  </si>
  <si>
    <t>Error Code: HFA2-03-12-0220</t>
  </si>
  <si>
    <t>HEQ3-03-12-0215</t>
  </si>
  <si>
    <t>EQ3149-1</t>
  </si>
  <si>
    <t>Error Code: HFA2-03-12-0221</t>
  </si>
  <si>
    <t>HEQ3-03-12-0223</t>
  </si>
  <si>
    <t>EQ3319-1</t>
  </si>
  <si>
    <t>Error Code: HFA2-03-12-0229</t>
  </si>
  <si>
    <t>HEQ3-03-12-0225</t>
  </si>
  <si>
    <t>EQ3321-1</t>
  </si>
  <si>
    <t>Error Code: HFA2-03-12-0231</t>
  </si>
  <si>
    <t>HEQ3-03-12-0226</t>
  </si>
  <si>
    <t>EQ3322-1</t>
  </si>
  <si>
    <t>Error Code: HFA2-03-12-0232</t>
  </si>
  <si>
    <t>HEQ3-03-12-0229</t>
  </si>
  <si>
    <t>EQ3325-1</t>
  </si>
  <si>
    <t>Error Code: HFA2-03-12-0235</t>
  </si>
  <si>
    <t>HEQ3-03-12-0232</t>
  </si>
  <si>
    <t>EQ3328-1</t>
  </si>
  <si>
    <t>Error Code: HFA2-03-12-0238</t>
  </si>
  <si>
    <t>HEQ3-03-12-0234</t>
  </si>
  <si>
    <t>EQ3330-1</t>
  </si>
  <si>
    <t>Error Code: HFA2-03-12-0240</t>
  </si>
  <si>
    <t>HEQ3-03-12-0253</t>
  </si>
  <si>
    <t>EQ3289-1</t>
  </si>
  <si>
    <t>Error Code: HFA2-03-12-0259</t>
  </si>
  <si>
    <t>HEQ3-03-12-0256</t>
  </si>
  <si>
    <t>EQ3292-1</t>
  </si>
  <si>
    <t>Error Code: HFA2-03-12-0262</t>
  </si>
  <si>
    <t>HEQ3-03-12-0235</t>
  </si>
  <si>
    <t>EQ3331-1</t>
  </si>
  <si>
    <t>Error Code: HFA2-03-12-0241</t>
  </si>
  <si>
    <t>S1815 - Nguyen Thi Nhung</t>
  </si>
  <si>
    <t>HEQ3-03-12-0241</t>
  </si>
  <si>
    <t>EQ3337-1</t>
  </si>
  <si>
    <t>Error Code: HFA2-03-12-0247</t>
  </si>
  <si>
    <t>HEQ3-13-07-0002</t>
  </si>
  <si>
    <t>EQ1157-1</t>
  </si>
  <si>
    <t>Furnitures for Japanese dormitory</t>
  </si>
  <si>
    <t>HEQ3-01-12-0174</t>
  </si>
  <si>
    <t>EQ3357-1</t>
  </si>
  <si>
    <t>ASUS LCD: TFT VS238H 23"</t>
  </si>
  <si>
    <t>HEQ3-06-00-0001</t>
  </si>
  <si>
    <t>EQ0173-1</t>
  </si>
  <si>
    <t>S4075 - Nguyen Thuy Xuan Dung</t>
  </si>
  <si>
    <t>EQ1085-1</t>
  </si>
  <si>
    <t>Cable Print 15m</t>
  </si>
  <si>
    <t>PH06-1029-TLIP - Additional Works</t>
  </si>
  <si>
    <t>HEQ3-03-12-0242</t>
  </si>
  <si>
    <t>EQ3338-1</t>
  </si>
  <si>
    <t>Error Code: HFA2-03-12-0248</t>
  </si>
  <si>
    <t>HEQ3-03-12-0243</t>
  </si>
  <si>
    <t>EQ3339-1</t>
  </si>
  <si>
    <t>Error Code: HFA2-03-12-0249</t>
  </si>
  <si>
    <t>HEQ3-03-12-0245</t>
  </si>
  <si>
    <t>EQ3341-1</t>
  </si>
  <si>
    <t>Error Code: HFA2-03-12-0251</t>
  </si>
  <si>
    <t>HEQ3-03-12-0246</t>
  </si>
  <si>
    <t>EQ3342-1</t>
  </si>
  <si>
    <t>Error Code: HFA2-03-12-0252</t>
  </si>
  <si>
    <t>HEQ3-03-12-0250</t>
  </si>
  <si>
    <t>EQ3286-1</t>
  </si>
  <si>
    <t>Error Code: HFA2-03-12-0256</t>
  </si>
  <si>
    <t>HEQ3-03-12-0252</t>
  </si>
  <si>
    <t>EQ3288-1</t>
  </si>
  <si>
    <t>Error Code: HFA2-03-12-0258</t>
  </si>
  <si>
    <t>HEQ3-03-12-0254</t>
  </si>
  <si>
    <t>EQ3290-1</t>
  </si>
  <si>
    <t>Error Code: HFA2-03-12-0260</t>
  </si>
  <si>
    <t>HEQ3-03-12-0255</t>
  </si>
  <si>
    <t>EQ3291-1</t>
  </si>
  <si>
    <t>Error Code: HFA2-03-12-0261</t>
  </si>
  <si>
    <t>HEQ3-03-12-0259</t>
  </si>
  <si>
    <t>EQ3295-1</t>
  </si>
  <si>
    <t>Error Code: HFA2-03-12-0265</t>
  </si>
  <si>
    <t>HEQ3-03-12-0261</t>
  </si>
  <si>
    <t>EQ3297-1</t>
  </si>
  <si>
    <t>Error Code: HFA2-03-12-0267</t>
  </si>
  <si>
    <t>HEQ3-03-12-0262</t>
  </si>
  <si>
    <t>EQ3298-1</t>
  </si>
  <si>
    <t>Error Code: HFA2-03-12-0268</t>
  </si>
  <si>
    <t>HEQ3-03-12-0263</t>
  </si>
  <si>
    <t>EQ3299-1</t>
  </si>
  <si>
    <t>Error Code: HFA2-03-12-0269</t>
  </si>
  <si>
    <t>HEQ3-03-12-0264</t>
  </si>
  <si>
    <t>EQ3300-1</t>
  </si>
  <si>
    <t>Error Code: HFA2-03-12-0270</t>
  </si>
  <si>
    <t>HEQ3-03-12-0266</t>
  </si>
  <si>
    <t>EQ3302-1</t>
  </si>
  <si>
    <t>Error Code: HFA2-03-12-0272</t>
  </si>
  <si>
    <t>HEQ3-03-12-0267</t>
  </si>
  <si>
    <t>EQ3303-1</t>
  </si>
  <si>
    <t>Error Code: HFA2-03-12-0273</t>
  </si>
  <si>
    <t>HEQ3-03-12-0268</t>
  </si>
  <si>
    <t>EQ3304-1</t>
  </si>
  <si>
    <t>Error Code: HFA2-03-12-0274</t>
  </si>
  <si>
    <t>HEQ3-03-12-0269</t>
  </si>
  <si>
    <t>EQ3305-1</t>
  </si>
  <si>
    <t>Error Code: HFA2-03-12-0275</t>
  </si>
  <si>
    <t>HEQ3-03-12-0270</t>
  </si>
  <si>
    <t>EQ3306-1</t>
  </si>
  <si>
    <t>Error Code: HFA2-03-12-0276</t>
  </si>
  <si>
    <t>HEQ3-03-12-0271</t>
  </si>
  <si>
    <t>EQ3307-1</t>
  </si>
  <si>
    <t>Error Code: HFA2-03-12-0277</t>
  </si>
  <si>
    <t>HEQ3-03-12-0273</t>
  </si>
  <si>
    <t>EQ3309-1</t>
  </si>
  <si>
    <t>Error Code: HFA2-03-12-0279</t>
  </si>
  <si>
    <t>HEQ3-03-12-0276</t>
  </si>
  <si>
    <t>EQ3312-1</t>
  </si>
  <si>
    <t>Error Code: HFA2-03-12-0282</t>
  </si>
  <si>
    <t>HEQ3-03-12-0277</t>
  </si>
  <si>
    <t>EQ3313-1</t>
  </si>
  <si>
    <t>Error Code: HFA2-03-12-0283</t>
  </si>
  <si>
    <t>HEQ3-03-12-0278</t>
  </si>
  <si>
    <t>EQ3314-1</t>
  </si>
  <si>
    <t>Error Code: HFA2-03-12-0284</t>
  </si>
  <si>
    <t>HFA2-03-12-0306</t>
  </si>
  <si>
    <t>Software:
- AutoCAD Full 2013: 201140049_x0000_</t>
  </si>
  <si>
    <t>Error Code: HFA2-03-12-0288</t>
  </si>
  <si>
    <t>S1207 - Vu Kim Tung</t>
  </si>
  <si>
    <t>HFA2-03-12-0308</t>
  </si>
  <si>
    <t>Software:
- AutoCAD Full 2013: 201140051_x0000_</t>
  </si>
  <si>
    <t>Error Code: HFA2-03-12-0290</t>
  </si>
  <si>
    <t>HFA2-03-12-0309</t>
  </si>
  <si>
    <t>Software:
- AutoCAD Full 2013: 201140052_x0000_</t>
  </si>
  <si>
    <t>Error Code: HFA2-03-12-0291</t>
  </si>
  <si>
    <t>HFA2-03-12-0310</t>
  </si>
  <si>
    <t>Software:
- AutoCAD Full 2013: 201140053_x0000_</t>
  </si>
  <si>
    <t>Error Code: HFA2-03-12-0292</t>
  </si>
  <si>
    <t>HFA2-03-12-0312</t>
  </si>
  <si>
    <t>Software:
- AutoCAD Full 2013: 201140055_x0000_</t>
  </si>
  <si>
    <t>Error Code: HFA2-03-12-0294</t>
  </si>
  <si>
    <t>HEQ3-03-13-0001</t>
  </si>
  <si>
    <t>EQ3457-1</t>
  </si>
  <si>
    <t>Software: 
- AutoCAD LT2013: 201340057_x0000_</t>
  </si>
  <si>
    <t>Error Code: HFA2-03-13-0001</t>
  </si>
  <si>
    <t>HEQ3-03-13-0004</t>
  </si>
  <si>
    <t>EQ3460-1</t>
  </si>
  <si>
    <t>Software: 
- AutoCAD LT2013: 201340060_x0000_</t>
  </si>
  <si>
    <t>Error Code: HFA2-03-13-0004</t>
  </si>
  <si>
    <t>HEQ3-05-07-0010</t>
  </si>
  <si>
    <t>EQ1259-1</t>
  </si>
  <si>
    <t>HP LaserJet 5200 pinter for Jaguar (Serial No: CNFXS 77725)</t>
  </si>
  <si>
    <t>HEQ3-01-07-0020</t>
  </si>
  <si>
    <t>EQ1271-1</t>
  </si>
  <si>
    <t>CPU INTEL D925
MAIN ASUS P5PE-VM_x0000_</t>
  </si>
  <si>
    <t>HEQ3-03-13-0007</t>
  </si>
  <si>
    <t>EQ3463-1</t>
  </si>
  <si>
    <t>Software: 
- AutoCAD LT2013: 201340063_x0000_</t>
  </si>
  <si>
    <t>Error Code: HFA2-03-13-0007</t>
  </si>
  <si>
    <t>HEQ3-03-13-0008</t>
  </si>
  <si>
    <t>EQ3464-1</t>
  </si>
  <si>
    <t>Software: 
- AutoCAD LT2013: 201340064_x0000_</t>
  </si>
  <si>
    <t>Error Code: HFA2-03-13-0008</t>
  </si>
  <si>
    <t>HEQ3-03-13-0009</t>
  </si>
  <si>
    <t>EQ3465-1</t>
  </si>
  <si>
    <t>Software: 
- AutoCAD LT2013: 201340065_x0000_</t>
  </si>
  <si>
    <t>Error Code: HFA2-03-13-0009</t>
  </si>
  <si>
    <t>HEQ3-03-13-0015</t>
  </si>
  <si>
    <t>EQ3471-1</t>
  </si>
  <si>
    <t>Error Code: HFA2-03-13-0015</t>
  </si>
  <si>
    <t>HEQ3-03-13-0017</t>
  </si>
  <si>
    <t>EQ3473-1</t>
  </si>
  <si>
    <t>Error Code: HFA2-03-13-0017</t>
  </si>
  <si>
    <t>HEQ3-03-13-0018</t>
  </si>
  <si>
    <t>EQ3474-1</t>
  </si>
  <si>
    <t>Error Code: HFA2-03-13-0018</t>
  </si>
  <si>
    <t>HEQ3-03-13-0020</t>
  </si>
  <si>
    <t>EQ3476-1</t>
  </si>
  <si>
    <t>Error Code: HFA2-03-13-0020</t>
  </si>
  <si>
    <t>HEQ3-03-13-0025</t>
  </si>
  <si>
    <t>EQ3481-1</t>
  </si>
  <si>
    <t>Error Code: HFA2-03-13-0025</t>
  </si>
  <si>
    <t>HEQ3-03-13-0026</t>
  </si>
  <si>
    <t>EQ3482-1</t>
  </si>
  <si>
    <t>Error Code: HFA2-03-13-0026</t>
  </si>
  <si>
    <t>HEQ3-03-13-0028</t>
  </si>
  <si>
    <t>EQ3484-1</t>
  </si>
  <si>
    <t>Error Code: HFA2-03-13-0028</t>
  </si>
  <si>
    <t>HEQ3-03-13-0031</t>
  </si>
  <si>
    <t>EQ3487-1</t>
  </si>
  <si>
    <t>Error Code: HFA2-03-13-0031</t>
  </si>
  <si>
    <t>HEQ3-03-13-0037</t>
  </si>
  <si>
    <t>EQ3493-1</t>
  </si>
  <si>
    <t>Error Code: HFA2-03-13-0037</t>
  </si>
  <si>
    <t>S1834 - Do The Son</t>
  </si>
  <si>
    <t>HE12-2535-HOYA GLASS DISK VIETNAM II FACTORY</t>
  </si>
  <si>
    <t>HEQ3-03-13-0038</t>
  </si>
  <si>
    <t>EQ3494-1</t>
  </si>
  <si>
    <t>Error Code: HFA2-03-13-0038</t>
  </si>
  <si>
    <t>HEQ3-03-13-0039</t>
  </si>
  <si>
    <t>EQ3495-1</t>
  </si>
  <si>
    <t>Error Code: HFA2-03-13-0039</t>
  </si>
  <si>
    <t>S1440 - Le Manh Tien</t>
  </si>
  <si>
    <t>HEQ3-03-13-0040</t>
  </si>
  <si>
    <t>EQ3496-1</t>
  </si>
  <si>
    <t>Error Code: HFA2-03-13-0040</t>
  </si>
  <si>
    <t>HEQ3-03-13-0041</t>
  </si>
  <si>
    <t>EQ3519-1</t>
  </si>
  <si>
    <t>Sofware:
- M-Win7 Home prem 64B SP1:
JPY7,450 * @91.35 = USD82.00 * @21,036 = VND1,724,952_x0000_2</t>
  </si>
  <si>
    <t>Error Code: HFA2-03-13-0041</t>
  </si>
  <si>
    <t>Canon Project-Canon Project</t>
  </si>
  <si>
    <t>HFA2-03-13-0153</t>
  </si>
  <si>
    <t>* SOFTWARE:
- AutoCAD FULL 2013: 201340067_x0000_</t>
  </si>
  <si>
    <t>Error Code: HFA2-03-13-0042</t>
  </si>
  <si>
    <t>HFA2-03-13-0154</t>
  </si>
  <si>
    <t>* SOFTWARE:
- AutoCAD FULL 2013: 201340068_x0000_</t>
  </si>
  <si>
    <t>Error Code: HFA2-03-13-0043</t>
  </si>
  <si>
    <t>HFA2-03-13-0156</t>
  </si>
  <si>
    <t>* SOFTWARE:
- AutoCAD FULL 2013: 201340070_x0000_</t>
  </si>
  <si>
    <t>Error Code: HFA2-03-13-0045</t>
  </si>
  <si>
    <t>HFA2-03-13-0162</t>
  </si>
  <si>
    <t>* SOFTWARE:
- AutoCAD FULL 2013: 201340076_x0000_</t>
  </si>
  <si>
    <t>Error Code: HFA2-03-13-0051</t>
  </si>
  <si>
    <t>HEQ3-03-13-0042</t>
  </si>
  <si>
    <t>EQ3548-1</t>
  </si>
  <si>
    <t>Error Code: HFA2-03-13-0052</t>
  </si>
  <si>
    <t>HEQ3-03-13-0044</t>
  </si>
  <si>
    <t>EQ3550-1</t>
  </si>
  <si>
    <t>Error Code: HFA2-03-13-0054</t>
  </si>
  <si>
    <t>HEQ3-03-13-0046</t>
  </si>
  <si>
    <t>EQ3552-1</t>
  </si>
  <si>
    <t>Error Code: HFA2-03-13-0056</t>
  </si>
  <si>
    <t>HEQ3-03-13-0047</t>
  </si>
  <si>
    <t>EQ3553-1</t>
  </si>
  <si>
    <t>Error Code: HFA2-03-13-0057</t>
  </si>
  <si>
    <t>HEQ3-03-13-0048</t>
  </si>
  <si>
    <t>EQ3554-1</t>
  </si>
  <si>
    <t>Error Code: HFA2-03-13-0058</t>
  </si>
  <si>
    <t>HEQ3-01-13-0004</t>
  </si>
  <si>
    <t>EQ3503-1</t>
  </si>
  <si>
    <t>UPS APC RS 1100VA</t>
  </si>
  <si>
    <t>HEQ3-15-07-0015</t>
  </si>
  <si>
    <t>EQ1237-1</t>
  </si>
  <si>
    <t>Leakage clamp tester</t>
  </si>
  <si>
    <t>HEQ3-13-07-0009</t>
  </si>
  <si>
    <t>EQ1299-1</t>
  </si>
  <si>
    <t>Water boiler for Hai Phong office</t>
  </si>
  <si>
    <t>HEQ3-03-13-0049</t>
  </si>
  <si>
    <t>EQ3555-1</t>
  </si>
  <si>
    <t>Error Code: HFA2-03-13-0059</t>
  </si>
  <si>
    <t>HEQ3-03-13-0051</t>
  </si>
  <si>
    <t>EQ3557-1</t>
  </si>
  <si>
    <t>Error Code: HFA2-03-13-0061</t>
  </si>
  <si>
    <t>S1845 - Nguyen Duy Thanh</t>
  </si>
  <si>
    <t>HEQ3-03-13-0052</t>
  </si>
  <si>
    <t>EQ3682-1</t>
  </si>
  <si>
    <t>* SOFTWARE:
Windows-Server OLP 2012 for server of Accounting Dept: 201310015_x0000_</t>
  </si>
  <si>
    <t>Error Code: HFA2-03-13-0062</t>
  </si>
  <si>
    <t>HEQ3-03-13-0053</t>
  </si>
  <si>
    <t>EQ3691-1</t>
  </si>
  <si>
    <t>Error Code: HFA2-03-13-0063</t>
  </si>
  <si>
    <t>HEQ3-03-13-0054</t>
  </si>
  <si>
    <t>EQ3692-1</t>
  </si>
  <si>
    <t>Error Code: HFA2-03-13-0064</t>
  </si>
  <si>
    <t>HEQ3-03-13-0058</t>
  </si>
  <si>
    <t>EQ3696-1</t>
  </si>
  <si>
    <t>Error Code: HFA2-03-13-0068</t>
  </si>
  <si>
    <t>HEQ3-03-13-0059</t>
  </si>
  <si>
    <t>EQ3697-1</t>
  </si>
  <si>
    <t>Error Code: HFA2-03-13-0069</t>
  </si>
  <si>
    <t>S1833 - Pham Thi Minh Trang</t>
  </si>
  <si>
    <t>HEQ3-03-13-0060</t>
  </si>
  <si>
    <t>EQ3698-1</t>
  </si>
  <si>
    <t>Error Code: HFA2-03-13-0070</t>
  </si>
  <si>
    <t>S1846 - Vu Huu Mui</t>
  </si>
  <si>
    <t>HEQ3-03-13-0062</t>
  </si>
  <si>
    <t>EQ3700-1</t>
  </si>
  <si>
    <t>Error Code: HFA2-03-13-0072</t>
  </si>
  <si>
    <t>HEQ3-03-13-0064</t>
  </si>
  <si>
    <t>EQ3702-1</t>
  </si>
  <si>
    <t>Error Code: HFA2-03-13-0074</t>
  </si>
  <si>
    <t>S1123 - Doan My Lien</t>
  </si>
  <si>
    <t>HEQ3-03-13-0068</t>
  </si>
  <si>
    <t>EQ3706-1</t>
  </si>
  <si>
    <t>Error Code: HFA2-03-13-0078</t>
  </si>
  <si>
    <t>HEQ3-03-13-0069</t>
  </si>
  <si>
    <t>EQ3707-1</t>
  </si>
  <si>
    <t>Error Code: HFA2-03-13-0079</t>
  </si>
  <si>
    <t>HEQ3-03-13-0070</t>
  </si>
  <si>
    <t>EQ3708-1</t>
  </si>
  <si>
    <t>Error Code: HFA2-03-13-0080</t>
  </si>
  <si>
    <t>HEQ3-03-13-0071</t>
  </si>
  <si>
    <t>EQ3709-1</t>
  </si>
  <si>
    <t>SOFTWARE:
- WinPro 8 OPL: 201310016_x0000_6</t>
  </si>
  <si>
    <t>Error Code: HFA2-03-13-0081</t>
  </si>
  <si>
    <t>HEQ3-03-13-0072</t>
  </si>
  <si>
    <t>EQ3710-1</t>
  </si>
  <si>
    <t>Error Code: HFA2-03-13-0082</t>
  </si>
  <si>
    <t>HEQ3-03-13-0073</t>
  </si>
  <si>
    <t>EQ3711-1</t>
  </si>
  <si>
    <t>SOFTWARE:
- Office 2013 OLP: 201320014_x0000_4</t>
  </si>
  <si>
    <t>Error Code: HFA2-03-13-0083</t>
  </si>
  <si>
    <t>HEQ3-03-13-0074</t>
  </si>
  <si>
    <t>EQ3712-1</t>
  </si>
  <si>
    <t>Error Code: HFA2-03-13-0084</t>
  </si>
  <si>
    <t>HEQ3-03-13-0077</t>
  </si>
  <si>
    <t>EQ3826-1</t>
  </si>
  <si>
    <t>Error Code: HFA2-03-13-0087</t>
  </si>
  <si>
    <t>HE13-0011-MHI AEROSPACE VIETNAM FACTORY</t>
  </si>
  <si>
    <t>HEQ3-03-13-0079</t>
  </si>
  <si>
    <t>EQ3828-1</t>
  </si>
  <si>
    <t>Error Code: HFA2-03-13-0089</t>
  </si>
  <si>
    <t>S1862 - Vu Manh Linh</t>
  </si>
  <si>
    <t>HEQ3-03-13-0080</t>
  </si>
  <si>
    <t>EQ3829-1</t>
  </si>
  <si>
    <t>Error Code: HFA2-03-13-0090</t>
  </si>
  <si>
    <t>S1863 - Pham Van Phuong</t>
  </si>
  <si>
    <t>HEQ3-03-13-0081</t>
  </si>
  <si>
    <t>EQ3830-1</t>
  </si>
  <si>
    <t>Error Code: HFA2-03-13-0091</t>
  </si>
  <si>
    <t>HEQ3-03-13-0082</t>
  </si>
  <si>
    <t>EQ3831-1</t>
  </si>
  <si>
    <t>Error Code: HFA2-03-13-0092</t>
  </si>
  <si>
    <t>HEQ3-03-07-0006</t>
  </si>
  <si>
    <t>EQ1375-1</t>
  </si>
  <si>
    <t>Error Code: HFA2-03-07-0007</t>
  </si>
  <si>
    <t>HEQ3-03-07-0007</t>
  </si>
  <si>
    <t>EQ1377-1</t>
  </si>
  <si>
    <t>Error Code: HFA2-03-07-0008</t>
  </si>
  <si>
    <t>HEQ3-03-08-0061</t>
  </si>
  <si>
    <t>EQ1909-1</t>
  </si>
  <si>
    <t>Error Code: HFA2-03-08-0061</t>
  </si>
  <si>
    <t>HEQ3-03-13-0083</t>
  </si>
  <si>
    <t>EQ3832-1</t>
  </si>
  <si>
    <t>Error Code: HFA2-03-13-0093</t>
  </si>
  <si>
    <t>HEQ3-03-13-0085</t>
  </si>
  <si>
    <t>EQ3834-1</t>
  </si>
  <si>
    <t>Error Code: HFA2-03-13-0095</t>
  </si>
  <si>
    <t>HEQ3-03-13-0087</t>
  </si>
  <si>
    <t>EQ3836-1</t>
  </si>
  <si>
    <t>Error Code: HFA2-03-13-0097</t>
  </si>
  <si>
    <t>HEQ3-05-07-0030</t>
  </si>
  <si>
    <t>EQ1360-1</t>
  </si>
  <si>
    <t>LOST: HP printer for Map</t>
  </si>
  <si>
    <t>S1235 - Sam Nhat Hung</t>
  </si>
  <si>
    <t>PH07-0011-MAP FACTORY PROJECT</t>
  </si>
  <si>
    <t>EQ1339-1</t>
  </si>
  <si>
    <t>RAM Kingston 512MBx2</t>
  </si>
  <si>
    <t>S1411 - Nguyen Van Hung</t>
  </si>
  <si>
    <t>PH07-0009-JAGUAR FACTORY</t>
  </si>
  <si>
    <t>HEQ3-03-13-0088</t>
  </si>
  <si>
    <t>EQ3837-1</t>
  </si>
  <si>
    <t>Error Code: HFA2-03-13-0098</t>
  </si>
  <si>
    <t>HEQ3-03-13-0089</t>
  </si>
  <si>
    <t>EQ3838-1</t>
  </si>
  <si>
    <t>Error Code: HFA2-03-13-0099</t>
  </si>
  <si>
    <t>HEQ3-03-13-0090</t>
  </si>
  <si>
    <t>EQ3839-1</t>
  </si>
  <si>
    <t>Error Code: HFA2-03-13-0100</t>
  </si>
  <si>
    <t>HEQ3-03-13-0091</t>
  </si>
  <si>
    <t>EQ3840-1</t>
  </si>
  <si>
    <t>Error Code: HFA2-03-13-0101</t>
  </si>
  <si>
    <t>HEQ3-03-13-0093</t>
  </si>
  <si>
    <t>EQ3842-1</t>
  </si>
  <si>
    <t>Error Code: HFA2-03-13-0103</t>
  </si>
  <si>
    <t>HEQ3-03-13-0094</t>
  </si>
  <si>
    <t>EQ3843-1</t>
  </si>
  <si>
    <t>Error Code: HFA2-03-13-0104</t>
  </si>
  <si>
    <t>HEQ3-03-13-0095</t>
  </si>
  <si>
    <t>EQ3844-1</t>
  </si>
  <si>
    <t>Error Code: HFA2-03-13-0105</t>
  </si>
  <si>
    <t>HEQ3-03-13-0096</t>
  </si>
  <si>
    <t>EQ3845-1</t>
  </si>
  <si>
    <t>Error Code: HFA2-03-13-0106</t>
  </si>
  <si>
    <t>HEQ3-03-13-0097</t>
  </si>
  <si>
    <t>EQ3846-1</t>
  </si>
  <si>
    <t>Error Code: HFA2-03-13-0107</t>
  </si>
  <si>
    <t>HEQ3-03-13-0098</t>
  </si>
  <si>
    <t>EQ3847-1</t>
  </si>
  <si>
    <t>Error Code: HFA2-03-13-0108</t>
  </si>
  <si>
    <t>HEQ3-03-13-0099</t>
  </si>
  <si>
    <t>EQ3848-1</t>
  </si>
  <si>
    <t>Error Code: HFA2-03-13-0109</t>
  </si>
  <si>
    <t>HEQ3-03-13-0102</t>
  </si>
  <si>
    <t>EQ3851-1</t>
  </si>
  <si>
    <t>Error Code: HFA2-03-13-0112</t>
  </si>
  <si>
    <t>HEQ3-03-13-0103</t>
  </si>
  <si>
    <t>EQ3852-1</t>
  </si>
  <si>
    <t>Error Code: HFA2-03-13-0113</t>
  </si>
  <si>
    <t>HEQ3-03-13-0105</t>
  </si>
  <si>
    <t>EQ3854-1</t>
  </si>
  <si>
    <t>Error Code: HFA2-03-13-0115</t>
  </si>
  <si>
    <t>HEQ3-03-13-0106</t>
  </si>
  <si>
    <t>EQ3855-1</t>
  </si>
  <si>
    <t>Error Code: HFA2-03-13-0116</t>
  </si>
  <si>
    <t>HEQ3-03-13-0107</t>
  </si>
  <si>
    <t>EQ3856-1</t>
  </si>
  <si>
    <t>Error Code: HFA2-03-13-0117</t>
  </si>
  <si>
    <t>HEQ3-03-13-0112</t>
  </si>
  <si>
    <t>EQ3920-1</t>
  </si>
  <si>
    <t>Error Code: HFA2-03-13-0122</t>
  </si>
  <si>
    <t>HEQ3-03-13-0113</t>
  </si>
  <si>
    <t>EQ3921-1</t>
  </si>
  <si>
    <t>Error Code: HFA2-03-13-0123</t>
  </si>
  <si>
    <t>HEQ3-03-13-0115</t>
  </si>
  <si>
    <t>EQ3923-1</t>
  </si>
  <si>
    <t>Error Code: HFA2-03-13-0125</t>
  </si>
  <si>
    <t>HEQ3-03-13-0125</t>
  </si>
  <si>
    <t>EQ3933-1</t>
  </si>
  <si>
    <t>Error Code: HFA2-03-13-0135</t>
  </si>
  <si>
    <t>S1856 - Nguyen Thi Dung</t>
  </si>
  <si>
    <t>HEQ3-03-13-0132</t>
  </si>
  <si>
    <t>EQ3940-1</t>
  </si>
  <si>
    <t>Error Code: HFA2-03-13-0142</t>
  </si>
  <si>
    <t>S1843 - Le Thi Thuy</t>
  </si>
  <si>
    <t>HEQ3-03-08-0075</t>
  </si>
  <si>
    <t>EQ0488-4</t>
  </si>
  <si>
    <t>Office professional Plus 2007 English OLP for Hanoi: 24 sets</t>
  </si>
  <si>
    <t>Error Code: HFA2-03-08-0075</t>
  </si>
  <si>
    <t>HEQ3-03-08-0083</t>
  </si>
  <si>
    <t>EQ1954-1</t>
  </si>
  <si>
    <t>Windows XP SP2 OEM</t>
  </si>
  <si>
    <t>Error Code: HFA2-03-08-0083</t>
  </si>
  <si>
    <t>HEQ3-03-08-0108</t>
  </si>
  <si>
    <t>EQ2061-1</t>
  </si>
  <si>
    <t>Error Code: HFA2-03-08-0108</t>
  </si>
  <si>
    <t>HEQ3-03-09-0009</t>
  </si>
  <si>
    <t>EQ2175-1</t>
  </si>
  <si>
    <t>Microsoft Office 2007 OLP Japanese</t>
  </si>
  <si>
    <t>Error Code: HFA2-03-09-0011</t>
  </si>
  <si>
    <t>HEQ3-05-07-0027</t>
  </si>
  <si>
    <t>EQ1338-1</t>
  </si>
  <si>
    <t>Digital camera for Canon 06A
Canon Ixus 70 (Serial No 4843411270)
Memory card SD 1GB
Screen protector_x0000_or</t>
  </si>
  <si>
    <t>HEQ3-15-07-0017</t>
  </si>
  <si>
    <t>EQ1401-1</t>
  </si>
  <si>
    <t>HEQ3-03-12-0076</t>
  </si>
  <si>
    <t>EQ2789-2</t>
  </si>
  <si>
    <t>Error Code: HFA2-03-12-0084</t>
  </si>
  <si>
    <t>HEQ3-03-12-0083</t>
  </si>
  <si>
    <t>EQ2835-2</t>
  </si>
  <si>
    <t>* SOFTWARE:
- WinPro 7 OLP: 201110010
- Office 2010 OLP : 201120010_x0000_0</t>
  </si>
  <si>
    <t>Error Code: HFA2-03-12-0091</t>
  </si>
  <si>
    <t>Vu Kim Tung used: WinPro7 , Office 2010 w/in EQ2106-1
Du Duc Tuan used: Auto CAD LT w/in EQ2427-1\nError Code: HFA2-03-12-0102-001
Error Code: HFA2-03-12-0102-001_x0000_1</t>
  </si>
  <si>
    <t>HEQ3-03-12-0127</t>
  </si>
  <si>
    <t>EQ3070-1</t>
  </si>
  <si>
    <t>Error Code: HFA2-03-12-0133</t>
  </si>
  <si>
    <t>HEQ3-03-12-0187</t>
  </si>
  <si>
    <t>EQ3121-1</t>
  </si>
  <si>
    <t>Error Code: HFA2-03-12-0193</t>
  </si>
  <si>
    <t>HEQ3-03-12-0209</t>
  </si>
  <si>
    <t>EQ3143-1</t>
  </si>
  <si>
    <t>Error Code: HFA2-03-12-0215</t>
  </si>
  <si>
    <t>HEQ3-03-12-0247</t>
  </si>
  <si>
    <t>EQ3343-1</t>
  </si>
  <si>
    <t>Error Code: HFA2-03-12-0253</t>
  </si>
  <si>
    <t>HFA2-03-13-0155</t>
  </si>
  <si>
    <t>* SOFTWARE:
- AutoCAD FULL 2013: 201340069_x0000_</t>
  </si>
  <si>
    <t>Error Code: HFA2-03-13-0044</t>
  </si>
  <si>
    <t>HFA2-03-13-0157</t>
  </si>
  <si>
    <t>* SOFTWARE:
- AutoCAD FULL 2013: 201340071_x0000_</t>
  </si>
  <si>
    <t>Error Code: HFA2-03-13-0046</t>
  </si>
  <si>
    <t>HEQ3-03-13-0111</t>
  </si>
  <si>
    <t>EQ3919-1</t>
  </si>
  <si>
    <t>Error Code: HFA2-03-13-0121</t>
  </si>
  <si>
    <t>HEQ3-03-13-0116</t>
  </si>
  <si>
    <t>EQ3924-1</t>
  </si>
  <si>
    <t>Error Code: HFA2-03-13-0126</t>
  </si>
  <si>
    <t>S1851 - Nguyen Thi Linh Trang</t>
  </si>
  <si>
    <t>HEQ3-03-13-0117</t>
  </si>
  <si>
    <t>EQ3925-1</t>
  </si>
  <si>
    <t>Error Code: HFA2-03-13-0127</t>
  </si>
  <si>
    <t>HEQ3-03-13-0123</t>
  </si>
  <si>
    <t>EQ3931-1</t>
  </si>
  <si>
    <t>Error Code: HFA2-03-13-0133</t>
  </si>
  <si>
    <t>S1711 - Doan Thi Lan</t>
  </si>
  <si>
    <t>HEQ3-03-13-0126</t>
  </si>
  <si>
    <t>EQ3934-1</t>
  </si>
  <si>
    <t>Error Code: HFA2-03-13-0136</t>
  </si>
  <si>
    <t>HEQ3-03-13-0129</t>
  </si>
  <si>
    <t>EQ3937-1</t>
  </si>
  <si>
    <t>Error Code: HFA2-03-13-0139</t>
  </si>
  <si>
    <t>HEQ3-03-13-0130</t>
  </si>
  <si>
    <t>EQ3938-1</t>
  </si>
  <si>
    <t>Error Code: HFA2-03-13-0140</t>
  </si>
  <si>
    <t>HEQ3-03-13-0133</t>
  </si>
  <si>
    <t>EQ3970-1</t>
  </si>
  <si>
    <t>Error Code: HFA2-03-13-0143</t>
  </si>
  <si>
    <t>HEQ3-03-13-0134</t>
  </si>
  <si>
    <t>EQ3971-1</t>
  </si>
  <si>
    <t>Error Code: HFA2-03-13-0144</t>
  </si>
  <si>
    <t>HEQ3-03-13-0136</t>
  </si>
  <si>
    <t>EQ3973-1</t>
  </si>
  <si>
    <t>Error Code: HFA2-03-13-0146</t>
  </si>
  <si>
    <t>HFA2-03-13-0163</t>
  </si>
  <si>
    <t>Auto CAD Full: 201340079</t>
  </si>
  <si>
    <t>Error Code: HFA2-03-13-0147</t>
  </si>
  <si>
    <t>HFA2-03-13-0164</t>
  </si>
  <si>
    <t>Error Code: HFA2-03-13-0148</t>
  </si>
  <si>
    <t>HEQ3-03-12-0237</t>
  </si>
  <si>
    <t>EQ3333-1</t>
  </si>
  <si>
    <t>Error Code: HFA2-03-12-0243</t>
  </si>
  <si>
    <t>HEQ3-03-12-0239</t>
  </si>
  <si>
    <t>EQ3335-1</t>
  </si>
  <si>
    <t>Error Code: HFA2-03-12-0245</t>
  </si>
  <si>
    <t>HEQ3-03-13-0029</t>
  </si>
  <si>
    <t>EQ3485-1</t>
  </si>
  <si>
    <t>Error Code: HFA2-03-13-0029</t>
  </si>
  <si>
    <t>HFA2-03-13-0158</t>
  </si>
  <si>
    <t>* SOFTWARE:
- AutoCAD FULL 2013: 201340072_x0000_</t>
  </si>
  <si>
    <t>Error Code: HFA2-03-13-0047</t>
  </si>
  <si>
    <t>HEQ3-03-13-0128</t>
  </si>
  <si>
    <t>EQ3936-1</t>
  </si>
  <si>
    <t>Error Code: HFA2-03-13-0138</t>
  </si>
  <si>
    <t>HFA2-03-13-0165</t>
  </si>
  <si>
    <t>Error Code: HFA2-03-13-0149</t>
  </si>
  <si>
    <t>HEQ3-01-08-0105</t>
  </si>
  <si>
    <t>EQ1996-1</t>
  </si>
  <si>
    <t>SamSung SYNC MASTER 743 NX</t>
  </si>
  <si>
    <t>S1874 - Tran Xuan Bach</t>
  </si>
  <si>
    <t>HEQ3-01-07-0056</t>
  </si>
  <si>
    <t>EQ1474-1</t>
  </si>
  <si>
    <t>HDD 160GB for Notebook &amp; HDD box 2.5'' USB 2.0 ATA</t>
  </si>
  <si>
    <t>HEQ3-05-07-0046</t>
  </si>
  <si>
    <t>EQ1481-1</t>
  </si>
  <si>
    <t>Scanner CANON DR2050C</t>
  </si>
  <si>
    <t>HEQ3-05-08-0001</t>
  </si>
  <si>
    <t>EQ1486-1</t>
  </si>
  <si>
    <t>A3 ink Jet printer for Canon 07B</t>
  </si>
  <si>
    <t>HEQ3-05-08-0004</t>
  </si>
  <si>
    <t>EQ1509-1</t>
  </si>
  <si>
    <t>Digital camera for Honda</t>
  </si>
  <si>
    <t>HEQ3-01-13-0046</t>
  </si>
  <si>
    <t>EQ3666-1</t>
  </si>
  <si>
    <t>*CPU Intel G860 Dual 3.0/Main Asus P8H61-MLX/DVD SS RW Sata/DDramIII Dynet 4.0Gb bus1333/PW HK400HP/Toshiba 500GB Sata 7200rpm/Case Orient 2111/K+M/UPS 500</t>
  </si>
  <si>
    <t>HEQ3-05-09-0013</t>
  </si>
  <si>
    <t>EQ2190-1</t>
  </si>
  <si>
    <t>Camera Canon Power Shot A1100IS 12.1 Megapi (Seri No.8522105870)
01 SD Memory card 128MB
01SD Memory card 4GB
01 bag, 01 baterry, 01 connector cable_x0000_le</t>
  </si>
  <si>
    <t>HEQ3-05-10-0013</t>
  </si>
  <si>
    <t>EQ2318-1</t>
  </si>
  <si>
    <t>CanoScanner 5600F:
Serial number: 912925B0129AA21 ABEK03500)_x0000_</t>
  </si>
  <si>
    <t>PH10-0012-WATER PLANT EXTENSION</t>
  </si>
  <si>
    <t>HEQ3-11-10-0005</t>
  </si>
  <si>
    <t>EQ2308-1</t>
  </si>
  <si>
    <t>Nokia 2730c-Black/ Điện thoại di động</t>
  </si>
  <si>
    <t>S9123 - HIDEHIKO HAYASHI</t>
  </si>
  <si>
    <t>HEQ3-07-10-0008</t>
  </si>
  <si>
    <t>EQ2345-1</t>
  </si>
  <si>
    <t>Drill machine12V</t>
  </si>
  <si>
    <t>PP10-2509-KOKUYO VIETNAM FACTORY</t>
  </si>
  <si>
    <t>HEQ3-01-11-0023</t>
  </si>
  <si>
    <t>EQ2427-1</t>
  </si>
  <si>
    <t>- CPU Intel Core2Duo E6500 2.93Ghz-3Mb Bus1066/MB Giga G41MT-S2P (Intel G41/DDR3/VGA/Sound/Gigabit/sk775) PCI16X/Ram 2Gb-DDRamIII 1333/Case Cooler Plus G603/V-Power 550W/HDD 500Gb Western Digital 7200Sata-16Mb Blue</t>
  </si>
  <si>
    <t xml:space="preserve">* 06-Mar-2014:
- HDD500GB - IT kept &amp; replace to HDD160GB
- In used w/EQ1506-1 (LCD only), 
- In used w/EQ3039-1 (CAD only)
- In used w/EQ3070-1
_x0000_-1_x000D_
</t>
  </si>
  <si>
    <t>HEQ3-05-11-0047</t>
  </si>
  <si>
    <t>EQ2571-1</t>
  </si>
  <si>
    <t>Digital camera CANON A2200:
- Memory Card 4Gb
- Unit Bag
- Screen Protection Sheet_x0000_et</t>
  </si>
  <si>
    <t>S9104 - TAKAMI TAKI</t>
  </si>
  <si>
    <t>HEQ3-01-11-0048</t>
  </si>
  <si>
    <t>EQ2664-1</t>
  </si>
  <si>
    <t>- Notebook LENOVO G470
- Laptop bag_x0000_</t>
  </si>
  <si>
    <t>HEQ3-04-12-0002</t>
  </si>
  <si>
    <t>EQ2723-1</t>
  </si>
  <si>
    <t>Steel Locker</t>
  </si>
  <si>
    <t>S9114 - TAKAYUKI KUZE</t>
  </si>
  <si>
    <t>HEQ3-01-12-0078</t>
  </si>
  <si>
    <t>EQ2931-1</t>
  </si>
  <si>
    <t>*CPU Intel E7500 2*3.0GHz/Main Giga G41MT-S2P/DVD SS/DDramIII 2.0Gb bus1333/PW 550W/WT 250GB Sata 7200rpm/Case P4/LCD 18.5"/K+M</t>
  </si>
  <si>
    <t>HEQ3-01-12-0146</t>
  </si>
  <si>
    <t>EQ3175-1</t>
  </si>
  <si>
    <t>Borrow for new staff: Ngô Thị Ban (support for mr.Sakai)</t>
  </si>
  <si>
    <t>HEQ3-05-12-0105</t>
  </si>
  <si>
    <t>EQ3254-1</t>
  </si>
  <si>
    <t>Digital Camera CANON PSA3400is:
- Memory Card SD8GB
- Screen protection sheet
- Camera unit bag_x0000_ag</t>
  </si>
  <si>
    <t>S1712 - NGUYEN MY HA</t>
  </si>
  <si>
    <t>HM12-0010-VIETINAK FACTORY</t>
  </si>
  <si>
    <t>EQ1287-1</t>
  </si>
  <si>
    <t>Intel Pentium IV 3.0GB
RAM 1GB, HDD 150GB, CDROM ASUS, VGA 256MB
LCD 17"_x0000_"</t>
  </si>
  <si>
    <t>HEQ3-03-08-0009</t>
  </si>
  <si>
    <t>EQ1547-1</t>
  </si>
  <si>
    <t>Error Code: HFA2-03-08-0009</t>
  </si>
  <si>
    <t>HEQ3-03-08-0012</t>
  </si>
  <si>
    <t>EQ1550-1</t>
  </si>
  <si>
    <t>Error Code: HFA2-03-08-0012</t>
  </si>
  <si>
    <t>PH07-0020-KYOEI MANUFACTURING VIETNAM FACTORY</t>
  </si>
  <si>
    <t>HEQ3-04-13-0034</t>
  </si>
  <si>
    <t>EQ3659-1</t>
  </si>
  <si>
    <t>DOR NO.2 TO NGOC VAN</t>
  </si>
  <si>
    <t>HEQ3-04-14-0004-001</t>
  </si>
  <si>
    <t>HEQ3-04-14-0004-002</t>
  </si>
  <si>
    <t>HEQ3-05-14-0002-017</t>
  </si>
  <si>
    <t>EQ4087-1</t>
  </si>
  <si>
    <t>HEQ3-05-14-0002-019</t>
  </si>
  <si>
    <t>EQ4089-1</t>
  </si>
  <si>
    <t>HEQ3-05-14-0002-007</t>
  </si>
  <si>
    <t>EQ4077-1</t>
  </si>
  <si>
    <t>HEQ3-05-14-0002-008</t>
  </si>
  <si>
    <t>EQ4078-1</t>
  </si>
  <si>
    <t>HEQ3-05-14-0002-009</t>
  </si>
  <si>
    <t>EQ4079-1</t>
  </si>
  <si>
    <t>HEQ3-05-14-0002-010</t>
  </si>
  <si>
    <t>EQ4080-1</t>
  </si>
  <si>
    <t>HEQ3-05-14-0002-011</t>
  </si>
  <si>
    <t>EQ4081-1</t>
  </si>
  <si>
    <t>HEQ3-05-14-0002-012</t>
  </si>
  <si>
    <t>EQ4082-1</t>
  </si>
  <si>
    <t>HEQ3-05-14-0002-014</t>
  </si>
  <si>
    <t>EQ4084-1</t>
  </si>
  <si>
    <t>HEQ3-05-14-0002-015</t>
  </si>
  <si>
    <t>EQ4085-1</t>
  </si>
  <si>
    <t>HEQ3-05-14-0002-016</t>
  </si>
  <si>
    <t>EQ4086-1</t>
  </si>
  <si>
    <t>HEQ3-05-14-0002-018</t>
  </si>
  <si>
    <t>EQ4088-1</t>
  </si>
  <si>
    <t>HEQ3-05-14-0002-021</t>
  </si>
  <si>
    <t>EQ4091-1</t>
  </si>
  <si>
    <t>HEQ3-05-14-0002-025</t>
  </si>
  <si>
    <t>EQ4095-1</t>
  </si>
  <si>
    <t>HEQ3-01-08-0040</t>
  </si>
  <si>
    <t>EQ1715-1</t>
  </si>
  <si>
    <t>CAD computer: Intel ® Pentium ® Dual CPU E2140 @ 1.6GHz / 1.60Ghz , 0.99GB of RAM</t>
  </si>
  <si>
    <t>HEQ3-05-14-0002-026</t>
  </si>
  <si>
    <t>EQ4096-1</t>
  </si>
  <si>
    <t>HEQ3-05-14-0002-027</t>
  </si>
  <si>
    <t>EQ4097-1</t>
  </si>
  <si>
    <t>HEQ3-05-14-0002-028</t>
  </si>
  <si>
    <t>EQ4098-1</t>
  </si>
  <si>
    <t>HEQ3-05-14-0002-029</t>
  </si>
  <si>
    <t>EQ4099-1</t>
  </si>
  <si>
    <t>HEQ3-05-14-0002-030</t>
  </si>
  <si>
    <t>EQ4100-1</t>
  </si>
  <si>
    <t>HEQ3-05-14-0002-031</t>
  </si>
  <si>
    <t>EQ4101-1</t>
  </si>
  <si>
    <t>HE13-0012-MATSUO INDUSTRIES VIETNAM FACTORY- PHASE IV</t>
  </si>
  <si>
    <t>HEQ3-05-14-0002-032</t>
  </si>
  <si>
    <t>EQ4102-1</t>
  </si>
  <si>
    <t>HEQ3-01-10-0013</t>
  </si>
  <si>
    <t>EQ2275-1</t>
  </si>
  <si>
    <t>NB Lenovo Ideapad (1.36Hz/ 800 MHz/ 3MB), 320 HDD, 512 MB</t>
  </si>
  <si>
    <t>EQ1105-1</t>
  </si>
  <si>
    <t>HEQ3-05-11-0029</t>
  </si>
  <si>
    <t>EQ2594-1</t>
  </si>
  <si>
    <t>Add Funtions to Photocopier machine:
- HDD 20Gb
- Memory 256MB
- Sheeta Printer Kit / Bộ in 236/286
- Network Scanning Kit / Bộ giao diện liên kết máy quét 286ST_x0000_6ST</t>
  </si>
  <si>
    <t>HEQ3-02-11-0003</t>
  </si>
  <si>
    <t>EQ2519-1</t>
  </si>
  <si>
    <t>Printer Server Micronet SP766</t>
  </si>
  <si>
    <t>HEQ3-05-11-0036</t>
  </si>
  <si>
    <t>EQ2564-1</t>
  </si>
  <si>
    <t>HEQ3-01-11-0030</t>
  </si>
  <si>
    <t>EQ2540-1</t>
  </si>
  <si>
    <t>CAD computer set:
- CPU Intellel DUAL Core: E5700-2x3.0GHZ/1333MHZ
- Main Giga G41 MT-S2P
- DDram III 2G/1333 Kingston
- HDD Samsung 320G
- DVD Room LG
- K+M+SS LCD1930 18.5"
- Case P4 +Power 550W_x0000_r 550W</t>
  </si>
  <si>
    <t>HEQ3-05-11-0045</t>
  </si>
  <si>
    <t>EQ2550-1</t>
  </si>
  <si>
    <t>Digital camera CANON A2200:
- Unit bag
- Memory Card 4GB
- Screen protection sheet_x0000_et</t>
  </si>
  <si>
    <t>HEQ3-13-11-0010</t>
  </si>
  <si>
    <t>EQ2641-1</t>
  </si>
  <si>
    <t>Microwave oven machine Sharp R-209VN</t>
  </si>
  <si>
    <t>HEQ3-05-11-0055</t>
  </si>
  <si>
    <t>EQ2627-1</t>
  </si>
  <si>
    <t>Scanner machine CANON P-150 EN</t>
  </si>
  <si>
    <t>PH11-0021-TOYOTA INDUSTRIAL EQUIPMENT VIETNAM FACTORY</t>
  </si>
  <si>
    <t>HEQ3-04-11-0040</t>
  </si>
  <si>
    <t>EQ2657-1</t>
  </si>
  <si>
    <t>Meeting table 1.2m x 2.4m</t>
  </si>
  <si>
    <t>PH11-0025-KEIHIN VIETNAM PROJECT</t>
  </si>
  <si>
    <t>HEQ3-15-11-0017</t>
  </si>
  <si>
    <t>EQ2674-2</t>
  </si>
  <si>
    <t>Digital Megom Histeter 3321A</t>
  </si>
  <si>
    <t>Digital Insulation-Continuity Tester / Máy Đo Điện Trở Cách Điện</t>
  </si>
  <si>
    <t>HEQ3-01-12-0063</t>
  </si>
  <si>
    <t>EQ2875-1</t>
  </si>
  <si>
    <t>HEQ3-05-13-0015</t>
  </si>
  <si>
    <t>EQ3801-1</t>
  </si>
  <si>
    <t>Trolley inox</t>
  </si>
  <si>
    <t>Carry Car / Xe Đẩy Hàng</t>
  </si>
  <si>
    <t>HEQ3-01-13-0050</t>
  </si>
  <si>
    <t>EQ3670-1</t>
  </si>
  <si>
    <t>HEQ3-05-14-0002-013</t>
  </si>
  <si>
    <t>EQ4083-1</t>
  </si>
  <si>
    <t>HEQ3-05-14-0002-033</t>
  </si>
  <si>
    <t>EQ4103-1</t>
  </si>
  <si>
    <t>HEQ3-05-14-0002-036</t>
  </si>
  <si>
    <t>EQ4106-1</t>
  </si>
  <si>
    <t>HE14-0001-HOYA GLASS DISK VIETNAM II FACTORY - LINE 6</t>
  </si>
  <si>
    <t>HEQ3-03-08-0016</t>
  </si>
  <si>
    <t>EQ1614-1</t>
  </si>
  <si>
    <t>Error Code: HFA2-03-08-0016</t>
  </si>
  <si>
    <t>HEQ3-03-08-0018</t>
  </si>
  <si>
    <t>EQ1616-1</t>
  </si>
  <si>
    <t>Error Code: HFA2-03-08-0018</t>
  </si>
  <si>
    <t>HEQ3-03-08-0023</t>
  </si>
  <si>
    <t>EQ1648-1</t>
  </si>
  <si>
    <t>Error Code: HFA2-03-08-0023</t>
  </si>
  <si>
    <t>HEQ3-05-14-0002-037</t>
  </si>
  <si>
    <t>EQ4107-1</t>
  </si>
  <si>
    <t>HEQ3-05-14-0002-038</t>
  </si>
  <si>
    <t>EQ4108-1</t>
  </si>
  <si>
    <t>HE14-2014-SUMITOMO ELECTRIC INTERCONNECT PRODUCTS (VIETNAM) FACTORY</t>
  </si>
  <si>
    <t>HEQ3-05-14-0002-040</t>
  </si>
  <si>
    <t>EQ4110-1</t>
  </si>
  <si>
    <t>HEQ3-05-14-0002-041</t>
  </si>
  <si>
    <t>EQ4111-1</t>
  </si>
  <si>
    <t>HFA1-10-04-0001</t>
  </si>
  <si>
    <t>EQ0620-1</t>
  </si>
  <si>
    <t>Car Mercedes -Benz (29LD-1892)</t>
  </si>
  <si>
    <t>S1083 - Pham Nhu Hai</t>
  </si>
  <si>
    <t>HEQ3-01-05-0056</t>
  </si>
  <si>
    <t>EQ0767-1</t>
  </si>
  <si>
    <t>PP (Liquidated CPU)-PP (Liquidated CPU)</t>
  </si>
  <si>
    <t>HEQ3-11-05-0019</t>
  </si>
  <si>
    <t>EQ0825-1</t>
  </si>
  <si>
    <t>Intercom-Kenwood TK 2168VHF</t>
  </si>
  <si>
    <t>HEQ3-01-07-0026</t>
  </si>
  <si>
    <t>EQ1293-1</t>
  </si>
  <si>
    <t>HEQ3-11-07-0008</t>
  </si>
  <si>
    <t>EQ1396-1</t>
  </si>
  <si>
    <t>Mobile phone for Mr.Oishi</t>
  </si>
  <si>
    <t>S9052 - Iwami Oishi</t>
  </si>
  <si>
    <t>HEQ3-11-08-0002</t>
  </si>
  <si>
    <t>EQ1574-1</t>
  </si>
  <si>
    <t>Mobile phone for Mr.Yoneda</t>
  </si>
  <si>
    <t>S9088 - Masahiro Yoneda</t>
  </si>
  <si>
    <t>HEQ3-01-08-0001</t>
  </si>
  <si>
    <t>EQ1525-1</t>
  </si>
  <si>
    <t>HEQ3-01-08-0006</t>
  </si>
  <si>
    <t>EQ1510-1</t>
  </si>
  <si>
    <t>LCD 17"
(Base on Exchange rate of VCB date 03/03/2014: USD230.00*21120=4,857,600VND)_x0000_</t>
  </si>
  <si>
    <t>PH08-2001-CANON THANG LONG FACTORIES</t>
  </si>
  <si>
    <t>HEQ3-01-08-0033</t>
  </si>
  <si>
    <t>EQ1671-1</t>
  </si>
  <si>
    <t>New computer unit</t>
  </si>
  <si>
    <t>HEQ3-04-09-0003</t>
  </si>
  <si>
    <t>EQ2167-1</t>
  </si>
  <si>
    <t>Steel cabinet</t>
  </si>
  <si>
    <t>HEQ3-04-10-0010</t>
  </si>
  <si>
    <t>EQ2274-1</t>
  </si>
  <si>
    <t>Magnetic Board</t>
  </si>
  <si>
    <t>HEQ3-04-11-0035</t>
  </si>
  <si>
    <t>EQ2585-1</t>
  </si>
  <si>
    <t>Meeting table 2400*1000*750</t>
  </si>
  <si>
    <t>HEQ3-04-12-0001</t>
  </si>
  <si>
    <t>EQ2704-1</t>
  </si>
  <si>
    <t>Meeting Table (2000x1000x750): 1pcs
Revolving chair: 6pcs
Collapsible chair/ Ghế gấp: 6pcs_x0000_s</t>
  </si>
  <si>
    <t>PH11-2508-CANON TIEN SON FACTORY</t>
  </si>
  <si>
    <t>HEQ3-05-12-0010</t>
  </si>
  <si>
    <t>EQ2820-1</t>
  </si>
  <si>
    <t>Digital Camera CANON A3300IS:
- Memory Card 4Gb
- Camera unit bag
- Battery, connector cable_x0000_le</t>
  </si>
  <si>
    <t>HEQ3-01-12-0067</t>
  </si>
  <si>
    <t>EQ2879-1</t>
  </si>
  <si>
    <t>HEQ3-01-12-0079</t>
  </si>
  <si>
    <t>EQ2932-1</t>
  </si>
  <si>
    <t>*CPU Intel E5700 2*3.0GHz/Main Giga G41MT-S2P/DVD SS/DDramIII 2.0Gb bus1333/PW 550W/WT 250GB Sata 7200rpm/Case P4/LCD 18.5"/K+M</t>
  </si>
  <si>
    <t>HEQ3-12-08-0001</t>
  </si>
  <si>
    <t>EQ2037-1</t>
  </si>
  <si>
    <t>Security safe box</t>
  </si>
  <si>
    <t>HYO-HYO</t>
  </si>
  <si>
    <t>EQ1750-1</t>
  </si>
  <si>
    <t>Windows XP SP2</t>
  </si>
  <si>
    <t>HEQ3-01-12-0089</t>
  </si>
  <si>
    <t>EQ2987-1</t>
  </si>
  <si>
    <t>*CPU Intel E7500/Main Asus P5G41T-MLX/DVD SS RW Sata/DDramIII KMX 2.0Gb bus1333/PW CP400HP/WD 500GB Sata 7200rpm/Case Orient 2101B/LCD18.5"/K+M/UPS 500
* SOFTWARE:
- AutoCAD LT2013: 201140041_x0000_1</t>
  </si>
  <si>
    <t>HEQ3-15-12-0015</t>
  </si>
  <si>
    <t>EQ3192-1</t>
  </si>
  <si>
    <t>Digital Insulation-Continuity Tester 3007A
(Máy đo điện trở cách điện)_x0000_</t>
  </si>
  <si>
    <t>HEQ3-05-12-0092</t>
  </si>
  <si>
    <t>EQ3259-1</t>
  </si>
  <si>
    <t>HEQ3-15-12-0048</t>
  </si>
  <si>
    <t>EQ3409-2</t>
  </si>
  <si>
    <t>Digital Megom Histeter 3321A / Máy ktra độ cách điện:
JPY 23,000 * 252.67 = VND5,811,410_x0000_</t>
  </si>
  <si>
    <t>HEQ3-15-12-0069</t>
  </si>
  <si>
    <t>EQ3417-2</t>
  </si>
  <si>
    <t>Voltage Detector - HST-30 / Máy đo điện áp cao thế:
JPY 22,500 * 252.67 = VND 5,685,075_x0000_</t>
  </si>
  <si>
    <t>CANON-CANON</t>
  </si>
  <si>
    <t>HEQ3-04-12-0047</t>
  </si>
  <si>
    <t>EQ3445-1</t>
  </si>
  <si>
    <t>Bookcase - wood (1250*360*2550)</t>
  </si>
  <si>
    <t>HEQ3-04-13-0023</t>
  </si>
  <si>
    <t>EQ3618-1</t>
  </si>
  <si>
    <t>Locker 1180*407*915</t>
  </si>
  <si>
    <t>HEQ3-11-13-0009</t>
  </si>
  <si>
    <t>EQ3783-1</t>
  </si>
  <si>
    <t>S1717 - TRINH XUAN THANH</t>
  </si>
  <si>
    <t>EQ1847-1</t>
  </si>
  <si>
    <t>Microsoft Windows XP SP2 ENG (Base on Exchange rate of VCB date 03/03/2014: 21,120VND)</t>
  </si>
  <si>
    <t>HEQ3-01-05-0052</t>
  </si>
  <si>
    <t>EQ0724-1</t>
  </si>
  <si>
    <t>CAD Computer; PIV 2.4 GHz; 512 MB RAM; 40GB HDD; 64 MB VRAM; 17" Monitor; CD-ROM</t>
  </si>
  <si>
    <t>PH05-0016-ATSUMITEC VIETNAM FACTORY PROJECT</t>
  </si>
  <si>
    <t>HEQ3-01-05-0063</t>
  </si>
  <si>
    <t>EQ0785-1</t>
  </si>
  <si>
    <t>Pentium IV 2.8 GHz; 512MB RAM; 64 MB VRAM; 40GB HDD; CDRW; 17inch monitor</t>
  </si>
  <si>
    <t>HFA1-15-06-0001</t>
  </si>
  <si>
    <t>POWER QUALITY ANALYZER</t>
  </si>
  <si>
    <t>HEQ3-04-07-0009</t>
  </si>
  <si>
    <t>EQ1358-1</t>
  </si>
  <si>
    <t>Working desk + Cabinet (1200x750x750) (2)
Folding chair (12)
Wooden shelves ( 1500x1000x400) (3)_x0000_)</t>
  </si>
  <si>
    <t>HEQ3-01-08-0028</t>
  </si>
  <si>
    <t>EQ1598-1</t>
  </si>
  <si>
    <t>HEQ3-05-08-0009</t>
  </si>
  <si>
    <t>EQ1629-1</t>
  </si>
  <si>
    <t>Digital camera for Canon 07B
Canon SD1000(serial No 6123608245,269,275)_x0000_</t>
  </si>
  <si>
    <t>HEQ3-01-08-0034</t>
  </si>
  <si>
    <t>EQ1681-1</t>
  </si>
  <si>
    <t>New LCD Monitor (Base on Exchange rate of VCB date 03/03/2014: 21,120VND)</t>
  </si>
  <si>
    <t>HEQ3-15-08-0006</t>
  </si>
  <si>
    <t>EQ1695-1</t>
  </si>
  <si>
    <t>Mega ohm tester 3315</t>
  </si>
  <si>
    <t>HEQ3-14-10-0001</t>
  </si>
  <si>
    <t>EQ2241-1</t>
  </si>
  <si>
    <t>Screw-Driving Machine/ May van vit pin GSR 10.8 V-LI</t>
  </si>
  <si>
    <t>PH10-0001-ENPLAS VIETNAM FACTORY</t>
  </si>
  <si>
    <t>HEQ3-15-10-0004</t>
  </si>
  <si>
    <t>EQ2280-2</t>
  </si>
  <si>
    <t>Digital Hitester 3256 Hioki / Đồng hồ vạn năng (Japan)</t>
  </si>
  <si>
    <t>Digital Multimeter / Đồng Hồ Vạn Năng</t>
  </si>
  <si>
    <t>PH09-0001-CANON THANG LONG FACTORIES</t>
  </si>
  <si>
    <t>HEQ3-05-11-0020</t>
  </si>
  <si>
    <t>EQ2433-1</t>
  </si>
  <si>
    <t>Digital camera: 
- CANON IXUS-105
- Memory Card 4GB
- Screen Protector_x0000_or</t>
  </si>
  <si>
    <t>HFA1-01-11-0007</t>
  </si>
  <si>
    <t>* CPU Intel E5700/Main GA G41MT-S2P/DVD SS Sata/DDramIII KMX 2.0Gb bus1333/Power 460W/Western 7200rpm/ATX Orient5825B/LCD18.5"/K+M/UPS 500
* SOFTWARE:
- WinPro 7 OLP: 201110004
- Office 2010 OLP : 201120003
- AutoCAD LT: 201140012_x0000_012</t>
  </si>
  <si>
    <t>S1667 - Nguyen Van Hung</t>
  </si>
  <si>
    <t>HEQ3-15-11-0016</t>
  </si>
  <si>
    <t>EQ2674-1</t>
  </si>
  <si>
    <t>HFA1-01-11-0028</t>
  </si>
  <si>
    <t>* CPU Intel E5700/Main GA G41MT-S2/DVD  Asus Sata/DDramIII KMX 2.0Gb bus1333/Power400W/Western Digital 7200rpm/Case Jaguar 6890HR/LCD18.5"/K+M/UPS 500
* SOFTWARE:
- WinPro 7 OLP: 201110007
- Office 2010 OLP : 201110007
- Auto CAD LT 2012: 201140030_x0000_030</t>
  </si>
  <si>
    <t>HFA1-01-12-0006</t>
  </si>
  <si>
    <t>*CPU Intel E7500/Main Asus P5G41T-MLX/DVD SS RW Sata/DDramIII KMX 2.0Gb bus1333/PW CP400HP/SS 500GB Sata 7200rpm/Case Orient 2101B/LCD18.5"/K+M/UPS 500
* SOFTWARE: 
- WinPro 7 OLP: 201110008
- Office 2010 OLP : 201120008
- Auto CAD LT 2012: 201140034_x0000_034</t>
  </si>
  <si>
    <t>HEQ3-01-12-0062</t>
  </si>
  <si>
    <t>EQ2874-1</t>
  </si>
  <si>
    <t>HEQ3-01-12-0092</t>
  </si>
  <si>
    <t>EQ2953-1</t>
  </si>
  <si>
    <t>NoteBook LENOVO Thinkpad Edge E420
INCLUDED: Windows 7 Pro_x0000_</t>
  </si>
  <si>
    <t>HEQ3-05-12-0060</t>
  </si>
  <si>
    <t>EQ2999-1</t>
  </si>
  <si>
    <t>Digital Camera CANON PSA3300is:
- Memory Card SD 8GB
- Screen protection sheet
- Camera unit bag_x0000_ag</t>
  </si>
  <si>
    <t>S1653 - Nguyen Khac Du</t>
  </si>
  <si>
    <t>HM12-0004-HANOI STEEL CENTER FACTORY</t>
  </si>
  <si>
    <t>HEQ3-03-08-0089</t>
  </si>
  <si>
    <t>EQ1972-1</t>
  </si>
  <si>
    <t>Error Code: HFA2-03-08-0089</t>
  </si>
  <si>
    <t>HEQ3-01-08-0086</t>
  </si>
  <si>
    <t>EQ2065-1</t>
  </si>
  <si>
    <t>- Liquidated on 30Jun2012: MT Intel Dual Core EN2160 / 1.8GHz 1GB DDRam II /160GB / CD52xPCB 128-512 MB/ key board, Mouse, 
- In use: Samsung 17" LCD_x0000_</t>
  </si>
  <si>
    <t>HEQ3-02-08-0010</t>
  </si>
  <si>
    <t>EQ1763-1</t>
  </si>
  <si>
    <t>Ram and Video card</t>
  </si>
  <si>
    <t>HEQ3-05-08-0023</t>
  </si>
  <si>
    <t>EQ1905-1</t>
  </si>
  <si>
    <t>Super G3  fax board Q1
Base on Exchange Rate of VCB date 03/03/2014
USD 1200 *21120 = 13,221,120_x0000_0</t>
  </si>
  <si>
    <t>HEQ3-08-10-0004</t>
  </si>
  <si>
    <t>EQ2270-1</t>
  </si>
  <si>
    <t>Plastic machine FEG 332-1</t>
  </si>
  <si>
    <t>HEQ3-01-12-0182</t>
  </si>
  <si>
    <t>EQ3376-1</t>
  </si>
  <si>
    <t>HEQ3-01-13-0005</t>
  </si>
  <si>
    <t>EQ3504-1</t>
  </si>
  <si>
    <t>HEQ3-01-13-0014</t>
  </si>
  <si>
    <t>EQ3513-1</t>
  </si>
  <si>
    <t>HEQ3-13-13-0020</t>
  </si>
  <si>
    <t>EQ3649-1</t>
  </si>
  <si>
    <t>LCD Televison TOSHIBA 32"</t>
  </si>
  <si>
    <t>HEQ3-04-13-0026</t>
  </si>
  <si>
    <t>EQ3621-1</t>
  </si>
  <si>
    <t>Bookcase - Wood: 1400*350*1600</t>
  </si>
  <si>
    <t>HEQ3-04-13-0039</t>
  </si>
  <si>
    <t>EQ3654-1</t>
  </si>
  <si>
    <t>White board</t>
  </si>
  <si>
    <t>HEQ3-13-07-0008</t>
  </si>
  <si>
    <t>EQ1257-1</t>
  </si>
  <si>
    <t>Ulpa filter for vacuum cleaner
(Base on Exchange rate of BTM date 28/02/2014:
JPY39,200 * 209.57 = 8,215,144VND)_x0000_)</t>
  </si>
  <si>
    <t>HEQ3-01-08-0035</t>
  </si>
  <si>
    <t>EQ1682-1</t>
  </si>
  <si>
    <t>Samsung LCD TFT Monitor 740N - 17"</t>
  </si>
  <si>
    <t>S1307 - Pham Quoc Vuong</t>
  </si>
  <si>
    <t>HEQ3-05-08-0030</t>
  </si>
  <si>
    <t>EQ1988-1</t>
  </si>
  <si>
    <t>Digital camera for Matsuo project: 
CANON ixy 910IS (Serial No.6799300268)
- Memory Card SD2GB
- Screen Protector_x0000_or</t>
  </si>
  <si>
    <t>HEQ3-01-08-0111</t>
  </si>
  <si>
    <t>EQ2013-1</t>
  </si>
  <si>
    <t>CAD PC 
 Dual Core 1.8/ RAM 1GB, HDD 200GB_x0000_</t>
  </si>
  <si>
    <t>HEQ3-01-09-0001</t>
  </si>
  <si>
    <t>EQ2113-1</t>
  </si>
  <si>
    <t>CAD PC
- Intel E2180
- Main Asus, HDD 160GB
- RAM 1GB, DVD, VGA
- LCD 17", UPS_x0000_UPS</t>
  </si>
  <si>
    <t>S1535 - Le Dinh Tuyen</t>
  </si>
  <si>
    <t>HEQ3-01-12-0029</t>
  </si>
  <si>
    <t>EQ2717-1</t>
  </si>
  <si>
    <t>*CPU Intel E7500/Main Asus P5G41T-MLX/DVD SS RW Sata/DDramIII KMX 2.0Gb bus1333/PW CP400HP/SS 500GB Sata 7200rpm/Case Orient 2101B/LCD18.5"/K+M/UPS 500
* SOFTWARE: 
- WinPro 7 OLP: 201110008_x0000_8</t>
  </si>
  <si>
    <t>S1530 - Phan Thanh Hai</t>
  </si>
  <si>
    <t>HEQ3-01-12-0036</t>
  </si>
  <si>
    <t>EQ2833-1</t>
  </si>
  <si>
    <t>HEQ3-01-12-0095</t>
  </si>
  <si>
    <t>EQ2956-1</t>
  </si>
  <si>
    <t>HEQ3-15-12-0017</t>
  </si>
  <si>
    <t>EQ3193-1</t>
  </si>
  <si>
    <t>Digital Insulation-Continuity Tester 3132A
(Máy đo điện trở cách điện)_x0000_</t>
  </si>
  <si>
    <t>HEQ3-01-12-0139</t>
  </si>
  <si>
    <t>EQ3168-1</t>
  </si>
  <si>
    <t>* CPU Intel E7400/Main Asus P5G41T-MLX/DVD SS RW Sata/DDramIII KMX 4.0Gb bus1333/PW CP400HP/WD 500GB Sata 7200rpm/Case Orient 2110B/K+M/UPS 500</t>
  </si>
  <si>
    <t>PH (CPU only)-PH (CPU only)</t>
  </si>
  <si>
    <t>HEQ3-05-13-0004</t>
  </si>
  <si>
    <t>EQ3527-1</t>
  </si>
  <si>
    <t>Digital Camera CANON A3400:
- Memory Card SD8GB
- Screen protection sheet
- Camera unit bag_x0000_ag</t>
  </si>
  <si>
    <t>HEQ3-03-08-0100</t>
  </si>
  <si>
    <t>EQ2006-1</t>
  </si>
  <si>
    <t>Error Code: HFA2-03-08-0100</t>
  </si>
  <si>
    <t>HEQ3-06-13-0001</t>
  </si>
  <si>
    <t>EQ3736-1</t>
  </si>
  <si>
    <t>Dray Tek F200/ Bộ định tuyến</t>
  </si>
  <si>
    <t>HEQ3-01-13-0055</t>
  </si>
  <si>
    <t>EQ3675-1</t>
  </si>
  <si>
    <t>HEQ3-14-13-0020</t>
  </si>
  <si>
    <t>EQ3881-14</t>
  </si>
  <si>
    <t>Hand ratchet tool NHE4/ Kim bam dau noi day dien</t>
  </si>
  <si>
    <t>HEQ3-01-13-0097</t>
  </si>
  <si>
    <t>EQ3987-1</t>
  </si>
  <si>
    <t>HEQ3-01-06-0032</t>
  </si>
  <si>
    <t>EQ1055-1</t>
  </si>
  <si>
    <t>CAD computer
CPU intel pentium P4 3.0GAHz cahe 1MB bus 800
Main P4 intel 865 GBF card VGA 64M grefoc
Ddram 512 MB PC400 HDD Maxtor 80GB,FDD 1.44MB
Keyboard Mitsumi ,Mouse Mitsumi ,case P4 400W,CDRWW 52
Samsung ,Monitor LG 17 ,T711S Flat_x0000_Flat</t>
  </si>
  <si>
    <t>PP06-0010-IKO THOMPSON VIETNAM FACTORY PROJECT</t>
  </si>
  <si>
    <t>HEQ3-05-06-0023</t>
  </si>
  <si>
    <t>EQ1066-1</t>
  </si>
  <si>
    <t>Digital camera ( Serial No 2812209647 &amp; 2812206073) ( 2)
CANON Powershot A530 - made in Malaysia
Battery charge ( 04 batteries) ( 1)_x0000_)</t>
  </si>
  <si>
    <t>EQ1534-1</t>
  </si>
  <si>
    <t>- Intel Pentium IV 3.0GB
RAM 1GB, HDD 80GB
CDR 52x, VGA 64-128MB, Key Mouse
- LCD 17" SS: LOST, compensated in Oct2012_x005F_x0000_12 (Base on Exchange rate of VCB date 03/03/2014: 21,120VND)_x0000_D)</t>
  </si>
  <si>
    <t>HEQ3-01-08-0036</t>
  </si>
  <si>
    <t>EQ1683-1</t>
  </si>
  <si>
    <t>New LCD Monitor</t>
  </si>
  <si>
    <t>S1262 - Pham Nhat Linh</t>
  </si>
  <si>
    <t>HEQ3-01-08-0037</t>
  </si>
  <si>
    <t>EQ1684-1</t>
  </si>
  <si>
    <t>-Liquidated on 30Jun2011: LCD Monitor SS 17"</t>
  </si>
  <si>
    <t>S1582 - Nguyen Van Ninh</t>
  </si>
  <si>
    <t>PH(returned to HO)-PH(returned to HO)</t>
  </si>
  <si>
    <t>HEQ3-04-09-0001</t>
  </si>
  <si>
    <t>EQ2118-1</t>
  </si>
  <si>
    <t>Office furniture for Noi Bai office
Working desk(1)
Steel cabinet (2)
Revolving leather chair(2)
Wooden cabinet(1)_x0000_(1)</t>
  </si>
  <si>
    <t>HEQ3-01-11-0032</t>
  </si>
  <si>
    <t>EQ2542-1</t>
  </si>
  <si>
    <t>HEQ3-01-12-0081</t>
  </si>
  <si>
    <t>EQ2934-1</t>
  </si>
  <si>
    <t>PP11-0007-IKO THOMPSON VIETNAM FACTORY</t>
  </si>
  <si>
    <t>HEQ3-01-12-0086</t>
  </si>
  <si>
    <t>EQ2984-1</t>
  </si>
  <si>
    <t>*CPU Intel E7500/Main Asus P5G41T-MLX/DVD SS RW Sata/DDramIII KMX 2.0Gb bus1333/PW CP400HP/WD 500GB Sata 7200rpm/Case Orient 2101B/LCD18.5"/K+M/UPS 500
* SOFTWARE:
-WinPro 7 OLP: 201110010
- AutoCAD LT2013: 201140041_x0000_41</t>
  </si>
  <si>
    <t>HEQ3-15-12-0084</t>
  </si>
  <si>
    <t>EQ3435-1</t>
  </si>
  <si>
    <t>Clamp meter-Kew2413R / Đồng hồ đo điện:
JPY 43,500 * 252.67 = VND 10,991,145_x0000_</t>
  </si>
  <si>
    <t>HEQ3-15-12-0096</t>
  </si>
  <si>
    <t>EQ3456-1</t>
  </si>
  <si>
    <t>Analogue Insulation / Continuity Tester 3131A 
(Megomet)_x0000_</t>
  </si>
  <si>
    <t>HEQ3-13-13-0014</t>
  </si>
  <si>
    <t>EQ3567-1</t>
  </si>
  <si>
    <t>Microwave oven Sharp- 22L/ Lò Vi Sóng</t>
  </si>
  <si>
    <t>HFA1-05-13-0001</t>
  </si>
  <si>
    <t>- Projector Panasonic PT-FW430: 61.380.000
- Modul Wireless ET-WM200: 4.250.000
- Electric screen 150": 3.850.000
- VGA : 630.000
- Pojector ceilling mount TSE: 10.450.000
- Accessories: 7.621.818_x0000_.818</t>
  </si>
  <si>
    <t>HEQ3-14-13-0002</t>
  </si>
  <si>
    <t>EQ3637-1</t>
  </si>
  <si>
    <t>Hander slide / Tay cầm kéo rút 
Model: 04300941_x0000_</t>
  </si>
  <si>
    <t>HFA1-05-13-0004</t>
  </si>
  <si>
    <t>Video conference-polycom: bo xu ly SD, camera SD, 1 micro, 1 remote, people+content thong qua Lan, 2 ngo ra man hinh, 2 micro, Premier QDX 6000</t>
  </si>
  <si>
    <t>HEQ3-05-13-0027</t>
  </si>
  <si>
    <t>EQ3767-1</t>
  </si>
  <si>
    <t>Camera Canon A3400IS/memory card4GB/Screen protection Sheet/Camera unit bag</t>
  </si>
  <si>
    <t>HEQ3-01-04-0003</t>
  </si>
  <si>
    <t>EQ0457-1</t>
  </si>
  <si>
    <t>- Liquidated on 30Jun2012: Computer pentium IV/2,8 main GA 845/ 256MB DDRam/HDD 40Gb/ 1.44MB/ CD 52x / Keyboard, mouse/ Card Lan 10/100 inforsmat/ Cable RT45, Connector RJ45
- Liquidated: Monitor 15"_x0000_</t>
  </si>
  <si>
    <t>S1659 - Pham Van Vu</t>
  </si>
  <si>
    <t>HEQ3-01-05-0015</t>
  </si>
  <si>
    <t>EQ0633-1</t>
  </si>
  <si>
    <t>IV 2.26 GHz, Intel chipset 845 EBI, 256 MB RAM, 40 GB HDD, 64 MB VRAM, 17 inch, 52x CDROM, NIC
 (Monitor too old = Liquidated)_x0000_</t>
  </si>
  <si>
    <t>HFA1-10-05-0001</t>
  </si>
  <si>
    <t>EQ0720-1</t>
  </si>
  <si>
    <t>TOYOTA ZACE  No. 29LD-2230
Sk: 6912235, Sm: 0771433_x0000_</t>
  </si>
  <si>
    <t>HEQ3-02-05-0004</t>
  </si>
  <si>
    <t>EQ0862-1</t>
  </si>
  <si>
    <t>Creative Flash Disk 256MB
(recorderable)_x0000_</t>
  </si>
  <si>
    <t>S9086 - Nguyen Duc Linh</t>
  </si>
  <si>
    <t>HEQ3-01-07-0015</t>
  </si>
  <si>
    <t>EQ1249-1</t>
  </si>
  <si>
    <t>-Liquidated: Intel Petium IV 3.0GB 2MB Cache
RAM 1GB. HDD 80GB, CDROM 52X.
Asus 945, 
- In use: Monitor LCD 17"_x0000_7"</t>
  </si>
  <si>
    <t>PH (LCD only)-PH (LCD only)</t>
  </si>
  <si>
    <t>HEQ3-03-08-0101</t>
  </si>
  <si>
    <t>EQ2067-1</t>
  </si>
  <si>
    <t>Error Code: HFA2-03-08-0101</t>
  </si>
  <si>
    <t>HEQ3-05-08-0043</t>
  </si>
  <si>
    <t>EQ2086-1</t>
  </si>
  <si>
    <t>Canon SD 1100 ( Serial no. 6728104941)</t>
  </si>
  <si>
    <t>HEQ3-01-08-0131</t>
  </si>
  <si>
    <t>EQ2083-1</t>
  </si>
  <si>
    <t>Lenovo Intel Dual Core T3200
 CPU 2x2.0GHz, Cache 1MB, Bus 667Mhz
 Monitor 14.1", HDD 250GB, Wifi_x0000_i</t>
  </si>
  <si>
    <t>HEQ3-05-08-0011</t>
  </si>
  <si>
    <t>EQ2163-1</t>
  </si>
  <si>
    <t>Digital camera 
Canon SD1000(serial No 6123608245)_x0000_</t>
  </si>
  <si>
    <t>S1569 - Nguyen Quang Khai</t>
  </si>
  <si>
    <t>HEQ3-05-08-0013</t>
  </si>
  <si>
    <t>EQ1638-2</t>
  </si>
  <si>
    <t>CANON SD1000 (Serial No. 6123608276)
for Yamaha &amp; maintenance projects
Memory Card SD1Gb
- Screen Protector_x0000_or</t>
  </si>
  <si>
    <t>S9099 - YOSHIKAZU KANEMORI</t>
  </si>
  <si>
    <t>PH06-1012-TLIP ADDITIONAL WORKS</t>
  </si>
  <si>
    <t>HEQ3-02-08-0009</t>
  </si>
  <si>
    <t>EQ1742-1</t>
  </si>
  <si>
    <t>Power Supply and RAM (Base on Exchange rate of VCB date 03/03/2014: 21,120VND)</t>
  </si>
  <si>
    <t>HEQ3-01-08-0121</t>
  </si>
  <si>
    <t>EQ2044-1</t>
  </si>
  <si>
    <t>- Liquidated on 30Jun2012: CAD PC 
 Dual Core 1.8/ RAM 1GB, HDD 160GB
 UPS Santak 500VA/ Key, Mouse
- In used: Monitor 17" Samsung_x0000_ng</t>
  </si>
  <si>
    <t>PH(LCD only)-PH(LCD only)</t>
  </si>
  <si>
    <t>HEQ3-15-10-0006</t>
  </si>
  <si>
    <t>EQ2283-2</t>
  </si>
  <si>
    <t>Digital Megom Hitester 3453 Hioki/ Meegom đo điện trở (Japan)</t>
  </si>
  <si>
    <t>PP09-0001-KOKUYO VIETNAM FACTORY</t>
  </si>
  <si>
    <t>HEQ3-01-11-0047</t>
  </si>
  <si>
    <t>EQ2666-1</t>
  </si>
  <si>
    <t>* CPU Intel E5700/Main GA G41MT-S2/DVD  Asus Sata/DDramIII KMX 2.0Gb bus1333/Power400W/Western Digital 7200rpm/Case Jaguar 6890HR/LCD18.5"/K+M/UPS 500</t>
  </si>
  <si>
    <t>HEQ3-05-12-0025</t>
  </si>
  <si>
    <t>EQ2812-1</t>
  </si>
  <si>
    <t>Digital camera PSA2200:
- Memory Card: 8GB
- Screen protecion sheet
- Camera unit bag_x0000_ag</t>
  </si>
  <si>
    <t>HEQ3-01-12-0048</t>
  </si>
  <si>
    <t>EQ2860-1</t>
  </si>
  <si>
    <t>S1025 - Pham The Thang</t>
  </si>
  <si>
    <t>HEQ3-01-12-0140</t>
  </si>
  <si>
    <t>EQ3169-1</t>
  </si>
  <si>
    <t>HEQ3-15-12-0024</t>
  </si>
  <si>
    <t>EQ3360-1</t>
  </si>
  <si>
    <t>Phase Detector HIROKI 3129 / Máy đo thứ tự pha</t>
  </si>
  <si>
    <t>HEQ3-15-12-0077</t>
  </si>
  <si>
    <t>EQ3422-1</t>
  </si>
  <si>
    <t>Tube Marker LM-390T/W / Máy kiểm tra điện áp đánh dấu ống luốn dây điện:
JPY 97,000 * 252.67 = VND 24,508,990_x0000_</t>
  </si>
  <si>
    <t>HFA1-18-12-0004</t>
  </si>
  <si>
    <t>Work Platform RN-135 / Thang thao tác dùng cho phòng sạch:
JPY 270,000 * 252.67 = VND 68,220,900_x0000_</t>
  </si>
  <si>
    <t>Ladder / Thang</t>
  </si>
  <si>
    <t>HEQ3-05-12-0115</t>
  </si>
  <si>
    <t>EQ3350-1</t>
  </si>
  <si>
    <t>Digital Camera PSA 3400is:
- Memory Card SD8Gb
- Screen protection sheet
- Camera unit bag_x0000_ag</t>
  </si>
  <si>
    <t>HM12-0011-KAWAKIN CORE-TECH VIETNAM FACTORY</t>
  </si>
  <si>
    <t>HEQ3-01-13-0049</t>
  </si>
  <si>
    <t>EQ3669-1</t>
  </si>
  <si>
    <t>HEQ3-01-13-0054</t>
  </si>
  <si>
    <t>EQ3674-1</t>
  </si>
  <si>
    <t>HEQ3-14-13-0055</t>
  </si>
  <si>
    <t>EQ3916-1</t>
  </si>
  <si>
    <t>Dies for NP 520: 122, 154, 190, 240, 288, 365, 450, 560, 700/ Bo phan cua dung cu kiem bam dau noi day dein</t>
  </si>
  <si>
    <t>EQ1860-1</t>
  </si>
  <si>
    <t>Microsoft Office 2007 Basic (Base on Exchange rate of VCB date 03/03/2014: 21,120VND)</t>
  </si>
  <si>
    <t>HEQ3-01-07-0009</t>
  </si>
  <si>
    <t>EQ1199-1</t>
  </si>
  <si>
    <t>CPU 630/DDRAM 512m/Fan/HDD 80GB/Power 480W/VGA/CDROM/Samsung 17"</t>
  </si>
  <si>
    <t>HEQ3-05-07-0017</t>
  </si>
  <si>
    <t>EQ1278-1</t>
  </si>
  <si>
    <t>Digital camera: Canon Powershot A560 - Made in Malaysia - Serial No.4722110021 - Batteries, Charger, Memory Card</t>
  </si>
  <si>
    <t>HEQ3-01-07-0052</t>
  </si>
  <si>
    <t>EQ1428-1</t>
  </si>
  <si>
    <t>S1271 - Chu Thi Ha Thanh</t>
  </si>
  <si>
    <t>HEQ3-01-07-0061</t>
  </si>
  <si>
    <t>EQ1489-1</t>
  </si>
  <si>
    <t>HEQ3-15-09-0004</t>
  </si>
  <si>
    <t>EQ2146-1</t>
  </si>
  <si>
    <t>Digital Insulation/continuity tester</t>
  </si>
  <si>
    <t>HEQ3-01-08-0005</t>
  </si>
  <si>
    <t>EQ2205-1</t>
  </si>
  <si>
    <t>CAD Computer - CPU E2160 intel PIV Dual core 2x1.8Ghz (box) main intell 945 GCNL box/775/DDRam 1GB/667 Kingston/ HDD 160 Sata Samsung/ DVD RW Samsung/ Case 500W/ Monitor 17" 740N LCD Samsung</t>
  </si>
  <si>
    <t>HEQ3-01-08-0096</t>
  </si>
  <si>
    <t>EQ1967-1</t>
  </si>
  <si>
    <t>- Liquidated on 30Jun2012: Intel Dual Core 1.8
RAM 1GB, HDD 160GB/ Key, Mouse, 
- In used: Monitor LCD 17"_x0000_"</t>
  </si>
  <si>
    <t>HEQ3-01-10-0039</t>
  </si>
  <si>
    <t>EQ2322-1</t>
  </si>
  <si>
    <t>HEQ3-01-12-0099</t>
  </si>
  <si>
    <t>EQ2968-1</t>
  </si>
  <si>
    <t>*CPU Intel Dual Core G620 3M Cachex 2.6GHz/Main Giga H61M-DS2/DVD SS/DDramIII 2.0Gb bus1333/PW 550W/FPT 250GB Sata 7200rpm/Case P4/LCD 18.5"/K+M/UPS 500</t>
  </si>
  <si>
    <t>PM11-2012-PM11-2012</t>
  </si>
  <si>
    <t>HEQ3-01-12-0164</t>
  </si>
  <si>
    <t>EQ3229-1</t>
  </si>
  <si>
    <t>* CPU Intel G860 Dual 3.0/Main Asus P8H61MS/SI/DVD RW Sata/DDramIII KMX 4.0Gb bus1333/PW CP400HP/WD 500GB Sata 7200rpm/Case Orient 2101B/K+M/UPS 500</t>
  </si>
  <si>
    <t>S1818 - Nguyen Thi Ut</t>
  </si>
  <si>
    <t>HEQ3-05-12-0116</t>
  </si>
  <si>
    <t>EQ3351-1</t>
  </si>
  <si>
    <t>HEQ3-05-12-0123</t>
  </si>
  <si>
    <t>EQ3380-1</t>
  </si>
  <si>
    <t>Camera CANON PSA3400:
- Memory Card SD8GB
- Screen protection sheet
- Camera unit bag_x0000_ag</t>
  </si>
  <si>
    <t>HEQ3-01-13-0009</t>
  </si>
  <si>
    <t>EQ3508-1</t>
  </si>
  <si>
    <t>HEQ3-01-13-0028</t>
  </si>
  <si>
    <t>EQ3543-2</t>
  </si>
  <si>
    <t>HDD-WD 250-GB RE4 Enterprise SATA 3Gb/s 7200RPM 64MB 3.5in</t>
  </si>
  <si>
    <t>HEQ3-16-13-0006</t>
  </si>
  <si>
    <t>EQ3581-1</t>
  </si>
  <si>
    <t>HEQ3-01-13-0043</t>
  </si>
  <si>
    <t>EQ3595-1</t>
  </si>
  <si>
    <t>HEQ3-01-13-0063</t>
  </si>
  <si>
    <t>EQ3749-1</t>
  </si>
  <si>
    <t>LCD Samsung 23"inch</t>
  </si>
  <si>
    <t>HEQ3-05-13-0026</t>
  </si>
  <si>
    <t>EQ3766-1</t>
  </si>
  <si>
    <t>HEQ3-01-13-0069</t>
  </si>
  <si>
    <t>EQ3795-1</t>
  </si>
  <si>
    <t>Lenovo Thinkpad Classic L430 (2465TO)
Intel I5-3210M (2.50GHz/3MB Cache)/ Ram 4GB DDR3/ HDD 500GB/ 14WXGA LED/ Intel HD graphics 4000/ DVD Multi/ IEEE 802.11b/g/n/ Dos/ Pin 6cell
01 Case for laptop_x0000_p</t>
  </si>
  <si>
    <t>HEQ3-01-13-0079</t>
  </si>
  <si>
    <t>EQ3872-1</t>
  </si>
  <si>
    <t>CPU Intel Core: i324 3M/ Mainboard gigabyte/ DDRam III/ 1333 Kingmax/ HDD 500G sata3/ DVD rom samsung 16x sata/ Case P4+ power supply/ K+M/ UPS santak</t>
  </si>
  <si>
    <t>HEQ3-15-13-0029</t>
  </si>
  <si>
    <t>EQ3893-1</t>
  </si>
  <si>
    <t>HEQ3-01-05-0032</t>
  </si>
  <si>
    <t>EQ0658-1</t>
  </si>
  <si>
    <t>CAD computer PIV 2.26 GHz; Intel 845 Chipset, 1GB DDRAM, 40 GB HDD, 64 MB VRAM, 17inch monitor</t>
  </si>
  <si>
    <t>S9061 - Kentaro Morii</t>
  </si>
  <si>
    <t>EQ0035-1</t>
  </si>
  <si>
    <t>(Tel Installation Fee For V-Dor)</t>
  </si>
  <si>
    <t>HEQ3-01-05-0069</t>
  </si>
  <si>
    <t>EQ0831-1</t>
  </si>
  <si>
    <t>Celeron 2.13 GHz; 256 MB RAM; 40 GB HDD; 64 MB VRAM; 52X CDROM; 15 inch monitor</t>
  </si>
  <si>
    <t>HEQ3-06-06-0002</t>
  </si>
  <si>
    <t>EQ0999-1</t>
  </si>
  <si>
    <t>Switch 24 ports Planet</t>
  </si>
  <si>
    <t>HEQ3-01-08-0027</t>
  </si>
  <si>
    <t>EQ1597-1</t>
  </si>
  <si>
    <t>- Intel Pentium IV 3.0GB
RAM 1GB, HDD 80GB
CDR 52x, PCI 64MB, VGA 64-256MB, 
- Using by mr.Kha: LCD 17" SS, Key board, Mouse Mitsumi_x0000_mi</t>
  </si>
  <si>
    <t>HEQ3-01-08-0077</t>
  </si>
  <si>
    <t>EQ1922-1</t>
  </si>
  <si>
    <t>HP compaq notebook KF081PA</t>
  </si>
  <si>
    <t>HEQ3-05-08-0033</t>
  </si>
  <si>
    <t>EQ1993-1</t>
  </si>
  <si>
    <t>Scan Machine Size A3</t>
  </si>
  <si>
    <t>HEQ3-13-09-0001</t>
  </si>
  <si>
    <t>EQ2116-2</t>
  </si>
  <si>
    <t>Hot water dispenser</t>
  </si>
  <si>
    <t>HEQ3-01-11-0013</t>
  </si>
  <si>
    <t>EQ2393-1</t>
  </si>
  <si>
    <t>Lenovo Ideapad Z360 (5903-9662): 
Intel Core i3 370M (2.4Ghz, 1066MHz, 3MB L3 Cache)/ 2GB DDR3/500Gb HDD/ 512M Geforce G310M/Nic 10/100/13.3WXGA LED/DVD RW/ WL bgn/ Reader/ 6cell/ Dos_x0000_</t>
  </si>
  <si>
    <t>S9111 - NOBUAKI KARUBE</t>
  </si>
  <si>
    <t>HEQ3-04-11-0008</t>
  </si>
  <si>
    <t>EQ2479-1</t>
  </si>
  <si>
    <t>Book Shelf - Wood: 1800*350*1600</t>
  </si>
  <si>
    <t>PH11-2020-SUN STEEL HANOI NEW FACTORY - PHASE I</t>
  </si>
  <si>
    <t>HEQ3-04-09-0005</t>
  </si>
  <si>
    <t>EQ2196-1</t>
  </si>
  <si>
    <t>Wood Cabinet (1000x370x1830)</t>
  </si>
  <si>
    <t>PH09-0004-YAMAHA MOTOR PARTS MANUFACTURING VN FACTORY</t>
  </si>
  <si>
    <t>HFA1-01-11-0026</t>
  </si>
  <si>
    <t>* CPU Intel E5700/Main GA G41MT-S2/DVD  SS Sata/DDramIII Kingston 2.0Gb bus1333/Power 500W/Samsung 7200rpm/Case Orient5825B/LCD18.5"/K+M/UPS 500
* SOFTWARE:
- WinPro 7 OLP: 201110006 
- Office 2010 OLP : 201120006
- Auto CAD LT 2012: 201140028_x0000_028</t>
  </si>
  <si>
    <t>S1683 - Do Viet Cuong</t>
  </si>
  <si>
    <t>HEQ3-04-12-0005</t>
  </si>
  <si>
    <t>EQ2807-1</t>
  </si>
  <si>
    <t>Meeting table 3000x1200x750</t>
  </si>
  <si>
    <t>HEQ3-01-12-0041</t>
  </si>
  <si>
    <t>EQ2838-1</t>
  </si>
  <si>
    <t>HEQ3-01-12-0072</t>
  </si>
  <si>
    <t>EQ2884-1</t>
  </si>
  <si>
    <t>HEQ3-01-12-0121</t>
  </si>
  <si>
    <t>EQ3021-1</t>
  </si>
  <si>
    <t>Asus LCD Monitor 21.5"</t>
  </si>
  <si>
    <t>HEQ3-14-12-0005</t>
  </si>
  <si>
    <t>EQ3388-1</t>
  </si>
  <si>
    <t>Torque Wrench / 
Dụng cụ tạo ren = thép:
JPY 18,000 * 261.72 = VND4,710,960_x0000_0</t>
  </si>
  <si>
    <t>Torque Tools / Dụng Cụ Vặn Ren</t>
  </si>
  <si>
    <t>HEQ3-05-12-0107</t>
  </si>
  <si>
    <t>EQ3268-1</t>
  </si>
  <si>
    <t>HE12-2007-HOYA GLASS DISK VIETNAM FACTORY</t>
  </si>
  <si>
    <t>HEQ3-01-13-0003</t>
  </si>
  <si>
    <t>EQ3500-1</t>
  </si>
  <si>
    <t>HDD Caviar 1TB-Black WD</t>
  </si>
  <si>
    <t>HEQ3-16-13-0009</t>
  </si>
  <si>
    <t>EQ3583-1</t>
  </si>
  <si>
    <t>Air-conditional LG-S24EN1: 24000BTU</t>
  </si>
  <si>
    <t>HFA1-15-13-0010</t>
  </si>
  <si>
    <t>HFA1-05-06-0005</t>
  </si>
  <si>
    <t>Photocopy machine CANON IR 2020J&lt;1 set&gt; 
Inddg. cartridge CANON NPG - 28 ; DADF -P1;
Power supply kit ; wooden stand_x0000_d</t>
  </si>
  <si>
    <t>HEQ3-04-06-0007</t>
  </si>
  <si>
    <t>EQ1014-1</t>
  </si>
  <si>
    <t>Shelf for fax machine and printer machine by wood (1) , Book shelf to hang on the wall by wood(4)</t>
  </si>
  <si>
    <t>HEQ3-01-07-0007</t>
  </si>
  <si>
    <t>EQ1146-1</t>
  </si>
  <si>
    <t>LCD Samsung 17"</t>
  </si>
  <si>
    <t>HEQ3-04-07-0010</t>
  </si>
  <si>
    <t>EQ1359-1</t>
  </si>
  <si>
    <t>Working desk + cabinet (2)
Wooden shelves (1100x400x1800) (1)
Wooden shelves (840x1000x400 ) (2)_x0000_)</t>
  </si>
  <si>
    <t>HEQ3-01-10-0001</t>
  </si>
  <si>
    <t>EQ2218-1</t>
  </si>
  <si>
    <t>HFA1-01-12-0008</t>
  </si>
  <si>
    <t>*CPU Intel E7500/Main Asus P5G41T-MLX/DVD SS RW Sata/DDramIII KMX 2.0Gb bus1333/PW CP400HP/SS 500GB Sata 7200rpm/Case Orient 2101B/LCD18.5"/K+M/UPS 500
* SOFTWARE:
- WinPro 7 OLP: 201110008
- Office 2010 OLP : 201120008
- Auto CAD Full: 201140037_x0000_037</t>
  </si>
  <si>
    <t>HEQ3-01-12-0077</t>
  </si>
  <si>
    <t>EQ2906-1</t>
  </si>
  <si>
    <t>CPU: Intel Core i5-2500-Box/ Gigabyte GA H61MA-D3V/ Ram 8GB/ HDD WD 2TB Green Sata3/7200 Rpm/64MB/ PW 500W/ Case COOLER MASTER Elite 311/Mouse</t>
  </si>
  <si>
    <t>HEQ3-01-12-0134</t>
  </si>
  <si>
    <t>EQ3032-1</t>
  </si>
  <si>
    <t>HEQ3-05-12-0078</t>
  </si>
  <si>
    <t>EQ3235-1</t>
  </si>
  <si>
    <t>Digital camera CANON A3400is:
- Memory Card: SD8GB
- Screen protection sheet
- Camera unit bag_x0000_ag</t>
  </si>
  <si>
    <t>HEQ3-05-12-0113</t>
  </si>
  <si>
    <t>EQ3345-1</t>
  </si>
  <si>
    <t>S1641 - TA DUY ANH</t>
  </si>
  <si>
    <t>HEQ3-01-13-0018</t>
  </si>
  <si>
    <t>EQ3517-1</t>
  </si>
  <si>
    <t>HEQ3-05-13-0014</t>
  </si>
  <si>
    <t>EQ3650-1</t>
  </si>
  <si>
    <t>Paper Shredder SILICON PS-510C</t>
  </si>
  <si>
    <t>HEQ3-06-13-0006</t>
  </si>
  <si>
    <t>EQ3747-1</t>
  </si>
  <si>
    <t>Memory Card 32GB + Wifi for Camera Canon G15</t>
  </si>
  <si>
    <t>HEQ3-05-13-0035</t>
  </si>
  <si>
    <t>EQ3816-1</t>
  </si>
  <si>
    <t>* Camera Canon Powershot A2600
* Memory card 8Gb
* Screen Protection Sheet
* Camera Unit Bag_x0000_ag</t>
  </si>
  <si>
    <t>HEQ3-01-13-0080</t>
  </si>
  <si>
    <t>EQ3873-1</t>
  </si>
  <si>
    <t>HEQ3-03-10-0001</t>
  </si>
  <si>
    <t>EQ2217-1</t>
  </si>
  <si>
    <t>Win pro 7 32.bit English 3pk DSP OEI DVD</t>
  </si>
  <si>
    <t>Error Code: HFA2-03-10-0001</t>
  </si>
  <si>
    <t>HEQ3-03-10-0003</t>
  </si>
  <si>
    <t>EQ2225-1</t>
  </si>
  <si>
    <t>EQ2237-15</t>
  </si>
  <si>
    <t>HEQ3-04-07-0006</t>
  </si>
  <si>
    <t>EQ1318-1</t>
  </si>
  <si>
    <t>Office furniture for Honda Project
Meeting table + cabinet + working chairs + director chair + folding chairs + booking shelves…_x0000_</t>
  </si>
  <si>
    <t>HEQ3-01-07-0049</t>
  </si>
  <si>
    <t>EQ1409-1</t>
  </si>
  <si>
    <t>- Liquidated on 31Dec2010: PC Petium IV 3.0GB
DDR2 1GB, VGA 128MB
CDRom 52x, HDD 80GB, Key Mouse, Keyboard
- In use: Monitor 17" LCD_x0000_CD</t>
  </si>
  <si>
    <t>HEQ3-01-08-0057</t>
  </si>
  <si>
    <t>EQ1787-1</t>
  </si>
  <si>
    <t>New Computer (Base on Exchange rate of VCB date 03/03/2014: 21,120VND)</t>
  </si>
  <si>
    <t>Liqudiated-Liqudiated</t>
  </si>
  <si>
    <t>HEQ3-01-09-0012</t>
  </si>
  <si>
    <t>EQ2183-1</t>
  </si>
  <si>
    <t>HEQ3-01-11-0019</t>
  </si>
  <si>
    <t>EQ2406-1</t>
  </si>
  <si>
    <t>CPU Intel SK775 DuoCore E5700 - 3.0Ghz - 2Mb Bus 800 Box/ Main SK775 GA G41MT-S2/DVDRom Asus 18X 48X Black/White Sata/ M820/ DDram III Kingmax 2.0Gb bus 160/ Power ATX 400W/ HDD Western 320Gb/Case ATX Jaguar 6897HT/ LCD 18.5"/ Key+Mouse</t>
  </si>
  <si>
    <t>HEQ3-05-11-0022</t>
  </si>
  <si>
    <t>EQ2447-1</t>
  </si>
  <si>
    <t>Scanner HP-G4010</t>
  </si>
  <si>
    <t>PH11-2023-HOEV FACTORY</t>
  </si>
  <si>
    <t>HEQ3-01-12-0035</t>
  </si>
  <si>
    <t>EQ2832-1</t>
  </si>
  <si>
    <t>HEQ3-01-12-0108</t>
  </si>
  <si>
    <t>EQ2977-1</t>
  </si>
  <si>
    <t>HEQ3-05-12-0109</t>
  </si>
  <si>
    <t>EQ3267-1</t>
  </si>
  <si>
    <t>HEQ3-01-12-0181</t>
  </si>
  <si>
    <t>EQ3375-1</t>
  </si>
  <si>
    <t>HEQ3-04-12-0050</t>
  </si>
  <si>
    <t>EQ3448-1</t>
  </si>
  <si>
    <t>Bookcase - steel (378*457*1830)</t>
  </si>
  <si>
    <t>HFA1-01-13-0001</t>
  </si>
  <si>
    <t>Hadware Server System:
- NEC Express5800/120d-E no CPU
- CPU Xeon E5-E2450 2.1GHz/1600MHz/20MB
Ram 8GB/ HDD 146.5GB SAS HDD/DVD-ROM_x0000_OM</t>
  </si>
  <si>
    <t>HEQ3-12-13-0001</t>
  </si>
  <si>
    <t>EQ3645-1</t>
  </si>
  <si>
    <t>Tool Box / Vali 
Model: 05160445_x0000_</t>
  </si>
  <si>
    <t>Tool Box / Hộp Đựng Dụng Cụ-Thiết Bị</t>
  </si>
  <si>
    <t>HEQ3-01-13-0052</t>
  </si>
  <si>
    <t>EQ3672-1</t>
  </si>
  <si>
    <t>HEQ3-01-13-0059</t>
  </si>
  <si>
    <t>EQ3725-1</t>
  </si>
  <si>
    <t>New Laptop HP-G4-2307TU</t>
  </si>
  <si>
    <t>Canon TLIP-Canon TLIP</t>
  </si>
  <si>
    <t>HEQ3-01-13-0060</t>
  </si>
  <si>
    <t>EQ3770-1</t>
  </si>
  <si>
    <t>* CPU  Intel Core i3-2120 3.3 GHZ:3M cache/1155 MHz (box)/Main giga B77/ DD ram III 2G 1333/HDD 250G 7200 FPT/ DVD RW Samsung/ Keyboard +mouse enoho/ Case P4/ Power 550w
* SS LCD 18.5"_x0000_</t>
  </si>
  <si>
    <t>HFA1-15-13-0004</t>
  </si>
  <si>
    <t>HEQ3-01-06-0033</t>
  </si>
  <si>
    <t>EQ1020-1</t>
  </si>
  <si>
    <t>- In use: Intel Pentium IV 2.4, RAM 512MB, HDD 80GB
CDROM 52X, VGA 128MB,
- Old Monitor 14"  (from Head Office)_x0000_)</t>
  </si>
  <si>
    <t>S1687 - Vu Khac Nghia</t>
  </si>
  <si>
    <t>HEQ3-14-07-0002</t>
  </si>
  <si>
    <t>EQ1184-1</t>
  </si>
  <si>
    <t>Electrical tools
Toyque wrench -420N (1)
Toyque wrench -300N(1)
Toyque wrench - 210N (1)
Connector for wrench (1)_x0000_(1)</t>
  </si>
  <si>
    <t>S1319 - Tran Viet Hung</t>
  </si>
  <si>
    <t>HEQ3-01-10-0005</t>
  </si>
  <si>
    <t>EQ2252-1</t>
  </si>
  <si>
    <t>HDD 500Gb lomega Protable e-Go Triple 5400rpm Ext 2.5'' (1 port USB, 1 port firewire 400, 1 port firewire 800)</t>
  </si>
  <si>
    <t>HEQ3-14-10-0003</t>
  </si>
  <si>
    <t>EQ2250-1</t>
  </si>
  <si>
    <t>Portable Infrared Thermometer (Kyoritsu)</t>
  </si>
  <si>
    <t>HEQ3-14-10-0004</t>
  </si>
  <si>
    <t>EQ2261-1</t>
  </si>
  <si>
    <t>Portable Infrared Thermometer</t>
  </si>
  <si>
    <t>PH07-0011-F03-MAP FACTORY PROJECT</t>
  </si>
  <si>
    <t>HEQ3-01-10-0014</t>
  </si>
  <si>
    <t>EQ2278-1</t>
  </si>
  <si>
    <t>Monitor Samsung LCD 17"</t>
  </si>
  <si>
    <t>HEQ3-15-10-0003</t>
  </si>
  <si>
    <t>EQ2280-1</t>
  </si>
  <si>
    <t>HEQ3-01-08-0084</t>
  </si>
  <si>
    <t>EQ1907-1</t>
  </si>
  <si>
    <t>Intel Core 2 Duo T2130(1.86GHz/2 MB L2 Cache)
512 MB DDRAM + 512MB(additional)
120 GB HDD; DVD - WR
Wireless 802.11a/b/g, Modem 56K V92_x0000_92</t>
  </si>
  <si>
    <t>HEQ3-01-08-0110</t>
  </si>
  <si>
    <t>EQ2012-1</t>
  </si>
  <si>
    <t>CAD PC 
 Dual Core 1.8
 RAM 1GB, 
- Replace: HDD 250GB  (13 Apr. 2010: HDD 200Gb were Broken down and could not repaired)_x0000_d)</t>
  </si>
  <si>
    <t>S1636 - Ha Ngoc Tai</t>
  </si>
  <si>
    <t>HEQ3-05-08-0040</t>
  </si>
  <si>
    <t>EQ2055-1</t>
  </si>
  <si>
    <t>Camera Canon IXY 20IS 8.0 Mega pixels</t>
  </si>
  <si>
    <t>HEQ3-01-11-0026</t>
  </si>
  <si>
    <t>EQ2463-1</t>
  </si>
  <si>
    <t>CPU Intel SK775 DuoCore E5700 - 3.0Ghz - 2Mb Bus 800 Box/ Main SK775 GA G41MT-S2P/DVDRom SS 16X 48X White/Black Sata/ M820/ DDram III Kingmax 2.0Gb bus 160/ Power ATX 460W/ HDD Western 7200rpm/Case ATX Orient 5825B/ SS LCD 18.5"/ Key+Mouse/ UPS Santak 500</t>
  </si>
  <si>
    <t>HFA1-01-12-0003</t>
  </si>
  <si>
    <t>HEQ3-01-12-0130</t>
  </si>
  <si>
    <t>EQ3093-1</t>
  </si>
  <si>
    <t>HEQ3-01-12-0142</t>
  </si>
  <si>
    <t>EQ3171-1</t>
  </si>
  <si>
    <t>NBIZ (CPU only)-NBIZ (CPU only)</t>
  </si>
  <si>
    <t>HEQ3-01-12-0148</t>
  </si>
  <si>
    <t>EQ3177-1</t>
  </si>
  <si>
    <t>HEQ3-11-12-0032</t>
  </si>
  <si>
    <t>EQ3208-8</t>
  </si>
  <si>
    <t>HE13-2509-HOYA GLASS DISK VIETNAM II FACTORY</t>
  </si>
  <si>
    <t>HEQ3-15-12-0080</t>
  </si>
  <si>
    <t>EQ3431-1</t>
  </si>
  <si>
    <t>Circuit Tracer-PTR600 / Thiết bị kiểm tra độ dò điện:
JPY 89,000 * 252.67 = VND 22,487,630_x0000_</t>
  </si>
  <si>
    <t>HEQ3-01-13-0021</t>
  </si>
  <si>
    <t>EQ3522-1</t>
  </si>
  <si>
    <t>HEQ3-04-13-0019</t>
  </si>
  <si>
    <t>EQ3731-1</t>
  </si>
  <si>
    <t>- Steel locker cabinet: 02pcs
- Resolve rack: 06pcs
- Stainless rack: 02pcs
- Manager desk: 03pcs
- Steel locker cabinet: 01pcs
- Manager resolve chair: 02pcs_x0000_2pcs</t>
  </si>
  <si>
    <t>HEQ3-15-13-0035</t>
  </si>
  <si>
    <t>EQ3955-1</t>
  </si>
  <si>
    <t>Delta Mate SX-D1/ Thiet bi kiem tra cau hinh dau day cho dau ra o cam dien</t>
  </si>
  <si>
    <t>HEQ3-01-00-0004</t>
  </si>
  <si>
    <t>EQ0172-1</t>
  </si>
  <si>
    <t>Made in France</t>
  </si>
  <si>
    <t>S4002 - Phan Phu Cuong</t>
  </si>
  <si>
    <t>HEQ3-04-03-0002</t>
  </si>
  <si>
    <t>EQ0363-1</t>
  </si>
  <si>
    <t>Working Desk 1,4m + Cabinet+Drawer</t>
  </si>
  <si>
    <t>S1089 - Le Dung</t>
  </si>
  <si>
    <t>HEQ3-05-03-0002</t>
  </si>
  <si>
    <t>EQ0401-1</t>
  </si>
  <si>
    <t>Fax Panasonic KX-FL 502</t>
  </si>
  <si>
    <t>HEQ3-03-10-0008</t>
  </si>
  <si>
    <t>EQ2294-4</t>
  </si>
  <si>
    <t>Error Code: HFA2-03-10-0009</t>
  </si>
  <si>
    <t>HFA1-10-08-0001</t>
  </si>
  <si>
    <t>Toyota Innova 29LD-3690</t>
  </si>
  <si>
    <t>HFA1-16-10-0002</t>
  </si>
  <si>
    <t>Air Conditioner SS-40DC-8A</t>
  </si>
  <si>
    <t>HEQ3-07-10-0005</t>
  </si>
  <si>
    <t>EQ2298-1</t>
  </si>
  <si>
    <t>Tepra machine SR-930</t>
  </si>
  <si>
    <t>HEQ3-05-10-0015</t>
  </si>
  <si>
    <t>EQ2299-1</t>
  </si>
  <si>
    <t>PH10-0011-TOTO VIETNAM FACTORY</t>
  </si>
  <si>
    <t>HEQ3-04-10-0011</t>
  </si>
  <si>
    <t>EQ2304-1</t>
  </si>
  <si>
    <t>Glass Table (1m x 50)</t>
  </si>
  <si>
    <t>Glass Table / Coffee Table / Bàn Kính</t>
  </si>
  <si>
    <t>S1549 - Lam Thanh Huong</t>
  </si>
  <si>
    <t>JP's Dor. (TNV)-JP's Dor. (TNV)</t>
  </si>
  <si>
    <t>HEQ3-13-10-0008</t>
  </si>
  <si>
    <t>EQ2309-2</t>
  </si>
  <si>
    <t>Sofa MS-9008</t>
  </si>
  <si>
    <t>Sofa / Ghế Sofa</t>
  </si>
  <si>
    <t>HEQ3-01-05-0026</t>
  </si>
  <si>
    <t>EQ0674-1</t>
  </si>
  <si>
    <t>CAD Computer; PIV 2.26 GHz; 256 MB RAM; HDD 40 GB; 64 MB VRAM; 17" Monitor; CDROM</t>
  </si>
  <si>
    <t>HEQ3-05-05-0029</t>
  </si>
  <si>
    <t>EQ0871-1</t>
  </si>
  <si>
    <t>Digital Camera</t>
  </si>
  <si>
    <t>HEQ3-04-06-0004</t>
  </si>
  <si>
    <t>EQ1820-1</t>
  </si>
  <si>
    <t>Furniture for Canon 06A
Working desk +cabinet (1,2m - wood) (7)
Working desk + cabinet (1,4m - wood) (3)
Revolving chair(10)
Folding chair (2)
Liquidated: 16 sets small chairs_x0000_airs</t>
  </si>
  <si>
    <t>HEQ3-01-08-0026</t>
  </si>
  <si>
    <t>EQ1596-1</t>
  </si>
  <si>
    <t>Intel Pentium IV 3.0GB
RAM 1GB, HDD 80GB
CDR 52x, VGA 64-128MB
LCD 17" SS, Key Mouse
(Broken --&gt; Liquidated on 10.Feb.'2010: LCD monitor only)_x0000_ly)</t>
  </si>
  <si>
    <t>HEQ3-01-08-0043</t>
  </si>
  <si>
    <t>EQ1716-1</t>
  </si>
  <si>
    <t>Computer for Hoang Van Dong: Intel ® Pentium ® Dual CPU E2140 @ 1.6GHz / 1.60Ghz , 0.99GB of RAM 
Registered to: Hoang Dong - 55274-644-1747603-23232_x0000_</t>
  </si>
  <si>
    <t>HEQ3-01-08-0074</t>
  </si>
  <si>
    <t>EQ1842-1</t>
  </si>
  <si>
    <t>- In use: Intel Dual Core 1.6x2
RAM 1GB x 2, HDD 250GB, CDR
VGA 128MB, Key, Mouse
- Liquidated: Monitor Samsung 17"_x0000_7"</t>
  </si>
  <si>
    <t>HEQ3-01-08-0089</t>
  </si>
  <si>
    <t>EQ1928-1</t>
  </si>
  <si>
    <t>Intel Dual Core EN2160(1.8GHz/1M Cache/ Bus 800)
1GB DDRAM II-667; 160GB 7200 Samsung SATA
Mainboard ASUS P5 Intel 945 Express
Monitor 17 LCD SAMSUNG_x0000_NG</t>
  </si>
  <si>
    <t>HEQ3-01-08-0117</t>
  </si>
  <si>
    <t>EQ2064-1</t>
  </si>
  <si>
    <t>Intel Dual Core: 1.8Ghz;  1GB DDRam
160GB SATA; Monitor 17 Samsung_x0000_</t>
  </si>
  <si>
    <t>HEQ3-01-10-0002</t>
  </si>
  <si>
    <t>EQ2218-2</t>
  </si>
  <si>
    <t>HEQ3-05-12-0008</t>
  </si>
  <si>
    <t>EQ2818-1</t>
  </si>
  <si>
    <t>PP11-0006-IKO THOMPSON VIETNAM FACTORY</t>
  </si>
  <si>
    <t>HEQ3-01-12-0043</t>
  </si>
  <si>
    <t>EQ2840-1</t>
  </si>
  <si>
    <t>HEQ3-05-12-0098</t>
  </si>
  <si>
    <t>EQ3348-1</t>
  </si>
  <si>
    <t>HEQ3-15-12-0036</t>
  </si>
  <si>
    <t>EQ3403-2</t>
  </si>
  <si>
    <t>Clamp sensor / Đồng hồ đo dòng điện-9661:
JPY 18,500 * 252.67 = VND 4,674,395_x0000_</t>
  </si>
  <si>
    <t>HEQ3-01-10-0036</t>
  </si>
  <si>
    <t>EQ2332-1</t>
  </si>
  <si>
    <t>HEQ3-04-10-0012</t>
  </si>
  <si>
    <t>EQ2346-1</t>
  </si>
  <si>
    <t>1. Desk HP (1400 x 700): 08 pcs
2. Revolving chair: 08 pcs_x0000_</t>
  </si>
  <si>
    <t>HEQ3-15-12-0087</t>
  </si>
  <si>
    <t>EQ3439-1</t>
  </si>
  <si>
    <t>Data Collector LR5092 / Đầu tiếp nhận cho Tbi kiểm tra độ ẩm:
JPY 32,000 * 252.67 = VND 8,085,440_x0000_</t>
  </si>
  <si>
    <t>HEQ3-05-12-0111</t>
  </si>
  <si>
    <t>EQ3272-1</t>
  </si>
  <si>
    <t>S1853 - Pham Dinh Khoai</t>
  </si>
  <si>
    <t>HEQ3-04-12-0054</t>
  </si>
  <si>
    <t>EQ3452-1</t>
  </si>
  <si>
    <t>HEQ3-01-13-0047</t>
  </si>
  <si>
    <t>EQ3667-1</t>
  </si>
  <si>
    <t>HEQ3-01-13-0091</t>
  </si>
  <si>
    <t>EQ3981-1</t>
  </si>
  <si>
    <t>HEQ3-01-03-0005</t>
  </si>
  <si>
    <t>EQ0371-1</t>
  </si>
  <si>
    <t>CAD Computer Pentium IV 1.7 GHz; Mainboard 845 INTEL; HDD 20GB; SVGA 64 MB; Monitor DELL 19"</t>
  </si>
  <si>
    <t>HEQ3-02-03-0003</t>
  </si>
  <si>
    <t>EQ0375-1</t>
  </si>
  <si>
    <t>LAN Modular Pliers 
(Broken= Liquidated)_x0000_)</t>
  </si>
  <si>
    <t>HEQ3-11-03-0007</t>
  </si>
  <si>
    <t>EQ0321-1</t>
  </si>
  <si>
    <t>Tong dai NEC AK 824 (8TK 124TB)</t>
  </si>
  <si>
    <t>Pabx / Tổng Đài Điện Thoại</t>
  </si>
  <si>
    <t>HEQ3-05-04-0003</t>
  </si>
  <si>
    <t>EQ0480-1</t>
  </si>
  <si>
    <t>A4 Color Printer CANON XNU i470D
(Base on Exchange rate of VCB date 03/03/2014: USD240.00*21120=5,086,800VND)_x0000_</t>
  </si>
  <si>
    <t>S4154 - Nguyen Duc Chinh</t>
  </si>
  <si>
    <t>PH04-0010-Thang Long Industrial Park (Phase II)</t>
  </si>
  <si>
    <t>HEQ3-01-04-0014</t>
  </si>
  <si>
    <t>EQ0492-1</t>
  </si>
  <si>
    <t>Computer, UPS &amp; CD Rom</t>
  </si>
  <si>
    <t>HEQ3-01-04-0024</t>
  </si>
  <si>
    <t>EQ0511-1</t>
  </si>
  <si>
    <t>OFFICE Computer set (C 2.0GHz; 128MB RAM; 40GB HDD; 32MB VGA; CDROM; 15" Monitor)</t>
  </si>
  <si>
    <t>HFA1-15-04-0001</t>
  </si>
  <si>
    <t>Clamp-on High testor 3169 English display version</t>
  </si>
  <si>
    <t>Current Leakage Clamp_x000D_ / Ampe Kìm Đo Dòng Dò</t>
  </si>
  <si>
    <t>HEQ3-15-04-0012</t>
  </si>
  <si>
    <t>EQ0581-1</t>
  </si>
  <si>
    <t>Insulated measuring tool 500V/1000MW</t>
  </si>
  <si>
    <t>HEQ3-13-04-0014</t>
  </si>
  <si>
    <t>EQ0571-2</t>
  </si>
  <si>
    <t>Vacuum Cleaner (sharp 1800")</t>
  </si>
  <si>
    <t>HEQ3-04-05-0002</t>
  </si>
  <si>
    <t>EQ0624-2</t>
  </si>
  <si>
    <t>Folding chair &amp; cabinet</t>
  </si>
  <si>
    <t>HEQ3-01-05-0019</t>
  </si>
  <si>
    <t>EQ0637-1</t>
  </si>
  <si>
    <t>IV 2.26 GHz, Intel chipset 845 EBI, 256 MB RAM, 40 GB HDD, 64 MB VRAM, 17 inch, 52x CDROM, NIC
(Broken=Liquidated, None monitor)_x0000_</t>
  </si>
  <si>
    <t>HEQ3-01-05-0034</t>
  </si>
  <si>
    <t>EQ0694-1</t>
  </si>
  <si>
    <t>S9060 - Shoji Shimotani</t>
  </si>
  <si>
    <t>HEQ3-01-05-0038</t>
  </si>
  <si>
    <t>EQ0700-1</t>
  </si>
  <si>
    <t>Office computer; Celeron 2.0Ghz; 256 MB RAM; 64 MB VRAM; CDROm; 15inch monitor</t>
  </si>
  <si>
    <t>HEQ3-01-05-0044</t>
  </si>
  <si>
    <t>EQ0732-1</t>
  </si>
  <si>
    <t>S1688 - Nguyen Khac Tiep</t>
  </si>
  <si>
    <t>HEQ3-01-05-0053</t>
  </si>
  <si>
    <t>EQ0725-1</t>
  </si>
  <si>
    <t>Pentium IV 2.8 GHz; 256 MB DDRAM; 40 GB HDD; 865 Chipset; 32 MB VRAM onboard; 15 inch monitor; 48X CDROM</t>
  </si>
  <si>
    <t>HEQ3-01-05-0055</t>
  </si>
  <si>
    <t>EQ0766-1</t>
  </si>
  <si>
    <t>CPU Intel PentiumP4 2,8GA Cache 1MB bus 533, Main P4 intel 865GFB, Card VGA 64Mb, DDRam 256 Mb, HDD 40GB, FDD 1.44Mb, Mouse LG, Case P4 350W, CD 52X, SS Monitor 17"</t>
  </si>
  <si>
    <t>HEQ3-01-08-0054</t>
  </si>
  <si>
    <t>EQ1724-1</t>
  </si>
  <si>
    <t>Intel Dual Core 2140 1.6GHz, 1GB RAM, 160GB Sata, CDRom 52x, keyboard, mouse, LCD SS 17", PCI 128-512MB
(liquidated on 10.Feb.2010: No mouse, no Chip, no CDRom)_x0000_</t>
  </si>
  <si>
    <t>HEQ3-15-08-0014</t>
  </si>
  <si>
    <t>EQ1836-1</t>
  </si>
  <si>
    <t>Megaohm meter (1)
Multi-meter (1)_x0000_</t>
  </si>
  <si>
    <t>HEQ3-08-08-0006</t>
  </si>
  <si>
    <t>EQ1879-1</t>
  </si>
  <si>
    <t>Printer Server 3ports
Base on Exchange Rate of VCB date 03/03/2014
USD 116 *21120 = 2,449,920_x0000_0</t>
  </si>
  <si>
    <t>HEQ3-01-08-0087</t>
  </si>
  <si>
    <t>EQ1900-1</t>
  </si>
  <si>
    <t>CPU:Intel DualCore EN2140, 1.6GHz, 1 MB Cache, Bus 800, Memory 1GB DDRAM II -887; CD x52; HDD 160 GB 7200 Samsung SATA
Main Board ASUS P5 Intel Express
Monitor LCD 17" SAMSUNG_x0000_G</t>
  </si>
  <si>
    <t>HEQ3-01-08-0129</t>
  </si>
  <si>
    <t>EQ2074-1</t>
  </si>
  <si>
    <t>LCD 17" 743NX</t>
  </si>
  <si>
    <t>Supplying Generator DENYO - DCA 15 ESK</t>
  </si>
  <si>
    <t>HEQ3-13-11-0001</t>
  </si>
  <si>
    <t>EQ2400-1</t>
  </si>
  <si>
    <t>Sofa MS318</t>
  </si>
  <si>
    <t>133 Au Co Dor.-133 Au Co Dor.</t>
  </si>
  <si>
    <t>HEQ3-05-11-0011</t>
  </si>
  <si>
    <t>EQ2386-1</t>
  </si>
  <si>
    <t>Scanner DR-2580C Canon</t>
  </si>
  <si>
    <t>HEQ3-01-08-0107</t>
  </si>
  <si>
    <t>EQ2004-1</t>
  </si>
  <si>
    <t>Lenovo 3000 G410</t>
  </si>
  <si>
    <t>HEQ3-01-08-0113</t>
  </si>
  <si>
    <t>EQ2015-1</t>
  </si>
  <si>
    <t>- In use: CAD PC, Dual Core 1.8,
RAM 1GB x2, HDD 250GB, Key, mouse
- Liquidated: Monitor 17" Samsung_x0000_g</t>
  </si>
  <si>
    <t>HEQ3-13-01-0002</t>
  </si>
  <si>
    <t>EQ0201-2</t>
  </si>
  <si>
    <t>LG WF -T5402TDS</t>
  </si>
  <si>
    <t>HEQ3-01-02-0006</t>
  </si>
  <si>
    <t>EQ0283-1</t>
  </si>
  <si>
    <t>Pentium 4 1.6G 256MB/20G HDD/CD 52 X, Monitor 14"/ Keyboard mouse</t>
  </si>
  <si>
    <t>HEQ3-04-02-0007</t>
  </si>
  <si>
    <t>EQ0293-1</t>
  </si>
  <si>
    <t>File Shelves</t>
  </si>
  <si>
    <t>HEQ3-01-02-0012</t>
  </si>
  <si>
    <t>EQ0314-1</t>
  </si>
  <si>
    <t>Computer PIII 1.13 GB, Ram 256 MB/ HDD 20GB/FDD
- Monitor 19"liquidated on 29Jun2007_x0000_</t>
  </si>
  <si>
    <t>HEQ3-16-03-0001</t>
  </si>
  <si>
    <t>EQ0399-1</t>
  </si>
  <si>
    <t>HEQ3-02-03-0007</t>
  </si>
  <si>
    <t>EQ0411-1</t>
  </si>
  <si>
    <t>Network cable tester</t>
  </si>
  <si>
    <t>HEQ3-01-04-0016</t>
  </si>
  <si>
    <t>EQ0526-1</t>
  </si>
  <si>
    <t>Liquidated on 30Jun2011: C 2.0GHz; 128MB RAM; 40GB HDD; 32MB VGA; 
- Monitor 15": Liquidated &amp; CHANGED to Monitor LCD_x0000_</t>
  </si>
  <si>
    <t>S1644 - Do Thanh Phung</t>
  </si>
  <si>
    <t>Returned to HO)-Returned to HO)</t>
  </si>
  <si>
    <t>HEQ3-01-04-0019</t>
  </si>
  <si>
    <t>EQ0506-1</t>
  </si>
  <si>
    <t>CAD Computer set (PIV 2.6GHz; 256MB RAM; 40GB HDD; 64MB VGA; CDROM; 17" Monitor)</t>
  </si>
  <si>
    <t>S4380 - Nguyen Huy Vinh</t>
  </si>
  <si>
    <t>HEQ3-01-04-0020</t>
  </si>
  <si>
    <t>EQ0507-1</t>
  </si>
  <si>
    <t>- Liquidated: CAD Computer set (PIV 2.6GHz; 256MB RAM; 40GB HDD; 64MB VGA; CDROM; 
- In use: 17" Monitor LCD_x0000_</t>
  </si>
  <si>
    <t>HEQ3-11-04-0004</t>
  </si>
  <si>
    <t>EQ0542-1</t>
  </si>
  <si>
    <t>Mobile phone Unit</t>
  </si>
  <si>
    <t>PH05-0005-Project for Improvement of Facilities for the Hue Centre Hospital</t>
  </si>
  <si>
    <t>HEQ3-06-04-0006</t>
  </si>
  <si>
    <t>EQ0554-1</t>
  </si>
  <si>
    <t>Switch CNET 16 porst</t>
  </si>
  <si>
    <t>HEQ3-01-05-0009</t>
  </si>
  <si>
    <t>EQ0626-1</t>
  </si>
  <si>
    <t>Celeron 2.0 GHz, Intel chipset 845, 128 MB RAM, 40 GB HDD, 32 MB VRAM, 15 inch, 52x CDROM, NIC</t>
  </si>
  <si>
    <t>S1126 - Le Thi Thu Trang</t>
  </si>
  <si>
    <t>HEQ3-05-05-0007</t>
  </si>
  <si>
    <t>EQ0675-1</t>
  </si>
  <si>
    <t>HP Laserjet 5100 A3 size</t>
  </si>
  <si>
    <t>HEQ3-01-05-0041</t>
  </si>
  <si>
    <t>EQ0722-1</t>
  </si>
  <si>
    <t>S4243 - Vu Ngoc Thuong</t>
  </si>
  <si>
    <t>HEQ3-13-05-0008</t>
  </si>
  <si>
    <t>EQ0755-1</t>
  </si>
  <si>
    <t>HEQ3-01-05-0064</t>
  </si>
  <si>
    <t>EQ0786-1</t>
  </si>
  <si>
    <t>Pentium IV 2.4 GHz; 2.79GHz; RAM 752MB ; 64 MB VRAM; 80GB HDD; CDRW; 15inch monitor</t>
  </si>
  <si>
    <t>HEQ3-05-05-0021</t>
  </si>
  <si>
    <t>EQ0823-1</t>
  </si>
  <si>
    <t>HP Deskjet 1180C; Colour Printer; A3</t>
  </si>
  <si>
    <t>HEQ3-11-05-0023</t>
  </si>
  <si>
    <t>EQ0816-1</t>
  </si>
  <si>
    <t>Mobile phone Nokia 6681</t>
  </si>
  <si>
    <t>H.O-H.O</t>
  </si>
  <si>
    <t>HEQ3-06-05-0003</t>
  </si>
  <si>
    <t>EQ0869-1</t>
  </si>
  <si>
    <t>Modem ADSL 4 Ethernet Ports</t>
  </si>
  <si>
    <t>HEQ3-05-05-0026</t>
  </si>
  <si>
    <t>EQ0886-1</t>
  </si>
  <si>
    <t>paper schreder</t>
  </si>
  <si>
    <t>HEQ3-13-06-0009</t>
  </si>
  <si>
    <t>EQ0940-1</t>
  </si>
  <si>
    <t>04 beds for JP's Dor . Of CANON 06A</t>
  </si>
  <si>
    <t>Mattress / Đệm, Giường</t>
  </si>
  <si>
    <t>HEQ3-13-06-0018</t>
  </si>
  <si>
    <t>EQ0943-1</t>
  </si>
  <si>
    <t>Rice cooker (1)</t>
  </si>
  <si>
    <t>HEQ3-13-06-0020</t>
  </si>
  <si>
    <t>EQ0965-1</t>
  </si>
  <si>
    <t>Summer blanket (4),Pillow(4), Mosquito net (4), Mat (2), Canvas cabinet (4)</t>
  </si>
  <si>
    <t>HEQ3-01-06-0015</t>
  </si>
  <si>
    <t>EQ0960-1</t>
  </si>
  <si>
    <t>- Liquidated on 30Jun2012: Intel Petium IV 2.4 GB 1MB Cache/Asus, VGA ATI 64MB
RAM 512 MB, HDD Samsung 80GB, CD-Rom 52X, Keyboard, Mouse
- Monitor 15" CRT liquidated on 29June2007_x0000_7</t>
  </si>
  <si>
    <t>S1568 - Nguyen Quang An</t>
  </si>
  <si>
    <t>HEQ3-01-06-0028</t>
  </si>
  <si>
    <t>EQ0975-1</t>
  </si>
  <si>
    <t>CPU Intel Pentium 4 2.4Gb . RAM 512MB. Monitor 17" VGA ASUS 128MB. CDROM 52X</t>
  </si>
  <si>
    <t>HEQ3-05-11-0018</t>
  </si>
  <si>
    <t>EQ2431-1</t>
  </si>
  <si>
    <t>PH11-0015-SANYO OPT DEVICE VIETNAM FACTORY</t>
  </si>
  <si>
    <t>HEQ3-18-11-0001</t>
  </si>
  <si>
    <t>EQ2460-1</t>
  </si>
  <si>
    <t>Aluminium Ladder 1.3m</t>
  </si>
  <si>
    <t>HFA1-05-06-0007</t>
  </si>
  <si>
    <t>EQ1037-1</t>
  </si>
  <si>
    <t>Photocopy machine Canon IR2020J,
Toner cartridge NPG- 28
Auto document feeder (ADF =P1)
Power supply kit Q1+wooden cabinet_x0000_et</t>
  </si>
  <si>
    <t>HEQ3-15-06-0002</t>
  </si>
  <si>
    <t>EQ1076-1</t>
  </si>
  <si>
    <t>Digital earth resistance tester 4105  Kyoritsu &lt; 1&gt;
Digital AC clamp meter 2017 Kyoritsu &lt;1&gt;
Multimeter 1109 Kyoritsu &lt; 1&gt;
Analogue isulation tester 3165 Kyoritsu &lt; 1&gt;
Phase indicator w/open phase checker 8031 Kyoritsu &lt;1&gt;_x0000_&lt;1&gt;</t>
  </si>
  <si>
    <t>HEQ3-01-06-0042</t>
  </si>
  <si>
    <t>EQ1079-1</t>
  </si>
  <si>
    <t>Intel Petium IV 3.0GB
Ram 512MB, HDD 80GB
VGA 128MB. CDROM 52X, Asus monitor 17", mouse
(Liquidated on 10th-Feb-2010: no mouse, no CDRom)_x0000_m)</t>
  </si>
  <si>
    <t>HEQ3-07-07-0001</t>
  </si>
  <si>
    <t>EQ1420-1</t>
  </si>
  <si>
    <t>Tepra machine 520X for Parker processing Viet nam</t>
  </si>
  <si>
    <t>PH11-0007-JAGUAR INTERNATIONAL CORPORATION HANOI – PHASE 2 FACTORY</t>
  </si>
  <si>
    <t>HEQ3-01-07-0006</t>
  </si>
  <si>
    <t>EQ1145-1</t>
  </si>
  <si>
    <t>CPU Intel Pentium IV 3.06 GB
Main Aus, VGA 128MB, RAM 512MBx2
HDD 80 GB, CDRom 52x
Monitor samsung 17"_x0000_7"</t>
  </si>
  <si>
    <t>HEQ3-04-07-0002</t>
  </si>
  <si>
    <t>EQ1197-1</t>
  </si>
  <si>
    <t>Bookshelf -Furniture for Noi Bai office</t>
  </si>
  <si>
    <t>PH07-1013-NCI VIETNAM FACTORY</t>
  </si>
  <si>
    <t>HEQ3-01-08-0133</t>
  </si>
  <si>
    <t>EQ2092-1</t>
  </si>
  <si>
    <t>Pentium Dual Core EN2180
HDD 160GB, CDROM, VGA, RAM 1GB_x0000_</t>
  </si>
  <si>
    <t>HEQ3-01-05-0003</t>
  </si>
  <si>
    <t>EQ0576-1</t>
  </si>
  <si>
    <t>CAD computer; PIV 2.26GHz; 256MB RAM; 40GB HDD; 52X CDROM;17inch Monitor
(Broken --&gt; Liquidated: no HDD)_x0000_</t>
  </si>
  <si>
    <t>HEQ3-01-05-0027</t>
  </si>
  <si>
    <t>EQ0661-1</t>
  </si>
  <si>
    <t>Office computer; Celeron 2.0GHz; 128 MBRAM; 40 GB HDD; Intel845; 32 MB VRAM; ; CDROM 52X --&gt; BROKEN &amp; returned to HO
15inch Monitor (Liquidated)--&gt;changed to LCD 17"_x0000_</t>
  </si>
  <si>
    <t>HEQ3-01-05-0068</t>
  </si>
  <si>
    <t>EQ0830-1</t>
  </si>
  <si>
    <t>Pentium IV 2.8GHz; 512 MB RAM; 40 GB HDD; 64 MB VRAM; 52x CDROM; 17 inch Monitor</t>
  </si>
  <si>
    <t>S4292 - Pham Viet Chung</t>
  </si>
  <si>
    <t>PH05-0022-MUTO TECHNOLOGY HANOI CO.,LTD FACTORY PROJECT</t>
  </si>
  <si>
    <t>HEQ3-01-05-0072</t>
  </si>
  <si>
    <t>EQ0845-1</t>
  </si>
  <si>
    <t>CAD Computer; PIV 2.8Ghz; 512 MB RAM; D865 PERL; 64 MB VRAM; 80 GB HDD;  19 inch Monitor</t>
  </si>
  <si>
    <t>HEQ3-02-06-0001</t>
  </si>
  <si>
    <t>EQ0888-1</t>
  </si>
  <si>
    <t>USB Flash disk 128 MB (3 pcs), USB flash disk 256 MB (2 pcs)</t>
  </si>
  <si>
    <t>HEQ3-13-06-0002</t>
  </si>
  <si>
    <t>EQ0917-1</t>
  </si>
  <si>
    <t>Water heater</t>
  </si>
  <si>
    <t>HEQ3-01-06-0005</t>
  </si>
  <si>
    <t>EQ0928-1</t>
  </si>
  <si>
    <t>-In Use: CPU Intel Pentium IV 2.8 GB 1MB Cache, Main ASUS, VGA ATI 128MB, RAM 512MBx2, HDD SamSung 80GB, CDR 52X ASUS, 
- Liquidated Dec2010: Monitor 17 " (793DF)_x0000_</t>
  </si>
  <si>
    <t>HEQ3-01-06-0035</t>
  </si>
  <si>
    <t>EQ1034-1</t>
  </si>
  <si>
    <t>- Liquidated: Pentium IV 3.0GHZ.
RAM 512MBx2, CD-ROM 52X, HDD 80GB.
VGA 128MB, Key, Mouse,
- In use: Monitor Samsung 17" LCD_x0000_CD</t>
  </si>
  <si>
    <t>HFA1-09-07-0001</t>
  </si>
  <si>
    <t>EQ1134-1</t>
  </si>
  <si>
    <t>Installation of warehouse for Haiphong site office</t>
  </si>
  <si>
    <t>Warehouse &amp; Storage / Nhà Kho</t>
  </si>
  <si>
    <t>Building and architectonic model</t>
  </si>
  <si>
    <t>HEQ3-02-07-0001</t>
  </si>
  <si>
    <t>EQ1101-1</t>
  </si>
  <si>
    <t>RAM DDR Kingston 512MBx2</t>
  </si>
  <si>
    <t>HEQ3-15-07-0003</t>
  </si>
  <si>
    <t>EQ1171-1</t>
  </si>
  <si>
    <t>Phase Rotation Tester 3126-01</t>
  </si>
  <si>
    <t>HFA1-05-07-0001</t>
  </si>
  <si>
    <t>Photocopier for TLIP office
Fuji Xerox - Document centre 236_x0000_</t>
  </si>
  <si>
    <t>HEQ3-01-07-0010</t>
  </si>
  <si>
    <t>EQ1222-1</t>
  </si>
  <si>
    <t>HDD PORTABLE 80GB SS5400 8MB Cache</t>
  </si>
  <si>
    <t>S1210 - Tran Quang Phu</t>
  </si>
  <si>
    <t>HEQ3-01-07-0012</t>
  </si>
  <si>
    <t>EQ1225-1</t>
  </si>
  <si>
    <t>- Liquidated: CPU Intel Petium 4 3.0GB 2MB Cache, 1GM RAM Kingston, HDD Samsung 80GB, Main Asus 945, CDROM 52X
VGA Asus 128MB, keyboard, mouse
- In use: Monitor 17" SS_x0000_S</t>
  </si>
  <si>
    <t>HEQ3-01-07-0022</t>
  </si>
  <si>
    <t>EQ1284-1</t>
  </si>
  <si>
    <t>S1604 - Nguyen Thi Dung</t>
  </si>
  <si>
    <t>HEQ3-01-07-0029</t>
  </si>
  <si>
    <t>EQ1297-1</t>
  </si>
  <si>
    <t>- In use:  Pentium IV 3.0
RAM 512GB, HDD 80GB
CDROM 52x. Key Mouse
- Liquidated on 31Dec2010_x0000_10</t>
  </si>
  <si>
    <t>S1401 - Do Minh Tri</t>
  </si>
  <si>
    <t>HEQ3-04-07-0012</t>
  </si>
  <si>
    <t>EQ1431-1</t>
  </si>
  <si>
    <t>Office furniture for Honda Project
Working drsk + cabinet (1)
Book shelf (1)
Working chair (1)_x0000_1)</t>
  </si>
  <si>
    <t>HEQ3-01-07-0062</t>
  </si>
  <si>
    <t>EQ1490-1</t>
  </si>
  <si>
    <t>HEQ3-06-08-0001</t>
  </si>
  <si>
    <t>EQ1511-1</t>
  </si>
  <si>
    <t>Fax machine Panasonic KX-FL612</t>
  </si>
  <si>
    <t>HEQ3-04-11-0018</t>
  </si>
  <si>
    <t>EQ2505-6</t>
  </si>
  <si>
    <t>HFA1-05-08-0001</t>
  </si>
  <si>
    <t>Photocopier Canon IR3045, Toner Cartridge, Drum unit, DADF, 512MB Ram, 20Gb Hard Disk, Finisher U1, Printer Kit -S1, Universal Send Kit-G1, Cassette Feeding Unit Y3</t>
  </si>
  <si>
    <t>HEQ3-01-08-0009</t>
  </si>
  <si>
    <t>EQ1591-1</t>
  </si>
  <si>
    <t>UPS Santak 1000KVA</t>
  </si>
  <si>
    <t>HEQ3-01-08-0010</t>
  </si>
  <si>
    <t>EQ1591-2</t>
  </si>
  <si>
    <t>HEQ3-01-08-0011</t>
  </si>
  <si>
    <t>EQ1591-3</t>
  </si>
  <si>
    <t>HEQ3-01-08-0012</t>
  </si>
  <si>
    <t>EQ1591-4</t>
  </si>
  <si>
    <t>HEQ3-01-08-0013</t>
  </si>
  <si>
    <t>EQ1591-5</t>
  </si>
  <si>
    <t>HFA1-06-08-0002</t>
  </si>
  <si>
    <t>HEQ3-05-07-0021</t>
  </si>
  <si>
    <t>EQ1303-1</t>
  </si>
  <si>
    <t>Returned to H.O (BROKEN):
Digital camera for Map Factory:
Canon Ixus 70 - Made in Japan
Serial No.4363109991
Memory Card Toshiba SD 1GB
Screen Protector
(BROKEN)_x0000_ROKEN)</t>
  </si>
  <si>
    <t>S1424 - Nguyen Viet Lien</t>
  </si>
  <si>
    <t>HEQ3-05-07-0037</t>
  </si>
  <si>
    <t>EQ1446-1</t>
  </si>
  <si>
    <t>Digital camera for Jtech</t>
  </si>
  <si>
    <t>S1375 - Ngo Xuan Hoa</t>
  </si>
  <si>
    <t>HEQ3-01-07-0055</t>
  </si>
  <si>
    <t>EQ1449-1</t>
  </si>
  <si>
    <t>Portable HDD 80GB
(Base on Exchange rate of VCB date 03/03/2014: USD100.00*21120=2,112,000VND)_x0000_</t>
  </si>
  <si>
    <t>S9031 - Kazuhiro Nishimura</t>
  </si>
  <si>
    <t>HEQ3-01-08-0003</t>
  </si>
  <si>
    <t>EQ1513-1</t>
  </si>
  <si>
    <t>HDD 80Gb +box</t>
  </si>
  <si>
    <t>HEQ3-01-08-0007</t>
  </si>
  <si>
    <t>EQ1568-1</t>
  </si>
  <si>
    <t>Server CMS
Xeon 3.0GHz, HDD 150GBx2
RAM 1GBx2,DVDCDRW_x0000_W</t>
  </si>
  <si>
    <t>HEQ3-13-08-0004</t>
  </si>
  <si>
    <t>EQ1584-1</t>
  </si>
  <si>
    <t>Winter blanket &lt;2&gt;
Blanket cover &lt;2&gt;
Bed&lt;2&gt;
Pillow &lt;4&gt;
Mattress &lt;2&gt;
Carpet &lt;4&gt;
Mat &lt;4&gt;_x0000_t &lt;4&gt;</t>
  </si>
  <si>
    <t>HEQ3-01-08-0008</t>
  </si>
  <si>
    <t>EQ1588-1</t>
  </si>
  <si>
    <t>CMS Server ST 541</t>
  </si>
  <si>
    <t>HEQ3-02-08-0003</t>
  </si>
  <si>
    <t>EQ1589-1</t>
  </si>
  <si>
    <t>Network storage 500GB Maxtor</t>
  </si>
  <si>
    <t>HFA1-05-08-0002</t>
  </si>
  <si>
    <t>HP design jet T1100ps 44 inch  (size A0)</t>
  </si>
  <si>
    <t>HEQ3-08-08-0004</t>
  </si>
  <si>
    <t>EQ1631-1</t>
  </si>
  <si>
    <t>Kitchen equipments in Tenma VN staffs dor
Dinning table (1)
PVC chair (12)
Meat &amp; fruit grinder machine (1)_x0000_1)</t>
  </si>
  <si>
    <t>HEQ3-01-09-0004</t>
  </si>
  <si>
    <t>EQ2105-1</t>
  </si>
  <si>
    <t>- CAD PC
 Intel Dual Core EN2180 2.0GHz
 RAM 1GB, Key, Mouse,
- LCD SS (lost by mr.Nam),
UPS 500VA Santak (lost by mr.Nam)
Compensated in OCT2010 : 2,000,000VND_x0000_0VND</t>
  </si>
  <si>
    <t>HEQ3-15-09-0005</t>
  </si>
  <si>
    <t>EQ2147-1</t>
  </si>
  <si>
    <t>Portable infrared thermometer</t>
  </si>
  <si>
    <t>HEQ3-04-09-0006</t>
  </si>
  <si>
    <t>EQ2200-1</t>
  </si>
  <si>
    <t>Meeting table 1800x1000x750 (1pcs)
Working desk &amp; Cabinet 1200x600x700 (7pcs)_x0000_</t>
  </si>
  <si>
    <t>PH09-0009-MUTO TECHNOLOGY HANOI FACTORY</t>
  </si>
  <si>
    <t>HEQ3-04-10-0008</t>
  </si>
  <si>
    <t>EQ2214-1</t>
  </si>
  <si>
    <t>Steel box (No.287)</t>
  </si>
  <si>
    <t>PH10-0015-NIPPO MECHATRONICS VIETNAM FACTORY - RENOVATION WORK</t>
  </si>
  <si>
    <t>HEQ3-01-10-0015</t>
  </si>
  <si>
    <t>EQ2277-1</t>
  </si>
  <si>
    <t>Laptop Lenovo: NBLNV ideapad U460-P6000/ 1.86Ghz/ 2GB/ 320GB/14.1WXGALED/1.3MP camera win 7 home basic-59044811/túi</t>
  </si>
  <si>
    <t>PH10-0008-THANG LONG INDUSTRIAL PARK II CORPORATION</t>
  </si>
  <si>
    <t>HEQ3-01-10-0022</t>
  </si>
  <si>
    <t>EQ2301-1</t>
  </si>
  <si>
    <t>+) NB Lenovo U460-59052701 Core i5-460M, 2.53-3Mb/2Gb/DVDRW/CMR/Dos/14"/ 
+)Mouse Mitsumi Optical 
+) Bag for notebook
+) DVDW Lenovo Portable Burner DB50 Ext Usb 2.0_x0000_.0</t>
  </si>
  <si>
    <t>HEQ3-01-10-0027</t>
  </si>
  <si>
    <t>EQ2323-1</t>
  </si>
  <si>
    <t>HEQ3-01-11-0009</t>
  </si>
  <si>
    <t>EQ2380-1</t>
  </si>
  <si>
    <t>- CPU E6500/ Main Gskill ECO-2Gb/ DDRam3-2Gb/HDD:WD500Gb/ Case Golden Field/ Power Huntkey 400W
- Key, mouse
-Monitor SS-LCD 20"
- UPS Santak 500VA
*) 02Apr2012: Replace broken one 01xRAM G210 (832,727VND)_x0000_ND)</t>
  </si>
  <si>
    <t>HEQ3-01-11-0017</t>
  </si>
  <si>
    <t>EQ2402-1</t>
  </si>
  <si>
    <t>HEQ3-04-11-0021</t>
  </si>
  <si>
    <t>EQ2506-3</t>
  </si>
  <si>
    <t>HFA1-05-11-0002</t>
  </si>
  <si>
    <t>Photocopier machine CANON IR2520: 
Included Options: 
- PADF-AB1: 01set
- Cassette module W1: 1pcs
- Canon Cassette Spacer A1: 1pcs_x0000_pcs</t>
  </si>
  <si>
    <t>HEQ3-01-11-0040</t>
  </si>
  <si>
    <t>EQ2630-1</t>
  </si>
  <si>
    <t>CAD computer set:
- CPU Intel DUALCore E5700-2x3.0GHz/ 1333Mhz
- Main Giga G41 MT-S2P
- DDRam III 2G/1333
- HDD Samsung 250G
- DVD Room LG
- Keyboard + Mouse
- Case P4 + Power 550W_x0000_r 550W</t>
  </si>
  <si>
    <t>HEQ3-05-11-0054</t>
  </si>
  <si>
    <t>EQ2626-1</t>
  </si>
  <si>
    <t>HFA1-01-11-0024</t>
  </si>
  <si>
    <t>* CPU Intel E5700/Main GA G41MT-S2/DVD  SS Sata/DDramIII Kingston 2.0Gb bus1333/Power 500W/Samsung 7200rpm/Case Orient5825B/LCD18.5"/K+M/UPS 500
* SOFTWARE:
- WinPro 7 OLP: 201110006 
- Office 2010 OLP : 201120006
- Auto CAD LT 2012: 201140026_x0000_026</t>
  </si>
  <si>
    <t>PH11-2505-CANON VIETNAM FACTORIES</t>
  </si>
  <si>
    <t>HEQ3-11-11-0009</t>
  </si>
  <si>
    <t>EQ2636-1</t>
  </si>
  <si>
    <t>OLYMPUS Voice Trek V-85
(Price by USD)
Base on Exchange Rate of VCB date 03/03/2014
USD 128*21120 =2703360_x0000_60</t>
  </si>
  <si>
    <t>Voice Trek / Máy Ghi Âm</t>
  </si>
  <si>
    <t>HFA1-01-11-0022</t>
  </si>
  <si>
    <t>* CPU Intel E5700/Main GA G41MT-S2/DVDRW  SS Sata/DDramIII Kingston 2.0Gb bus1333/Power 500W/Samsung 7200rpm/Case Orient5825B/LCD18.5"/K+M/UPS 500
* SOFTWARE:
- WinPro 7 OLP: 201110006 
- Office 2010 OLP : 201120006
- Auto CAD LT 2012: 201140024_x0000_024</t>
  </si>
  <si>
    <t>HEQ3-15-11-0020</t>
  </si>
  <si>
    <t>EQ2675-1</t>
  </si>
  <si>
    <t>Anemo meter HST-30 /  Đồng hồ đo hiệu điện thế</t>
  </si>
  <si>
    <t>HEQ3-01-11-0046</t>
  </si>
  <si>
    <t>EQ2653-1</t>
  </si>
  <si>
    <t>* CPU Intel E5700/Main GA G41MT-S2/DVD  Asus Sata/DDramIII KMX 2.0Gb bus1333/Power400W/Western Digital 7200rpm/Case Jaguar 6890HR/LCD18.5"/K+M/UPS 500
* SOFTWARE:
- WinPro 7 OLP: 201110007
- Office 2010 OLP : 201110007_x0000_07</t>
  </si>
  <si>
    <t>PH(Using LCD only)-PH(Using LCD only)</t>
  </si>
  <si>
    <t>HFA1-01-11-0029</t>
  </si>
  <si>
    <t>* CPU Intel E5700/Main GA G41MT-S2/DVD  Asus Sata/DDramIII Kingmax 2.0Gb bus1333/Power 400W/Western Digital 7200rpm/Case Jaguar 6890HR/LCD18.5"/K+M/UPS 500
* SOFTWARE:
- Auto CAD LT 2012: 201140033_x0000_3</t>
  </si>
  <si>
    <t>HEQ3-05-12-0012</t>
  </si>
  <si>
    <t>EQ2755-1</t>
  </si>
  <si>
    <t>Digital Camera CANON PSA2200:
- Memory Card SD8GB
- Screen protection sheet
- Camera unit bag_x0000_ag</t>
  </si>
  <si>
    <t>HEQ3-15-12-0002</t>
  </si>
  <si>
    <t>EQ2857-1</t>
  </si>
  <si>
    <t>Digital Insulation / Continuity Tester:
KYORITSU 3021
(Thiết bị đo)_x0000_)</t>
  </si>
  <si>
    <t>HEQ3-05-12-0026</t>
  </si>
  <si>
    <t>EQ2813-1</t>
  </si>
  <si>
    <t>HEQ3-01-12-0046</t>
  </si>
  <si>
    <t>EQ2845-1</t>
  </si>
  <si>
    <t>- Note Book LENOVO Z470
- WinPro 7 OLP: 201110009
- Office 2010 OLP : 201120009_x0000_9</t>
  </si>
  <si>
    <t>S9118 - RYOSUKE HIJIYA</t>
  </si>
  <si>
    <t>HEQ3-01-12-0051</t>
  </si>
  <si>
    <t>EQ2863-1</t>
  </si>
  <si>
    <t>HEQ3-05-12-0034</t>
  </si>
  <si>
    <t>EQ2944-1</t>
  </si>
  <si>
    <t>Camera CANON A3300is:
- Memory Card 4Gb
- Screen Protection Sheet
- Camera unit bag_x0000_ag</t>
  </si>
  <si>
    <t>HEQ3-05-12-0039</t>
  </si>
  <si>
    <t>EQ2910-1</t>
  </si>
  <si>
    <t>HEQ3-11-12-0013</t>
  </si>
  <si>
    <t>EQ2966-4</t>
  </si>
  <si>
    <t>HEQ3-01-12-0100</t>
  </si>
  <si>
    <t>EQ2969-1</t>
  </si>
  <si>
    <t>HEQ3-05-12-0055</t>
  </si>
  <si>
    <t>EQ3007-1</t>
  </si>
  <si>
    <t>Digital Camera CANON A3300is:
- Memory Card : SD4GB
- Screen protection
- Unit bag_x0000_ag</t>
  </si>
  <si>
    <t>HFA1-05-13-0007</t>
  </si>
  <si>
    <t>Polycom HDX7000-720
Camera cable_x0000_</t>
  </si>
  <si>
    <t>HEQ3-11-12-0023</t>
  </si>
  <si>
    <t>EQ3153-5</t>
  </si>
  <si>
    <t>HEQ3-01-12-0120</t>
  </si>
  <si>
    <t>EQ3020-1</t>
  </si>
  <si>
    <t>HEQ3-05-12-0062</t>
  </si>
  <si>
    <t>EQ3028-1</t>
  </si>
  <si>
    <t>Digital Camera CANON A3300:
- Memory Card SD 8GB
- Screen protection sheet
- Camera unit bag_x0000_ag</t>
  </si>
  <si>
    <t>HEQ3-15-12-0009</t>
  </si>
  <si>
    <t>EQ3188-1</t>
  </si>
  <si>
    <t>Leakage Clamp Meters 2413R
(Kìm đo dòng rò)_x0000_</t>
  </si>
  <si>
    <t>HEQ3-01-12-0144</t>
  </si>
  <si>
    <t>EQ3173-1</t>
  </si>
  <si>
    <t>HEQ3-03-11-0017</t>
  </si>
  <si>
    <t>EQ2679-1</t>
  </si>
  <si>
    <t>Error Code: HFA2-03-11-0022</t>
  </si>
  <si>
    <t>HEQ3-03-11-0018</t>
  </si>
  <si>
    <t>EQ2679-2</t>
  </si>
  <si>
    <t>Error Code: HFA2-03-11-0023</t>
  </si>
  <si>
    <t>HEQ3-05-12-0081</t>
  </si>
  <si>
    <t>EQ3224-1</t>
  </si>
  <si>
    <t>Digital Camera Canon PSA3400is:
- Memory Card SD4GB
- Screen protection Sheet
- Camera unit bag_x0000_ag</t>
  </si>
  <si>
    <t>HEQ3-05-12-0085</t>
  </si>
  <si>
    <t>EQ3219-1</t>
  </si>
  <si>
    <t>Digital camera CANON PSA3400is:
- Memory Card SD8GB
- Screen Protection Sheet
- Camera unit bag_x0000_ag</t>
  </si>
  <si>
    <t>HEQ3-05-12-0091</t>
  </si>
  <si>
    <t>EQ3258-1</t>
  </si>
  <si>
    <t>HEQ3-05-12-0100</t>
  </si>
  <si>
    <t>EQ3245-1</t>
  </si>
  <si>
    <t>Digital Camera PSA3400is:
- Memory Card SD8GB
- Screen protection sheet
- Camera Unit bag_x0000_ag</t>
  </si>
  <si>
    <t>HEQ3-15-12-0025</t>
  </si>
  <si>
    <t>EQ3361-1</t>
  </si>
  <si>
    <t>Phase Detector HIROKI 3129-10 / Máy đo thứ tự pha</t>
  </si>
  <si>
    <t>HEQ3-15-12-0044</t>
  </si>
  <si>
    <t>EQ3405-1</t>
  </si>
  <si>
    <t>Punch  &amp; Die-SH10-1A / Dụng cụ dập tạo lỗ cho tủ điện (bộ dập):
JPY 76,500 * 252.67 = VND19,329,255_x0000_</t>
  </si>
  <si>
    <t>HEQ3-15-12-0050</t>
  </si>
  <si>
    <t>EQ3409-4</t>
  </si>
  <si>
    <t>HEQ3-15-12-0061</t>
  </si>
  <si>
    <t>EQ3414-1</t>
  </si>
  <si>
    <t>HEQ3-15-12-0072</t>
  </si>
  <si>
    <t>EQ3417-5</t>
  </si>
  <si>
    <t>HEQ3-18-12-0003</t>
  </si>
  <si>
    <t>EQ3427-1</t>
  </si>
  <si>
    <t>Work Platform CDE-18-4 / Thang thao tác dùng cho phòng sạch:
JPY 106,000 * 252.67 = VND 26,783,020_x0000_</t>
  </si>
  <si>
    <t>HEQ3-15-12-0088</t>
  </si>
  <si>
    <t>EQ3440-1</t>
  </si>
  <si>
    <t>Humidity Logger LR5001 / Thiết bị kiểm tra độ ẩm nhà xưởng:
JPY 21,500 * 252.67 = VND 5,432,405_x0000_</t>
  </si>
  <si>
    <t>HEQ3-15-12-0089</t>
  </si>
  <si>
    <t>EQ3440-2</t>
  </si>
  <si>
    <t>HEQ3-05-12-0108</t>
  </si>
  <si>
    <t>EQ3266-1</t>
  </si>
  <si>
    <t>HEQ3-06-13-0004</t>
  </si>
  <si>
    <t>EQ3644-1</t>
  </si>
  <si>
    <t>HEQ3-01-12-0176</t>
  </si>
  <si>
    <t>EQ3370-1</t>
  </si>
  <si>
    <t>EQ1867-1</t>
  </si>
  <si>
    <t>HEQ3-15-13-0001</t>
  </si>
  <si>
    <t>EQ3959-1</t>
  </si>
  <si>
    <t>HEQ3-01-13-0006</t>
  </si>
  <si>
    <t>EQ3505-1</t>
  </si>
  <si>
    <t>HEQ3-01-13-0027</t>
  </si>
  <si>
    <t>EQ3543-1</t>
  </si>
  <si>
    <t>HEQ3-04-13-0022</t>
  </si>
  <si>
    <t>EQ3617-1</t>
  </si>
  <si>
    <t>HEQ3-04-13-0031</t>
  </si>
  <si>
    <t>EQ3626-1</t>
  </si>
  <si>
    <t>HEQ3-15-13-0014</t>
  </si>
  <si>
    <t>EQ3713-1</t>
  </si>
  <si>
    <t>Digital Light Meter KYORITSU-5202 / Máy đo cường độ ánh sáng</t>
  </si>
  <si>
    <t>HE13-2011-HOYA GLASS DISK VIETNAM II FACTORY</t>
  </si>
  <si>
    <t>HEQ3-07-13-0004</t>
  </si>
  <si>
    <t>EQ3727-1</t>
  </si>
  <si>
    <t>Gas Leakage Meter FGD-1/ Máy đo rò gỉ Gas</t>
  </si>
  <si>
    <t>PM13-2002-KYOCERA DOCUMENT TECHNOLOGY  VIETNAM FACTORY</t>
  </si>
  <si>
    <t>HEQ3-03-11-0024</t>
  </si>
  <si>
    <t>EQ2679-8</t>
  </si>
  <si>
    <t>Error Code: HFA2-03-11-0029</t>
  </si>
  <si>
    <t>HFA2-03-12-0302</t>
  </si>
  <si>
    <t>JP1/AIM (Win Server 2008/WIN) (Full Pkg) V9: 1 lot
JP1/AIM (Win Server 2008/WIN) (100Lic) V9: 100pcs/2 lot_x0000_</t>
  </si>
  <si>
    <t>Error Code: HFA2-03-12-0047</t>
  </si>
  <si>
    <t>HEQ3-01-12-0002</t>
  </si>
  <si>
    <t>EQ2701-1</t>
  </si>
  <si>
    <t>EQ2710-1</t>
  </si>
  <si>
    <t>Detector and Tester</t>
  </si>
  <si>
    <t>HEQ3-15-13-0027</t>
  </si>
  <si>
    <t>EQ3891-1</t>
  </si>
  <si>
    <t>HEQ3-05-13-0040</t>
  </si>
  <si>
    <t>EQ3878-1</t>
  </si>
  <si>
    <t>Mixer amplifier 120W-TOA/ tang am 120W</t>
  </si>
  <si>
    <t>HEQ3-04-07-0014</t>
  </si>
  <si>
    <t>EQ1455-1</t>
  </si>
  <si>
    <t>Office furniture for J-Tec Factory</t>
  </si>
  <si>
    <t>EQ1868-1</t>
  </si>
  <si>
    <t>EQ2045-1</t>
  </si>
  <si>
    <t>EQ1540-1</t>
  </si>
  <si>
    <t>EQ1843-1</t>
  </si>
  <si>
    <t>EQ0413-1</t>
  </si>
  <si>
    <t>Pentium II computer</t>
  </si>
  <si>
    <t>HFA1-06-13-0001</t>
  </si>
  <si>
    <t>Server for KONISHI project:
-Linksys WR-EA2700: 01pcs
-Switch 24port-SMC: 01pcs
-Bay Network Storage Enclosure DNS-345:01pcs
-Santak UPS-TG1000VA: 01pcs
-HDD WD-500GB: 04pcs
-C-Rack 27U-D600 /Tủ mạng
-Switch D-Link 16ports DES-1016D/A: 02pcs
-Tray_x0000__x000D_
-Tray</t>
  </si>
  <si>
    <t>HEQ3-13-13-0027</t>
  </si>
  <si>
    <t>EQ3741-1</t>
  </si>
  <si>
    <t>Refrigerator SANYO</t>
  </si>
  <si>
    <t>EQ2047-1</t>
  </si>
  <si>
    <t>HEQ3-06-13-0005</t>
  </si>
  <si>
    <t>EQ3683-1</t>
  </si>
  <si>
    <t>(RT-N66U) Wifi ASUS/ Thiết bị phát sóng wifi</t>
  </si>
  <si>
    <t>PP11-0008-KYOCERA MITA VIETNAM TECHNOLOGY FACTORY - PHASE 1</t>
  </si>
  <si>
    <t>HEQ3-04-13-0054</t>
  </si>
  <si>
    <t>EQ3773-1</t>
  </si>
  <si>
    <t>* Desk: 01pcs
* Swivel chair: 01pcs
* Pant move: 01pcs_x0000_s</t>
  </si>
  <si>
    <t>PE13-0001-NICHIAS HAIPHONG FACTORY</t>
  </si>
  <si>
    <t>HEQ3-04-13-0061</t>
  </si>
  <si>
    <t>EQ3945-1</t>
  </si>
  <si>
    <t>Cabinet size 398x540x670</t>
  </si>
  <si>
    <t>HEQ3-05-13-0020</t>
  </si>
  <si>
    <t>EQ3743-1</t>
  </si>
  <si>
    <t>Digital Camera CANON PSA3400:
- Memory Card: 04GB
- Screen protection sheet
- Camera Unit Bag_x0000_ag</t>
  </si>
  <si>
    <t>HEQ3-01-13-0070</t>
  </si>
  <si>
    <t>EQ3796-1</t>
  </si>
  <si>
    <t>HEQ3-14-13-0005</t>
  </si>
  <si>
    <t>EQ3880-1</t>
  </si>
  <si>
    <t>Hand ratchet tool NHE4/ kim bam dau noi day dien
KD-TLI-501_x0000_</t>
  </si>
  <si>
    <t>HEQ3-14-13-0017</t>
  </si>
  <si>
    <t>EQ3881-11</t>
  </si>
  <si>
    <t>HEQ3-14-13-0045</t>
  </si>
  <si>
    <t>EQ3884-6</t>
  </si>
  <si>
    <t>HEQ3-15-13-0019</t>
  </si>
  <si>
    <t>EQ3886-1</t>
  </si>
  <si>
    <t>Hydraulic tool NOP 60/ Kim kep dau noi day dien
IZUMI 9H-60_x0000_</t>
  </si>
  <si>
    <t>HEQ3-14-13-0054</t>
  </si>
  <si>
    <t>EQ3915-1</t>
  </si>
  <si>
    <t>HEQ3-01-12-0007</t>
  </si>
  <si>
    <t>EQ2725-1</t>
  </si>
  <si>
    <t>LED Samsung monitor S19A350 - 18.5"</t>
  </si>
  <si>
    <t>S1187 - Nguyen Dinh Vuong</t>
  </si>
  <si>
    <t>HEQ3-01-12-0021</t>
  </si>
  <si>
    <t>EQ2742-1</t>
  </si>
  <si>
    <t>HEQ3-01-13-0083</t>
  </si>
  <si>
    <t>EQ4008-1</t>
  </si>
  <si>
    <t>LCD Samsung S19C300B: 18.5"</t>
  </si>
  <si>
    <t>HEQ3-02-13-0008</t>
  </si>
  <si>
    <t>EQ4002-1</t>
  </si>
  <si>
    <t>Power redudant for IBM x 3650M3/ bộ nguồn 675WIBMx3650M3</t>
  </si>
  <si>
    <t>HEQ3-01-13-0090</t>
  </si>
  <si>
    <t>EQ3980-1</t>
  </si>
  <si>
    <t>EQ1545-1</t>
  </si>
  <si>
    <t>HEQ3-02-03-0010</t>
  </si>
  <si>
    <t>EQ0450-1</t>
  </si>
  <si>
    <t>Flash disk 256MB</t>
  </si>
  <si>
    <t>EQ1737-1</t>
  </si>
  <si>
    <t>EQ1970-1</t>
  </si>
  <si>
    <t>HEQ3-01-05-0067</t>
  </si>
  <si>
    <t>EQ0837-1</t>
  </si>
  <si>
    <t>Lacie Ethernet HDD 250GB</t>
  </si>
  <si>
    <t>HEQ3-02-07-0007</t>
  </si>
  <si>
    <t>EQ1136-1</t>
  </si>
  <si>
    <t>HEQ3-01-07-0023</t>
  </si>
  <si>
    <t>EQ1285-1</t>
  </si>
  <si>
    <t>CPU kept by IT Dept.:
Intel Pentium IV 3.0GB
RAM 1GB, HDD 150GB, CDROM ASUS, VGA 256MB
LCD 17" (Liquidated on 10th.Feb.'2010: LCD Monitor only)_x0000_y)</t>
  </si>
  <si>
    <t>EQ1543-1</t>
  </si>
  <si>
    <t>HEQ3-01-07-0070</t>
  </si>
  <si>
    <t>EQ1498-1</t>
  </si>
  <si>
    <t>LCD 17" (Base on Exchange rate of VCB date 03/03/2014: 21,120VND)</t>
  </si>
  <si>
    <t>PH (returnted to IT)-PH (returnted to IT)</t>
  </si>
  <si>
    <t>HEQ3-01-07-0076</t>
  </si>
  <si>
    <t>EQ1505-1</t>
  </si>
  <si>
    <t>HEQ3-01-08-0045</t>
  </si>
  <si>
    <t>EQ1717-1</t>
  </si>
  <si>
    <t>CAD Computer: Intel ® Pentium ® Dual CPU E2140 @ 1.6GHz / 1.60Ghz , 0.99GB of RAM 
Registered to: Tran Canh - 55274-640-5150253-23460_x0000_</t>
  </si>
  <si>
    <t>HEQ3-06-08-0006</t>
  </si>
  <si>
    <t>EQ1743-1</t>
  </si>
  <si>
    <t>Wifi Modem
Base on Exchange Rate of VCB date 03/03/2014
USD 130 *21120 = 2,745,600_x0000_0</t>
  </si>
  <si>
    <t>PH(Returned to Duong-PH(Returned to Duong</t>
  </si>
  <si>
    <t>HEQ3-05-09-0011</t>
  </si>
  <si>
    <t>EQ2188-1</t>
  </si>
  <si>
    <t>Camera Canon Power Shot A1100IS 12.1 Megapi (Seri No.8922290217)
01 SD Memory card 128MB
01SD Memory card 4GB
01 bag, 01 baterry, 01 connector cable_x0000_le</t>
  </si>
  <si>
    <t>HEQ3-05-10-0017</t>
  </si>
  <si>
    <t>EQ2300-2</t>
  </si>
  <si>
    <t>Camera Canon IXUS 105IS - 14MP
* Memory card 4GB
* Screen Protector sheet_x0000_t</t>
  </si>
  <si>
    <t>PH (Returned HO)-PH (Returned HO)</t>
  </si>
  <si>
    <t>HEQ3-01-11-0012</t>
  </si>
  <si>
    <t>EQ2392-1</t>
  </si>
  <si>
    <t>HFA1-01-11-0021</t>
  </si>
  <si>
    <t>* CPU Intel E5700/Main GA G41MT-S2P/DVD SS Sata/DDramIII KMX 2.0Gb bus1333/Power 400W/Western 7200rpm/ATX Orient5825B/LCD18.5"/K+M/UPS 500
* SOFTWARE:
- WinPro 7 OLP: 201110005
- Office 2010 OLP : 201120005
- AutoCAD Full : 201140022_x0000_022</t>
  </si>
  <si>
    <t>S1489 - Tran Dinh Vinh (A)</t>
  </si>
  <si>
    <t>HEQ3-01-12-0031</t>
  </si>
  <si>
    <t>EQ2828-1</t>
  </si>
  <si>
    <t>HEQ3-05-12-0066</t>
  </si>
  <si>
    <t>EQ3184-1</t>
  </si>
  <si>
    <t>Finger Printer machine ZK-X628C</t>
  </si>
  <si>
    <t>HEQ3-01-12-0178</t>
  </si>
  <si>
    <t>EQ3372-1</t>
  </si>
  <si>
    <t>HEQ3-03-12-0077</t>
  </si>
  <si>
    <t>EQ2790-2</t>
  </si>
  <si>
    <t>Error Code: HFA2-03-12-0085</t>
  </si>
  <si>
    <t>HEQ3-16-13-0003</t>
  </si>
  <si>
    <t>EQ3578-1</t>
  </si>
  <si>
    <t>HEQ3-15-13-0026</t>
  </si>
  <si>
    <t>EQ3890-2</t>
  </si>
  <si>
    <t>HFA1-01-98-0002</t>
  </si>
  <si>
    <t>EQ0009-1</t>
  </si>
  <si>
    <t>notebook</t>
  </si>
  <si>
    <t>HEQ3-01-98-0002</t>
  </si>
  <si>
    <t>EQ0012-1</t>
  </si>
  <si>
    <t>HFA1-01-99-0001</t>
  </si>
  <si>
    <t>EQ0015-1</t>
  </si>
  <si>
    <t>Presario 5260 Monitor 76DF</t>
  </si>
  <si>
    <t>HEQ3-04-99-0002</t>
  </si>
  <si>
    <t>EQ0132-1</t>
  </si>
  <si>
    <t>HEQ3-05-99-0001</t>
  </si>
  <si>
    <t>EQ0016-1</t>
  </si>
  <si>
    <t>HP 5000</t>
  </si>
  <si>
    <t>S9064 - Mamoru Takagaki</t>
  </si>
  <si>
    <t>HEQ3-04-99-0014</t>
  </si>
  <si>
    <t>EQ0120-1</t>
  </si>
  <si>
    <t>Steel table</t>
  </si>
  <si>
    <t>HEQ3-16-01-0002</t>
  </si>
  <si>
    <t>EQ0192-1</t>
  </si>
  <si>
    <t>9000BTU-LG</t>
  </si>
  <si>
    <t>HEQ3-11-01-0004</t>
  </si>
  <si>
    <t>EQ0022-2</t>
  </si>
  <si>
    <t>Siemens 6688/ SL 45</t>
  </si>
  <si>
    <t>HEQ3-02-03-0011</t>
  </si>
  <si>
    <t>EQ0016-2</t>
  </si>
  <si>
    <t>RAM 32MB for Printer 5000</t>
  </si>
  <si>
    <t>HEQ3-02-07-0002</t>
  </si>
  <si>
    <t>EQ1126-1</t>
  </si>
  <si>
    <t>Upgrade RAM 1GB</t>
  </si>
  <si>
    <t>HEQ3-01-07-0037</t>
  </si>
  <si>
    <t>EQ1323-1</t>
  </si>
  <si>
    <t>Pentium IV 3.0
RAM 1GB, HDD 80GB
CDRW 52x, VGA ASUS256MB
Monitor 17" SS, keyboard, mouse
(Liquidated on 10-Feb-2010: no mouse, no Ram)_x0000_am)</t>
  </si>
  <si>
    <t>HEQ3-01-07-0045</t>
  </si>
  <si>
    <t>EQ1373-1</t>
  </si>
  <si>
    <t>Laptop IBM Lenovo 3000 G400
T2080 (2x1.73), RAM 512MB
HDD 120GB. DVDRAM
Wireless, 10/100 Ethernet_x0000_et</t>
  </si>
  <si>
    <t>HEQ3-01-07-0046</t>
  </si>
  <si>
    <t>EQ1376-1</t>
  </si>
  <si>
    <t>HEQ3-01-08-0038</t>
  </si>
  <si>
    <t>EQ1678-1</t>
  </si>
  <si>
    <t>Computer for Administration staff:
- In use: CPU
- Liquidated: Monitor LCD to H.O-broken_x0000_n</t>
  </si>
  <si>
    <t>HEQ3-01-10-0021</t>
  </si>
  <si>
    <t>EQ2293-1</t>
  </si>
  <si>
    <t>Notebook ASUS K42JE - VX090:
Asus case + Bundle optical mouse + USB transcend 4GB_x0000_</t>
  </si>
  <si>
    <t>HEQ3-01-11-0029</t>
  </si>
  <si>
    <t>EQ2593-1</t>
  </si>
  <si>
    <t>FASTEST X3400M1-2H1:
- Case Super Micro 811T-260B
- Main Super Micro X8SIL-V
- CPU Intel 3440
- Ram Super Talent 4Gb DDR3 ECC
- HDD Western Digital 250G RE4
- Heatsink P0046_x0000_P0046</t>
  </si>
  <si>
    <t>HFA1-01-11-0014</t>
  </si>
  <si>
    <t>* CPU Intel E5700/Main GA G41MT-S2P/DVD SS Sata/DDramIII KMX 2.0Gb bus1333/Power 460W/Western 7200rpm/ATX Orient5825B/LCD18.5"/K+M/UPS 500
* SOFTWARE:
- WinPro 7 OLP: 201110004
- Office 2010 OLP : 201120003
- AutoCAD LT: 201140017_x0000_017</t>
  </si>
  <si>
    <t>HEQ3-01-12-0030</t>
  </si>
  <si>
    <t>EQ2718-1</t>
  </si>
  <si>
    <t>HEQ3-01-12-0112</t>
  </si>
  <si>
    <t>EQ2989-2</t>
  </si>
  <si>
    <t>*CPU Intel E7500/Main Asus P5G41T-MLX/DVD SS RW Sata/DDramIII KMX 2.0Gb bus1333/PW CP400HP/WD 500GB Sata 7200rpm/Case Orient 2101B/K+M/UPS 500
* LCD18.5": using by Ngo Van Huy - S1740 (From 02Jul2012_x0000_</t>
  </si>
  <si>
    <t>HEQ3-15-12-0011</t>
  </si>
  <si>
    <t>EQ3190-1</t>
  </si>
  <si>
    <t>Phase Indicator 8031
(Bộ chỉ thị pha)_x0000_</t>
  </si>
  <si>
    <t>HEQ3-01-12-0141</t>
  </si>
  <si>
    <t>EQ3170-1</t>
  </si>
  <si>
    <t>TLIP-1 (CPU only)-TLIP-1 (CPU only)</t>
  </si>
  <si>
    <t>HEQ3-05-13-0021</t>
  </si>
  <si>
    <t>EQ3744-1</t>
  </si>
  <si>
    <t>HEQ3-15-13-0036</t>
  </si>
  <si>
    <t>EQ3956-1</t>
  </si>
  <si>
    <t>HEQ3-01-13-0092</t>
  </si>
  <si>
    <t>EQ3982-1</t>
  </si>
  <si>
    <t>HEQ3-01-13-0094</t>
  </si>
  <si>
    <t>EQ3984-1</t>
  </si>
  <si>
    <t>HEQ3-03-12-0035</t>
  </si>
  <si>
    <t>EQ2800-1</t>
  </si>
  <si>
    <t>Error Code: HFA2-03-12-0040</t>
  </si>
  <si>
    <t>HEQ3-03-12-0036</t>
  </si>
  <si>
    <t>EQ2801-1</t>
  </si>
  <si>
    <t>Error Code: HFA2-03-12-0041</t>
  </si>
  <si>
    <t>HEQ3-11-12-0004</t>
  </si>
  <si>
    <t>EQ2822-1</t>
  </si>
  <si>
    <t>S9116 - SHINSUKE HASEGAWA</t>
  </si>
  <si>
    <t>HEQ3-11-13-0020</t>
  </si>
  <si>
    <t>EQ4020-1</t>
  </si>
  <si>
    <t>walky talky Kenwood TH-K20A</t>
  </si>
  <si>
    <t>HEQ3-15-97-0001</t>
  </si>
  <si>
    <t>EQ0004-1</t>
  </si>
  <si>
    <t>Heavy-Duty Digital Hot Wire Thermoanemometer / Máy Đo Tốc Độ Gió</t>
  </si>
  <si>
    <t>HEQ3-01-97-0002</t>
  </si>
  <si>
    <t>EQ0006-1</t>
  </si>
  <si>
    <t>HEQ3-15-97-0002</t>
  </si>
  <si>
    <t>EQ0005-1</t>
  </si>
  <si>
    <t>HEQ3-04-98-0006</t>
  </si>
  <si>
    <t>EQ0048-2</t>
  </si>
  <si>
    <t>HEQ3-04-98-0007</t>
  </si>
  <si>
    <t>EQ0051-1</t>
  </si>
  <si>
    <t>HEQ3-10-98-0002</t>
  </si>
  <si>
    <t>EQ0104-1</t>
  </si>
  <si>
    <t>xe dap the thao</t>
  </si>
  <si>
    <t>HEQ3-13-98-0004</t>
  </si>
  <si>
    <t>EQ0111-1</t>
  </si>
  <si>
    <t>JVC B216</t>
  </si>
  <si>
    <t>PH-V-DOR-PH-V-DOR</t>
  </si>
  <si>
    <t>HFA1-01-98-0001</t>
  </si>
  <si>
    <t>EQ0008-1</t>
  </si>
  <si>
    <t>HEQ3-04-98-0009</t>
  </si>
  <si>
    <t>EQ0052-1</t>
  </si>
  <si>
    <t>HEQ3-04-98-0012</t>
  </si>
  <si>
    <t>EQ0054-1</t>
  </si>
  <si>
    <t>HEQ3-04-98-0013</t>
  </si>
  <si>
    <t>EQ0055-1</t>
  </si>
  <si>
    <t>HEQ3-04-98-0014</t>
  </si>
  <si>
    <t>EQ0055-2</t>
  </si>
  <si>
    <t>HEQ3-11-98-0004</t>
  </si>
  <si>
    <t>EQ0027-1</t>
  </si>
  <si>
    <t>HEQ3-08-98-0003</t>
  </si>
  <si>
    <t>EQ0061-1</t>
  </si>
  <si>
    <t>HEQ3-10-98-0003</t>
  </si>
  <si>
    <t>EQ0105-1</t>
  </si>
  <si>
    <t>HEQ3-10-98-0005</t>
  </si>
  <si>
    <t>EQ0013-2</t>
  </si>
  <si>
    <t>HEQ3-13-99-0001</t>
  </si>
  <si>
    <t>EQ0073-1</t>
  </si>
  <si>
    <t>HEQ3-04-99-0004</t>
  </si>
  <si>
    <t>EQ0080-1</t>
  </si>
  <si>
    <t>Shelf For Safety Helmet And Shoes / Giá Để Mũ Và Giầy</t>
  </si>
  <si>
    <t>HEQ3-01-99-0002</t>
  </si>
  <si>
    <t>EQ0019-1</t>
  </si>
  <si>
    <t>HEQ3-04-99-0005</t>
  </si>
  <si>
    <t>EQ0081-1</t>
  </si>
  <si>
    <t>HEQ3-04-99-0013</t>
  </si>
  <si>
    <t>EQ0078-1</t>
  </si>
  <si>
    <t>1600x750x750</t>
  </si>
  <si>
    <t>HEQ3-01-99-0003</t>
  </si>
  <si>
    <t>EQ0018-1</t>
  </si>
  <si>
    <t>64MbRAM, PII 400, HDD 4,3Gb, CD 40X, INTERNAL MODEM</t>
  </si>
  <si>
    <t>HEQ3-13-99-0003</t>
  </si>
  <si>
    <t>EQ0091-1</t>
  </si>
  <si>
    <t>HEQ3-04-99-0015</t>
  </si>
  <si>
    <t>EQ0062-1</t>
  </si>
  <si>
    <t>2060x320x615 and 1030x320x615</t>
  </si>
  <si>
    <t>HEQ3-13-99-0005</t>
  </si>
  <si>
    <t>EQ0065-1</t>
  </si>
  <si>
    <t>HD025695-23/12/99; GT2.600.000d</t>
  </si>
  <si>
    <t>HEQ3-13-99-0006</t>
  </si>
  <si>
    <t>EQ0066-1</t>
  </si>
  <si>
    <t>HEQ3-15-00-0001</t>
  </si>
  <si>
    <t>EQ0150-1</t>
  </si>
  <si>
    <t>Xa-0044-0736-1</t>
  </si>
  <si>
    <t>Gun for injecting insulation resin</t>
  </si>
  <si>
    <t>HEQ3-13-01-0004</t>
  </si>
  <si>
    <t>EQ0203-1</t>
  </si>
  <si>
    <t>S327WF</t>
  </si>
  <si>
    <t>HEQ3-07-01-0003</t>
  </si>
  <si>
    <t>EQ0213-1</t>
  </si>
  <si>
    <t>1.65Kw-220v</t>
  </si>
  <si>
    <t>Water Pump / Máy Bơm</t>
  </si>
  <si>
    <t>HEQ3-11-01-0005</t>
  </si>
  <si>
    <t>EQ0228-1</t>
  </si>
  <si>
    <t>350104/60/3193338/0</t>
  </si>
  <si>
    <t>HEQ3-01-04-0011</t>
  </si>
  <si>
    <t>EQ0017-3</t>
  </si>
  <si>
    <t>Monitor computer</t>
  </si>
  <si>
    <t>HEQ3-13-05-0017</t>
  </si>
  <si>
    <t xml:space="preserve"> EQ0800-1</t>
  </si>
  <si>
    <t>Bed, Curtain, Blanket</t>
  </si>
  <si>
    <t>S1300 - Trieu Anh Phong</t>
  </si>
  <si>
    <t>HEQ3-01-08-0092</t>
  </si>
  <si>
    <t>EQ1981-1</t>
  </si>
  <si>
    <t>CPU E2160 intel P4 DualCore 2x1.8GHz/775 (box)/ Main ASUS P5N-MX-bus 1333/1066/800 Mhz/ DDRam 1GB/ 800 Kingston/ HDD 160Gb/8M/7200rpm SATA Samsung FPT/ CD-Rom Samsung 52X/ Key, mouse, case + power 480W/ Monitor SynsMaster 17"</t>
  </si>
  <si>
    <t>HEQ3-03-12-0037</t>
  </si>
  <si>
    <t>EQ2838-2</t>
  </si>
  <si>
    <t>Error Code: HFA2-03-12-0042</t>
  </si>
  <si>
    <t>HEQ3-03-12-0050</t>
  </si>
  <si>
    <t>EQ2834-2</t>
  </si>
  <si>
    <t>Error Code: HFA2-03-12-0058</t>
  </si>
  <si>
    <t>HEQ3-03-12-0057</t>
  </si>
  <si>
    <t>EQ2839-2</t>
  </si>
  <si>
    <t>Error Code: HFA2-03-12-0065</t>
  </si>
  <si>
    <t>S1183 - Tran Xuan Dac</t>
  </si>
  <si>
    <t>HEQ3-03-12-0087</t>
  </si>
  <si>
    <t>EQ2842-4</t>
  </si>
  <si>
    <t>Error Code: HFA2-03-12-0095</t>
  </si>
  <si>
    <t>HEQ3-01-12-0183</t>
  </si>
  <si>
    <t>EQ3377-1</t>
  </si>
  <si>
    <t>HEQ3-01-13-0053</t>
  </si>
  <si>
    <t>EQ3673-1</t>
  </si>
  <si>
    <t>HEQ3-01-13-0072</t>
  </si>
  <si>
    <t>EQ3800-1</t>
  </si>
  <si>
    <t>* CPU Intel Core i5-3330: 3.0Ghz socket 1155, 6MB L3 cache/ Main box Gigabyte B75M-D3H/ RAM DDR3 4 GB/ Nguon Huntkey 400W/HDD Western 500GB SATA III/ K+M/DVD Asus/Case jetek X501BB
* LCD Samsung 23"_x0000_</t>
  </si>
  <si>
    <t>HEQ3-01-13-0076</t>
  </si>
  <si>
    <t>EQ3820-1</t>
  </si>
  <si>
    <t>CPU Intel Pentium Dual Core 3.0Ghz/ Mainboard Giga/ DDRam III 4G/ HDD 500G Sata/ DVD Rom SS 16x sata/ M+K ensoho/ Case P4+resours Omega S550/ UPS santak 500</t>
  </si>
  <si>
    <t>EQ0242-1</t>
  </si>
  <si>
    <t>Voltage input 220-240, 50/60h</t>
  </si>
  <si>
    <t>HEQ3-05-99-0003</t>
  </si>
  <si>
    <t>EQ0157-1</t>
  </si>
  <si>
    <t>laserjet 1100 SN737</t>
  </si>
  <si>
    <t>HEQ3-10-99-0002</t>
  </si>
  <si>
    <t>EQ0167-1</t>
  </si>
  <si>
    <t>Nivo K90</t>
  </si>
  <si>
    <t>Measure Wheel</t>
  </si>
  <si>
    <t>HEQ3-01-00-0005</t>
  </si>
  <si>
    <t>EQ0149-1</t>
  </si>
  <si>
    <t>LGC PC AMD-K6-II</t>
  </si>
  <si>
    <t>S4013 - Ngo Quoc Bao</t>
  </si>
  <si>
    <t>PC02-0001-PC02-0001</t>
  </si>
  <si>
    <t>HEQ3-05-00-0002</t>
  </si>
  <si>
    <t>EQ0154-1</t>
  </si>
  <si>
    <t>PANASONIC</t>
  </si>
  <si>
    <t>HEQ3-07-01-0001</t>
  </si>
  <si>
    <t>EQ0178-1</t>
  </si>
  <si>
    <t>15kVA do cong ty ky thuat dien thong san xuat</t>
  </si>
  <si>
    <t>HEQ3-07-01-0002</t>
  </si>
  <si>
    <t>EQ0182-1</t>
  </si>
  <si>
    <t>Makita 410040</t>
  </si>
  <si>
    <t>HEQ3-06-01-0001</t>
  </si>
  <si>
    <t>EQ0184-1</t>
  </si>
  <si>
    <t>HEQ3-11-01-0001</t>
  </si>
  <si>
    <t>EQ0196-1</t>
  </si>
  <si>
    <t>C35</t>
  </si>
  <si>
    <t>HEQ3-08-01-0001</t>
  </si>
  <si>
    <t>EQ0197-1</t>
  </si>
  <si>
    <t>HEQ3-04-01-0002</t>
  </si>
  <si>
    <t>EQ0198-1</t>
  </si>
  <si>
    <t>2 sets</t>
  </si>
  <si>
    <t>HEQ3-01-01-0001</t>
  </si>
  <si>
    <t>EQ0185-1</t>
  </si>
  <si>
    <t>64MBSDRAM, 10GB, 48CD</t>
  </si>
  <si>
    <t>HEQ3-01-01-0002</t>
  </si>
  <si>
    <t>EQ0186-1</t>
  </si>
  <si>
    <t>SAMSUNG</t>
  </si>
  <si>
    <t>HEQ3-10-01-0002</t>
  </si>
  <si>
    <t>EQ0210-1</t>
  </si>
  <si>
    <t>Bike:
- SM: 10029794, 
- SK: 20012495_x0000_5</t>
  </si>
  <si>
    <t>HEQ3-11-01-0002</t>
  </si>
  <si>
    <t>EQ0200-1</t>
  </si>
  <si>
    <t>1 set</t>
  </si>
  <si>
    <t>HEQ3-18-01-0001</t>
  </si>
  <si>
    <t>EQ0205-1</t>
  </si>
  <si>
    <t>Pain Well/But Phun Son / Bút Phun Sơn</t>
  </si>
  <si>
    <t>HEQ3-16-01-0001</t>
  </si>
  <si>
    <t>EQ0191-1</t>
  </si>
  <si>
    <t>9000BTU</t>
  </si>
  <si>
    <t>HEQ3-16-01-0003</t>
  </si>
  <si>
    <t>EQ0194-1</t>
  </si>
  <si>
    <t>HEQ3-16-01-0004</t>
  </si>
  <si>
    <t>EQ0195-1</t>
  </si>
  <si>
    <t>HEQ3-13-01-0003</t>
  </si>
  <si>
    <t>EQ0202-1</t>
  </si>
  <si>
    <t>LG21S32</t>
  </si>
  <si>
    <t>HEQ3-11-01-0003</t>
  </si>
  <si>
    <t>EQ0208-1</t>
  </si>
  <si>
    <t>C35i Serial 449191710779402</t>
  </si>
  <si>
    <t>HEQ3-01-12-0047</t>
  </si>
  <si>
    <t>EQ2859-1</t>
  </si>
  <si>
    <t>HEQ3-01-12-0070</t>
  </si>
  <si>
    <t>EQ2882-1</t>
  </si>
  <si>
    <t>HEQ3-04-01-0003</t>
  </si>
  <si>
    <t>EQ0218-1</t>
  </si>
  <si>
    <t>10 set</t>
  </si>
  <si>
    <t>HFA1-05-01-0001</t>
  </si>
  <si>
    <t>HP Design Jet 500PS Plotter (A1 size) Serial SGOB92204B</t>
  </si>
  <si>
    <t>HEQ3-01-01-0003</t>
  </si>
  <si>
    <t>EQ0231-1</t>
  </si>
  <si>
    <t>Monitor Samsung</t>
  </si>
  <si>
    <t>HEQ3-01-01-0005</t>
  </si>
  <si>
    <t>EQ0232-1</t>
  </si>
  <si>
    <t>64MB/20GB/CD52, US robotic</t>
  </si>
  <si>
    <t>HEQ3-01-01-0006</t>
  </si>
  <si>
    <t>EQ0235-1</t>
  </si>
  <si>
    <t>1 set - PIII800, Ram256,lanCard</t>
  </si>
  <si>
    <t>HEQ3-13-01-0006</t>
  </si>
  <si>
    <t>EQ0239-1</t>
  </si>
  <si>
    <t>Natisonic 4870</t>
  </si>
  <si>
    <t>HEQ3-11-01-0007</t>
  </si>
  <si>
    <t>EQ0238-1</t>
  </si>
  <si>
    <t>Series No.350 139303052916</t>
  </si>
  <si>
    <t>HFA1-05-01-0002</t>
  </si>
  <si>
    <t>EQ0240-1</t>
  </si>
  <si>
    <t>HEQ3-01-01-0008</t>
  </si>
  <si>
    <t>EQ0251-1</t>
  </si>
  <si>
    <t>HDD. No B192WYE</t>
  </si>
  <si>
    <t>HEQ3-15-01-0002</t>
  </si>
  <si>
    <t>EQ0254-1</t>
  </si>
  <si>
    <t>Electrical tool</t>
  </si>
  <si>
    <t>HEQ3-01-01-0009</t>
  </si>
  <si>
    <t>EQ0255-1</t>
  </si>
  <si>
    <t>HEQ3-04-02-0001</t>
  </si>
  <si>
    <t>EQ0269-1</t>
  </si>
  <si>
    <t>HEQ3-04-02-0002</t>
  </si>
  <si>
    <t>EQ0268-1</t>
  </si>
  <si>
    <t>HEQ3-01-02-0005</t>
  </si>
  <si>
    <t>EQ0273-1</t>
  </si>
  <si>
    <t>for server</t>
  </si>
  <si>
    <t>HEQ3-11-02-0002</t>
  </si>
  <si>
    <t>EQ0274-1</t>
  </si>
  <si>
    <t>HEQ3-13-02-0002</t>
  </si>
  <si>
    <t>EQ0281-1</t>
  </si>
  <si>
    <t>LG 051S</t>
  </si>
  <si>
    <t>HEQ3-16-02-0002</t>
  </si>
  <si>
    <t>EQ0282-1</t>
  </si>
  <si>
    <t>LG1261</t>
  </si>
  <si>
    <t>HFA1-05-02-0001</t>
  </si>
  <si>
    <t>EQ0285-1</t>
  </si>
  <si>
    <t>Photocopy SINDO RICOH 4220</t>
  </si>
  <si>
    <t>HEQ3-04-02-0003</t>
  </si>
  <si>
    <t>EQ0288-1</t>
  </si>
  <si>
    <t>Table + Cabinet + Drawer (8 sets)</t>
  </si>
  <si>
    <t>HEQ3-15-02-0003</t>
  </si>
  <si>
    <t>EQ0301-1</t>
  </si>
  <si>
    <t>Sound Level meter/Dong ho do tieng on</t>
  </si>
  <si>
    <t>Sound Level Meter / Đồng Hồ Đo Tiếng Ồn</t>
  </si>
  <si>
    <t>pc-pc</t>
  </si>
  <si>
    <t>HEQ3-07-02-0001</t>
  </si>
  <si>
    <t>EQ0305-1</t>
  </si>
  <si>
    <t>May danh dau/ Laser point</t>
  </si>
  <si>
    <t>Laser Point / Máy Đánh Dấu</t>
  </si>
  <si>
    <t>HEQ3-15-02-0005</t>
  </si>
  <si>
    <t>EQ0304-1</t>
  </si>
  <si>
    <t>HEQ3-07-02-0002</t>
  </si>
  <si>
    <t>EQ0306-1</t>
  </si>
  <si>
    <t>HEQ3-02-02-0002</t>
  </si>
  <si>
    <t>EQ0312-1</t>
  </si>
  <si>
    <t>CD-Write, Panasonic KXL-CB 20 AN Combo RW/DVD</t>
  </si>
  <si>
    <t>Cd Re-Write Drive / Linh Kiện Máy Tính</t>
  </si>
  <si>
    <t>HEQ3-02-03-0002</t>
  </si>
  <si>
    <t>EQ0374-1</t>
  </si>
  <si>
    <t>RJ11 and RJ45 Pliers</t>
  </si>
  <si>
    <t>EQ0326-1</t>
  </si>
  <si>
    <t>EQ0264-1</t>
  </si>
  <si>
    <t>Kinden good BMH project</t>
  </si>
  <si>
    <t>EQ0316-1</t>
  </si>
  <si>
    <t>Telephone</t>
  </si>
  <si>
    <t>Telephone / Điện Thoại Bàn</t>
  </si>
  <si>
    <t>HEQ3-09-01-0001</t>
  </si>
  <si>
    <t>EQ0252-1</t>
  </si>
  <si>
    <t>Container "20"</t>
  </si>
  <si>
    <t>HEQ3-04-01-0005</t>
  </si>
  <si>
    <t>EQ0260-1</t>
  </si>
  <si>
    <t>0.6 x 1.2m</t>
  </si>
  <si>
    <t>HEQ3-05-01-0005</t>
  </si>
  <si>
    <t>EQ0257-1</t>
  </si>
  <si>
    <t>HP 5000 (A3 size)</t>
  </si>
  <si>
    <t>PP02-0001-PP02-0001</t>
  </si>
  <si>
    <t>HEQ3-11-01-0008</t>
  </si>
  <si>
    <t>EQ0259-1</t>
  </si>
  <si>
    <t>HEQ3-05-02-0001</t>
  </si>
  <si>
    <t>EQ0261-1</t>
  </si>
  <si>
    <t>HEQ3-05-02-0002</t>
  </si>
  <si>
    <t>EQ0265-1</t>
  </si>
  <si>
    <t>HP PRINTER LASER JET 5000 (A3 size)</t>
  </si>
  <si>
    <t>HEQ3-13-02-0001</t>
  </si>
  <si>
    <t>EQ0267-1</t>
  </si>
  <si>
    <t>wooden made</t>
  </si>
  <si>
    <t>HEQ3-02-02-0001</t>
  </si>
  <si>
    <t>EQ0338-1</t>
  </si>
  <si>
    <t>CD-RW Flextor 24/10/40</t>
  </si>
  <si>
    <t>HEQ3-16-02-0001</t>
  </si>
  <si>
    <t>EQ0280-1</t>
  </si>
  <si>
    <t>Secondhand 80%</t>
  </si>
  <si>
    <t>HEQ3-03-12-0062</t>
  </si>
  <si>
    <t>EQ2892-1</t>
  </si>
  <si>
    <t>SOFTWARE:
- Office 2010 OLP : 201120009_x0000_</t>
  </si>
  <si>
    <t>Error Code: HFA2-03-12-0070</t>
  </si>
  <si>
    <t>HEQ3-05-12-0042</t>
  </si>
  <si>
    <t>EQ2924-1</t>
  </si>
  <si>
    <t>S1649 - Pham Khac Quyet</t>
  </si>
  <si>
    <t>HEQ3-01-02-0007</t>
  </si>
  <si>
    <t>EQ0284-1</t>
  </si>
  <si>
    <t>Computer P41.6G/256MB
- Monitor 17"  liquidated on 29June2007_x0000_</t>
  </si>
  <si>
    <t>HEQ3-04-02-0004</t>
  </si>
  <si>
    <t>EQ0289-1</t>
  </si>
  <si>
    <t>Filing shelf (150 x 45)</t>
  </si>
  <si>
    <t>HEQ3-04-02-0005</t>
  </si>
  <si>
    <t>EQ0291-1</t>
  </si>
  <si>
    <t>Computer table</t>
  </si>
  <si>
    <t>HEQ3-04-02-0006</t>
  </si>
  <si>
    <t>EQ0292-1</t>
  </si>
  <si>
    <t>File Cabinet</t>
  </si>
  <si>
    <t>HEQ3-04-02-0008</t>
  </si>
  <si>
    <t>EQ0295-1</t>
  </si>
  <si>
    <t>Chairs (Without handrail)</t>
  </si>
  <si>
    <t>HEQ3-15-02-0001</t>
  </si>
  <si>
    <t>EQ0297-1</t>
  </si>
  <si>
    <t>Assman Psychrometer</t>
  </si>
  <si>
    <t>HEQ3-15-02-0002</t>
  </si>
  <si>
    <t>EQ0298-1</t>
  </si>
  <si>
    <t>HEQ3-01-02-0009</t>
  </si>
  <si>
    <t>EQ0287-1</t>
  </si>
  <si>
    <t>S9005 - Takahiko Yajima</t>
  </si>
  <si>
    <t>HEQ3-15-02-0004</t>
  </si>
  <si>
    <t>EQ0302-1</t>
  </si>
  <si>
    <t>Sound Level Meter/Dong ho do tieng on</t>
  </si>
  <si>
    <t>HEQ3-01-02-0011</t>
  </si>
  <si>
    <t>EQ0311-1</t>
  </si>
  <si>
    <t>Monitor 17"</t>
  </si>
  <si>
    <t>HEQ3-01-02-0013</t>
  </si>
  <si>
    <t>EQ0315-1</t>
  </si>
  <si>
    <t>Monitor SS 753 DFX</t>
  </si>
  <si>
    <t>HFA1-05-02-0002</t>
  </si>
  <si>
    <t>EQ0323-1</t>
  </si>
  <si>
    <t>Printer 500 - dau phun</t>
  </si>
  <si>
    <t>HEQ3-01-02-0015</t>
  </si>
  <si>
    <t>EQ0329-1</t>
  </si>
  <si>
    <t>Computer Intel Celeron 733</t>
  </si>
  <si>
    <t>S4008 - Nguyen Thanh Bao</t>
  </si>
  <si>
    <t>PC02-0006-PC02-0006</t>
  </si>
  <si>
    <t>HEQ3-01-02-0016</t>
  </si>
  <si>
    <t>EQ0330-1</t>
  </si>
  <si>
    <t>Hard Disk Driver Seagate 40GB</t>
  </si>
  <si>
    <t>PH02-0021-PH02-0021</t>
  </si>
  <si>
    <t>HEQ3-13-02-0004</t>
  </si>
  <si>
    <t>EQ0352-1</t>
  </si>
  <si>
    <t>Television for Vietnamese Dormitory</t>
  </si>
  <si>
    <t>HEQ3-01-02-0023</t>
  </si>
  <si>
    <t>EQ0345-1</t>
  </si>
  <si>
    <t>Office Computer PIV 1.7GHz/128 MB RAM/HDD 20GB/Mainboard Intel/ Monitor 15"</t>
  </si>
  <si>
    <t>HEQ3-01-03-0002</t>
  </si>
  <si>
    <t>EQ0349-1</t>
  </si>
  <si>
    <t>Mobile HDD 20GB/External Box</t>
  </si>
  <si>
    <t>HEQ3-11-03-0002</t>
  </si>
  <si>
    <t>EQ0360-1</t>
  </si>
  <si>
    <t>Mobile phone T190</t>
  </si>
  <si>
    <t>HEQ3-04-03-0001</t>
  </si>
  <si>
    <t>EQ0362-1</t>
  </si>
  <si>
    <t>Working Desk 1,4m + Cabinet + Drawer</t>
  </si>
  <si>
    <t>HEQ3-04-03-0004</t>
  </si>
  <si>
    <t>EQ0365-1</t>
  </si>
  <si>
    <t>Working desk 1,4m + Cabinet + drawer</t>
  </si>
  <si>
    <t>HEQ3-07-03-0001</t>
  </si>
  <si>
    <t>EQ0367-1</t>
  </si>
  <si>
    <t>May xay sinh to</t>
  </si>
  <si>
    <t>Grinder / Máy Mài</t>
  </si>
  <si>
    <t>JP's Dor.-JP's Dor.</t>
  </si>
  <si>
    <t>HEQ3-13-03-0001</t>
  </si>
  <si>
    <t>EQ0368-1</t>
  </si>
  <si>
    <t>OVEN/Lo nuong</t>
  </si>
  <si>
    <t>HEQ3-04-03-0005</t>
  </si>
  <si>
    <t>EQ0381-1</t>
  </si>
  <si>
    <t>Working Desk HU 140 + Cabinet</t>
  </si>
  <si>
    <t>S9012 - Yoji Niimi</t>
  </si>
  <si>
    <t>HEQ3-04-03-0007</t>
  </si>
  <si>
    <t>EQ0385-1</t>
  </si>
  <si>
    <t>HEQ3-01-03-0008</t>
  </si>
  <si>
    <t>EQ0400-1</t>
  </si>
  <si>
    <t>PC Pentium 4-1,8GHz. Monitor Samung 17"</t>
  </si>
  <si>
    <t>HEQ3-01-03-0009</t>
  </si>
  <si>
    <t>EQ0402-1</t>
  </si>
  <si>
    <t>UPS Ares 500VA AS 500</t>
  </si>
  <si>
    <t>HEQ3-13-03-0005</t>
  </si>
  <si>
    <t>EQ0407-1</t>
  </si>
  <si>
    <t>Blanket, pillow, sheet, misquito net</t>
  </si>
  <si>
    <t>S4077 - Pham The Khanh</t>
  </si>
  <si>
    <t>PC02-0020-PC02-0020</t>
  </si>
  <si>
    <t>HEQ3-06-03-0002</t>
  </si>
  <si>
    <t>EQ0435-1</t>
  </si>
  <si>
    <t>Fax machine Panasonic 502</t>
  </si>
  <si>
    <t>HEQ3-04-03-0010</t>
  </si>
  <si>
    <t>EQ0437-1</t>
  </si>
  <si>
    <t>Bookshelf, Board</t>
  </si>
  <si>
    <t>PH03-0029-Electrical and Mechanical works for TOKYO MICRO Vietnam factory project</t>
  </si>
  <si>
    <t>HEQ3-02-03-0012</t>
  </si>
  <si>
    <t>EQ0433-1</t>
  </si>
  <si>
    <t>Flash disk 128MB (Base on Exchange rate of VCB date 03/03/2014: 21,120VND)</t>
  </si>
  <si>
    <t>Hanoi-Hanoi</t>
  </si>
  <si>
    <t>HEQ3-06-04-0002</t>
  </si>
  <si>
    <t>EQ0454-1</t>
  </si>
  <si>
    <t>Switch CNET 8 ports</t>
  </si>
  <si>
    <t>HEQ3-16-04-0001</t>
  </si>
  <si>
    <t>EQ0469-1</t>
  </si>
  <si>
    <t>Air Conditioner Daewoo 122LH</t>
  </si>
  <si>
    <t>HEQ3-04-02-0009</t>
  </si>
  <si>
    <t>EQ0366-1</t>
  </si>
  <si>
    <t>Wireless telephone</t>
  </si>
  <si>
    <t>HEQ3-01-02-0017</t>
  </si>
  <si>
    <t>EQ0331-1</t>
  </si>
  <si>
    <t>USB Hard Disk Driver</t>
  </si>
  <si>
    <t>HEQ3-13-02-0005</t>
  </si>
  <si>
    <t>EQ0351-1</t>
  </si>
  <si>
    <t>Sanyo Washing Machine</t>
  </si>
  <si>
    <t>HEQ3-01-02-0019</t>
  </si>
  <si>
    <t>EQ0341-1</t>
  </si>
  <si>
    <t>CAD CPU PIV 1.8GHz/256MB/HDD 20GB/Mainboard Intel</t>
  </si>
  <si>
    <t>PH (Broken-Lost)-PH (Broken-Lost)</t>
  </si>
  <si>
    <t>HEQ3-01-02-0020</t>
  </si>
  <si>
    <t>EQ0342-1</t>
  </si>
  <si>
    <t>Office CPU PIV 1.7 GHz/128MB/20GB HDD/Mainboard Intel</t>
  </si>
  <si>
    <t>HEQ3-15-11-0007</t>
  </si>
  <si>
    <t>EQ2938-1</t>
  </si>
  <si>
    <t>Clamp Meter 2431
(JPY 1.00 = VND252.29)_x0000_</t>
  </si>
  <si>
    <t>HEQ3-11-12-0015</t>
  </si>
  <si>
    <t>EQ2966-6</t>
  </si>
  <si>
    <t>HEQ3-01-02-0022</t>
  </si>
  <si>
    <t>EQ0344-1</t>
  </si>
  <si>
    <t>Office Computer PIV 1.7GHz/128 MB RAM/HDD 20GB/Mainboard Intel/ Monitor 15"
(Monitor transfer to mr.Hoang Van Sang-Mechanical Dsn from 15-Aug-2007)_x0000_</t>
  </si>
  <si>
    <t>HEQ3-06-03-0001</t>
  </si>
  <si>
    <t>EQ0356-1</t>
  </si>
  <si>
    <t>Switch/Hub 8 ports</t>
  </si>
  <si>
    <t>HEQ3-11-03-0001</t>
  </si>
  <si>
    <t>EQ0359-1</t>
  </si>
  <si>
    <t>Mobile phone Motoroloa T190</t>
  </si>
  <si>
    <t>HEQ3-11-03-0003</t>
  </si>
  <si>
    <t>EQ0361-1</t>
  </si>
  <si>
    <t>Mobile phone Unit Nokia 8210</t>
  </si>
  <si>
    <t>HEQ3-04-03-0003</t>
  </si>
  <si>
    <t>EQ0364-1</t>
  </si>
  <si>
    <t>Working desk 1,4m + cabinet + Drawer</t>
  </si>
  <si>
    <t>S9013 - Kazuyuki Kawabata</t>
  </si>
  <si>
    <t>HEQ3-09-03-0001</t>
  </si>
  <si>
    <t>EQ0358-1</t>
  </si>
  <si>
    <t>20 feet Container</t>
  </si>
  <si>
    <t>HEQ3-05-03-0001</t>
  </si>
  <si>
    <t>EQ0355-1</t>
  </si>
  <si>
    <t>HP Laserjet 5100</t>
  </si>
  <si>
    <t>HEQ3-04-03-0008</t>
  </si>
  <si>
    <t>EQ0387-1</t>
  </si>
  <si>
    <t>Galvanized chair (10 pcs)</t>
  </si>
  <si>
    <t>HEQ3-02-03-0001</t>
  </si>
  <si>
    <t>EQ0343-3</t>
  </si>
  <si>
    <t>CDRW driver 48/24/48</t>
  </si>
  <si>
    <t>HEQ3-15-03-0001</t>
  </si>
  <si>
    <t>EQ0393-1</t>
  </si>
  <si>
    <t>Voltage Stabilized Hansin 20KVA</t>
  </si>
  <si>
    <t>HEQ3-04-03-0009</t>
  </si>
  <si>
    <t>EQ0394-1</t>
  </si>
  <si>
    <t>Desk &amp; Revoling chair</t>
  </si>
  <si>
    <t>HEQ3-13-03-0004</t>
  </si>
  <si>
    <t>EQ0406-1</t>
  </si>
  <si>
    <t>LG Washing machine</t>
  </si>
  <si>
    <t>HEQ3-01-03-0015</t>
  </si>
  <si>
    <t>EQ0333-2</t>
  </si>
  <si>
    <t>UPS 1000VA for Mr. Binh and Ms. Linh's PC</t>
  </si>
  <si>
    <t>HEQ3-15-04-0001</t>
  </si>
  <si>
    <t>EQ0436-1</t>
  </si>
  <si>
    <t>Megaohm meter KYORITSU 3165</t>
  </si>
  <si>
    <t>HEQ3-15-04-0002</t>
  </si>
  <si>
    <t>EQ0440-1</t>
  </si>
  <si>
    <t>Megohm meter Kyoritsu 3166</t>
  </si>
  <si>
    <t>HEQ3-11-04-0001</t>
  </si>
  <si>
    <t>EQ0438-1</t>
  </si>
  <si>
    <t>Mobile phone unit Nokia 2100</t>
  </si>
  <si>
    <t>S9017 - Katsuhisa Uchida</t>
  </si>
  <si>
    <t>HEQ3-01-04-0001</t>
  </si>
  <si>
    <t>EQ0447-1</t>
  </si>
  <si>
    <t>Office computer: PIV 1.8GHz; DDRAM 128; HDD 40GB; SAMSUNG Monitor; VGA 32</t>
  </si>
  <si>
    <t>HEQ3-13-04-0004</t>
  </si>
  <si>
    <t>EQ0463-1</t>
  </si>
  <si>
    <t>Refrigerator &amp; Washing machine</t>
  </si>
  <si>
    <t>S4042 - Ly Tran Huan</t>
  </si>
  <si>
    <t>HEQ3-01-04-0006</t>
  </si>
  <si>
    <t>EQ0453-1</t>
  </si>
  <si>
    <t>CAD computer: PIV 1.8; 256 MB RAM; 40GB HDD; VGA 32 MB
Monitor LCD 17''_x0000_</t>
  </si>
  <si>
    <t>HEQ3-01-04-0008</t>
  </si>
  <si>
    <t>EQ0456-1</t>
  </si>
  <si>
    <t>CAD Computer: PIV 1.8GHz; 256 MB RAM; 40GB HDD; 32MB VGA; CDROM ASUS</t>
  </si>
  <si>
    <t>S4159 - Do Tan Trung</t>
  </si>
  <si>
    <t>HEQ3-05-04-0001</t>
  </si>
  <si>
    <t>EQ0470-1</t>
  </si>
  <si>
    <t>Fax Machine (Canon-L240)</t>
  </si>
  <si>
    <t>HEQ3-04-04-0002</t>
  </si>
  <si>
    <t>EQ0472-1</t>
  </si>
  <si>
    <t>Document Cabinet</t>
  </si>
  <si>
    <t>HEQ3-04-04-0003</t>
  </si>
  <si>
    <t>EQ0491-1</t>
  </si>
  <si>
    <t>Table, Chair, bookshelf</t>
  </si>
  <si>
    <t>HEQ3-13-04-0008</t>
  </si>
  <si>
    <t>EQ0534-1</t>
  </si>
  <si>
    <t>Bedding &amp; Furniture</t>
  </si>
  <si>
    <t>S4144 - Nguyen Trung Hau</t>
  </si>
  <si>
    <t>PH04-0022-High-Tech Building Project - Thang Long Industrial Park</t>
  </si>
  <si>
    <t>HEQ3-14-04-0001</t>
  </si>
  <si>
    <t>EQ0529-1</t>
  </si>
  <si>
    <t>PH04-0027-Additional Works for CANON Factory Project</t>
  </si>
  <si>
    <t>HEQ3-01-04-0015</t>
  </si>
  <si>
    <t>EQ0497-1</t>
  </si>
  <si>
    <t>CAD Computer set (19 inch monitor liquidated on 29Jun2007)</t>
  </si>
  <si>
    <t>HEQ3-01-04-0017</t>
  </si>
  <si>
    <t>EQ0504-1</t>
  </si>
  <si>
    <t>CAD Computer set (PIV 2.6GHz; 256MB RAM; 40GB HDD; 64MB VGA; CDROM; 17" Monitor)
- Upgraded to 1GB RAM (2.382.750 VND)
(Monitor too old = Liquidated)_x0000_d)</t>
  </si>
  <si>
    <t>HEQ3-01-04-0027</t>
  </si>
  <si>
    <t>EQ0514-1</t>
  </si>
  <si>
    <t>HEQ3-05-04-0008</t>
  </si>
  <si>
    <t>EQ0516-1</t>
  </si>
  <si>
    <t>Laser Printer Canon LBP2000 (A4; A3)</t>
  </si>
  <si>
    <t>HEQ3-06-04-0004</t>
  </si>
  <si>
    <t>EQ0518-1</t>
  </si>
  <si>
    <t>ADSL Modem ZOOM X5</t>
  </si>
  <si>
    <t>HFA1-15-04-0003</t>
  </si>
  <si>
    <t>Clamp on power Hitester</t>
  </si>
  <si>
    <t>HEQ3-02-04-0003</t>
  </si>
  <si>
    <t>EQ0525-1</t>
  </si>
  <si>
    <t>PC Card 64MB</t>
  </si>
  <si>
    <t>Pci Card / Linh Kiện Máy Tính</t>
  </si>
  <si>
    <t>HEQ3-13-03-0003</t>
  </si>
  <si>
    <t>EQ0405-1</t>
  </si>
  <si>
    <t>TCL Television</t>
  </si>
  <si>
    <t>HEQ3-02-03-0008</t>
  </si>
  <si>
    <t>EQ0412-1</t>
  </si>
  <si>
    <t>Flash disk 512 MB</t>
  </si>
  <si>
    <t>HEQ3-02-03-0009</t>
  </si>
  <si>
    <t>EQ0413-2</t>
  </si>
  <si>
    <t>Mainboard and SVGA32MB (replace broken one)</t>
  </si>
  <si>
    <t>HEQ3-01-12-0117</t>
  </si>
  <si>
    <t>EQ2996-1</t>
  </si>
  <si>
    <t>Essential Smart HDD 1TB 3.5" USB</t>
  </si>
  <si>
    <t>HEQ3-01-03-0011</t>
  </si>
  <si>
    <t>EQ0416-1</t>
  </si>
  <si>
    <t>Celeron 1.7GHz; DDRAM128MB; HDD20GB; CD-ROM Driver; Mainboard845</t>
  </si>
  <si>
    <t>HEQ3-07-03-0002</t>
  </si>
  <si>
    <t>EQ0429-1</t>
  </si>
  <si>
    <t>Generator SH 1900</t>
  </si>
  <si>
    <t>HEQ3-01-03-0016</t>
  </si>
  <si>
    <t>EQ0430-1</t>
  </si>
  <si>
    <t>Asia Computer</t>
  </si>
  <si>
    <t>HFA1-13-03-0001</t>
  </si>
  <si>
    <t>EQ0439-1</t>
  </si>
  <si>
    <t>Antenna for JD No.2</t>
  </si>
  <si>
    <t>HEQ3-01-03-0018</t>
  </si>
  <si>
    <t>EQ0417-2</t>
  </si>
  <si>
    <t>LCD monitor for Desknote</t>
  </si>
  <si>
    <t>HEQ3-13-04-0002</t>
  </si>
  <si>
    <t>EQ0444-1</t>
  </si>
  <si>
    <t>Cooking equipment  x 1 set</t>
  </si>
  <si>
    <t>S1121 - Banh Tu Quyen</t>
  </si>
  <si>
    <t>JDor-JDor</t>
  </si>
  <si>
    <t>HEQ3-13-04-0003</t>
  </si>
  <si>
    <t>EQ0441-1</t>
  </si>
  <si>
    <t>Bed (2) x 800,000  &amp; Waredrobe (2) x 875,000</t>
  </si>
  <si>
    <t>S4034 - Le Van Vien</t>
  </si>
  <si>
    <t>HEQ3-13-04-0005</t>
  </si>
  <si>
    <t>EQ0467-1</t>
  </si>
  <si>
    <t>wardrobe &amp; bedframe for dor.</t>
  </si>
  <si>
    <t>S4145 - Dao Cong Danh</t>
  </si>
  <si>
    <t>HEQ3-01-04-0004</t>
  </si>
  <si>
    <t>EQ0457-2</t>
  </si>
  <si>
    <t>Computer 2,8GHZ Intel 533MHz</t>
  </si>
  <si>
    <t>HEQ3-01-04-0012</t>
  </si>
  <si>
    <t>EQ0451-1</t>
  </si>
  <si>
    <t>CAD computer: PIV 1.8; 256 MB RAM; 32 MB VGA; 17" Monitor</t>
  </si>
  <si>
    <t>HEQ3-16-04-0002</t>
  </si>
  <si>
    <t>EQ0464-1</t>
  </si>
  <si>
    <t>Air conditioner LG 12,000BTU</t>
  </si>
  <si>
    <t>HEQ3-13-04-0006</t>
  </si>
  <si>
    <t>EQ0478-1</t>
  </si>
  <si>
    <t>Bed, Desk, TV Frame</t>
  </si>
  <si>
    <t>PH04-0002-Power Supply and Main Substation (CP-4 Works) of Thang Long North-Van Tri Urban Infrastructure Development  Project</t>
  </si>
  <si>
    <t>HEQ3-01-04-0013</t>
  </si>
  <si>
    <t>EQ0479-1</t>
  </si>
  <si>
    <t>UPS 500VA
(Base on Exchange rate of VCB date 03/03/2014: USD63.80*21120=1,347,456VND)_x0000_</t>
  </si>
  <si>
    <t>HEQ3-05-04-0004</t>
  </si>
  <si>
    <t>EQ0487-1</t>
  </si>
  <si>
    <t>Digital Camera (Canon A310)</t>
  </si>
  <si>
    <t>HEQ3-05-04-0005</t>
  </si>
  <si>
    <t>EQ0488-1</t>
  </si>
  <si>
    <t>Laser Printer (A4+A3)</t>
  </si>
  <si>
    <t>HEQ3-05-04-0007</t>
  </si>
  <si>
    <t>EQ0498-1</t>
  </si>
  <si>
    <t>Fax Machine</t>
  </si>
  <si>
    <t>HEQ3-01-04-0018</t>
  </si>
  <si>
    <t>EQ0505-1</t>
  </si>
  <si>
    <t>- Liquidated: CAD Computer set (PIV 2.6GHz; 256MB RAM; 40GB HDD; 64MB VGA; CDROM; 
- In use: 17" Monitor_x0000_</t>
  </si>
  <si>
    <t>HEQ3-01-04-0022</t>
  </si>
  <si>
    <t>EQ0509-1</t>
  </si>
  <si>
    <t>CAD Computer set (PIV 2.6GHz; 256MB RAM; 40GB HDD; 64MB VGA; CD-RW; 19" Monitor)</t>
  </si>
  <si>
    <t>HEQ3-05-04-0010</t>
  </si>
  <si>
    <t>EQ0519-1</t>
  </si>
  <si>
    <t>Scaner CANON LIDE (A4 size)</t>
  </si>
  <si>
    <t>HEQ3-06-04-0005</t>
  </si>
  <si>
    <t>EQ0520-1</t>
  </si>
  <si>
    <t>SWITCH 16ports CNET</t>
  </si>
  <si>
    <t>HEQ3-02-04-0002</t>
  </si>
  <si>
    <t>EQ0521-1</t>
  </si>
  <si>
    <t>Printer server CNET (3 LPT ports)</t>
  </si>
  <si>
    <t>HEQ3-15-04-0007</t>
  </si>
  <si>
    <t>EQ0585-1</t>
  </si>
  <si>
    <t>Leak clamp meter</t>
  </si>
  <si>
    <t>HEQ3-15-04-0009</t>
  </si>
  <si>
    <t>EQ0594-1</t>
  </si>
  <si>
    <t>Sound meter NL-22</t>
  </si>
  <si>
    <t>HEQ3-11-04-0005</t>
  </si>
  <si>
    <t>EQ0543-1</t>
  </si>
  <si>
    <t>Mobile phone Unit 2300</t>
  </si>
  <si>
    <t>S9025 - Satoshi Tanaka</t>
  </si>
  <si>
    <t>HFA1-05-04-0002</t>
  </si>
  <si>
    <t>Projector Panasonic PTL753E</t>
  </si>
  <si>
    <t>HEQ3-11-04-0006</t>
  </si>
  <si>
    <t>EQ0572-2</t>
  </si>
  <si>
    <t>Nokia 3210</t>
  </si>
  <si>
    <t>S9029 - Fujii Takeo</t>
  </si>
  <si>
    <t>HEQ3-11-04-0007</t>
  </si>
  <si>
    <t>EQ0572-3</t>
  </si>
  <si>
    <t>S9041 - Takeshi Kuwahara</t>
  </si>
  <si>
    <t>HEQ3-11-04-0008</t>
  </si>
  <si>
    <t>EQ0572-4</t>
  </si>
  <si>
    <t>S9027 - Koji Edihara</t>
  </si>
  <si>
    <t>HEQ3-01-04-0031</t>
  </si>
  <si>
    <t>EQ0552-1</t>
  </si>
  <si>
    <t>LCD monitor 15 "</t>
  </si>
  <si>
    <t>HEQ3-15-04-0013</t>
  </si>
  <si>
    <t>EQ0582-1</t>
  </si>
  <si>
    <t>HEQ3-15-04-0014</t>
  </si>
  <si>
    <t>EQ0587-1</t>
  </si>
  <si>
    <t>Earth Tester 4102A</t>
  </si>
  <si>
    <t>HEQ3-15-04-0016</t>
  </si>
  <si>
    <t>EQ0590-1</t>
  </si>
  <si>
    <t>High Voltage Tester HSF-7</t>
  </si>
  <si>
    <t>PH04-0035-KEINHING MURAMOTO VN FACTORY PROJECT</t>
  </si>
  <si>
    <t>HEQ3-15-04-0018</t>
  </si>
  <si>
    <t>EQ0598-1</t>
  </si>
  <si>
    <t>Pitch gauge F-144</t>
  </si>
  <si>
    <t>PH04-0037-PROJECT FOR IMPROVEMENT OF THE SURROUNDING AREA OF MY SON SANCTUARY</t>
  </si>
  <si>
    <t>HEQ3-14-04-0005</t>
  </si>
  <si>
    <t>EQ0601-1</t>
  </si>
  <si>
    <t>Modular jack pressor MJ-468</t>
  </si>
  <si>
    <t>PP04-0005-KONYA PAPER HAI PHONG FACTORY</t>
  </si>
  <si>
    <t>HEQ3-05-04-0015</t>
  </si>
  <si>
    <t>EQ0557-1</t>
  </si>
  <si>
    <t>Printer HP1160; A4; 16MB; 20PPM</t>
  </si>
  <si>
    <t>HEQ3-01-05-0005</t>
  </si>
  <si>
    <t>EQ0578-1</t>
  </si>
  <si>
    <t>-Liquidated on 30Jun2011: CAD computer; PIV 2.26GHz; 256MB RAM; 40GB HDD; 52X CDROM;
- In Used:17inch Monitor; Keyboard; Mouse_x0000_</t>
  </si>
  <si>
    <t>HFA1-10-02-0003</t>
  </si>
  <si>
    <t>EQ0619-1</t>
  </si>
  <si>
    <t>Car Mitsubishi Pajero (29LD-1562
)_x0000_)</t>
  </si>
  <si>
    <t>S1088 - Vu Xuan Truong</t>
  </si>
  <si>
    <t>HEQ3-04-04-0001</t>
  </si>
  <si>
    <t>EQ0473-1</t>
  </si>
  <si>
    <t>Working desk, chairs &amp; file cabinet (3 sets)</t>
  </si>
  <si>
    <t>HEQ3-03-12-0093</t>
  </si>
  <si>
    <t>EQ3038-1</t>
  </si>
  <si>
    <t>Error Code: HFA2-03-12-0101</t>
  </si>
  <si>
    <t>HEQ3-13-12-0016</t>
  </si>
  <si>
    <t>EQ3016-1</t>
  </si>
  <si>
    <t>Water Heater ARISTON A30</t>
  </si>
  <si>
    <t>HEQ3-01-12-0126</t>
  </si>
  <si>
    <t>EQ3026-1</t>
  </si>
  <si>
    <t>HEQ3-06-04-0003</t>
  </si>
  <si>
    <t>EQ0485-1</t>
  </si>
  <si>
    <t>Switch/Hup 8 ports</t>
  </si>
  <si>
    <t>PH04-0029-NCI Factory Project - Phase 2</t>
  </si>
  <si>
    <t>HEQ3-13-04-0007</t>
  </si>
  <si>
    <t>EQ0483-1</t>
  </si>
  <si>
    <t>Waredrobe, bed, mattress, blanket, table, chair</t>
  </si>
  <si>
    <t>HEQ3-05-04-0006</t>
  </si>
  <si>
    <t>EQ0527-1</t>
  </si>
  <si>
    <t>Corporate Scanner HP ScanJet 8200</t>
  </si>
  <si>
    <t>HEQ3-11-04-0002</t>
  </si>
  <si>
    <t>EQ0494-1</t>
  </si>
  <si>
    <t>NOkia 1100</t>
  </si>
  <si>
    <t>HEQ3-13-04-0009</t>
  </si>
  <si>
    <t>EQ0499-1</t>
  </si>
  <si>
    <t>Hot &amp; Cold water dispenser</t>
  </si>
  <si>
    <t>HEQ3-14-04-0002</t>
  </si>
  <si>
    <t>EQ0537-1</t>
  </si>
  <si>
    <t>Tool box</t>
  </si>
  <si>
    <t>Technical Ruler / Thước Kỹ Thuật</t>
  </si>
  <si>
    <t>HEQ3-13-04-0010</t>
  </si>
  <si>
    <t>EQ0531-1</t>
  </si>
  <si>
    <t>Vacuum Cleaner</t>
  </si>
  <si>
    <t>HEQ3-01-04-0021</t>
  </si>
  <si>
    <t>EQ0508-1</t>
  </si>
  <si>
    <t>HEQ3-01-04-0025</t>
  </si>
  <si>
    <t>EQ0512-1</t>
  </si>
  <si>
    <t>HEQ3-01-04-0028</t>
  </si>
  <si>
    <t>EQ0515-1</t>
  </si>
  <si>
    <t>HEQ3-15-04-0004</t>
  </si>
  <si>
    <t>EQ0580-1</t>
  </si>
  <si>
    <t>High Voltage Mega 3121 (2500V)</t>
  </si>
  <si>
    <t>HEQ3-15-04-0005</t>
  </si>
  <si>
    <t>EQ0583-1</t>
  </si>
  <si>
    <t>HEQ3-15-04-0008</t>
  </si>
  <si>
    <t>EQ0586-1</t>
  </si>
  <si>
    <t>HEQ3-05-04-0011</t>
  </si>
  <si>
    <t>EQ0535-1</t>
  </si>
  <si>
    <t>Digital Camera (Canon A 440)</t>
  </si>
  <si>
    <t>HEQ3-13-04-0012</t>
  </si>
  <si>
    <t>EQ0547-1</t>
  </si>
  <si>
    <t>Mattress for bed</t>
  </si>
  <si>
    <t>HEQ3-01-04-0029</t>
  </si>
  <si>
    <t>EQ0550-1</t>
  </si>
  <si>
    <t>CAD CPU; PIV 2.26GHz; RAM 1GB; VGA 64MB; CDROM</t>
  </si>
  <si>
    <t>HFA1-05-04-0003</t>
  </si>
  <si>
    <t>EQ0616-1</t>
  </si>
  <si>
    <t>Photocopier + Fax + Printer: Canon IR1610F</t>
  </si>
  <si>
    <t>HEQ3-05-04-0014</t>
  </si>
  <si>
    <t>EQ0563-1</t>
  </si>
  <si>
    <t>Digital Camera (canon -A400)</t>
  </si>
  <si>
    <t>S1125 - Vu Van Tan</t>
  </si>
  <si>
    <t>HEQ3-15-04-0015</t>
  </si>
  <si>
    <t>EQ0589-1</t>
  </si>
  <si>
    <t>Extra High Voltage Tester HST-30 (AC3K-34.5KV)</t>
  </si>
  <si>
    <t>HEQ3-15-04-0017</t>
  </si>
  <si>
    <t>EQ0595-1</t>
  </si>
  <si>
    <t>Earth hook MA-111-A-20</t>
  </si>
  <si>
    <t>HEQ3-14-04-0008</t>
  </si>
  <si>
    <t>EQ0605-1</t>
  </si>
  <si>
    <t>Cable cover peeling knife</t>
  </si>
  <si>
    <t>PH04-0041-Sumitomo Bakelite Phase II of Factory 1 - Electrical work</t>
  </si>
  <si>
    <t>HEQ3-13-04-0015</t>
  </si>
  <si>
    <t>EQ0564-1</t>
  </si>
  <si>
    <t>Wood bed, wardrobe, pillow</t>
  </si>
  <si>
    <t>HEQ3-11-05-0001</t>
  </si>
  <si>
    <t>EQ0609-1</t>
  </si>
  <si>
    <t>Telecom Kenwood - TK 2107 VHF</t>
  </si>
  <si>
    <t>HEQ3-04-05-0003</t>
  </si>
  <si>
    <t>EQ0625-1</t>
  </si>
  <si>
    <t>Computer table, chairs:
01Computer table; 01Table; 01Revolving chair; 06Folding chair_x0000_</t>
  </si>
  <si>
    <t>HEQ3-01-05-0006</t>
  </si>
  <si>
    <t>EQ0652-1</t>
  </si>
  <si>
    <t>HEQ3-01-05-0007</t>
  </si>
  <si>
    <t>EQ0653-1</t>
  </si>
  <si>
    <t>HEQ3-05-05-0003</t>
  </si>
  <si>
    <t>EQ0623-1</t>
  </si>
  <si>
    <t>Scanner HP 4670</t>
  </si>
  <si>
    <t>HEQ3-01-05-0012</t>
  </si>
  <si>
    <t>EQ0630-1</t>
  </si>
  <si>
    <t>HEQ3-01-05-0013</t>
  </si>
  <si>
    <t>EQ0631-1</t>
  </si>
  <si>
    <t>S4245 - Bui Le Nguyen</t>
  </si>
  <si>
    <t>HEQ3-03-12-0124</t>
  </si>
  <si>
    <t>EQ3067-1</t>
  </si>
  <si>
    <t>Error Code: HFA2-03-12-0130</t>
  </si>
  <si>
    <t>HEQ3-10-05-0002</t>
  </si>
  <si>
    <t>EQ0642-1</t>
  </si>
  <si>
    <t>HFA1-05-05-0002</t>
  </si>
  <si>
    <t>EQ0639-1</t>
  </si>
  <si>
    <t>HP Design Jet 500 Postcript Printer C7769C</t>
  </si>
  <si>
    <t>HEQ3-01-05-0021</t>
  </si>
  <si>
    <t>EQ0651-1</t>
  </si>
  <si>
    <t>HEQ3-05-05-0005</t>
  </si>
  <si>
    <t>EQ0649-1</t>
  </si>
  <si>
    <t>Camera A520 0348203272</t>
  </si>
  <si>
    <t>HEQ3-05-05-0006</t>
  </si>
  <si>
    <t>EQ0654-1</t>
  </si>
  <si>
    <t>Time Recorder Crown 980B</t>
  </si>
  <si>
    <t>HEQ3-11-05-0007</t>
  </si>
  <si>
    <t>EQ0611-2</t>
  </si>
  <si>
    <t>Nokia 3120</t>
  </si>
  <si>
    <t>S9028 - Akio Yamamoto</t>
  </si>
  <si>
    <t>HEQ3-04-05-0009</t>
  </si>
  <si>
    <t>EQ0775-1</t>
  </si>
  <si>
    <t>HEQ3-04-04-0004</t>
  </si>
  <si>
    <t>EQ0541-1</t>
  </si>
  <si>
    <t>Working desk &amp; chair</t>
  </si>
  <si>
    <t>HEQ3-15-04-0003</t>
  </si>
  <si>
    <t>EQ0579-1</t>
  </si>
  <si>
    <t>HFA1-15-04-0002</t>
  </si>
  <si>
    <t>Clamp-on High testor 3169 Japanesen display version</t>
  </si>
  <si>
    <t>HEQ3-05-04-0013</t>
  </si>
  <si>
    <t>EQ0544-2</t>
  </si>
  <si>
    <t>Digital Camera Canon A 400</t>
  </si>
  <si>
    <t>PH04-0054-Thang Long Industrial Park - Phase II Additional work</t>
  </si>
  <si>
    <t>HEQ3-14-04-0007</t>
  </si>
  <si>
    <t>EQ0604-1</t>
  </si>
  <si>
    <t>Cable Cutter CC-50</t>
  </si>
  <si>
    <t>HEQ3-15-04-0019</t>
  </si>
  <si>
    <t>EQ0606-1</t>
  </si>
  <si>
    <t>Thermal Lable F-75</t>
  </si>
  <si>
    <t>PP04-0006-OJITEX HAIPHONG FACTORY</t>
  </si>
  <si>
    <t>HEQ3-11-05-0005</t>
  </si>
  <si>
    <t>EQ0613-1</t>
  </si>
  <si>
    <t>Motorola E398</t>
  </si>
  <si>
    <t>HEQ3-11-05-0006</t>
  </si>
  <si>
    <t>EQ0614-1</t>
  </si>
  <si>
    <t>Mobile phone set Nokia 2600</t>
  </si>
  <si>
    <t>S9033 - Shoji Fujita</t>
  </si>
  <si>
    <t>HEQ3-04-05-0001</t>
  </si>
  <si>
    <t>EQ0624-1</t>
  </si>
  <si>
    <t>Steel table, revolving chair</t>
  </si>
  <si>
    <t>HEQ3-04-05-0004</t>
  </si>
  <si>
    <t>EQ0625-2</t>
  </si>
  <si>
    <t>Wood cabinet ( 2pcs) , Mobile file cabinet(1pcs)</t>
  </si>
  <si>
    <t>HEQ3-10-05-0001</t>
  </si>
  <si>
    <t>EQ0641-1</t>
  </si>
  <si>
    <t>HEQ3-01-05-0016</t>
  </si>
  <si>
    <t>EQ0634-1</t>
  </si>
  <si>
    <t>HEQ3-10-05-0003</t>
  </si>
  <si>
    <t>EQ0678-1</t>
  </si>
  <si>
    <t>S9019 - Nobuhiko Fujii</t>
  </si>
  <si>
    <t>HEQ3-01-05-0024</t>
  </si>
  <si>
    <t>EQ0672-1</t>
  </si>
  <si>
    <t>CAD Computer; PIV 2.26 GHz; 512 MB RAM; HDD 40 GB; 64 MB VRAM; CDROM; 17" Monitor</t>
  </si>
  <si>
    <t>HEQ3-06-05-0001</t>
  </si>
  <si>
    <t>EQ0660-1</t>
  </si>
  <si>
    <t>Modem ADLS planet</t>
  </si>
  <si>
    <t>HEQ3-18-05-0001</t>
  </si>
  <si>
    <t>EQ0686-1</t>
  </si>
  <si>
    <t>Duct Measure for Air duct &amp; water pipe</t>
  </si>
  <si>
    <t>Duct Measure For Air Duct &amp; Water Pipe</t>
  </si>
  <si>
    <t>HEQ3-18-05-0002</t>
  </si>
  <si>
    <t>EQ0687-1</t>
  </si>
  <si>
    <t>HEQ3-18-05-0003</t>
  </si>
  <si>
    <t>EQ0688-1</t>
  </si>
  <si>
    <t>HEQ3-18-05-0004</t>
  </si>
  <si>
    <t>EQ0689-1</t>
  </si>
  <si>
    <t>HEQ3-05-05-0008</t>
  </si>
  <si>
    <t>EQ0676-1</t>
  </si>
  <si>
    <t>HP Deskjet 1180 Color Printer</t>
  </si>
  <si>
    <t>HEQ3-02-05-0001</t>
  </si>
  <si>
    <t>EQ0697-1</t>
  </si>
  <si>
    <t>DVD-RW driver (Liquidated within EQ0736-1)</t>
  </si>
  <si>
    <t>HEQ3-01-05-0030</t>
  </si>
  <si>
    <t>EQ0664-1</t>
  </si>
  <si>
    <t>HEQ3-04-05-0005</t>
  </si>
  <si>
    <t>EQ0713-1</t>
  </si>
  <si>
    <t>Working table</t>
  </si>
  <si>
    <t>HEQ3-11-05-0008</t>
  </si>
  <si>
    <t>EQ0679-1</t>
  </si>
  <si>
    <t>Mobile phone unit</t>
  </si>
  <si>
    <t>PH05-0001-Canon Phase-1 Factory- Electrical system for phase-1 renovation works</t>
  </si>
  <si>
    <t>HEQ3-11-05-0009</t>
  </si>
  <si>
    <t>EQ0692-1</t>
  </si>
  <si>
    <t>HEQ3-01-05-0035</t>
  </si>
  <si>
    <t>EQ0695-1</t>
  </si>
  <si>
    <t>CAD Computer; PIV 2.4 GHz; 512 MB RAM; 80GB HDD; 64 MB VRAM; 17" Monitor; CD-RW</t>
  </si>
  <si>
    <t>HEQ3-01-05-0036</t>
  </si>
  <si>
    <t>EQ0696-1</t>
  </si>
  <si>
    <t>HEQ3-16-05-0001</t>
  </si>
  <si>
    <t>EQ0683-1</t>
  </si>
  <si>
    <t>Air conditioner LG 126RMA5</t>
  </si>
  <si>
    <t>HFA1-10-05-0002</t>
  </si>
  <si>
    <t>EQ0719-1</t>
  </si>
  <si>
    <t>Toyota Hiace No. 29LD-2242
SM: 8000372, sk: 3397772_x0000_</t>
  </si>
  <si>
    <t>S1133 - Tran My Toan</t>
  </si>
  <si>
    <t>HEQ3-18-05-0005</t>
  </si>
  <si>
    <t>EQ0685-1</t>
  </si>
  <si>
    <t>Duct measure for air duct &amp; water pipe</t>
  </si>
  <si>
    <t>PH05-0009-TOTO VIETNAM FACTORY - PHASE 2 - MECHANICAL WORKS</t>
  </si>
  <si>
    <t>HEQ3-03-12-0171</t>
  </si>
  <si>
    <t>EQ3096-2</t>
  </si>
  <si>
    <t>Error Code: HFA2-03-12-0177</t>
  </si>
  <si>
    <t>HEQ3-03-12-0181</t>
  </si>
  <si>
    <t>EQ3115-1</t>
  </si>
  <si>
    <t>Error Code: HFA2-03-12-0187</t>
  </si>
  <si>
    <t>S1698 - Nguyen Thi Huong</t>
  </si>
  <si>
    <t>HEQ3-03-12-0183</t>
  </si>
  <si>
    <t>EQ3117-1</t>
  </si>
  <si>
    <t>Error Code: HFA2-03-12-0189</t>
  </si>
  <si>
    <t>HEQ3-13-12-0017</t>
  </si>
  <si>
    <t>EQ3100-1</t>
  </si>
  <si>
    <t>Refrigerator Panasonic 180L</t>
  </si>
  <si>
    <t>HEQ3-05-05-0010</t>
  </si>
  <si>
    <t>EQ0690-1</t>
  </si>
  <si>
    <t>Fax Machine L280</t>
  </si>
  <si>
    <t>HEQ3-05-05-0011</t>
  </si>
  <si>
    <t>EQ0691-1</t>
  </si>
  <si>
    <t>Fax machine L280</t>
  </si>
  <si>
    <t>HEQ3-12-05-0001</t>
  </si>
  <si>
    <t>EQ0709-1</t>
  </si>
  <si>
    <t>HEQ3-05-05-0012</t>
  </si>
  <si>
    <t>EQ0711-1</t>
  </si>
  <si>
    <t>Scanner Epson 1650</t>
  </si>
  <si>
    <t>HEQ3-16-05-0004</t>
  </si>
  <si>
    <t>EQ0703-1</t>
  </si>
  <si>
    <t>Air Conditioner LG-C186 TMB3</t>
  </si>
  <si>
    <t>HEQ3-16-05-0005</t>
  </si>
  <si>
    <t>EQ0704-1</t>
  </si>
  <si>
    <t>- Liquidated on 30Jun2011: Air Conditioner LG-C186 TMB3</t>
  </si>
  <si>
    <t>HEQ3-14-05-0002</t>
  </si>
  <si>
    <t>EQ0850-1</t>
  </si>
  <si>
    <t>Tools</t>
  </si>
  <si>
    <t>HEQ3-01-05-0022</t>
  </si>
  <si>
    <t>EQ0670-1</t>
  </si>
  <si>
    <t>CAD Computer; PIV 2.26 GHz; 512 MB RAM; HDD 40 GB; 64 MB VRAM; 17" Monitor; CDROM</t>
  </si>
  <si>
    <t>HEQ3-01-05-0023</t>
  </si>
  <si>
    <t>EQ0671-1</t>
  </si>
  <si>
    <t>HEQ3-05-05-0013</t>
  </si>
  <si>
    <t>EQ0730-1</t>
  </si>
  <si>
    <t>Fax machin Panasonic FL 512</t>
  </si>
  <si>
    <t>HEQ3-01-05-0040</t>
  </si>
  <si>
    <t>EQ0706-1</t>
  </si>
  <si>
    <t>HEQ3-05-05-0014</t>
  </si>
  <si>
    <t>EQ0728-1</t>
  </si>
  <si>
    <t>Fax machine (Canon L280) + Cartridge + Hand Set</t>
  </si>
  <si>
    <t>HEQ3-13-05-0001</t>
  </si>
  <si>
    <t>EQ0743-1</t>
  </si>
  <si>
    <t>Gas cooker</t>
  </si>
  <si>
    <t>HEQ3-16-05-0006</t>
  </si>
  <si>
    <t>EQ0772-1</t>
  </si>
  <si>
    <t>Air conditioner LG 12,000 BTU 126 RPB1</t>
  </si>
  <si>
    <t>HEQ3-04-05-0008</t>
  </si>
  <si>
    <t>EQ0721-1</t>
  </si>
  <si>
    <t>HEQ3-04-05-0010</t>
  </si>
  <si>
    <t>EQ0726-1</t>
  </si>
  <si>
    <t>Stainless shelf</t>
  </si>
  <si>
    <t>HEQ3-01-05-0046</t>
  </si>
  <si>
    <t>EQ0734-1</t>
  </si>
  <si>
    <t>- Liquidated on 30Jun2011:Pentium IV 3.0 GHz; 512 MB RAM; 80 GB HDD; 64 MB VRAM; CD-ROM 52X; 
- Liquidated: Monitor 17inch_x0000_</t>
  </si>
  <si>
    <t>HEQ3-01-05-0047</t>
  </si>
  <si>
    <t>EQ0735-1</t>
  </si>
  <si>
    <t>Pentium IV 3.0 GHz; 1GB RAM; 80 GB HDD; 64 MB VRAM; CD-ROM 52X; Monitor 17inch
(Broken = Liquidated, None monitor)_x0000_</t>
  </si>
  <si>
    <t>HEQ3-01-05-0048</t>
  </si>
  <si>
    <t>EQ0736-1</t>
  </si>
  <si>
    <t>- Liquidated: Pentium IV 3.0 GHz; 1GB RAM; 80 GB HDD; 64 MB VRAM; CD-ROM 52X; 
- 31Dec2010 - In use by mr.Vu ngoc Duong: Monitor 17inch_x0000_</t>
  </si>
  <si>
    <t>HEQ3-01-05-0050</t>
  </si>
  <si>
    <t>EQ0738-1</t>
  </si>
  <si>
    <t>Pentium IV 3.0 GHz; 512 MB RAM; 80 GB HDD; 64 MB VRAM; CD-ROM 52X; Monitor 17inch
(10th.Feb.'2010: returned 01pcs mouse-broken) + (05.Oct.'10: returned CPU-broken)_x0000_</t>
  </si>
  <si>
    <t>PH(returned HO)-PH(returned HO)</t>
  </si>
  <si>
    <t>HEQ3-01-05-0051</t>
  </si>
  <si>
    <t>EQ0739-1</t>
  </si>
  <si>
    <t>HEQ3-05-05-0015</t>
  </si>
  <si>
    <t>EQ0740-1</t>
  </si>
  <si>
    <t>Laser Printer LPB2000; A4, A3
(Broken --&gt; Liquidated on 31.Dec.'2009)_x0000_</t>
  </si>
  <si>
    <t>HFA1-05-05-0003</t>
  </si>
  <si>
    <t>HP DesignJet Printer 500 C7770B-42 inch</t>
  </si>
  <si>
    <t>HEQ3-13-05-0002</t>
  </si>
  <si>
    <t>EQ0749-1</t>
  </si>
  <si>
    <t>S1272 - Nguyen Tien That</t>
  </si>
  <si>
    <t>HEQ3-03-12-0216</t>
  </si>
  <si>
    <t>EQ3150-1</t>
  </si>
  <si>
    <t>Error Code: HFA2-03-12-0222</t>
  </si>
  <si>
    <t>HEQ3-15-12-0004</t>
  </si>
  <si>
    <t>EQ3198-1</t>
  </si>
  <si>
    <t>Digiter Multimeter 2000</t>
  </si>
  <si>
    <t>HEQ3-13-05-0004</t>
  </si>
  <si>
    <t>EQ0751-1</t>
  </si>
  <si>
    <t>HEQ3-13-05-0005</t>
  </si>
  <si>
    <t>EQ0752-1</t>
  </si>
  <si>
    <t>S7022 - Edwardo M.Figuracion</t>
  </si>
  <si>
    <t>HEQ3-13-05-0006</t>
  </si>
  <si>
    <t>EQ0753-1</t>
  </si>
  <si>
    <t>HEQ3-13-05-0007</t>
  </si>
  <si>
    <t>EQ0754-1</t>
  </si>
  <si>
    <t>HEQ3-13-05-0009</t>
  </si>
  <si>
    <t>EQ0756-1</t>
  </si>
  <si>
    <t>HEQ3-13-05-0010</t>
  </si>
  <si>
    <t>EQ0757-1</t>
  </si>
  <si>
    <t>HEQ3-13-05-0011</t>
  </si>
  <si>
    <t>EQ0758-1</t>
  </si>
  <si>
    <t>HEQ3-13-05-0013</t>
  </si>
  <si>
    <t>EQ0760-1</t>
  </si>
  <si>
    <t>HEQ3-13-05-0014</t>
  </si>
  <si>
    <t>EQ0763-1</t>
  </si>
  <si>
    <t>Blanket &amp; mattress</t>
  </si>
  <si>
    <t>HEQ3-11-05-0013</t>
  </si>
  <si>
    <t>EQ0744-1</t>
  </si>
  <si>
    <t>S9038 - Hideyuki Takaoka</t>
  </si>
  <si>
    <t>HEQ3-11-05-0014</t>
  </si>
  <si>
    <t>EQ0745-1</t>
  </si>
  <si>
    <t>HFA1-10-05-0003</t>
  </si>
  <si>
    <t>EQ0718-1</t>
  </si>
  <si>
    <t>TOYOTA Zace GL No. 29LD-2191
SK: 6911769, SM: 0763559_x0000_</t>
  </si>
  <si>
    <t>HEQ3-01-05-0054</t>
  </si>
  <si>
    <t>EQ0773-1</t>
  </si>
  <si>
    <t>SERVER IBM X Series 206; Pentium IV 3.0GHz; 512 MB RAM; 36.4 GB HDD SCSI; 01 CPU</t>
  </si>
  <si>
    <t>HEQ3-01-05-0057</t>
  </si>
  <si>
    <t>EQ0768-1</t>
  </si>
  <si>
    <t>S1607 - Vu Truong Giang</t>
  </si>
  <si>
    <t>HEQ3-01-05-0058</t>
  </si>
  <si>
    <t>EQ0770-1</t>
  </si>
  <si>
    <t>HEQ3-05-05-0016</t>
  </si>
  <si>
    <t>EQ0771-1</t>
  </si>
  <si>
    <t>HP color lazer Jet 2550L</t>
  </si>
  <si>
    <t>HEQ3-11-05-0016</t>
  </si>
  <si>
    <t>EQ0776-1</t>
  </si>
  <si>
    <t>Nokia 6030</t>
  </si>
  <si>
    <t>HEQ3-01-05-0060</t>
  </si>
  <si>
    <t>EQ0748-1</t>
  </si>
  <si>
    <t>Pentium IV 2.8 GHz; 256 MB DDRAM; 40 GB HDD; 865 Chipset; 32 MB VRAM onboard; 15 inch</t>
  </si>
  <si>
    <t>HEQ3-05-05-0017</t>
  </si>
  <si>
    <t>EQ0777-1</t>
  </si>
  <si>
    <t>Digital Camra Canon IXY 50</t>
  </si>
  <si>
    <t>S9037 - Katsuyoshi Abe</t>
  </si>
  <si>
    <t>HEQ3-13-05-0027</t>
  </si>
  <si>
    <t>EQ0851-1</t>
  </si>
  <si>
    <t>Washing machine</t>
  </si>
  <si>
    <t>HEQ3-13-05-0003</t>
  </si>
  <si>
    <t>EQ0750-1</t>
  </si>
  <si>
    <t>S7021 - Ronald N.Siojo</t>
  </si>
  <si>
    <t>HEQ3-11-05-0012</t>
  </si>
  <si>
    <t>EQ0824-1</t>
  </si>
  <si>
    <t>Intercom-Kenwood TK-2168VHF</t>
  </si>
  <si>
    <t>HEQ3-04-05-0011</t>
  </si>
  <si>
    <t>EQ0796-1</t>
  </si>
  <si>
    <t>Cabinet &amp; Desk</t>
  </si>
  <si>
    <t>HEQ3-11-05-0017</t>
  </si>
  <si>
    <t>EQ0781-1</t>
  </si>
  <si>
    <t>Panasonic PABX</t>
  </si>
  <si>
    <t>HEQ3-11-05-0018</t>
  </si>
  <si>
    <t>EQ0782-1</t>
  </si>
  <si>
    <t>HEQ3-05-05-0018</t>
  </si>
  <si>
    <t>EQ0783-1</t>
  </si>
  <si>
    <t>Digital Camera -Canon IXY 55</t>
  </si>
  <si>
    <t>HEQ3-05-05-0019</t>
  </si>
  <si>
    <t>EQ0783-2</t>
  </si>
  <si>
    <t>Digital Camera-Canon IXY 55</t>
  </si>
  <si>
    <t>PH05-0015-PARKER PROCESSING VIETNAM FACTORY - ELECTRICAL WORKS</t>
  </si>
  <si>
    <t>HEQ3-13-05-0015</t>
  </si>
  <si>
    <t>EQ0798-1</t>
  </si>
  <si>
    <t>HEQ3-05-05-0020</t>
  </si>
  <si>
    <t>EQ0791-1</t>
  </si>
  <si>
    <t>Digital Camera &amp; Battery</t>
  </si>
  <si>
    <t>HEQ3-04-05-0012</t>
  </si>
  <si>
    <t>EQ0792-1</t>
  </si>
  <si>
    <t>Meeting table &amp; chair</t>
  </si>
  <si>
    <t>HEQ3-13-05-0018</t>
  </si>
  <si>
    <t>EQ0801-1</t>
  </si>
  <si>
    <t>HEQ3-13-05-0019</t>
  </si>
  <si>
    <t>EQ0802-1</t>
  </si>
  <si>
    <t>HEQ3-13-05-0020</t>
  </si>
  <si>
    <t>EQ0803-1</t>
  </si>
  <si>
    <t>HEQ3-13-05-0021</t>
  </si>
  <si>
    <t>EQ0804-1</t>
  </si>
  <si>
    <t>HEQ3-15-05-0001</t>
  </si>
  <si>
    <t>EQ0784-1</t>
  </si>
  <si>
    <t>Megaom 3165 Kuoritsu</t>
  </si>
  <si>
    <t>HEQ3-04-05-0013</t>
  </si>
  <si>
    <t>EQ0809-1</t>
  </si>
  <si>
    <t>HEQ3-05-05-0022</t>
  </si>
  <si>
    <t>EQ0813-1</t>
  </si>
  <si>
    <t>HP Laser Jet 5100; A3 size; 21ppm; 16MB RAM</t>
  </si>
  <si>
    <t>HEQ3-05-12-0064</t>
  </si>
  <si>
    <t>EQ3182-1</t>
  </si>
  <si>
    <t>HEQ3-15-12-0013</t>
  </si>
  <si>
    <t>EQ3191-1</t>
  </si>
  <si>
    <t>Digital Light Meter 5202
(Tbi đo ánh sáng)_x0000_</t>
  </si>
  <si>
    <t>HEQ3-15-12-0018</t>
  </si>
  <si>
    <t>EQ3193-2</t>
  </si>
  <si>
    <t>HEQ3-07-05-0001</t>
  </si>
  <si>
    <t>EQ0829-1</t>
  </si>
  <si>
    <t>Tepra Machine SR 610X</t>
  </si>
  <si>
    <t>HEQ3-15-05-0002</t>
  </si>
  <si>
    <t>EQ0834-1</t>
  </si>
  <si>
    <t>Multi- tester</t>
  </si>
  <si>
    <t>HEQ3-13-05-0022</t>
  </si>
  <si>
    <t>EQ0805-1</t>
  </si>
  <si>
    <t>Gas cooker &amp; tank</t>
  </si>
  <si>
    <t>HEQ3-04-05-0014</t>
  </si>
  <si>
    <t>EQ0808-1</t>
  </si>
  <si>
    <t>Chair &amp; Shelf</t>
  </si>
  <si>
    <t>HEQ3-01-05-0066</t>
  </si>
  <si>
    <t>EQ0810-1</t>
  </si>
  <si>
    <t>UPS 100VA</t>
  </si>
  <si>
    <t>HEQ3-13-05-0023</t>
  </si>
  <si>
    <t>EQ0819-1</t>
  </si>
  <si>
    <t>Fridge</t>
  </si>
  <si>
    <t>HEQ3-04-05-0015</t>
  </si>
  <si>
    <t>EQ0818-1</t>
  </si>
  <si>
    <t>Book Shelf :
- using: 05 sets
- Liquidated 31.Dec.2013: 03 sets_x0000_s</t>
  </si>
  <si>
    <t>HEQ3-05-05-0023</t>
  </si>
  <si>
    <t>EQ0817-1</t>
  </si>
  <si>
    <t>HEQ3-11-05-0020</t>
  </si>
  <si>
    <t>EQ0826-1</t>
  </si>
  <si>
    <t>Intercom-Kenwood 2168</t>
  </si>
  <si>
    <t>HEQ3-11-05-0021</t>
  </si>
  <si>
    <t>EQ0827-1</t>
  </si>
  <si>
    <t>Intercom-Kenwood TK 2168</t>
  </si>
  <si>
    <t>HEQ3-11-05-0022</t>
  </si>
  <si>
    <t>EQ0828-1</t>
  </si>
  <si>
    <t>HEQ3-08-05-0002</t>
  </si>
  <si>
    <t>EQ0820-1</t>
  </si>
  <si>
    <t>Table</t>
  </si>
  <si>
    <t>HEQ3-14-05-0001</t>
  </si>
  <si>
    <t>EQ0842-1</t>
  </si>
  <si>
    <t>Ladder</t>
  </si>
  <si>
    <t>HEQ3-04-05-0016</t>
  </si>
  <si>
    <t>EQ0836-1</t>
  </si>
  <si>
    <t>Desk &amp; chair</t>
  </si>
  <si>
    <t>HEQ3-13-05-0025</t>
  </si>
  <si>
    <t>EQ0848-1</t>
  </si>
  <si>
    <t>Rice cooker ( 1pcs), Oven (1pcs), Elec Iron(1pc)</t>
  </si>
  <si>
    <t>HEQ3-13-05-0026</t>
  </si>
  <si>
    <t>EQ0840-1</t>
  </si>
  <si>
    <t>Cold &amp; hot water dispenser</t>
  </si>
  <si>
    <t>HEQ3-04-05-0017</t>
  </si>
  <si>
    <t>EQ0849-1</t>
  </si>
  <si>
    <t>Filling cabinet</t>
  </si>
  <si>
    <t>HEQ3-05-05-0024</t>
  </si>
  <si>
    <t>EQ0839-1</t>
  </si>
  <si>
    <t>Digital Camera A520</t>
  </si>
  <si>
    <t>HEQ3-06-05-0002</t>
  </si>
  <si>
    <t>EQ0847-1</t>
  </si>
  <si>
    <t>Modem for ADSL 510 (1 port)</t>
  </si>
  <si>
    <t>PD05-0001A-PD05-0001A</t>
  </si>
  <si>
    <t>HEQ3-04-05-0018</t>
  </si>
  <si>
    <t>EQ0838-1</t>
  </si>
  <si>
    <t>Meeting table 0,9m x 1,8m</t>
  </si>
  <si>
    <t>HEQ3-05-05-0025</t>
  </si>
  <si>
    <t>EQ0846-1</t>
  </si>
  <si>
    <t>HP LaserJet 5100; A4, A3; 16 MB RAM</t>
  </si>
  <si>
    <t>HEQ3-01-05-0073</t>
  </si>
  <si>
    <t>EQ0861-1</t>
  </si>
  <si>
    <t>- Mobile HDD box (22$)
- Notebook HDD 30 GB, SAMSUNG_x0000_</t>
  </si>
  <si>
    <t>HEQ3-06-05-0004</t>
  </si>
  <si>
    <t>EQ0868-1</t>
  </si>
  <si>
    <t>Modem ADSL 2 Ethernet ports</t>
  </si>
  <si>
    <t>HEQ3-05-06-0003</t>
  </si>
  <si>
    <t>EQ0900-1</t>
  </si>
  <si>
    <t>PH05-0030-KATOLEC VIETNAM FACTORY</t>
  </si>
  <si>
    <t>HEQ3-13-06-0012</t>
  </si>
  <si>
    <t>EQ0952-1</t>
  </si>
  <si>
    <t>Refrigerator 180L SR -18KN (1pc)</t>
  </si>
  <si>
    <t>EQ1112-1</t>
  </si>
  <si>
    <t>EQ0935-1</t>
  </si>
  <si>
    <t>Modem ADSL 1 port Planet</t>
  </si>
  <si>
    <t>EQ0984-2</t>
  </si>
  <si>
    <t>RAM KINGSTON 1GB</t>
  </si>
  <si>
    <t>S4299 - Tang Ba Manh</t>
  </si>
  <si>
    <t>PH07-0006-FCC  VIETNAM FACTORY - NEW SUBSTATION</t>
  </si>
  <si>
    <t>EQ1094-1</t>
  </si>
  <si>
    <t>Upgrade RAM 1GBx2.
USB Flash Disk 1GB_x0000_</t>
  </si>
  <si>
    <t>EQ1081-1</t>
  </si>
  <si>
    <t>Mouse Mitsumi With scroll</t>
  </si>
  <si>
    <t>S1185 - Pham Quoc Viet</t>
  </si>
  <si>
    <t>HEQ3-04-06-0001</t>
  </si>
  <si>
    <t>EQ0937-1</t>
  </si>
  <si>
    <t>HEQ3-13-06-0010</t>
  </si>
  <si>
    <t>EQ0950-1</t>
  </si>
  <si>
    <t>Washing machine 6.5 kg SANYO - 956 (1pc)</t>
  </si>
  <si>
    <t>HEQ3-03-12-0258</t>
  </si>
  <si>
    <t>EQ3294-1</t>
  </si>
  <si>
    <t>Error Code: HFA2-03-12-0264</t>
  </si>
  <si>
    <t>HFA1-01-12-0013</t>
  </si>
  <si>
    <t>New computer:
(JPY253,804 * @255.35 = VND 64,808,851)_x0000_</t>
  </si>
  <si>
    <t>HEQ3-05-12-0086</t>
  </si>
  <si>
    <t>EQ3242-1</t>
  </si>
  <si>
    <t>Shredder machine KOBRA + 1SS4</t>
  </si>
  <si>
    <t>HEQ3-11-12-0038</t>
  </si>
  <si>
    <t>EQ3236-1</t>
  </si>
  <si>
    <t>Iphone 4S-16GB</t>
  </si>
  <si>
    <t>HEQ3-13-06-0011</t>
  </si>
  <si>
    <t>EQ0951-1</t>
  </si>
  <si>
    <t>TV 21'' AV- 21V414/315 (4ps)</t>
  </si>
  <si>
    <t>HEQ3-13-06-0013</t>
  </si>
  <si>
    <t>EQ0946-1</t>
  </si>
  <si>
    <t>Matress (4sets)</t>
  </si>
  <si>
    <t>HEQ3-13-06-0016</t>
  </si>
  <si>
    <t>EQ0947-1</t>
  </si>
  <si>
    <t>Microwave Oven (1pc)</t>
  </si>
  <si>
    <t>HEQ3-13-06-0017</t>
  </si>
  <si>
    <t>EQ0948-1</t>
  </si>
  <si>
    <t>Wardrobes + TV cabinets (2 sets)</t>
  </si>
  <si>
    <t>HEQ3-05-06-0012</t>
  </si>
  <si>
    <t>EQ0997-1</t>
  </si>
  <si>
    <t>Fax machine L295</t>
  </si>
  <si>
    <t>HEQ3-04-06-0002</t>
  </si>
  <si>
    <t>EQ0955-1</t>
  </si>
  <si>
    <t>Working desk + cabinet ( 1.2 m )</t>
  </si>
  <si>
    <t>HEQ3-05-06-0013</t>
  </si>
  <si>
    <t>EQ0964-1</t>
  </si>
  <si>
    <t>Fax machine L295 CANON</t>
  </si>
  <si>
    <t>HEQ3-05-06-0014</t>
  </si>
  <si>
    <t>EQ0973-1</t>
  </si>
  <si>
    <t>Fax machine CANON L295 ( 1) &amp; Cartridge FX 3 ( 1)</t>
  </si>
  <si>
    <t>HFA1-05-06-0004</t>
  </si>
  <si>
    <t>EQ0974-1</t>
  </si>
  <si>
    <t>Photocopy machine CANON IR 2020J (01) &amp; DADF - P1 (01)</t>
  </si>
  <si>
    <t>HEQ3-13-06-0021</t>
  </si>
  <si>
    <t>EQ0961-1</t>
  </si>
  <si>
    <t>Furniture for Vietnam's dor.</t>
  </si>
  <si>
    <t>HEQ3-13-06-0022</t>
  </si>
  <si>
    <t>EQ0962-1</t>
  </si>
  <si>
    <t>Mosquito net, pillow, High fan</t>
  </si>
  <si>
    <t>HEQ3-11-06-0003</t>
  </si>
  <si>
    <t>EQ0968-1</t>
  </si>
  <si>
    <t>S7024 - Pablito O.Bala</t>
  </si>
  <si>
    <t>HEQ3-11-06-0004</t>
  </si>
  <si>
    <t>EQ0969-1</t>
  </si>
  <si>
    <t>S7025 - Nelson M. Jatayna</t>
  </si>
  <si>
    <t>HEQ3-13-06-0023</t>
  </si>
  <si>
    <t>EQ0990-1</t>
  </si>
  <si>
    <t>Fridge Sanyo 15 KN</t>
  </si>
  <si>
    <t>HEQ3-05-06-0016</t>
  </si>
  <si>
    <t>EQ0972-1</t>
  </si>
  <si>
    <t>Digital Camera CANON A530 (Made in Malaysia) &amp; Memory card SD256MB</t>
  </si>
  <si>
    <t>HEQ3-16-06-0002</t>
  </si>
  <si>
    <t>EQ0991-1</t>
  </si>
  <si>
    <t>Air condition 2 way ,2 piece ,power 12000BTU</t>
  </si>
  <si>
    <t>HEQ3-01-06-0014</t>
  </si>
  <si>
    <t>EQ0938-1</t>
  </si>
  <si>
    <t>- In use: Pentium IV 2.4GHz 1MB Cache
RAM 512MB, VGA 64MB
HDD 80GB, CD 52X. 
- Monitor 15": Liquidated and changed to Monitor LCD (Liquidated on 30Jun2011)_x0000_1)</t>
  </si>
  <si>
    <t>S1721 - Van Tien Hoang</t>
  </si>
  <si>
    <t>HEQ3-01-06-0016</t>
  </si>
  <si>
    <t>EQ0981-1</t>
  </si>
  <si>
    <t>CPU 2.8GHZ, Ram 512 MB
VGA 128MB, HDD 80GB, CDROM 52X,
Monitor 15"_x0000_"</t>
  </si>
  <si>
    <t>HEQ3-01-06-0017</t>
  </si>
  <si>
    <t>EQ0982-1</t>
  </si>
  <si>
    <t>HEQ3-01-06-0018</t>
  </si>
  <si>
    <t>EQ0983-1</t>
  </si>
  <si>
    <t>PH07-2003-NCI VIETNAM FACTORY - MAINTENANCE WORKS</t>
  </si>
  <si>
    <t>HEQ3-01-06-0019</t>
  </si>
  <si>
    <t>EQ0984-1</t>
  </si>
  <si>
    <t>CPU 3GHZ, Ram 1Gb
VGA 128MB, HDD 80GB, CDROM 52X,
Monitor 17"_x0000_"</t>
  </si>
  <si>
    <t>HEQ3-01-06-0021</t>
  </si>
  <si>
    <t>EQ0986-1</t>
  </si>
  <si>
    <t>HEQ3-01-06-0022</t>
  </si>
  <si>
    <t>EQ0987-1</t>
  </si>
  <si>
    <t>CPU 3GHZ, Ram 1Gb
VGA 128MB, HDD 80GB, CDROM 52X,
- Monitor 17"liquidated on 29Jun2007_x0000_7</t>
  </si>
  <si>
    <t>HEQ3-01-06-0025</t>
  </si>
  <si>
    <t>EQ0994-1</t>
  </si>
  <si>
    <t>- Liquidated: Petium IV 3Ghz
RAM 512MB, VGA 128MB
HDD 80GB, DVD/CDRW ASUS
- In use: Monitor 15"_x0000_5"</t>
  </si>
  <si>
    <t>HEQ3-13-06-0024</t>
  </si>
  <si>
    <t>EQ1013-1</t>
  </si>
  <si>
    <t>Washing machine Samsung 95F3</t>
  </si>
  <si>
    <t>HEQ3-01-06-0027</t>
  </si>
  <si>
    <t>EQ0995-1</t>
  </si>
  <si>
    <t>Petium IV 2.4GHZ, Ram 512MB.
CDROM, HDD 80 GB_x0000_</t>
  </si>
  <si>
    <t>HEQ3-04-06-0010</t>
  </si>
  <si>
    <t>EQ1052-1</t>
  </si>
  <si>
    <t>Manager revoling chair</t>
  </si>
  <si>
    <t>PP06-0009-NAKASHIMA VIETNAM FACTORY PROJECT</t>
  </si>
  <si>
    <t>HEQ3-03-12-0230</t>
  </si>
  <si>
    <t>EQ3326-1</t>
  </si>
  <si>
    <t>Error Code: HFA2-03-12-0236</t>
  </si>
  <si>
    <t>HEQ3-03-12-0233</t>
  </si>
  <si>
    <t>EQ3329-1</t>
  </si>
  <si>
    <t>Error Code: HFA2-03-12-0239</t>
  </si>
  <si>
    <t>HEQ3-01-06-0038</t>
  </si>
  <si>
    <t>EQ1045-1</t>
  </si>
  <si>
    <t>- Intel Pentium IV 3.06
RAM 512MBx2, CD+ROM ASUS 52X
HDD Samsung 80GB
- Returned to IT-Dept.: Monitor Old 17 ""_x0000_""</t>
  </si>
  <si>
    <t>HEQ3-15-06-0004</t>
  </si>
  <si>
    <t>EQ1072-1</t>
  </si>
  <si>
    <t>Ampe 2002 Kyoritsu</t>
  </si>
  <si>
    <t>HEQ3-02-07-0003</t>
  </si>
  <si>
    <t>EQ1127-1</t>
  </si>
  <si>
    <t>HEQ3-14-13-0004</t>
  </si>
  <si>
    <t>EQ-1</t>
  </si>
  <si>
    <t>Dies 450 for NP 520/ Bo phan cua dung cu kiem bam dau noi day dein Dies450</t>
  </si>
  <si>
    <t>HEQ3-16-06-0003</t>
  </si>
  <si>
    <t>EQ1006-1</t>
  </si>
  <si>
    <t>Air conditioner 18000BTU</t>
  </si>
  <si>
    <t>HEQ3-01-06-0026</t>
  </si>
  <si>
    <t>EQ1004-1</t>
  </si>
  <si>
    <t>- Liquidated: Intel Pentium IV 3.0GB, DDR 1GB
HDD 80 GBx2, 
- In use: Planet Switch 16 ports_x0000_s</t>
  </si>
  <si>
    <t>HEQ3-06-06-0003</t>
  </si>
  <si>
    <t>EQ1000-1</t>
  </si>
  <si>
    <t>Print Server 3 ports SURECOM</t>
  </si>
  <si>
    <t>HEQ3-05-06-0017</t>
  </si>
  <si>
    <t>EQ1001-1</t>
  </si>
  <si>
    <t>Laser HP 5200 A3 - Q7543A</t>
  </si>
  <si>
    <t>HFA1-05-06-0006</t>
  </si>
  <si>
    <t>HP DesignJet 500 Plus, 24 Inch</t>
  </si>
  <si>
    <t>HEQ3-13-06-0025</t>
  </si>
  <si>
    <t>EQ1009-1</t>
  </si>
  <si>
    <t>Gas double cooker (1)
Gas tank ,valve,cable (1)
Multi rice cooker 71/1.81 (1)_x0000_)</t>
  </si>
  <si>
    <t>HEQ3-13-06-0026</t>
  </si>
  <si>
    <t>EQ1027-1</t>
  </si>
  <si>
    <t>Wood bed (2) , Ventilation fan (4)</t>
  </si>
  <si>
    <t>HEQ3-13-06-0027</t>
  </si>
  <si>
    <t>EQ1041-1</t>
  </si>
  <si>
    <t>wood bed (2) , ventilation fan (4)</t>
  </si>
  <si>
    <t>HEQ3-13-06-0028</t>
  </si>
  <si>
    <t>EQ1043-1</t>
  </si>
  <si>
    <t>Wood bed (2) , ventilation fan (4)</t>
  </si>
  <si>
    <t>HEQ3-04-06-0006</t>
  </si>
  <si>
    <t>EQ1022-1</t>
  </si>
  <si>
    <t>Steel cabinet (2) , working desk + cabinet &lt; 1,2m&gt; ( 10 ) , revolving chairs ( 10) , book shelf ( 03)</t>
  </si>
  <si>
    <t>HEQ3-13-06-0029</t>
  </si>
  <si>
    <t>EQ1010-1</t>
  </si>
  <si>
    <t>Hard mattress (1) , sheet and pillow (1)</t>
  </si>
  <si>
    <t>HEQ3-10-06-0001</t>
  </si>
  <si>
    <t>EQ1042-1</t>
  </si>
  <si>
    <t>Bicycle ( second hand - made in Japan)</t>
  </si>
  <si>
    <t>HEQ3-05-06-0018</t>
  </si>
  <si>
    <t>EQ1040-1</t>
  </si>
  <si>
    <t>Printer serve for printer systems in HP office</t>
  </si>
  <si>
    <t>HEQ3-05-06-0019</t>
  </si>
  <si>
    <t>EQ1026-1</t>
  </si>
  <si>
    <t>Digital camera - CANON Powershot A530 (1) , Memory card 512MB(1)</t>
  </si>
  <si>
    <t>S9006 - Hiroshi Takao</t>
  </si>
  <si>
    <t>HEQ3-01-06-0030</t>
  </si>
  <si>
    <t>EQ1019-1</t>
  </si>
  <si>
    <t>Pentium IV 3.0Ghz, Ram 512MBx2
VGA 128MB, HDD 80GB, CD-RW
Monitor LCD 17"_x0000_17"</t>
  </si>
  <si>
    <t>HEQ3-05-06-0020</t>
  </si>
  <si>
    <t>EQ1033-1</t>
  </si>
  <si>
    <t>HP Laser 2420</t>
  </si>
  <si>
    <t>HEQ3-11-06-0006</t>
  </si>
  <si>
    <t>EQ1051-1</t>
  </si>
  <si>
    <t>Nokia 6070</t>
  </si>
  <si>
    <t>HEQ3-01-06-0031</t>
  </si>
  <si>
    <t>EQ1023-1</t>
  </si>
  <si>
    <t>Pentium IV 3 GHz RAM 512MBx2
VGA 128MB, CDRom,Monitor 15"_x0000_</t>
  </si>
  <si>
    <t>S7026 - Eduardo Tan Arce</t>
  </si>
  <si>
    <t>HEQ3-01-06-0034</t>
  </si>
  <si>
    <t>EQ1021-1</t>
  </si>
  <si>
    <t>Intel Pentium IV 3.06, RAM 512MB, HDD 80GB
CDROM 52X, VGA 128MB,Old Monitor 15" (from Head Office)_x0000_</t>
  </si>
  <si>
    <t>S1677 - Pham Van Dang</t>
  </si>
  <si>
    <t>HEQ3-01-06-0037</t>
  </si>
  <si>
    <t>EQ1036-1</t>
  </si>
  <si>
    <t>Pentium IV 3.0GHZ.
RAM 512MBx2, CD-ROM 52X, HDD 80GB.
VGA 128MB, Key, Mouse,
Monitor Samsung 17" LCD_x0000_CD</t>
  </si>
  <si>
    <t>HEQ3-05-06-0022</t>
  </si>
  <si>
    <t>EQ1056-1</t>
  </si>
  <si>
    <t>Printer HP 5200 A3
(Contracts no 89)_x0000_</t>
  </si>
  <si>
    <t>HEQ3-07-06-0003</t>
  </si>
  <si>
    <t>EQ1103-1</t>
  </si>
  <si>
    <t>May thuy chuan</t>
  </si>
  <si>
    <t>HEQ3-02-06-0003</t>
  </si>
  <si>
    <t>EQ1089-1</t>
  </si>
  <si>
    <t>DDR 512MB</t>
  </si>
  <si>
    <t>HEQ3-01-06-0043</t>
  </si>
  <si>
    <t>EQ1098-1</t>
  </si>
  <si>
    <t>CPU Intel Petium IV 3.0GHZ
RAM 512MBx2. HDD 80GB
CDROM 52X, Key Mouse_x0000_e</t>
  </si>
  <si>
    <t>HEQ3-01-07-0002</t>
  </si>
  <si>
    <t>EQ1124-1</t>
  </si>
  <si>
    <t>HDD for notebook 80 GB ( 2)
Box (2)_x0000_</t>
  </si>
  <si>
    <t>S7010 - Ador L.Semilla</t>
  </si>
  <si>
    <t>HEQ3-01-07-0004</t>
  </si>
  <si>
    <t>EQ1133-1</t>
  </si>
  <si>
    <t>Intel Pentium IV 3 Ghz. Mainboard ASUS
RAM Kingston 1GB, HDD 80 GB
CDROM 52x, VGA 128MB_x0000_B</t>
  </si>
  <si>
    <t>HEQ3-15-07-0001</t>
  </si>
  <si>
    <t>EQ1189-1</t>
  </si>
  <si>
    <t>Card tester (multi meter)</t>
  </si>
  <si>
    <t>PH07-2023-TM ELECTRONICS CO.,LTD FACTORY PROJECT - ADDITIONAL WORKS</t>
  </si>
  <si>
    <t>HEQ3-13-07-0003</t>
  </si>
  <si>
    <t>EQ1159-1</t>
  </si>
  <si>
    <t>HEQ3-03-12-0227</t>
  </si>
  <si>
    <t>EQ3323-1</t>
  </si>
  <si>
    <t>Error Code: HFA2-03-12-0233</t>
  </si>
  <si>
    <t>HEQ3-04-12-0019</t>
  </si>
  <si>
    <t>EQ3363-10</t>
  </si>
  <si>
    <t>Working desk 1400W*700D*750H</t>
  </si>
  <si>
    <t>HEQ3-05-07-0001</t>
  </si>
  <si>
    <t>EQ1161-1</t>
  </si>
  <si>
    <t>Meeting Amplifier</t>
  </si>
  <si>
    <t>HEQ3-08-07-0002</t>
  </si>
  <si>
    <t>EQ1169-1</t>
  </si>
  <si>
    <t>Bedspread 1.6 (2), 1.2 (2)
Furnitures for JP dormitory_x0000_</t>
  </si>
  <si>
    <t>HEQ3-15-07-0004</t>
  </si>
  <si>
    <t>EQ1173-1</t>
  </si>
  <si>
    <t>Clamp on Leak Hitester 3283</t>
  </si>
  <si>
    <t>HEQ3-15-07-0008</t>
  </si>
  <si>
    <t>EQ1178-1</t>
  </si>
  <si>
    <t>PH10-0007-HOYA GLASS DISK VIETNAM FACTORY</t>
  </si>
  <si>
    <t>HEQ3-15-07-0011</t>
  </si>
  <si>
    <t>EQ1182-1</t>
  </si>
  <si>
    <t>High Voltage Insulation Tester</t>
  </si>
  <si>
    <t>HEQ3-05-07-0004</t>
  </si>
  <si>
    <t>EQ1192-1</t>
  </si>
  <si>
    <t>HP LaserJet 5200</t>
  </si>
  <si>
    <t>HEQ3-01-07-0008</t>
  </si>
  <si>
    <t>EQ1186-1</t>
  </si>
  <si>
    <t>HDD 80 Gb - Samsung</t>
  </si>
  <si>
    <t>HEQ3-05-07-0006</t>
  </si>
  <si>
    <t>EQ1188-1</t>
  </si>
  <si>
    <t>Camera KTS Canon PSSD 630</t>
  </si>
  <si>
    <t>PH07-2007-FCC VIETNAM FACTORY - MAINTENANCE WORKS</t>
  </si>
  <si>
    <t>HEQ3-11-07-0001</t>
  </si>
  <si>
    <t>EQ1191-1</t>
  </si>
  <si>
    <t>KENWOOD Walky Talky TK2107</t>
  </si>
  <si>
    <t>EQ1111-1</t>
  </si>
  <si>
    <t>EQ1114-1</t>
  </si>
  <si>
    <t>EQ1147-1</t>
  </si>
  <si>
    <t>Mouse+Keyboard Mitsutmi</t>
  </si>
  <si>
    <t>EQ1104-1</t>
  </si>
  <si>
    <t>Modem ADSL SMC, 1 ports</t>
  </si>
  <si>
    <t>S1261 - Pham Van Duc</t>
  </si>
  <si>
    <t>HEQ3-13-06-0003</t>
  </si>
  <si>
    <t>EQ1097-1</t>
  </si>
  <si>
    <t>Tivi &lt;21 inch&gt;  for JP's dormitory &lt; 10th floor&gt; (01)</t>
  </si>
  <si>
    <t>HEQ3-06-06-0004</t>
  </si>
  <si>
    <t>EQ1067-1</t>
  </si>
  <si>
    <t>Lan cable tester</t>
  </si>
  <si>
    <t>EQ1100-1</t>
  </si>
  <si>
    <t>CDRom Asus 52x</t>
  </si>
  <si>
    <t>EQ1220-1</t>
  </si>
  <si>
    <t>PH(Returned w/EQ0513-PH(Returned w/EQ0513</t>
  </si>
  <si>
    <t>HEQ3-15-06-0005</t>
  </si>
  <si>
    <t>EQ1074-1</t>
  </si>
  <si>
    <t>Multi tester 1109 Kyoritsu</t>
  </si>
  <si>
    <t>Returned 02pcs-Returned 02pcs</t>
  </si>
  <si>
    <t>HEQ3-05-06-0024</t>
  </si>
  <si>
    <t>EQ1075-1</t>
  </si>
  <si>
    <t>Digital camera ( Serial No 2923334296) (1)
Canon Powershot SD 600 - Made in Japan
Memory Card SD 512MB ( 1)_x0000_)</t>
  </si>
  <si>
    <t>HEQ3-01-06-0041</t>
  </si>
  <si>
    <t>EQ1078-1</t>
  </si>
  <si>
    <t>Intel Petium IV 3.0Ghz.
Ram 512MBx2.
HDD 80GB, CDROM 52x
128 VGA. LCD 17"_x0000_7"</t>
  </si>
  <si>
    <t>S4371 - Hoang Thi Khanh Chi</t>
  </si>
  <si>
    <t>HEQ3-02-06-0002</t>
  </si>
  <si>
    <t>EQ1080-1</t>
  </si>
  <si>
    <t>CPU Petium IV 3.0 GB.
Main Asus 865 Socket 775_x0000_</t>
  </si>
  <si>
    <t>S7004 - Allan B.Buar</t>
  </si>
  <si>
    <t>HEQ3-06-06-0005</t>
  </si>
  <si>
    <t>EQ1088-1</t>
  </si>
  <si>
    <t>Modem Zoom ADSL, 5 ports</t>
  </si>
  <si>
    <t>HEQ3-02-06-0004</t>
  </si>
  <si>
    <t>EQ1090-1</t>
  </si>
  <si>
    <t>DDR Ram 512MB</t>
  </si>
  <si>
    <t>HEQ3-02-06-0005</t>
  </si>
  <si>
    <t>EQ1091-1</t>
  </si>
  <si>
    <t>HDD+Disk Box 40GB</t>
  </si>
  <si>
    <t>HEQ3-01-07-0003</t>
  </si>
  <si>
    <t>EQ1099-1</t>
  </si>
  <si>
    <t>HDD Box.
HDD 80GB Samsung_x0000_</t>
  </si>
  <si>
    <t>PH07-0001-YAMAHA MOTOR PARTS MANUFACTURING VIETNAM FACTORY</t>
  </si>
  <si>
    <t>HEQ3-02-07-0004</t>
  </si>
  <si>
    <t>EQ1128-1</t>
  </si>
  <si>
    <t>HEQ3-02-07-0005</t>
  </si>
  <si>
    <t>EQ1129-1</t>
  </si>
  <si>
    <t>Upgrade Ram 1 GB</t>
  </si>
  <si>
    <t>HEQ3-06-07-0001</t>
  </si>
  <si>
    <t>EQ1131-1</t>
  </si>
  <si>
    <t>Modem ADSL</t>
  </si>
  <si>
    <t>HEQ3-02-07-0006</t>
  </si>
  <si>
    <t>EQ1135-1</t>
  </si>
  <si>
    <t>HEQ3-02-07-0009</t>
  </si>
  <si>
    <t>EQ1139-1</t>
  </si>
  <si>
    <t>HEQ3-02-07-0010</t>
  </si>
  <si>
    <t>EQ1140-1</t>
  </si>
  <si>
    <t>HEQ3-02-07-0011</t>
  </si>
  <si>
    <t>EQ1141-1</t>
  </si>
  <si>
    <t>HEQ3-15-07-0002</t>
  </si>
  <si>
    <t>EQ1170-1</t>
  </si>
  <si>
    <t>LUX Hitester 3423</t>
  </si>
  <si>
    <t>HEQ3-15-07-0005</t>
  </si>
  <si>
    <t>EQ1174-1</t>
  </si>
  <si>
    <t>Clamp on Power Hitester 3286-20</t>
  </si>
  <si>
    <t>HEQ3-15-07-0009</t>
  </si>
  <si>
    <t>EQ1180-1</t>
  </si>
  <si>
    <t>Earth Tester</t>
  </si>
  <si>
    <t>HEQ3-15-07-0010</t>
  </si>
  <si>
    <t>EQ1181-1</t>
  </si>
  <si>
    <t>Analogue Insulation/ Continuty Tester</t>
  </si>
  <si>
    <t>HEQ3-05-07-0005</t>
  </si>
  <si>
    <t>EQ1187-1</t>
  </si>
  <si>
    <t>HEQ3-13-07-0006</t>
  </si>
  <si>
    <t>EQ1239-1</t>
  </si>
  <si>
    <t>Hot/cold water dispenser machine for Hai Phong office</t>
  </si>
  <si>
    <t>HEQ3-11-07-0002</t>
  </si>
  <si>
    <t>EQ1218-1</t>
  </si>
  <si>
    <t>HEQ3-15-07-0012</t>
  </si>
  <si>
    <t>EQ1230-1</t>
  </si>
  <si>
    <t>Digital multimeters - Kyoritsu 1018</t>
  </si>
  <si>
    <t>HEQ3-01-07-0014</t>
  </si>
  <si>
    <t>EQ1233-1</t>
  </si>
  <si>
    <t>Portable HDD 100 GB</t>
  </si>
  <si>
    <t>HEQ3-04-07-0004</t>
  </si>
  <si>
    <t>EQ1240-1</t>
  </si>
  <si>
    <t>Sheft for Mechanical engineering:
1pcs*(2400*800*400)
1pcs*(1750*800*400)
1pcs*(1650*800*400)_x0000_0)</t>
  </si>
  <si>
    <t>HEQ3-10-07-0002</t>
  </si>
  <si>
    <t>EQ1229-1</t>
  </si>
  <si>
    <t>Bike @ 24</t>
  </si>
  <si>
    <t>HEQ3-05-07-0009</t>
  </si>
  <si>
    <t>EQ1245-1</t>
  </si>
  <si>
    <t>Cutting paper &amp; disk machine</t>
  </si>
  <si>
    <t>HEQ3-08-07-0004</t>
  </si>
  <si>
    <t>EQ1268-1</t>
  </si>
  <si>
    <t>Cash counter for head office</t>
  </si>
  <si>
    <t>HEQ3-05-07-0011</t>
  </si>
  <si>
    <t>EQ1266-1</t>
  </si>
  <si>
    <t>Digital camera for M-maintenance
(Compensation: 1.500.000VND, w/PTV01/11-HN-)_x0000_</t>
  </si>
  <si>
    <t>S1435 - Nguyen Quoc Tuan</t>
  </si>
  <si>
    <t>TLIP (LOST)-TLIP (LOST)</t>
  </si>
  <si>
    <t>HEQ3-05-07-0013</t>
  </si>
  <si>
    <t>EQ1275-1</t>
  </si>
  <si>
    <t>Digital camera for Canon 06A Factory</t>
  </si>
  <si>
    <t>HEQ3-05-07-0016</t>
  </si>
  <si>
    <t>EQ1273-1</t>
  </si>
  <si>
    <t>Digitsl camera</t>
  </si>
  <si>
    <t>HEQ3-05-07-0045</t>
  </si>
  <si>
    <t>EQ1096-1</t>
  </si>
  <si>
    <t>Digital camera - Canon ixus -made in Japan (01)
Serial No 3164418783
Memory card SD 256(01)_x0000_)</t>
  </si>
  <si>
    <t>EQ1247-1</t>
  </si>
  <si>
    <t>Upgrade RAM 512MBx2</t>
  </si>
  <si>
    <t>EQ1252-1</t>
  </si>
  <si>
    <t>HP DeskJet 1280</t>
  </si>
  <si>
    <t>EQ1340-1</t>
  </si>
  <si>
    <t>VGA 128MB Asus</t>
  </si>
  <si>
    <t>HEQ3-01-07-0005</t>
  </si>
  <si>
    <t>EQ1150-1</t>
  </si>
  <si>
    <t>Battery Box included 3 pieces of 12V-100Ah</t>
  </si>
  <si>
    <t>EQ1244-1</t>
  </si>
  <si>
    <t>EQ1243-1</t>
  </si>
  <si>
    <t>Switch 4 ports</t>
  </si>
  <si>
    <t>HEQ3-02-07-0013</t>
  </si>
  <si>
    <t>EQ1151-1</t>
  </si>
  <si>
    <t>HDD for Laptop 80Gb</t>
  </si>
  <si>
    <t>HEQ3-05-07-0002</t>
  </si>
  <si>
    <t>EQ1162-1</t>
  </si>
  <si>
    <t>Handle Microphone</t>
  </si>
  <si>
    <t>HEQ3-05-07-0003</t>
  </si>
  <si>
    <t>EQ1163-1</t>
  </si>
  <si>
    <t>Tuner Module</t>
  </si>
  <si>
    <t>HEQ3-13-07-0004</t>
  </si>
  <si>
    <t>EQ1166-1</t>
  </si>
  <si>
    <t>Refrigerator Sanyo 50L (furnitures for JP dormitory)</t>
  </si>
  <si>
    <t>PP07-0002-VIETNAM ARAI FACTORY</t>
  </si>
  <si>
    <t>HEQ3-13-07-0005</t>
  </si>
  <si>
    <t>EQ1167-1</t>
  </si>
  <si>
    <t>Wardrobe(6) &amp; Drawers(6)
 (furnitures for JP dormitory)_x0000_</t>
  </si>
  <si>
    <t>HEQ3-08-07-0001</t>
  </si>
  <si>
    <t>EQ1168-1</t>
  </si>
  <si>
    <t>Wall hanging clock ( furnitures for JP dormotory)</t>
  </si>
  <si>
    <t>HEQ3-15-07-0006</t>
  </si>
  <si>
    <t>EQ1175-1</t>
  </si>
  <si>
    <t>M-Ohm Hitester 3452-13</t>
  </si>
  <si>
    <t>HEQ3-15-07-0007</t>
  </si>
  <si>
    <t>EQ1190-1</t>
  </si>
  <si>
    <t>Insulation resistance tester 3132A</t>
  </si>
  <si>
    <t>HEQ3-16-07-0002</t>
  </si>
  <si>
    <t>EQ1196-1</t>
  </si>
  <si>
    <t>Air-Conditioner SRK/SRC-40HD (for NOIBAI Office)</t>
  </si>
  <si>
    <t>HEQ3-02-07-0014</t>
  </si>
  <si>
    <t>EQ1198-1</t>
  </si>
  <si>
    <t>DDR RAM 512MB
HDD Samsung 80 GB_x0000_</t>
  </si>
  <si>
    <t>HEQ3-05-07-0007</t>
  </si>
  <si>
    <t>EQ1214-1</t>
  </si>
  <si>
    <t>Laser CANON LBP 3500 Printer
Printer_x0000_r</t>
  </si>
  <si>
    <t>HEQ3-04-07-0003</t>
  </si>
  <si>
    <t>EQ1217-1</t>
  </si>
  <si>
    <t>Steel cabinet (1)
Steel booksheet (2)_x0000_</t>
  </si>
  <si>
    <t>HEQ3-06-07-0002</t>
  </si>
  <si>
    <t>EQ1202-1</t>
  </si>
  <si>
    <t>Modem ADSL 1 port ASUS</t>
  </si>
  <si>
    <t>PH07-2017-KYOEI MFG VIETNAM FACTORY - MAINTENANCE WORKS</t>
  </si>
  <si>
    <t>HEQ3-02-07-0016</t>
  </si>
  <si>
    <t>EQ1203-1</t>
  </si>
  <si>
    <t>RJ45 PLUG, LIOA POWER CORD 6 OUTLET 
AMP LAN Cable Cat 5e 4 pairs_x0000_</t>
  </si>
  <si>
    <t>HEQ3-06-07-0003</t>
  </si>
  <si>
    <t>EQ1204-1</t>
  </si>
  <si>
    <t>Switch 16 ports Surecom
Printer server 3 ports Parallel_x0000_</t>
  </si>
  <si>
    <t>HEQ3-02-07-0018</t>
  </si>
  <si>
    <t>EQ1213-1</t>
  </si>
  <si>
    <t>HDD Portable 100GB, HDD Box</t>
  </si>
  <si>
    <t>HEQ3-01-07-0013</t>
  </si>
  <si>
    <t>EQ1232-1</t>
  </si>
  <si>
    <t>PH07-0005-22 KV Distribution Line for HOYA-2 Project</t>
  </si>
  <si>
    <t>HEQ3-15-07-0016</t>
  </si>
  <si>
    <t>EQ1238-1</t>
  </si>
  <si>
    <t>AC/DC digital clamp tester</t>
  </si>
  <si>
    <t>HEQ3-01-07-0016</t>
  </si>
  <si>
    <t>EQ1251-1</t>
  </si>
  <si>
    <t>HP DC770 SMALL FORM
Intel Pentium D925
RAM 1GB, HDD 80GB
Monitor SS-LCD 17"_x0000_7"</t>
  </si>
  <si>
    <t>HEQ3-01-07-0018</t>
  </si>
  <si>
    <t>EQ1242-1</t>
  </si>
  <si>
    <t>Pentium IV 3.0 Ram 1GB
VGA 128 MB, HDD 80GB
CDROM 52X, Monitor SS LCD17", Keyboard, Mouse_x0000_e</t>
  </si>
  <si>
    <t>HEQ3-05-07-0015</t>
  </si>
  <si>
    <t>EQ1272-1</t>
  </si>
  <si>
    <t>Digital camera for Yamaha</t>
  </si>
  <si>
    <t>HEQ3-11-07-0004</t>
  </si>
  <si>
    <t>EQ1294-1</t>
  </si>
  <si>
    <t>Mobile phone unit for Mr.Hoshi</t>
  </si>
  <si>
    <t>S9048 - Tetsuya Hoshi</t>
  </si>
  <si>
    <t>PH07-0010-CANON THANGLONG  FACTORY</t>
  </si>
  <si>
    <t>HEQ3-01-07-0028</t>
  </si>
  <si>
    <t>EQ1336-1</t>
  </si>
  <si>
    <t>Monitor 17'' LG 731SH for Mr.Nguyen</t>
  </si>
  <si>
    <t>HEQ3-05-07-0018</t>
  </si>
  <si>
    <t>EQ1348-1</t>
  </si>
  <si>
    <t>HP LaserJet 5200 A3</t>
  </si>
  <si>
    <t>HFA2-03-12-0311</t>
  </si>
  <si>
    <t>Software:
- AutoCAD Full 2013: 201140054_x0000_</t>
  </si>
  <si>
    <t>Error Code: HFA2-03-12-0293</t>
  </si>
  <si>
    <t>HEQ3-15-12-0039</t>
  </si>
  <si>
    <t>EQ3403-5</t>
  </si>
  <si>
    <t>HEQ3-05-07-0022</t>
  </si>
  <si>
    <t>EQ1304-1</t>
  </si>
  <si>
    <t>PH (return to HO)-PH (return to HO)</t>
  </si>
  <si>
    <t>HEQ3-10-07-0003</t>
  </si>
  <si>
    <t>EQ1335-1</t>
  </si>
  <si>
    <t>S1436 - Nguyen Thanh Huu</t>
  </si>
  <si>
    <t>HEQ3-04-07-0008</t>
  </si>
  <si>
    <t>EQ1311-1</t>
  </si>
  <si>
    <t>Digital camera for Honda Pro</t>
  </si>
  <si>
    <t>S4112 - Nguyen Vu Hung Anh</t>
  </si>
  <si>
    <t>HEQ3-01-07-0041</t>
  </si>
  <si>
    <t>EQ1370-1</t>
  </si>
  <si>
    <t>- Liquidated on 30Jun2011: HDD transcend 80Gb</t>
  </si>
  <si>
    <t>HEQ3-13-07-0013</t>
  </si>
  <si>
    <t>EQ1397-1</t>
  </si>
  <si>
    <t>Vaccum cleaner</t>
  </si>
  <si>
    <t>HEQ3-05-07-0033</t>
  </si>
  <si>
    <t>EQ1383-1</t>
  </si>
  <si>
    <t>HP LaserJet Printer 5200 (A3)</t>
  </si>
  <si>
    <t>HEQ3-01-07-0043</t>
  </si>
  <si>
    <t>EQ1385-1</t>
  </si>
  <si>
    <t>LCD Samsung 19"</t>
  </si>
  <si>
    <t>HEQ3-05-07-0008</t>
  </si>
  <si>
    <t>EQ1227-1</t>
  </si>
  <si>
    <t>Skin of heat conducting for HP 5100</t>
  </si>
  <si>
    <t>HEQ3-05-07-0014</t>
  </si>
  <si>
    <t>EQ1280-1</t>
  </si>
  <si>
    <t>Fax machine for Sanyu project</t>
  </si>
  <si>
    <t>HEQ3-11-07-0005</t>
  </si>
  <si>
    <t>EQ1295-1</t>
  </si>
  <si>
    <t>Mobile phone unit for Mr.Ishikawa</t>
  </si>
  <si>
    <t>S9050 - Junichi Ishikawa</t>
  </si>
  <si>
    <t>HEQ3-01-07-0021</t>
  </si>
  <si>
    <t>EQ1283-1</t>
  </si>
  <si>
    <t>HEQ3-01-07-0027</t>
  </si>
  <si>
    <t>EQ1300-1</t>
  </si>
  <si>
    <t>HDD Samsung 80GB</t>
  </si>
  <si>
    <t>HEQ3-05-07-0020</t>
  </si>
  <si>
    <t>EQ1302-1</t>
  </si>
  <si>
    <t>Digital camera for FCC project</t>
  </si>
  <si>
    <t>HEQ3-05-07-0023</t>
  </si>
  <si>
    <t>EQ1305-1</t>
  </si>
  <si>
    <t>Digital camera for Jaguar Factory</t>
  </si>
  <si>
    <t>HEQ3-05-07-0025</t>
  </si>
  <si>
    <t>EQ1312-1</t>
  </si>
  <si>
    <t>Digital camera CANON IXUS70 - made in Japan for Honda project:
- Serial number 6100531304
- Memory Card SD1Gb
- Screen protector_x0000_or</t>
  </si>
  <si>
    <t>S1374 - Pham Quang Tuan</t>
  </si>
  <si>
    <t>HEQ3-01-07-0032</t>
  </si>
  <si>
    <t>EQ1308-1</t>
  </si>
  <si>
    <t>- Pentium IV 3.0
RAM 1GB, HDD 80GB
DVD-CDRRW 52x, VGA ASUS256MB, SS LCD 17"_x0000_"</t>
  </si>
  <si>
    <t>HEQ3-06-07-0004</t>
  </si>
  <si>
    <t>EQ1347-1</t>
  </si>
  <si>
    <t>Modem ADSL + Switch 24 ports</t>
  </si>
  <si>
    <t>HEQ3-13-07-0012</t>
  </si>
  <si>
    <t>EQ1356-1</t>
  </si>
  <si>
    <t>Water heater for Vietnamese staffs dormitory</t>
  </si>
  <si>
    <t>HEQ3-01-07-0034</t>
  </si>
  <si>
    <t>EQ1320-1</t>
  </si>
  <si>
    <t>HEQ3-01-07-0035</t>
  </si>
  <si>
    <t>EQ1321-1</t>
  </si>
  <si>
    <t>HEQ3-05-07-0028</t>
  </si>
  <si>
    <t>EQ1350-1</t>
  </si>
  <si>
    <t>HP Printer DeskJet 1280 A3</t>
  </si>
  <si>
    <t>HEQ3-02-07-0020</t>
  </si>
  <si>
    <t>EQ1367-1</t>
  </si>
  <si>
    <t>DDRam 512MBx2</t>
  </si>
  <si>
    <t>HEQ3-06-07-0005</t>
  </si>
  <si>
    <t>EQ1366-1</t>
  </si>
  <si>
    <t>LAN Equipment (Switch 16 Ports, Modem ADSL, PrintServer)</t>
  </si>
  <si>
    <t>HEQ3-05-07-0031</t>
  </si>
  <si>
    <t>EQ1379-1</t>
  </si>
  <si>
    <t>Digital camera for safety divion</t>
  </si>
  <si>
    <t>HEQ3-08-07-0007</t>
  </si>
  <si>
    <t>EQ1382-1</t>
  </si>
  <si>
    <t>PrinterServer 3 Ports</t>
  </si>
  <si>
    <t>HFA1-05-07-0003</t>
  </si>
  <si>
    <t>HP DesignJet 500 (A1)</t>
  </si>
  <si>
    <t>HEQ3-08-07-0009</t>
  </si>
  <si>
    <t>EQ1400-1</t>
  </si>
  <si>
    <t>Mattress and cover for Vietnamese dormitory</t>
  </si>
  <si>
    <t>HEQ3-15-07-0018</t>
  </si>
  <si>
    <t>EQ1403-1</t>
  </si>
  <si>
    <t>Analogue insulation / continuty tester</t>
  </si>
  <si>
    <t>HEQ3-04-07-0013</t>
  </si>
  <si>
    <t>EQ1437-1</t>
  </si>
  <si>
    <t>Office furniture for Yamaha Project
Book shelf (2)
Shoes shelf (2)
Working desk + cabinet (1)
Folding chairs (10)_x0000_10)</t>
  </si>
  <si>
    <t>HEQ3-01-07-0047</t>
  </si>
  <si>
    <t>EQ1380-1</t>
  </si>
  <si>
    <t>Intel PIV 3.0GHz
Main Asus 945, RAM 1GB
HDD 80GB, VGA 64MB VRAM
17" LCD Samsung, 52x CDROM_x0000_OM</t>
  </si>
  <si>
    <t>HEQ3-10-07-0005</t>
  </si>
  <si>
    <t>EQ1433-1</t>
  </si>
  <si>
    <t>HEQ3-11-07-0009</t>
  </si>
  <si>
    <t>EQ1444-1</t>
  </si>
  <si>
    <t>Mobile phone for Mr.Yamaguchi</t>
  </si>
  <si>
    <t>HEQ3-16-13-0002</t>
  </si>
  <si>
    <t>EQ3386-1</t>
  </si>
  <si>
    <t>Air-Conditioner LGH12DN1-12000BTU</t>
  </si>
  <si>
    <t>HEQ3-11-07-0010</t>
  </si>
  <si>
    <t>EQ1447-1</t>
  </si>
  <si>
    <t>Mobole phone for Mr.Yamaguchi</t>
  </si>
  <si>
    <t>PH07-0017-CANON 05A - QUEVO FACTORY - NEW CANTEEN</t>
  </si>
  <si>
    <t>HEQ3-05-07-0038</t>
  </si>
  <si>
    <t>EQ1441-1</t>
  </si>
  <si>
    <t>Digital camera for Katolec Pro</t>
  </si>
  <si>
    <t>S1296 - Do Huu Hoan</t>
  </si>
  <si>
    <t>HEQ3-05-07-0039</t>
  </si>
  <si>
    <t>EQ1442-1</t>
  </si>
  <si>
    <t>Digital camera for Kyoei Pro</t>
  </si>
  <si>
    <t>HEQ3-05-07-0040</t>
  </si>
  <si>
    <t>EQ1456-1</t>
  </si>
  <si>
    <t>HP 5200 Laser printer for J-Tec</t>
  </si>
  <si>
    <t>HEQ3-05-07-0042</t>
  </si>
  <si>
    <t>EQ1451-1</t>
  </si>
  <si>
    <t>Printer HP Laser 5200</t>
  </si>
  <si>
    <t>HEQ3-01-10-0009</t>
  </si>
  <si>
    <t>EQ1312-2</t>
  </si>
  <si>
    <t>HDD GN Samsung 2.5'' 320GB</t>
  </si>
  <si>
    <t>HEQ3-01-07-0051</t>
  </si>
  <si>
    <t>EQ1443-1</t>
  </si>
  <si>
    <t>HDD 160Gb &amp; box</t>
  </si>
  <si>
    <t>PP07-2515-KOKUYO VIETNAM FACTORY</t>
  </si>
  <si>
    <t>HEQ3-01-07-0053</t>
  </si>
  <si>
    <t>EQ1421-1</t>
  </si>
  <si>
    <t>- Liquidated: Intel Pentium IV 3.0GB
RAM 1GB, HDD 80GB
Main ASUS, VGA 128MB, Key, Mouse
- -Liquidated on 30Jun2011: Monitor LCD_x0000_CD</t>
  </si>
  <si>
    <t>HEQ3-01-07-0054</t>
  </si>
  <si>
    <t>EQ1425-1</t>
  </si>
  <si>
    <t>Intel Pentium IV 3.0GB
RAM 1GB, HDD 80GB
Main ASUS, VGA 128MB
Key, Mouse, Monitor LCD SS17"_x0000_7"</t>
  </si>
  <si>
    <t>HEQ3-05-07-0044</t>
  </si>
  <si>
    <t>EQ1454-1</t>
  </si>
  <si>
    <t>Digital camera for Ha Noi Steel: Canon Ixus 70</t>
  </si>
  <si>
    <t>PH07-1003-HANOI STEEL CENTER FACTORY - ADDITIONAL WORKS</t>
  </si>
  <si>
    <t>HEQ3-08-07-0010</t>
  </si>
  <si>
    <t>EQ1480-1</t>
  </si>
  <si>
    <t>Working desk &amp; chair + cabinet + shoes shelf</t>
  </si>
  <si>
    <t>HEQ3-14-07-0006</t>
  </si>
  <si>
    <t>EQ1478-1</t>
  </si>
  <si>
    <t>Screw down machine + IXO II battery 3.6V</t>
  </si>
  <si>
    <t>HEQ3-01-07-0058</t>
  </si>
  <si>
    <t>EQ1461-1</t>
  </si>
  <si>
    <t>S1656 - Do Khanh Long</t>
  </si>
  <si>
    <t>HEQ3-01-07-0059</t>
  </si>
  <si>
    <t>EQ1487-1</t>
  </si>
  <si>
    <t>HEQ3-01-07-0060</t>
  </si>
  <si>
    <t>EQ1488-1</t>
  </si>
  <si>
    <t>HEQ3-01-07-0063</t>
  </si>
  <si>
    <t>EQ1491-1</t>
  </si>
  <si>
    <t>HEQ3-01-07-0064</t>
  </si>
  <si>
    <t>EQ1492-1</t>
  </si>
  <si>
    <t>HEQ3-01-07-0065</t>
  </si>
  <si>
    <t>EQ1493-1</t>
  </si>
  <si>
    <t>HEQ3-01-07-0068</t>
  </si>
  <si>
    <t>EQ1496-1</t>
  </si>
  <si>
    <t>HEQ3-01-07-0069</t>
  </si>
  <si>
    <t>EQ1497-1</t>
  </si>
  <si>
    <t>HEQ3-01-07-0071</t>
  </si>
  <si>
    <t>EQ1499-1</t>
  </si>
  <si>
    <t>HEQ3-01-07-0074</t>
  </si>
  <si>
    <t>EQ1503-1</t>
  </si>
  <si>
    <t>PH08-2007-MATSUO INDUSTRIES VIETNAM FACTORY</t>
  </si>
  <si>
    <t>HEQ3-01-07-0075</t>
  </si>
  <si>
    <t>EQ1504-1</t>
  </si>
  <si>
    <t>HEQ3-01-07-0078</t>
  </si>
  <si>
    <t>EQ1507-1</t>
  </si>
  <si>
    <t>HEQ3-05-08-0002</t>
  </si>
  <si>
    <t>EQ1484-1</t>
  </si>
  <si>
    <t>Digital camera for Canon Tien Son</t>
  </si>
  <si>
    <t>PH08-2003-CANON 06A TIEN SON FACTORY</t>
  </si>
  <si>
    <t>HEQ3-05-08-0003</t>
  </si>
  <si>
    <t>EQ1485-1</t>
  </si>
  <si>
    <t>Digital camera for maitenance Projects</t>
  </si>
  <si>
    <t>HEQ3-02-08-0001</t>
  </si>
  <si>
    <t>EQ1514-1</t>
  </si>
  <si>
    <t>PC battery</t>
  </si>
  <si>
    <t>HEQ3-15-08-0005</t>
  </si>
  <si>
    <t>EQ1693-1</t>
  </si>
  <si>
    <t>Clamp meter 2031</t>
  </si>
  <si>
    <t>HEQ3-01-10-0012</t>
  </si>
  <si>
    <t>EQ1502-1</t>
  </si>
  <si>
    <t>HDD External Toshiba 320GB 2.5''- V4- USB 2.0 (Red)</t>
  </si>
  <si>
    <t>HEQ3-13-08-0003</t>
  </si>
  <si>
    <t>EQ1518-1</t>
  </si>
  <si>
    <t>EQ1555-1</t>
  </si>
  <si>
    <t>Kaspersky Antivirus 6</t>
  </si>
  <si>
    <t>EQ1521-1</t>
  </si>
  <si>
    <t>Intel Pentium IV 3.0
Main ASUS
RAM 1GB HDD 80GB
VGA Key Mouse_x005F_x0000_se (Base on Exchange rate of VCB date 03/03/2014: 21,120VND)_x0000_D)</t>
  </si>
  <si>
    <t>EQ1603-1</t>
  </si>
  <si>
    <t>S1584 - Vu Xuan Truong</t>
  </si>
  <si>
    <t>HEQ3-16-08-0001</t>
  </si>
  <si>
    <t>EQ1517-1</t>
  </si>
  <si>
    <t>Copper tube; supporter steel, electrical wire..etc</t>
  </si>
  <si>
    <t>PP07-0012-IKO THOMPSON VIETNAM FACTORY</t>
  </si>
  <si>
    <t>HEQ3-03-13-0010</t>
  </si>
  <si>
    <t>EQ3466-1</t>
  </si>
  <si>
    <t>Software: 
- AutoCAD LT2013: 201340066_x0000_</t>
  </si>
  <si>
    <t>Error Code: HFA2-03-13-0010</t>
  </si>
  <si>
    <t>S9135 - SEIJI WAKUDA</t>
  </si>
  <si>
    <t>HEQ3-15-12-0028</t>
  </si>
  <si>
    <t>EQ3402-2</t>
  </si>
  <si>
    <t>EQ1647-1</t>
  </si>
  <si>
    <t>EQ1738-1</t>
  </si>
  <si>
    <t>Office 2007 OLP</t>
  </si>
  <si>
    <t>HEQ3-11-08-0005</t>
  </si>
  <si>
    <t>EQ1581-1</t>
  </si>
  <si>
    <t>Mobile phone for Mr.Miyatake</t>
  </si>
  <si>
    <t>HEQ3-16-08-0008</t>
  </si>
  <si>
    <t>EQ1572-1</t>
  </si>
  <si>
    <t>Gree air conditioner heat pump</t>
  </si>
  <si>
    <t>HEQ3-02-08-0005</t>
  </si>
  <si>
    <t>EQ1520-1</t>
  </si>
  <si>
    <t>Switch SMC 24 ports
(Base on Exchange rate of VCB date 03/03/2014: USD86.40*21120=1,824,768VND)_x0000_</t>
  </si>
  <si>
    <t>HEQ3-08-08-0003</t>
  </si>
  <si>
    <t>EQ1531-1</t>
  </si>
  <si>
    <t>Switch 24 ports+8ports (2sets), Modem ADSL, PrintServer
(Exchange rate: USD278.40*15,932=4,435,469VND)_x0000_</t>
  </si>
  <si>
    <t>HEQ3-01-08-0015</t>
  </si>
  <si>
    <t>EQ1532-1</t>
  </si>
  <si>
    <t>HDD External USB
(Exchange rate: USD100.00*15,932=1,593,200VND)_x0000_</t>
  </si>
  <si>
    <t>HEQ3-02-08-0006</t>
  </si>
  <si>
    <t>EQ1533-1</t>
  </si>
  <si>
    <t>DVDR+CDRW (Base on Exchange rate of VCB date 03/03/2014: 21,120VND)</t>
  </si>
  <si>
    <t>HEQ3-01-08-0017</t>
  </si>
  <si>
    <t>EQ1536-1</t>
  </si>
  <si>
    <t>Intel Pentium IV 3.0GB
RAM 1GB, HDD 80GB
CDR 52x, VGA 64-128MB,
Key Mouse, Monitor 17"_x0000_7"</t>
  </si>
  <si>
    <t>HEQ3-05-08-0007</t>
  </si>
  <si>
    <t>EQ1585-1</t>
  </si>
  <si>
    <t>HP Scan Jet G4010 photo</t>
  </si>
  <si>
    <t>HEQ3-15-08-0001</t>
  </si>
  <si>
    <t>EQ1580-1</t>
  </si>
  <si>
    <t>Earthing Measurement Tester</t>
  </si>
  <si>
    <t>HEQ3-13-08-0006</t>
  </si>
  <si>
    <t>EQ1634-1</t>
  </si>
  <si>
    <t>Television in Tenma VN staffs dormitory</t>
  </si>
  <si>
    <t>HEQ3-01-08-0022</t>
  </si>
  <si>
    <t>EQ1561-1</t>
  </si>
  <si>
    <t>PH08-2002-CANON 05A QUE VO FACTORY</t>
  </si>
  <si>
    <t>HEQ3-01-08-0024</t>
  </si>
  <si>
    <t>EQ1564-1</t>
  </si>
  <si>
    <t>Monitor Samsung 17" 740N-LCD</t>
  </si>
  <si>
    <t>HEQ3-01-08-0025</t>
  </si>
  <si>
    <t>EQ1595-1</t>
  </si>
  <si>
    <t>HEQ3-01-09-0007</t>
  </si>
  <si>
    <t>EQ2152-1</t>
  </si>
  <si>
    <t>HDD seagate 250GB</t>
  </si>
  <si>
    <t>HEQ3-16-08-0002</t>
  </si>
  <si>
    <t>EQ1666-1</t>
  </si>
  <si>
    <t>Air conditioner (Heater pump) capacity 9000BTU/h for Japanese Dor in Hai Phong</t>
  </si>
  <si>
    <t>PP07-0014-TOYOTA BOSHOKU Haiphong Factory - Phase 2</t>
  </si>
  <si>
    <t>EQ1570-1</t>
  </si>
  <si>
    <t>Kaspersky Antivirus server</t>
  </si>
  <si>
    <t>EQ1601-1</t>
  </si>
  <si>
    <t>EQ1569-1</t>
  </si>
  <si>
    <t>Windows 2003 Server OLP</t>
  </si>
  <si>
    <t>EQ1604-1</t>
  </si>
  <si>
    <t>HEQ3-16-08-0003</t>
  </si>
  <si>
    <t>EQ1669-1</t>
  </si>
  <si>
    <t>Air conditioner (Heater pump) capacity 18000BTU/h for Japanese Dor in Hai Phong</t>
  </si>
  <si>
    <t>HEQ3-16-08-0004</t>
  </si>
  <si>
    <t>EQ1669-2</t>
  </si>
  <si>
    <t>HEQ3-11-08-0006</t>
  </si>
  <si>
    <t>EQ1582-1</t>
  </si>
  <si>
    <t>NOKIA 2630 for Mr.Nawate</t>
  </si>
  <si>
    <t>S9092 - Akiyoshi Nawate</t>
  </si>
  <si>
    <t>HEQ3-02-08-0002</t>
  </si>
  <si>
    <t>EQ1587-1</t>
  </si>
  <si>
    <t>SMC Wireless enterprise</t>
  </si>
  <si>
    <t>HEQ3-01-08-0019</t>
  </si>
  <si>
    <t>EQ1558-1</t>
  </si>
  <si>
    <t>HDD Portable 2.5" 80Gb</t>
  </si>
  <si>
    <t>HEQ3-16-08-0009</t>
  </si>
  <si>
    <t>EQ1577-1</t>
  </si>
  <si>
    <t>LG Air Conditioner heat pump</t>
  </si>
  <si>
    <t>HEQ3-05-08-0006</t>
  </si>
  <si>
    <t>EQ1578-1</t>
  </si>
  <si>
    <t>Fax machine for Canon 07B</t>
  </si>
  <si>
    <t>HFA1-05-08-0004</t>
  </si>
  <si>
    <t>PhotoMachine Canon IR3025</t>
  </si>
  <si>
    <t>HEQ3-05-08-0008</t>
  </si>
  <si>
    <t>EQ1636-1</t>
  </si>
  <si>
    <t>Fax machine for J-Tech project</t>
  </si>
  <si>
    <t>HEQ3-01-08-0020</t>
  </si>
  <si>
    <t>EQ1559-1</t>
  </si>
  <si>
    <t>-Liquidated on 30Jun2011: Monitor LCD 17"</t>
  </si>
  <si>
    <t>HEQ3-01-08-0021</t>
  </si>
  <si>
    <t>EQ1560-1</t>
  </si>
  <si>
    <t>HEQ3-05-12-0122</t>
  </si>
  <si>
    <t>EQ3379-1</t>
  </si>
  <si>
    <t>HEQ3-01-08-0029</t>
  </si>
  <si>
    <t>EQ1599-1</t>
  </si>
  <si>
    <t>S1682 - Phung Ngoc Anh</t>
  </si>
  <si>
    <t>HEQ3-01-08-0030</t>
  </si>
  <si>
    <t>EQ1600-1</t>
  </si>
  <si>
    <t>Intel Pentium IV 3.0GB
RAM 1GB, HDD 80GB
CDR 52x, VGA 64-128MB_x0000_B</t>
  </si>
  <si>
    <t>S1685 - Dao Phuong Thao</t>
  </si>
  <si>
    <t>HEQ3-01-08-0032</t>
  </si>
  <si>
    <t>EQ1668-1</t>
  </si>
  <si>
    <t>HEQ3-15-08-0002</t>
  </si>
  <si>
    <t>EQ1637-1</t>
  </si>
  <si>
    <t>Clamp on Sensor</t>
  </si>
  <si>
    <t>HEQ3-15-08-0003</t>
  </si>
  <si>
    <t>EQ1690-1</t>
  </si>
  <si>
    <t>Current leakage clamp</t>
  </si>
  <si>
    <t>HEQ3-01-08-0041</t>
  </si>
  <si>
    <t>EQ1642-1</t>
  </si>
  <si>
    <t>EQ1727-1</t>
  </si>
  <si>
    <t>HEQ3-05-08-0016</t>
  </si>
  <si>
    <t>EQ1703-1</t>
  </si>
  <si>
    <t>Digital camera for safety section</t>
  </si>
  <si>
    <t>HEQ3-04-08-0005</t>
  </si>
  <si>
    <t>EQ1712-1</t>
  </si>
  <si>
    <t>Steel Desk 1,2m x 700 x 750 : 2 pcs 
Steel Locker cabinet 400 x 540 x 670 : 2 pcs 
Wooden Locker 355 x 550 x770 : 2pcs
Wooden Stationery Box 1,500 x 370 x 1125: 1 pc_x0000_pc</t>
  </si>
  <si>
    <t>EQ1759-1</t>
  </si>
  <si>
    <t>HEQ3-01-08-0046</t>
  </si>
  <si>
    <t>EQ1706-1</t>
  </si>
  <si>
    <t>Intel Pentium Core Dual 1.6
HDD 80Gb, RAM 1GB
VGA 128MB,DVDCDR ASUS 52x
LCD Samsung 17", Key Mouse_x0000_se</t>
  </si>
  <si>
    <t>HEQ3-05-08-0017</t>
  </si>
  <si>
    <t>EQ1755-1</t>
  </si>
  <si>
    <t>Digital camera for Canon 04A</t>
  </si>
  <si>
    <t>HEQ3-05-08-0019</t>
  </si>
  <si>
    <t>EQ1765-1</t>
  </si>
  <si>
    <t>Digital camera for maintenance projects</t>
  </si>
  <si>
    <t>HEQ3-11-08-0008</t>
  </si>
  <si>
    <t>EQ1771-1</t>
  </si>
  <si>
    <t>Mobile phone for Mr.Togashi</t>
  </si>
  <si>
    <t>HEQ3-07-08-0002</t>
  </si>
  <si>
    <t>EQ1762-1</t>
  </si>
  <si>
    <t>DENYO Generator Set DCA-13ESK-DA</t>
  </si>
  <si>
    <t>HEQ3-02-08-0008</t>
  </si>
  <si>
    <t>EQ1734-1</t>
  </si>
  <si>
    <t>RAM (02pcs) and video card(01pc)</t>
  </si>
  <si>
    <t>HEQ3-01-08-0050</t>
  </si>
  <si>
    <t>EQ1735-1</t>
  </si>
  <si>
    <t>New computer (Addditional RAM 1GB)</t>
  </si>
  <si>
    <t>HEQ3-01-08-0051</t>
  </si>
  <si>
    <t>EQ1744-1</t>
  </si>
  <si>
    <t>New Computer</t>
  </si>
  <si>
    <t>HEQ3-02-08-0011</t>
  </si>
  <si>
    <t>EQ1783-1</t>
  </si>
  <si>
    <t>01DDRAM and 01 HDD</t>
  </si>
  <si>
    <t>HEQ3-01-08-0056</t>
  </si>
  <si>
    <t>EQ1767-1</t>
  </si>
  <si>
    <t>New Computer Case</t>
  </si>
  <si>
    <t>HEQ3-02-08-0013</t>
  </si>
  <si>
    <t>EQ1786-1</t>
  </si>
  <si>
    <t>Devices for Canon 07B (Base on Exchange rate of VCB date 03/03/2014: 21,120VND)</t>
  </si>
  <si>
    <t>HEQ3-01-08-0061</t>
  </si>
  <si>
    <t>EQ1798-1</t>
  </si>
  <si>
    <t>HEQ3-01-08-0079</t>
  </si>
  <si>
    <t>EQ1697-1</t>
  </si>
  <si>
    <t>Note book IBMLenovo 3000</t>
  </si>
  <si>
    <t>HEQ3-13-08-0007</t>
  </si>
  <si>
    <t>EQ1711-1</t>
  </si>
  <si>
    <t>Microwave  LG MS-2147C</t>
  </si>
  <si>
    <t>EQ1832-1</t>
  </si>
  <si>
    <t>LCD Samsung 743NX 17"</t>
  </si>
  <si>
    <t>HEQ3-08-08-0005</t>
  </si>
  <si>
    <t>EQ1770-1</t>
  </si>
  <si>
    <t>NHK equipments in Japanese Dor</t>
  </si>
  <si>
    <t>HEQ3-01-08-0052</t>
  </si>
  <si>
    <t>EQ1748-1</t>
  </si>
  <si>
    <t>HEQ3-15-08-0009</t>
  </si>
  <si>
    <t>EQ1808-1</t>
  </si>
  <si>
    <t>Mega ohm meter</t>
  </si>
  <si>
    <t>HEQ3-15-08-0010</t>
  </si>
  <si>
    <t>EQ1811-1</t>
  </si>
  <si>
    <t>Clamp tester AC2000A (model:2002PA)</t>
  </si>
  <si>
    <t>HEQ3-01-08-0058</t>
  </si>
  <si>
    <t>EQ1791-1</t>
  </si>
  <si>
    <t>New Computer case (2.8GHz)
Base on Exchange Rate of VCB date 03/03/2014
USD 388 *21120 = 8,194,560_x0000_0</t>
  </si>
  <si>
    <t>HEQ3-01-08-0059</t>
  </si>
  <si>
    <t>EQ1792-1</t>
  </si>
  <si>
    <t>HEQ3-05-08-0020</t>
  </si>
  <si>
    <t>EQ1834-1</t>
  </si>
  <si>
    <t>Color printer A3 HP K7100</t>
  </si>
  <si>
    <t>HEQ3-11-08-0009</t>
  </si>
  <si>
    <t>EQ1833-1</t>
  </si>
  <si>
    <t>Mobile phone Nokia 2760 for Mr.Kanaya</t>
  </si>
  <si>
    <t>PP08-2011-SIK VIETNAM FACTORY</t>
  </si>
  <si>
    <t>HFA1-05-08-0005</t>
  </si>
  <si>
    <t>Photocopy machine Fuji Xerox 2055</t>
  </si>
  <si>
    <t>HEQ3-01-08-0070</t>
  </si>
  <si>
    <t>EQ1812-1</t>
  </si>
  <si>
    <t>HDD Portable 120 GB</t>
  </si>
  <si>
    <t>HEQ3-01-08-0071</t>
  </si>
  <si>
    <t>EQ1839-1</t>
  </si>
  <si>
    <t>HEQ3-01-08-0073</t>
  </si>
  <si>
    <t>EQ1841-1</t>
  </si>
  <si>
    <t>HEQ3-01-08-0076</t>
  </si>
  <si>
    <t>EQ1921-1</t>
  </si>
  <si>
    <t>HEQ3-05-08-0021</t>
  </si>
  <si>
    <t>EQ1886-1</t>
  </si>
  <si>
    <t>Digital camera for Ha Noi Steel Center</t>
  </si>
  <si>
    <t>HEQ3-01-08-0063</t>
  </si>
  <si>
    <t>EQ1914-1</t>
  </si>
  <si>
    <t>EQ1888-1</t>
  </si>
  <si>
    <t>Digital Multi Media Computer System:
Intel PIV/ CPU 2.26GHz/ 1.00GB of RAM
(Registered: 76487-OEM-2214865-63957)
Monitor 17", Mouse, keyboard_x0000_rd</t>
  </si>
  <si>
    <t>HEQ3-01-08-0064</t>
  </si>
  <si>
    <t>EQ1915-1</t>
  </si>
  <si>
    <t>Monitor Samsung 17'' 732N- LCD</t>
  </si>
  <si>
    <t>HEQ3-01-08-0065</t>
  </si>
  <si>
    <t>EQ1916-1</t>
  </si>
  <si>
    <t>HEQ3-01-08-0066</t>
  </si>
  <si>
    <t>EQ1917-1</t>
  </si>
  <si>
    <t>HEQ3-01-08-0067</t>
  </si>
  <si>
    <t>EQ1918-1</t>
  </si>
  <si>
    <t>HEQ3-01-08-0069</t>
  </si>
  <si>
    <t>EQ1920-1</t>
  </si>
  <si>
    <t>HEQ3-02-08-0014</t>
  </si>
  <si>
    <t>EQ1883-1</t>
  </si>
  <si>
    <t>DDRAM2 2GB (Base on Exchange rate of VCB date 03/03/2014: 21,120VND)</t>
  </si>
  <si>
    <t>HEQ3-01-08-0075</t>
  </si>
  <si>
    <t>EQ1870-1</t>
  </si>
  <si>
    <t>Intel Dual Core 1.8x2
RAM 2GB, HDD 250GB (broken), DVDRW
VGA 128MB
Monitor Samsung 17", Key, Mouse_x0000_se</t>
  </si>
  <si>
    <t>HFA1-05-08-0006</t>
  </si>
  <si>
    <t>Photocopy IR3045</t>
  </si>
  <si>
    <t>HEQ3-01-08-0085</t>
  </si>
  <si>
    <t>EQ1910-1</t>
  </si>
  <si>
    <t>Intel Duo Core T23700(1.73GHz/1MB L2 Cache)
1GB DDRAM + 512 MB(additional)
160 GB HDD, DVD-WR Super Multi -Burner_x0000_r</t>
  </si>
  <si>
    <t>HEQ3-05-08-0028</t>
  </si>
  <si>
    <t>EQ1906-1</t>
  </si>
  <si>
    <t>Super G3 Multi -Line fax board D1</t>
  </si>
  <si>
    <t>HEQ3-01-08-0099</t>
  </si>
  <si>
    <t>EQ1989-1</t>
  </si>
  <si>
    <t>Intel Dual Core 1.8
DDRAM 1GB, HDD 200GB + 40GB (of EQ0633-1)_x0000_</t>
  </si>
  <si>
    <t>HEQ3-05-08-0031</t>
  </si>
  <si>
    <t>EQ2002-1</t>
  </si>
  <si>
    <t>Paper schredder</t>
  </si>
  <si>
    <t>HEQ3-01-09-0005</t>
  </si>
  <si>
    <t>EQ2137-1</t>
  </si>
  <si>
    <t>Samsung 320GB</t>
  </si>
  <si>
    <t>HEQ3-14-10-0007</t>
  </si>
  <si>
    <t>EQ1899-1</t>
  </si>
  <si>
    <t>Measuring with the Leica Disto D2</t>
  </si>
  <si>
    <t>EQ2080-1</t>
  </si>
  <si>
    <t>Intel Dual Core: 2.8Ghz;  1GB DDRam
160GB SATA, DVDR/W_x0000_</t>
  </si>
  <si>
    <t>HEQ3-11-08-0011</t>
  </si>
  <si>
    <t>EQ1937-1</t>
  </si>
  <si>
    <t>Mobile phone unit for Mr.Maruyama</t>
  </si>
  <si>
    <t>HEQ3-02-08-0015</t>
  </si>
  <si>
    <t>EQ1947-1</t>
  </si>
  <si>
    <t>HEQ3-05-08-0025</t>
  </si>
  <si>
    <t>EQ1936-1</t>
  </si>
  <si>
    <t>Digital camera for Mr.Yamamura</t>
  </si>
  <si>
    <t>S9095 - Hiroaki Yamamura</t>
  </si>
  <si>
    <t>HEQ3-15-08-0015</t>
  </si>
  <si>
    <t>EQ1956-1</t>
  </si>
  <si>
    <t>Mega Ohm Tester</t>
  </si>
  <si>
    <t>PH08-0013-CANON VIETNAM 08B AREA</t>
  </si>
  <si>
    <t>HEQ3-11-08-0012</t>
  </si>
  <si>
    <t>EQ1977-1</t>
  </si>
  <si>
    <t>TK 2017 walky talky</t>
  </si>
  <si>
    <t>HEQ3-01-08-0093</t>
  </si>
  <si>
    <t>EQ1982-1</t>
  </si>
  <si>
    <t>CAD computer set for Dang Xuan Minh</t>
  </si>
  <si>
    <t>HEQ3-07-08-0006</t>
  </si>
  <si>
    <t>EQ1965-1</t>
  </si>
  <si>
    <t>- Liquidated on 30Jun2011: Tepra machine 520X</t>
  </si>
  <si>
    <t>HEQ3-07-08-0007</t>
  </si>
  <si>
    <t>EQ1965-2</t>
  </si>
  <si>
    <t>Tepra machine 520X</t>
  </si>
  <si>
    <t>HEQ3-07-08-0008</t>
  </si>
  <si>
    <t>EQ1965-3</t>
  </si>
  <si>
    <t>HEQ3-02-08-0017</t>
  </si>
  <si>
    <t>EQ1976-1</t>
  </si>
  <si>
    <t>DD RAM 512MB/400 &amp; HDD 160 GB sata</t>
  </si>
  <si>
    <t>PP08-0006-EVN-NHIZ -PHASE 5 PROJECT</t>
  </si>
  <si>
    <t>HEQ3-01-08-0094</t>
  </si>
  <si>
    <t>EQ1979-1</t>
  </si>
  <si>
    <t>HDD Samsung 80GB (1)
RAM 512/400 Kingston (1)_x0000_</t>
  </si>
  <si>
    <t>PP (Liquidate)-PP (Liquidate)</t>
  </si>
  <si>
    <t>HEQ3-05-08-0029</t>
  </si>
  <si>
    <t>EQ1978-1</t>
  </si>
  <si>
    <t>Camera &amp; memory card for Mr.Maruyama</t>
  </si>
  <si>
    <t>HEQ3-01-08-0097</t>
  </si>
  <si>
    <t>EQ1985-1</t>
  </si>
  <si>
    <t>Intel Dual Core 1.6 Ghz;  1GB Ram; 80 GB HDD
CD 52x; Monitor 17_x0000_</t>
  </si>
  <si>
    <t>HEQ3-01-08-0100</t>
  </si>
  <si>
    <t>EQ1980-1</t>
  </si>
  <si>
    <t>HDD 160 GB Sata- Samsung</t>
  </si>
  <si>
    <t>HEQ3-05-08-0032</t>
  </si>
  <si>
    <t>EQ2038-1</t>
  </si>
  <si>
    <t>Time recorder JM-6200 AK</t>
  </si>
  <si>
    <t>HEQ3-06-08-0008</t>
  </si>
  <si>
    <t>EQ1991-1</t>
  </si>
  <si>
    <t>Inner 2 way tray - D1</t>
  </si>
  <si>
    <t>HEQ3-01-08-0102</t>
  </si>
  <si>
    <t>EQ1997-1</t>
  </si>
  <si>
    <t>Canon Prj-Canon Prj</t>
  </si>
  <si>
    <t>HEQ3-01-08-0112</t>
  </si>
  <si>
    <t>EQ2014-1</t>
  </si>
  <si>
    <t>CAD PC 
 Dual Core 1.8
 RAM 1GB, HDD 200GB
 Monitor 17" Samsung_x0000_ng</t>
  </si>
  <si>
    <t>HEQ3-05-08-0037</t>
  </si>
  <si>
    <t>EQ2024-1</t>
  </si>
  <si>
    <t>Digital camera: Canon PowerShot SD1100 IS</t>
  </si>
  <si>
    <t>HEQ3-05-08-0038</t>
  </si>
  <si>
    <t>EQ2025-1</t>
  </si>
  <si>
    <t>Canon SD 1100 (Serial No.9195) - Made in Japan
Memory Card SD 2GB
Screen Protector
Leather Bag_x0000_ag</t>
  </si>
  <si>
    <t>HFA2-03-12-0307</t>
  </si>
  <si>
    <t>Software:
- AutoCAD Full 2013: 201140050_x0000_</t>
  </si>
  <si>
    <t>Error Code: HFA2-03-12-0289</t>
  </si>
  <si>
    <t>HEQ3-15-12-0029</t>
  </si>
  <si>
    <t>EQ3402-3</t>
  </si>
  <si>
    <t>HEQ3-15-08-0018</t>
  </si>
  <si>
    <t>EQ2069-1</t>
  </si>
  <si>
    <t>Clamp on leak Hitester</t>
  </si>
  <si>
    <t>HEQ3-05-08-0041</t>
  </si>
  <si>
    <t>EQ2076-1</t>
  </si>
  <si>
    <t>Camera sony cybershot DSC W120( 7.2 Mega pixels)</t>
  </si>
  <si>
    <t>HEQ3-07-10-0003</t>
  </si>
  <si>
    <t>EQ2071-2</t>
  </si>
  <si>
    <t>Water pump SEALAND, model: K100</t>
  </si>
  <si>
    <t>HEQ3-06-08-0009</t>
  </si>
  <si>
    <t>EQ2039-1</t>
  </si>
  <si>
    <t>Switch 24ports</t>
  </si>
  <si>
    <t>HEQ3-05-08-0039</t>
  </si>
  <si>
    <t>EQ2026-1</t>
  </si>
  <si>
    <t>Digital camera Canon SD 1100</t>
  </si>
  <si>
    <t>HEQ3-01-08-0114</t>
  </si>
  <si>
    <t>EQ2030-1</t>
  </si>
  <si>
    <t>UPS Santak 1000 VA</t>
  </si>
  <si>
    <t>HEQ3-01-08-0115</t>
  </si>
  <si>
    <t>EQ2031-1</t>
  </si>
  <si>
    <t>CAD computer set: 
CPU E2180/ DDRam 1Gb/ Main G31/ HDD 80Gb/ CD_x0000_</t>
  </si>
  <si>
    <t>PP08-2023-AS'TY VIETNAM INC. FACTORY</t>
  </si>
  <si>
    <t>HEQ3-01-08-0116</t>
  </si>
  <si>
    <t>EQ2034-1</t>
  </si>
  <si>
    <t>HDD 160GB My Passport Essential</t>
  </si>
  <si>
    <t>HEQ3-04-08-0007</t>
  </si>
  <si>
    <t>EQ2036-1</t>
  </si>
  <si>
    <t>Filing cabinet</t>
  </si>
  <si>
    <t>HEQ3-01-08-0119</t>
  </si>
  <si>
    <t>EQ2053-1</t>
  </si>
  <si>
    <t>PP08-2503-SIK VIETNAM FACTORY</t>
  </si>
  <si>
    <t>HEQ3-05-08-0042</t>
  </si>
  <si>
    <t>EQ2042-1</t>
  </si>
  <si>
    <t>HP ScanJet G3010 Photo Scanner</t>
  </si>
  <si>
    <t>PH(returned)-PH(returned)</t>
  </si>
  <si>
    <t>HEQ3-05-08-0046</t>
  </si>
  <si>
    <t>EQ2109-1</t>
  </si>
  <si>
    <t>Digital camera</t>
  </si>
  <si>
    <t>HEQ3-04-09-0002</t>
  </si>
  <si>
    <t>EQ2133-1</t>
  </si>
  <si>
    <t>Wooden Cabinet</t>
  </si>
  <si>
    <t>PH08-2511-YAMAHA MOTOR PARTS MANUFACTURING VIETNAM FACTORY</t>
  </si>
  <si>
    <t>HEQ3-05-09-0003</t>
  </si>
  <si>
    <t>EQ2117-1</t>
  </si>
  <si>
    <t>Fax machine (Canon L140) for Hitachi Project</t>
  </si>
  <si>
    <t>HEQ3-01-09-0003</t>
  </si>
  <si>
    <t>EQ2131-1</t>
  </si>
  <si>
    <t>Pentium Dual Core 2.2GHz
 RAM 1GB, HDD 150GB
 DVDR VGA 256MB/ Power 500W_x0000_W</t>
  </si>
  <si>
    <t>HEQ3-05-09-0006</t>
  </si>
  <si>
    <t>EQ2134-1</t>
  </si>
  <si>
    <t>Digital camera for Filtech Project
Serial No 6727281819_x0000_</t>
  </si>
  <si>
    <t>HEQ3-15-09-0003</t>
  </si>
  <si>
    <t>EQ2143-1</t>
  </si>
  <si>
    <t>Digital clamp tester</t>
  </si>
  <si>
    <t>HEQ3-08-09-0002</t>
  </si>
  <si>
    <t>EQ2156-1</t>
  </si>
  <si>
    <t>Grinder</t>
  </si>
  <si>
    <t>PH09-2504-ENPLAS (VIETNAM) FACTORY EXTENSION</t>
  </si>
  <si>
    <t>HEQ3-08-09-0004</t>
  </si>
  <si>
    <t>EQ2157-1</t>
  </si>
  <si>
    <t>Power saw</t>
  </si>
  <si>
    <t>HEQ3-08-09-0005</t>
  </si>
  <si>
    <t>EQ2165-1</t>
  </si>
  <si>
    <t>Meeting desk</t>
  </si>
  <si>
    <t>HEQ3-01-09-0008</t>
  </si>
  <si>
    <t>EQ2164-1</t>
  </si>
  <si>
    <t>Office PC
Intel E2160, RAM 1GB
HDD 160GB, DVD_x0000_D</t>
  </si>
  <si>
    <t>HEQ3-01-10-0010</t>
  </si>
  <si>
    <t>EQ2271-1</t>
  </si>
  <si>
    <t>HDD GN Samsung 3.5''1.5TB</t>
  </si>
  <si>
    <t>HEQ3-01-08-0123</t>
  </si>
  <si>
    <t>EQ2052-1</t>
  </si>
  <si>
    <t>HEQ3-01-08-0125</t>
  </si>
  <si>
    <t>EQ2063-1</t>
  </si>
  <si>
    <t>HEQ3-05-08-0045</t>
  </si>
  <si>
    <t>EQ2088-1</t>
  </si>
  <si>
    <t>Video Recorder SR 11E, HDD 60Gb</t>
  </si>
  <si>
    <t>HEQ3-01-08-0126</t>
  </si>
  <si>
    <t>EQ2071-1</t>
  </si>
  <si>
    <t>S1579 - Nguyen Anh Tuan</t>
  </si>
  <si>
    <t>HEQ3-01-08-0128</t>
  </si>
  <si>
    <t>EQ2073-1</t>
  </si>
  <si>
    <t>HEQ3-01-08-0130</t>
  </si>
  <si>
    <t>EQ2075-1</t>
  </si>
  <si>
    <t>PH08-0002-THE FIRST STAGE OF TLIP II - PACKAGE P-2</t>
  </si>
  <si>
    <t>HEQ3-01-08-0134</t>
  </si>
  <si>
    <t>EQ2093-1</t>
  </si>
  <si>
    <t>HEQ3-01-08-0135</t>
  </si>
  <si>
    <t>EQ2098-1</t>
  </si>
  <si>
    <t>Western Digital My Book Essential 640GB</t>
  </si>
  <si>
    <t>HEQ3-05-09-0001</t>
  </si>
  <si>
    <t>EQ2120-1</t>
  </si>
  <si>
    <t>Digital camera for TLIP 2 project</t>
  </si>
  <si>
    <t>HEQ3-15-09-0001</t>
  </si>
  <si>
    <t>EQ2122-1</t>
  </si>
  <si>
    <t>Wrench</t>
  </si>
  <si>
    <t>S9051 - Tetsuo Ito</t>
  </si>
  <si>
    <t>HEQ3-15-09-0006</t>
  </si>
  <si>
    <t>EQ2160-1</t>
  </si>
  <si>
    <t>Mega Om HiTester</t>
  </si>
  <si>
    <t>HEQ3-11-09-0002</t>
  </si>
  <si>
    <t>EQ2172-2</t>
  </si>
  <si>
    <t>Mobile phone unit for mr.Linh: NOKIA E75</t>
  </si>
  <si>
    <t>HEQ3-15-12-0027</t>
  </si>
  <si>
    <t>EQ3402-1</t>
  </si>
  <si>
    <t>HEQ3-13-13-0022</t>
  </si>
  <si>
    <t>EQ3681-1</t>
  </si>
  <si>
    <t>HEQ3-04-09-0004</t>
  </si>
  <si>
    <t>EQ2186-1</t>
  </si>
  <si>
    <t>Locker (Size: 910x457x1830)</t>
  </si>
  <si>
    <t>HEQ3-08-09-0008</t>
  </si>
  <si>
    <t>EQ2181-1</t>
  </si>
  <si>
    <t>Gas charge meter</t>
  </si>
  <si>
    <t>PH09-2516-NCI VIETNAM FACTORY - MAINTENANCE WORKS</t>
  </si>
  <si>
    <t>HEQ3-01-09-0011</t>
  </si>
  <si>
    <t>EQ2177-1</t>
  </si>
  <si>
    <t>Intel Dual Core E5300   2.6GHz
RAM 2GB, HDD 250GB
VGA EN6200 256-512MB/DVD/ Case 600W/PCI_x0000_I</t>
  </si>
  <si>
    <t>HEQ3-15-09-0008</t>
  </si>
  <si>
    <t>EQ2182-1</t>
  </si>
  <si>
    <t>Insulating gloves for  electrical work</t>
  </si>
  <si>
    <t>HEQ3-15-09-0009</t>
  </si>
  <si>
    <t>EQ2179-1</t>
  </si>
  <si>
    <t>Phase Tester</t>
  </si>
  <si>
    <t>HEQ3-11-09-0005</t>
  </si>
  <si>
    <t>EQ2195-1</t>
  </si>
  <si>
    <t>HEQ3-05-09-0014</t>
  </si>
  <si>
    <t>EQ2202-1</t>
  </si>
  <si>
    <t>Digital Camera IXYD930I SSL</t>
  </si>
  <si>
    <t>PH09-2507-YAMAHA MOTOR PARTS MANUFACTURING VN FACTORY</t>
  </si>
  <si>
    <t>HEQ3-13-09-0004</t>
  </si>
  <si>
    <t>EQ2194-1</t>
  </si>
  <si>
    <t>Vacuum Cleaner Electrolux Z1550</t>
  </si>
  <si>
    <t>HFA1-09-10-0001</t>
  </si>
  <si>
    <t>Office Container 40''</t>
  </si>
  <si>
    <t>HEQ3-04-10-0004</t>
  </si>
  <si>
    <t>EQ2210-1</t>
  </si>
  <si>
    <t>Steel box (no.209)</t>
  </si>
  <si>
    <t>HEQ3-04-10-0005</t>
  </si>
  <si>
    <t>EQ2211-1</t>
  </si>
  <si>
    <t>Steel box (No.190)</t>
  </si>
  <si>
    <t>S1532 - Nguyen Van Hai</t>
  </si>
  <si>
    <t>HEQ3-04-10-0006</t>
  </si>
  <si>
    <t>EQ2212-1</t>
  </si>
  <si>
    <t>Steel box (No.277) - (3 user)</t>
  </si>
  <si>
    <t>HEQ3-08-10-0002</t>
  </si>
  <si>
    <t>EQ2207-1</t>
  </si>
  <si>
    <t>Compact Flash card 256MB (Model: 9727-Hioki)</t>
  </si>
  <si>
    <t>HEQ3-15-09-0002</t>
  </si>
  <si>
    <t>EQ2123-1</t>
  </si>
  <si>
    <t>Voltage stabilized</t>
  </si>
  <si>
    <t>EQ2237-19</t>
  </si>
  <si>
    <t>EQ2237-2</t>
  </si>
  <si>
    <t>EQ2237-12</t>
  </si>
  <si>
    <t>EQ2229-1</t>
  </si>
  <si>
    <t>Blankets EVERON (1.8m x 2.2m)
(Old + Dirty) --&gt; Liquidation_x0000_n</t>
  </si>
  <si>
    <t>S1169 - Le Thi Hoai Linh</t>
  </si>
  <si>
    <t>67 Truc Bach Dor.-67 Truc Bach Dor.</t>
  </si>
  <si>
    <t>EQ2237-3</t>
  </si>
  <si>
    <t>LCD 17" Moniltor</t>
  </si>
  <si>
    <t>EQ2237-10</t>
  </si>
  <si>
    <t>EQ2237-20</t>
  </si>
  <si>
    <t>EQ2237-11</t>
  </si>
  <si>
    <t>EQ2237-5</t>
  </si>
  <si>
    <t>EQ2237-7</t>
  </si>
  <si>
    <t>EQ2237-14</t>
  </si>
  <si>
    <t>HEQ3-05-09-0005</t>
  </si>
  <si>
    <t>EQ2124-1</t>
  </si>
  <si>
    <t>Digital camera for TLIP 2</t>
  </si>
  <si>
    <t>HEQ3-01-09-0002</t>
  </si>
  <si>
    <t>EQ2130-1</t>
  </si>
  <si>
    <t>HDD portable 250GB</t>
  </si>
  <si>
    <t>HEQ3-14-09-0001</t>
  </si>
  <si>
    <t>EQ2136-1</t>
  </si>
  <si>
    <t>Steel scissor,hand grip</t>
  </si>
  <si>
    <t>HEQ3-06-09-0001</t>
  </si>
  <si>
    <t>EQ2132-1</t>
  </si>
  <si>
    <t>Switch SMC 24 ports</t>
  </si>
  <si>
    <t>HEQ3-05-09-0007</t>
  </si>
  <si>
    <t>EQ2138-1</t>
  </si>
  <si>
    <t>Digital camera for Hitachi project (No leather bag)</t>
  </si>
  <si>
    <t>HEQ3-13-09-0003</t>
  </si>
  <si>
    <t>EQ2227-2</t>
  </si>
  <si>
    <t>Electric tice cooker - Tiger (JAG-S18S) for JP's dormitory</t>
  </si>
  <si>
    <t>Xuan Dieu -2 Dor.-Xuan Dieu -2 Dor.</t>
  </si>
  <si>
    <t>HEQ3-01-09-0006</t>
  </si>
  <si>
    <t>EQ2142-1</t>
  </si>
  <si>
    <t>Chip EN2200, RAM 1GB
HDD 160GB, DVD Samsung_x0000_</t>
  </si>
  <si>
    <t>HEQ3-08-09-0003</t>
  </si>
  <si>
    <t>EQ2155-1</t>
  </si>
  <si>
    <t>HEQ3-06-09-0002</t>
  </si>
  <si>
    <t>EQ2158-1</t>
  </si>
  <si>
    <t>Draytek router &amp; voip gateway Vigor 2910v (Modem)</t>
  </si>
  <si>
    <t>PH09-2011-ENPLAS (VIETNAM) FACTORY EXTENSION</t>
  </si>
  <si>
    <t>HEQ3-05-09-0009</t>
  </si>
  <si>
    <t>EQ2166-1</t>
  </si>
  <si>
    <t>Projector machine LCD</t>
  </si>
  <si>
    <t>HFA1-15-12-0001</t>
  </si>
  <si>
    <t>Power Analyzer / Máy phân tích điện áp PW3198-90:
JPY 477,000 * 252.67 = VND120,523,590_x0000_</t>
  </si>
  <si>
    <t>HEQ3-15-12-0032</t>
  </si>
  <si>
    <t>EQ3402-6</t>
  </si>
  <si>
    <t>HEQ3-15-09-0007</t>
  </si>
  <si>
    <t>EQ2161-1</t>
  </si>
  <si>
    <t>HEQ3-08-09-0007</t>
  </si>
  <si>
    <t>EQ2180-1</t>
  </si>
  <si>
    <t>HEQ3-05-09-0012</t>
  </si>
  <si>
    <t>EQ2189-1</t>
  </si>
  <si>
    <t>HEQ3-15-09-0011</t>
  </si>
  <si>
    <t>EQ2198-1</t>
  </si>
  <si>
    <t>High voltage tester HST-70
(Base on Exchange rate of BTM date 28/02/2014:
JPY42,800 * 209.57 = 8,969,596VND)_x0000_)</t>
  </si>
  <si>
    <t>HEQ3-04-10-0003</t>
  </si>
  <si>
    <t>EQ2209-1</t>
  </si>
  <si>
    <t>Steel box (No.155)</t>
  </si>
  <si>
    <t>PH (Returned TLIP-1)-PH (Returned TLIP-1)</t>
  </si>
  <si>
    <t>HEQ3-04-10-0007</t>
  </si>
  <si>
    <t>EQ2213-1</t>
  </si>
  <si>
    <t>Steel box (No.191)</t>
  </si>
  <si>
    <t>HEQ3-05-10-0001</t>
  </si>
  <si>
    <t>EQ2222-1</t>
  </si>
  <si>
    <t>Scanner CANON DR2580-C</t>
  </si>
  <si>
    <t>HEQ3-15-10-0001</t>
  </si>
  <si>
    <t>EQ2231-1</t>
  </si>
  <si>
    <t>10321-20 Heavy-duty digital hot wire thermoanemometer</t>
  </si>
  <si>
    <t>PP09-2513-MEDIKIT VIETNAM FACTORY</t>
  </si>
  <si>
    <t>HEQ3-06-10-0001</t>
  </si>
  <si>
    <t>EQ2239-1</t>
  </si>
  <si>
    <t>Router 2910</t>
  </si>
  <si>
    <t>HEQ3-05-10-0003</t>
  </si>
  <si>
    <t>EQ2245-1</t>
  </si>
  <si>
    <t>Digital Camera CANON IXY 820IS</t>
  </si>
  <si>
    <t>HFA1-15-10-0001</t>
  </si>
  <si>
    <t>Fluke Ti25 Thermal Imager</t>
  </si>
  <si>
    <t>HEQ3-13-10-0002</t>
  </si>
  <si>
    <t>EQ2273-1</t>
  </si>
  <si>
    <t>Refrirator TLDW062S</t>
  </si>
  <si>
    <t>HEQ3-13-10-0003</t>
  </si>
  <si>
    <t>EQ2236-2</t>
  </si>
  <si>
    <t>HEQ3-01-10-0011</t>
  </si>
  <si>
    <t>EQ2272-1</t>
  </si>
  <si>
    <t>HDD GT 1TB  3.5'' 64MB Sata- Green</t>
  </si>
  <si>
    <t>HEQ3-11-10-0003</t>
  </si>
  <si>
    <t>EQ2236-4</t>
  </si>
  <si>
    <t>Nokia 2730c - Black</t>
  </si>
  <si>
    <t>HEQ3-01-06-0006</t>
  </si>
  <si>
    <t>EQ2223-1</t>
  </si>
  <si>
    <t>Returned to H.O:
CPU intel pentium P4 2.80 GHz, 
Dram 256MB, HDD 40GB , Keyboard PS-2, Mouse PS-2,CD rom 52 Samsung , Monitor LG17"_x0000_"</t>
  </si>
  <si>
    <t>HEQ3-13-09-0002</t>
  </si>
  <si>
    <t>EQ2227-1</t>
  </si>
  <si>
    <t>JP's Dor-Ciputra-JP's Dor-Ciputra</t>
  </si>
  <si>
    <t>EQ2286-2</t>
  </si>
  <si>
    <t>* LG monitor 18.5"</t>
  </si>
  <si>
    <t>EQ2228-1</t>
  </si>
  <si>
    <t>EQ2237-8</t>
  </si>
  <si>
    <t>S1384 - Pham Hoang Long</t>
  </si>
  <si>
    <t>EQ2237-4</t>
  </si>
  <si>
    <t>EQ2237-13</t>
  </si>
  <si>
    <t>EQ2237-9</t>
  </si>
  <si>
    <t>HEQ3-11-09-0001</t>
  </si>
  <si>
    <t>EQ2172-1</t>
  </si>
  <si>
    <t>- Liquidated on 30Jun2011: Mobile phone unit for Mr.Nhan: NOKIA E75</t>
  </si>
  <si>
    <t>PH (broken-returned)-PH (broken-returned)</t>
  </si>
  <si>
    <t>HEQ3-11-09-0003</t>
  </si>
  <si>
    <t>EQ2176-1</t>
  </si>
  <si>
    <t>Mobile phone for Mr.Kunimasa 
Nokia 3120 Serial No 356070034087422_x0000_</t>
  </si>
  <si>
    <t>HEQ3-08-09-0006</t>
  </si>
  <si>
    <t>EQ2171-1</t>
  </si>
  <si>
    <t>White board for Canon office</t>
  </si>
  <si>
    <t>HEQ3-01-09-0010</t>
  </si>
  <si>
    <t>EQ2174-1</t>
  </si>
  <si>
    <t>Laptop G450 Lenovo
 Chip T4300 2.1GHz
 1GB RAM, 250GB HDD
 DVD-Rewrite
*) 02Apr2012: Upgrade 01xDDRAM III 2GB/1333 Kingmax (409,091VND)_x0000_ND)</t>
  </si>
  <si>
    <t>HEQ3-11-09-0004</t>
  </si>
  <si>
    <t>EQ2191-1</t>
  </si>
  <si>
    <t>HEQ3-15-09-0010</t>
  </si>
  <si>
    <t>EQ2197-1</t>
  </si>
  <si>
    <t>High voltage tester HST-70, AC20000-80500V
(Base on Exchange rate of BTM date 28/02/2014:
JPY42,800 * 209.57 = 8,969,596VND)_x0000_)</t>
  </si>
  <si>
    <t>HEQ3-04-10-0001</t>
  </si>
  <si>
    <t>EQ2203-1</t>
  </si>
  <si>
    <t>Meeting Desk 1m2 x 2m4 (2pcs)
Revolve chair-big (6pcs)
Revolve chair-small (3pcs)_x0000_)</t>
  </si>
  <si>
    <t>HEQ3-04-10-0002</t>
  </si>
  <si>
    <t>EQ2208-1</t>
  </si>
  <si>
    <t>Steel box (No.252)</t>
  </si>
  <si>
    <t>HEQ3-17-12-0001</t>
  </si>
  <si>
    <t>EQ3387-1</t>
  </si>
  <si>
    <t>Compression Tools
(Dụng cụ ép nắn đầu nối bẳng thủy lực):
JPY 71,500 * 261.72 = VND18,712,980_x0000_0</t>
  </si>
  <si>
    <t>Tool &amp; Equipment Compression / Thiết Bị Nén</t>
  </si>
  <si>
    <t>HEQ3-15-12-0034</t>
  </si>
  <si>
    <t>EQ3402-8</t>
  </si>
  <si>
    <t>HEQ3-01-10-0004</t>
  </si>
  <si>
    <t>EQ2232-1</t>
  </si>
  <si>
    <t>LAPTOP Lenovo IdeaPad U450-SU7300, Intel C2D SU7300 (1.3GHz), 2Gb DDR3, 320Gb, 14.1''WXGA, LED, DVD-WR, DOS_59028118.</t>
  </si>
  <si>
    <t>HEQ3-13-10-0001</t>
  </si>
  <si>
    <t>EQ2234-1</t>
  </si>
  <si>
    <t>Vacuum Cleanner MPAC TC-10L</t>
  </si>
  <si>
    <t>HFA1-04-10-0001</t>
  </si>
  <si>
    <t>Cabinet (PABX cement) for H.O including: 
Hipath 3750 
Control card_x0000_d</t>
  </si>
  <si>
    <t>HEQ3-11-10-0001</t>
  </si>
  <si>
    <t>EQ2242-1</t>
  </si>
  <si>
    <t>NOKIA 2730</t>
  </si>
  <si>
    <t>HEQ3-01-10-0006</t>
  </si>
  <si>
    <t>EQ2246-1</t>
  </si>
  <si>
    <t>NOTEBOOK LENOVO IDEAPAD U450P-SU7300 (5902-8118)</t>
  </si>
  <si>
    <t>HEQ3-09-10-0001</t>
  </si>
  <si>
    <t>EQ2247-1</t>
  </si>
  <si>
    <t>Container 40F</t>
  </si>
  <si>
    <t>HFA1-16-10-0001</t>
  </si>
  <si>
    <t>HEQ3-08-10-0003</t>
  </si>
  <si>
    <t>EQ2254-1</t>
  </si>
  <si>
    <t>Meeting table</t>
  </si>
  <si>
    <t>HEQ3-14-10-0005</t>
  </si>
  <si>
    <t>EQ2262-1</t>
  </si>
  <si>
    <t>HEQ3-11-10-0002</t>
  </si>
  <si>
    <t>EQ2251-1</t>
  </si>
  <si>
    <t>Nokia 2730</t>
  </si>
  <si>
    <t>S9102 - TOORU SATOU</t>
  </si>
  <si>
    <t>HEQ3-05-10-0005</t>
  </si>
  <si>
    <t>EQ2265-1</t>
  </si>
  <si>
    <t>Canon PS SX 200IS/ Seriel No.: 0123301159</t>
  </si>
  <si>
    <t>HEQ3-07-10-0002</t>
  </si>
  <si>
    <t>EQ2267-1</t>
  </si>
  <si>
    <t>Kingjim Tepra- SR520X</t>
  </si>
  <si>
    <t>HEQ3-05-10-0007</t>
  </si>
  <si>
    <t>EQ2268-1</t>
  </si>
  <si>
    <t>Canon Ixy 930/ Serial No.: 9113103705</t>
  </si>
  <si>
    <t>HEQ3-14-10-0008</t>
  </si>
  <si>
    <t>EQ2263-1</t>
  </si>
  <si>
    <t>HEQ3-11-10-0004</t>
  </si>
  <si>
    <t>EQ2276-1</t>
  </si>
  <si>
    <t>Walky Talky Kenwood TH-K2AT</t>
  </si>
  <si>
    <t>PH10-2515-HOYA GLASS DISK VIETNAM FACTORY</t>
  </si>
  <si>
    <t>HEQ3-05-10-0010</t>
  </si>
  <si>
    <t>EQ2284-1</t>
  </si>
  <si>
    <t>Digital Camera Canon PSA3100, 
Memory card 2GB, 
Screen protector,
Serial no.088023002989_x0000_89</t>
  </si>
  <si>
    <t>HEQ3-15-10-0005</t>
  </si>
  <si>
    <t>EQ2282-1</t>
  </si>
  <si>
    <t>Heavy-duty digital hot wire thermoanemometer (10321-20)/ Máy đo tốc độ gió</t>
  </si>
  <si>
    <t>HEQ3-05-10-0012</t>
  </si>
  <si>
    <t>EQ2291-1</t>
  </si>
  <si>
    <t>Canon camera IXUS 105-12.1MP:
* Serial: 098064016965
* Memory card 4GB
* Screen Protector sheet_x0000_et</t>
  </si>
  <si>
    <t>S1575 - Do Hong Truong</t>
  </si>
  <si>
    <t>PH10-2510-SANYO-HQ DEVICE VIETNAM CONSTRUCTION PROJECT</t>
  </si>
  <si>
    <t>HEQ3-15-13-0018</t>
  </si>
  <si>
    <t>EQ2283-1</t>
  </si>
  <si>
    <t>Digital Megom Hitester (3453)/ Máy đo độ cách điện</t>
  </si>
  <si>
    <t>EQ2373-1</t>
  </si>
  <si>
    <t>- In use: Inter(R), Pentium (R) 4 CPU, 2.80GHz, 2.79GHz, 512MB of RAM, keyboard, mouse
- Liquidated: Monitor 15"_x0000_</t>
  </si>
  <si>
    <t>PP (Liquidated CPU))-PP (Liquidated CPU))</t>
  </si>
  <si>
    <t>EQ2374-1</t>
  </si>
  <si>
    <t>- In use: Inter(R), Pentium (R) 4 CPU, 2.26GHz, 2.27GHz, 1.00GB of RAM, keyboard, mouse
- Liquidated: Monitor 15"_x0000_</t>
  </si>
  <si>
    <t>S1404 - Duong Thi Thu Huong</t>
  </si>
  <si>
    <t>EQ2372-1</t>
  </si>
  <si>
    <t>- In use: Inter(R), Pentium (R) 4 CPU, 2.80GHz, 1.41GHz, 504MB of RAM, Keyboard, mouse
- Liquidated: Monitor 15"_x0000_</t>
  </si>
  <si>
    <t>HEQ3-16-10-0001</t>
  </si>
  <si>
    <t>EQ2256-1</t>
  </si>
  <si>
    <t>Panasonic Air conditioner KC12 KKH</t>
  </si>
  <si>
    <t>HEQ3-05-10-0004</t>
  </si>
  <si>
    <t>EQ2264-1</t>
  </si>
  <si>
    <t>Canon PS SX 200IS/ serie No.: 9213309715</t>
  </si>
  <si>
    <t>PH10-2007-HOYA GLASS DISK VIETNAM FACTORY</t>
  </si>
  <si>
    <t>HEQ3-05-10-0009</t>
  </si>
  <si>
    <t>EQ2279-1</t>
  </si>
  <si>
    <t>HEQ3-05-10-0011</t>
  </si>
  <si>
    <t>EQ2285-1</t>
  </si>
  <si>
    <t>Camera Canon Powershot SX210 IS</t>
  </si>
  <si>
    <t>PH10-1007-SUZUKI SHOWROOM RENOVATION</t>
  </si>
  <si>
    <t>HEQ3-07-10-0006</t>
  </si>
  <si>
    <t>EQ2296-1</t>
  </si>
  <si>
    <t>Heat blower machine - Bosch GBL550</t>
  </si>
  <si>
    <t>Heat Blower Machine / Máy Thổi Hơi Nóng</t>
  </si>
  <si>
    <t>HEQ3-13-10-0004</t>
  </si>
  <si>
    <t>EQ2307-1</t>
  </si>
  <si>
    <t>Rice-cooker TIGER JAGS18W/ Nồi cơm điện</t>
  </si>
  <si>
    <t>S1844 - Nguyen Thi Thuy Ngan</t>
  </si>
  <si>
    <t>JP's DOR.-JP's DOR.</t>
  </si>
  <si>
    <t>HEQ3-01-10-0023</t>
  </si>
  <si>
    <t>EQ2302-1</t>
  </si>
  <si>
    <t>Notebook ASUS K42JE-VX090 (K42JE-1AVX): Intel core i5 460M - IS/ 2.53Ghz/ 2Gb DDR3/ 1066/ 320Gb/ Monitor 14" HD</t>
  </si>
  <si>
    <t>HEQ3-13-10-0007</t>
  </si>
  <si>
    <t>EQ2309-1</t>
  </si>
  <si>
    <t>JP's DOR. (TNV)-JP's DOR. (TNV)</t>
  </si>
  <si>
    <t>HEQ3-15-12-0031</t>
  </si>
  <si>
    <t>EQ3402-5</t>
  </si>
  <si>
    <t>HEQ3-15-12-0033</t>
  </si>
  <si>
    <t>EQ3402-7</t>
  </si>
  <si>
    <t>HEQ3-13-10-0009</t>
  </si>
  <si>
    <t>EQ2309-3</t>
  </si>
  <si>
    <t>HEQ3-02-10-0002</t>
  </si>
  <si>
    <t>EQ2317-1</t>
  </si>
  <si>
    <t>Power supply for Server:
Cooler Master Silent Pro Gold 800W 
(RS-800-GA-D3)_x0000_)</t>
  </si>
  <si>
    <t>HEQ3-01-10-0029</t>
  </si>
  <si>
    <t>EQ2325-1</t>
  </si>
  <si>
    <t>HEQ3-01-10-0031</t>
  </si>
  <si>
    <t>EQ2327-1</t>
  </si>
  <si>
    <t>HEQ3-01-10-0038</t>
  </si>
  <si>
    <t>EQ2334-1</t>
  </si>
  <si>
    <t>HEQ3-07-10-0009</t>
  </si>
  <si>
    <t>EQ2345-2</t>
  </si>
  <si>
    <t>Drill machine 12V</t>
  </si>
  <si>
    <t>HEQ3-05-11-0002</t>
  </si>
  <si>
    <t>EQ2351-1</t>
  </si>
  <si>
    <t>Camera Canon Ixus 105:
- Memory Card 4Gb
- Unit bag
- Screen protection sheet_x0000_et</t>
  </si>
  <si>
    <t>HEQ3-05-11-0005</t>
  </si>
  <si>
    <t>EQ2354-1</t>
  </si>
  <si>
    <t>Digital camera CANON IXUS 105:
- Serial number: 268541232429
- Memory Card 4Gb
- Unit bag
- Screen protection sheet_x0000_eet</t>
  </si>
  <si>
    <t>HEQ3-01-11-0002</t>
  </si>
  <si>
    <t>EQ2353-1</t>
  </si>
  <si>
    <t>HEQ3-01-11-0007</t>
  </si>
  <si>
    <t>EQ2367-1</t>
  </si>
  <si>
    <t>HDD 320Gb Adata 5400rpm Ext 2.5" CH94 USB</t>
  </si>
  <si>
    <t>HEQ3-01-11-0008</t>
  </si>
  <si>
    <t>EQ2368-1</t>
  </si>
  <si>
    <t>HDD 640Gb Silicon Power A80</t>
  </si>
  <si>
    <t>HEQ3-07-11-0002</t>
  </si>
  <si>
    <t>EQ2310-1</t>
  </si>
  <si>
    <t>Laser measurement machine: LEICA- DISTO D2</t>
  </si>
  <si>
    <t>Laser Measurement Machine / Máy Đo Xạ Bằng Tia Laser</t>
  </si>
  <si>
    <t>PP11-2013-VIETNAM ARAI FACTORY</t>
  </si>
  <si>
    <t>HEQ3-07-11-0003</t>
  </si>
  <si>
    <t>EQ2310-2</t>
  </si>
  <si>
    <t>HEQ3-05-11-0012</t>
  </si>
  <si>
    <t>EQ2387-1</t>
  </si>
  <si>
    <t>HEQ3-07-11-0006</t>
  </si>
  <si>
    <t>EQ2410-1</t>
  </si>
  <si>
    <t>Tepra-Pro SR520X</t>
  </si>
  <si>
    <t>HEQ3-01-14-0008</t>
  </si>
  <si>
    <t>EQ4026-1</t>
  </si>
  <si>
    <t>-HDD Western 2.5 1TB USB 3.0</t>
  </si>
  <si>
    <t>HEQ3-01-06-0010</t>
  </si>
  <si>
    <t>EQ2376-4</t>
  </si>
  <si>
    <t>Pentium (R) 4 CPU, 2.80GHz,  2.79GHz, RAM 512 MB, HDD 80GB</t>
  </si>
  <si>
    <t>HEQ3-01-06-0011</t>
  </si>
  <si>
    <t>EQ2376-5</t>
  </si>
  <si>
    <t>Pentium (R) 4 CPU, 2.80GHz,  2.79GHz, RAM 512 MB, HDD 40GB</t>
  </si>
  <si>
    <t>HEQ3-16-07-0001</t>
  </si>
  <si>
    <t>EQ2356-1</t>
  </si>
  <si>
    <t>Air-condition LG-H096 QPA1</t>
  </si>
  <si>
    <t>HEQ3-07-10-0007</t>
  </si>
  <si>
    <t>EQ2319-1</t>
  </si>
  <si>
    <t>Water pump pentax F50W</t>
  </si>
  <si>
    <t>HEQ3-13-10-0006</t>
  </si>
  <si>
    <t>EQ2303-1</t>
  </si>
  <si>
    <t>Hot &amp; Cold water dispenser KANGAROO X16LX</t>
  </si>
  <si>
    <t>HEQ3-05-10-0018</t>
  </si>
  <si>
    <t>EQ2305-1</t>
  </si>
  <si>
    <t>Printer EPSON - LQ590
Serial: FSW7018776_x0000_</t>
  </si>
  <si>
    <t>HEQ3-01-10-0026</t>
  </si>
  <si>
    <t>EQ2316-3</t>
  </si>
  <si>
    <t>HEQ3-05-11-0001</t>
  </si>
  <si>
    <t>EQ2350-1</t>
  </si>
  <si>
    <t>HEQ3-05-11-0003</t>
  </si>
  <si>
    <t>EQ2348-1</t>
  </si>
  <si>
    <t>PH10-2502-YAMAHA MOTOR PARTS MANUFACTURING VIETNAM FACTORY</t>
  </si>
  <si>
    <t>HEQ3-05-11-0007</t>
  </si>
  <si>
    <t>EQ2375-1</t>
  </si>
  <si>
    <t>Camera IXUS 105IS: 
- Memory Card 4Gb
- Unit Bag
- Screen protection sheet_x0000_et</t>
  </si>
  <si>
    <t>HFA1-15-12-0002</t>
  </si>
  <si>
    <t>HEQ3-15-12-0038</t>
  </si>
  <si>
    <t>EQ3403-4</t>
  </si>
  <si>
    <t>HEQ3-06-11-0001</t>
  </si>
  <si>
    <t>EQ2377-1</t>
  </si>
  <si>
    <t>Modem Linksys ADSL2 + Wireless WAG120N 4ports</t>
  </si>
  <si>
    <t>HEQ3-05-11-0008</t>
  </si>
  <si>
    <t>EQ2382-1</t>
  </si>
  <si>
    <t>Camera Canon A3000 IS 10.0M</t>
  </si>
  <si>
    <t>PP11-0004-NAKASHIMA VIETNAM FACTORY</t>
  </si>
  <si>
    <t>HEQ3-05-11-0010</t>
  </si>
  <si>
    <t>EQ2399-1</t>
  </si>
  <si>
    <t>Shredder machine SD9600</t>
  </si>
  <si>
    <t>HEQ3-01-11-0011</t>
  </si>
  <si>
    <t>EQ2385-1</t>
  </si>
  <si>
    <t>CAD computer set:
- CPU .Intellel DUAL Core: E5700-2x3.0Ghz/ 1333Mhz
- Main Giga G41 MT-S2
- DDRam III 2G/ 1333 Kingmax
- HDD Samsung 320G/ DVD Room Samsung
- Keyboard + Mouse + Case P4 + Power 600w_x0000_600w</t>
  </si>
  <si>
    <t>HEQ3-11-11-0001</t>
  </si>
  <si>
    <t>EQ2383-1</t>
  </si>
  <si>
    <t>Nokia 2730C</t>
  </si>
  <si>
    <t>HEQ3-02-11-0001</t>
  </si>
  <si>
    <t>EQ2384-1</t>
  </si>
  <si>
    <t>Micronet print server: 10/100 Mbps Fast Ethernet Print Server, 1 Parallel Ports and 2USB port</t>
  </si>
  <si>
    <t>HEQ3-11-11-0003</t>
  </si>
  <si>
    <t>EQ2395-1</t>
  </si>
  <si>
    <t>HEQ3-13-11-0002</t>
  </si>
  <si>
    <t>EQ2389-1</t>
  </si>
  <si>
    <t>- Bedding Sheet 1.6m * 2.0m : Everon
- Summer Blanket 1.8m * 2.2m: Everon
- Pillow Cover 0.45m * 0.65m: Everon_x0000_n</t>
  </si>
  <si>
    <t>99 Au Co Dor-99 Au Co Dor</t>
  </si>
  <si>
    <t>HEQ3-01-11-0015</t>
  </si>
  <si>
    <t>EQ2397-1</t>
  </si>
  <si>
    <t>HDD Westen 500Gb Passport Essential SMART</t>
  </si>
  <si>
    <t>PH11-2015-ENPLAS VIETNAM FACTORY</t>
  </si>
  <si>
    <t>HEQ3-01-11-0016</t>
  </si>
  <si>
    <t>EQ2398-1</t>
  </si>
  <si>
    <t>HEQ3-07-11-0005</t>
  </si>
  <si>
    <t>EQ2409-1</t>
  </si>
  <si>
    <t>HEQ3-13-11-0004</t>
  </si>
  <si>
    <t>EQ2411-1</t>
  </si>
  <si>
    <t>Electric kettle: TIGER PDNA50W</t>
  </si>
  <si>
    <t>JP Dor.,-JP Dor.,</t>
  </si>
  <si>
    <t>HEQ3-01-11-0020</t>
  </si>
  <si>
    <t>EQ2412-1</t>
  </si>
  <si>
    <t>LAPTOP: LENOVO IDEAPAD for Mr.Hiroshi Ishihara</t>
  </si>
  <si>
    <t>HEQ3-15-11-0002</t>
  </si>
  <si>
    <t>EQ2451-2</t>
  </si>
  <si>
    <t>Insulation: 
Megaom 3132 / Megaom chỉ thị kim_x0000_</t>
  </si>
  <si>
    <t>HEQ3-05-11-0026</t>
  </si>
  <si>
    <t>EQ2458-1</t>
  </si>
  <si>
    <t>Camera CANON A2200
(Serial No.: 268061002938)_x0000_</t>
  </si>
  <si>
    <t>HEQ3-07-11-0007</t>
  </si>
  <si>
    <t>EQ2429-1</t>
  </si>
  <si>
    <t>HEQ3-11-11-0004</t>
  </si>
  <si>
    <t>EQ2419-1</t>
  </si>
  <si>
    <t>Nokia 2730c- Black</t>
  </si>
  <si>
    <t>HEQ3-04-11-0002</t>
  </si>
  <si>
    <t>EQ2436-1</t>
  </si>
  <si>
    <t>HEQ3-05-11-0015</t>
  </si>
  <si>
    <t>EQ2440-1</t>
  </si>
  <si>
    <t>Projector: Panasonic LCD PT LB2EA</t>
  </si>
  <si>
    <t>HEQ3-08-11-0002</t>
  </si>
  <si>
    <t>EQ2437-1</t>
  </si>
  <si>
    <t>Plus Magnetic Board</t>
  </si>
  <si>
    <t>HEQ3-08-11-0003</t>
  </si>
  <si>
    <t>EQ2438-1</t>
  </si>
  <si>
    <t>HEQ3-05-11-0016</t>
  </si>
  <si>
    <t>EQ2430-1</t>
  </si>
  <si>
    <t>Colour Printer A3 Size: 
HP OfficeJet K7000_x0000_</t>
  </si>
  <si>
    <t>HEQ3-05-11-0017</t>
  </si>
  <si>
    <t>EQ2445-1</t>
  </si>
  <si>
    <t>Printserver for: Printer Canon PIXMA-MP830</t>
  </si>
  <si>
    <t>HEQ3-05-11-0019</t>
  </si>
  <si>
    <t>EQ2432-1</t>
  </si>
  <si>
    <t>HEQ3-04-11-0003</t>
  </si>
  <si>
    <t>EQ2434-1</t>
  </si>
  <si>
    <t>Steel bookcase</t>
  </si>
  <si>
    <t>HEQ3-11-11-0005</t>
  </si>
  <si>
    <t>EQ2456-1</t>
  </si>
  <si>
    <t>Nokia 2730 - Black</t>
  </si>
  <si>
    <t>HFA1-01-11-0001</t>
  </si>
  <si>
    <t>NEC VK25MX-B - Assembled in Japan
(PC-VK25MXZCB)_x0000_</t>
  </si>
  <si>
    <t>HEQ3-11-11-0006</t>
  </si>
  <si>
    <t>EQ2449-1</t>
  </si>
  <si>
    <t>Nokia C2-01 Black</t>
  </si>
  <si>
    <t>HFA2-03-12-0305</t>
  </si>
  <si>
    <t>Software:
- AutoCAD Full 2013: 201140048_x0000_</t>
  </si>
  <si>
    <t>Error Code: HFA2-03-12-0287</t>
  </si>
  <si>
    <t>HEQ3-05-12-0121</t>
  </si>
  <si>
    <t>EQ3383-1</t>
  </si>
  <si>
    <t>Scanner Canon DR-P215</t>
  </si>
  <si>
    <t>HEQ3-04-12-0018</t>
  </si>
  <si>
    <t>EQ3363-1</t>
  </si>
  <si>
    <t>HEQ3-15-11-0001</t>
  </si>
  <si>
    <t>EQ2451-1</t>
  </si>
  <si>
    <t>HEQ3-15-11-0003</t>
  </si>
  <si>
    <t>EQ2452-1</t>
  </si>
  <si>
    <t>Ampe kim hiện số 2002PA</t>
  </si>
  <si>
    <t>HEQ3-15-11-0004</t>
  </si>
  <si>
    <t>EQ2453-1</t>
  </si>
  <si>
    <t>Ampe kim hiện số 2040</t>
  </si>
  <si>
    <t>HEQ3-15-11-0005</t>
  </si>
  <si>
    <t>EQ2454-1</t>
  </si>
  <si>
    <t>HEQ3-01-11-0024</t>
  </si>
  <si>
    <t>EQ2448-1</t>
  </si>
  <si>
    <t>LAPTOP - LENOVO 3000 for Mr.Koki Yonekura</t>
  </si>
  <si>
    <t>HEQ3-05-11-0023</t>
  </si>
  <si>
    <t>EQ2455-1</t>
  </si>
  <si>
    <t>Camera digital: CANON IXUS 105
- Unit bag
- Memory Card 4GB
- Screen protection sheet_x0000_et</t>
  </si>
  <si>
    <t>HEQ3-05-11-0024</t>
  </si>
  <si>
    <t>EQ2461-1</t>
  </si>
  <si>
    <t>Printer HP5200</t>
  </si>
  <si>
    <t>HEQ3-05-11-0025</t>
  </si>
  <si>
    <t>EQ2457-1</t>
  </si>
  <si>
    <t>Camera CANON A2200
(Serial No.: 258061007027)_x0000_</t>
  </si>
  <si>
    <t>HEQ3-05-11-0027</t>
  </si>
  <si>
    <t>EQ2459-1</t>
  </si>
  <si>
    <t>Camera CANON A2200
(Serial No.: 268061005984)_x0000_</t>
  </si>
  <si>
    <t>HEQ3-04-11-0009</t>
  </si>
  <si>
    <t>EQ2480-1</t>
  </si>
  <si>
    <t>HEQ3-04-11-0019</t>
  </si>
  <si>
    <t>EQ2506-1</t>
  </si>
  <si>
    <t>HEQ3-04-11-0032</t>
  </si>
  <si>
    <t>EQ2515-1</t>
  </si>
  <si>
    <t>Iron filing cabinet 1180*407*915</t>
  </si>
  <si>
    <t>Iron Filing Cabinet / Tủ Sắt</t>
  </si>
  <si>
    <t>HFA1-01-11-0008</t>
  </si>
  <si>
    <t>* CPU Intel E5700/Main GA G41MT-S2P/DVD SS Sata/DDramIII KMX 2.0Gb bus1333/Power 460W/Western 7200rpm/ATX Orient5825B/LCD18.5"/K+M/UPS 500
* SOFTWARE:
- WinPro 7 OLP: 201110004
- Office 2010 OLP : 201120003
- AutoCAD LT: 201140019_x0000_019</t>
  </si>
  <si>
    <t>HEQ3-04-11-0006</t>
  </si>
  <si>
    <t>EQ2477-1</t>
  </si>
  <si>
    <t>HEQ3-04-11-0007</t>
  </si>
  <si>
    <t>EQ2478-1</t>
  </si>
  <si>
    <t>HEQ3-04-11-0010</t>
  </si>
  <si>
    <t>EQ2481-1</t>
  </si>
  <si>
    <t>HEQ3-04-11-0011</t>
  </si>
  <si>
    <t>EQ2482-1</t>
  </si>
  <si>
    <t>HEQ3-04-11-0012</t>
  </si>
  <si>
    <t>EQ2483-1</t>
  </si>
  <si>
    <t>HEQ3-04-11-0013</t>
  </si>
  <si>
    <t>EQ2505-1</t>
  </si>
  <si>
    <t>HEQ3-04-11-0014</t>
  </si>
  <si>
    <t>EQ2505-2</t>
  </si>
  <si>
    <t>HEQ3-04-11-0015</t>
  </si>
  <si>
    <t>EQ2505-3</t>
  </si>
  <si>
    <t>HEQ3-04-11-0016</t>
  </si>
  <si>
    <t>EQ2505-4</t>
  </si>
  <si>
    <t>HEQ3-04-11-0017</t>
  </si>
  <si>
    <t>EQ2505-5</t>
  </si>
  <si>
    <t>HEQ3-04-11-0023</t>
  </si>
  <si>
    <t>EQ2506-5</t>
  </si>
  <si>
    <t>HEQ3-04-11-0024</t>
  </si>
  <si>
    <t>EQ2507-1</t>
  </si>
  <si>
    <t>HEQ3-04-11-0025</t>
  </si>
  <si>
    <t>EQ2508-1</t>
  </si>
  <si>
    <t>HEQ3-16-12-0007</t>
  </si>
  <si>
    <t>EQ3355-1</t>
  </si>
  <si>
    <t>DAIKIN Air Conditioning Model: FHY71BVE5/RY71LUY1+BRC1C61
(26,600BTU)_x0000_</t>
  </si>
  <si>
    <t>HEQ3-04-12-0020</t>
  </si>
  <si>
    <t>EQ3363-11</t>
  </si>
  <si>
    <t>HEQ3-04-12-0022</t>
  </si>
  <si>
    <t>EQ3363-13</t>
  </si>
  <si>
    <t>HEQ3-04-12-0023</t>
  </si>
  <si>
    <t>EQ3363-14</t>
  </si>
  <si>
    <t>HEQ3-04-12-0053</t>
  </si>
  <si>
    <t>EQ3451-1</t>
  </si>
  <si>
    <t>Bookcase - wood (1250*360*1125)</t>
  </si>
  <si>
    <t>HEQ3-04-11-0026</t>
  </si>
  <si>
    <t>EQ2509-1</t>
  </si>
  <si>
    <t>S1837 - Nguyen Chi Cong</t>
  </si>
  <si>
    <t>HEQ3-04-11-0027</t>
  </si>
  <si>
    <t>EQ2510-1</t>
  </si>
  <si>
    <t>HEQ3-04-11-0028</t>
  </si>
  <si>
    <t>EQ2511-1</t>
  </si>
  <si>
    <t>PH11-2021-SUMITOMO ELECTRIC INTERCONNECT PRODUCTS VN FACTORY</t>
  </si>
  <si>
    <t>HEQ3-04-11-0029</t>
  </si>
  <si>
    <t>EQ2512-1</t>
  </si>
  <si>
    <t>HEQ3-04-11-0030</t>
  </si>
  <si>
    <t>EQ2513-1</t>
  </si>
  <si>
    <t>HEQ3-13-11-0005</t>
  </si>
  <si>
    <t>EQ2469-1</t>
  </si>
  <si>
    <t>Hot and Cold Dispensor KANGAROO-KG38</t>
  </si>
  <si>
    <t>HEQ3-01-11-0028</t>
  </si>
  <si>
    <t>EQ2516-1</t>
  </si>
  <si>
    <t>HDD for IBM System 146GB</t>
  </si>
  <si>
    <t>HEQ3-02-11-0002</t>
  </si>
  <si>
    <t>EQ2517-1</t>
  </si>
  <si>
    <t>RAM  for Sever: 4Gb</t>
  </si>
  <si>
    <t>HFA1-01-11-0002</t>
  </si>
  <si>
    <t>IBM system X3650M3 Server (7945G2A)</t>
  </si>
  <si>
    <t>HEQ3-02-11-0004</t>
  </si>
  <si>
    <t>EQ2519-2</t>
  </si>
  <si>
    <t>HEQ3-05-11-0032</t>
  </si>
  <si>
    <t>EQ2560-1</t>
  </si>
  <si>
    <t>PH11-1007-JAGUAR INTERNATIONAL HANOI FACTORY</t>
  </si>
  <si>
    <t>HEQ3-05-11-0038</t>
  </si>
  <si>
    <t>EQ2566-1</t>
  </si>
  <si>
    <t>HEQ3-07-11-0008</t>
  </si>
  <si>
    <t>EQ2523-1</t>
  </si>
  <si>
    <t>HEQ3-01-11-0031</t>
  </si>
  <si>
    <t>EQ2541-1</t>
  </si>
  <si>
    <t>HEQ3-05-11-0046</t>
  </si>
  <si>
    <t>EQ2551-1</t>
  </si>
  <si>
    <t>HEQ3-01-11-0035</t>
  </si>
  <si>
    <t>EQ2557-1</t>
  </si>
  <si>
    <t>HDD 320Gb Western Digital 5400rpm Ext 2.5"
USB 3.0 Passport Essential Smart - Black_x0000_</t>
  </si>
  <si>
    <t>HEQ3-05-11-0048</t>
  </si>
  <si>
    <t>EQ2572-1</t>
  </si>
  <si>
    <t>Digital camera CANON A2200:
- Memory Card 4Gb
- Unit Bag
-  Screen Protection Sheet_x0000_et</t>
  </si>
  <si>
    <t>PH11-0023-YAMAHA MOTOR PARTS MANUFACTURING MACHINING BLOCK EXTENSION 2  FACTORY</t>
  </si>
  <si>
    <t>HEQ3-05-11-0035</t>
  </si>
  <si>
    <t>EQ2563-1</t>
  </si>
  <si>
    <t>HEQ3-05-11-0042</t>
  </si>
  <si>
    <t>EQ2552-1</t>
  </si>
  <si>
    <t>Printer CANON AIO D520</t>
  </si>
  <si>
    <t>HEQ3-05-11-0043</t>
  </si>
  <si>
    <t>EQ2553-1</t>
  </si>
  <si>
    <t>Printer CANON AIO MF8050CN</t>
  </si>
  <si>
    <t>HEQ3-15-12-0041</t>
  </si>
  <si>
    <t>EQ3403-7</t>
  </si>
  <si>
    <t>HEQ3-15-12-0042</t>
  </si>
  <si>
    <t>EQ3403-8</t>
  </si>
  <si>
    <t>HEQ3-15-12-0053</t>
  </si>
  <si>
    <t>EQ3409-7</t>
  </si>
  <si>
    <t>HEQ3-05-11-0044</t>
  </si>
  <si>
    <t>EQ2549-1</t>
  </si>
  <si>
    <t>S1648 - Trinh Ngoc Khanh</t>
  </si>
  <si>
    <t>HEQ3-01-11-0036</t>
  </si>
  <si>
    <t>EQ2568-1</t>
  </si>
  <si>
    <t>HDD 1Tb Samsung 5400rpm Ext 2.5"S2</t>
  </si>
  <si>
    <t>HFA1-05-11-0001</t>
  </si>
  <si>
    <t>HFA1-01-11-0006</t>
  </si>
  <si>
    <t>* CPU Intel E5700/Main GA G41MT-S2P/DVD SS Sata/DDramIII KMX 2.0Gb bus1333/Power 460W/Western 7200rpm/ATX Orient5825B/LCD18.5"/K+M/UPS 500
* SOFTWARE:
- WinPro 7 OLP: 201110004
- Office 2010 OLP : 201120003
- AutoCAD LT: 201140011_x0000_011</t>
  </si>
  <si>
    <t>HFA1-01-11-0009</t>
  </si>
  <si>
    <t>* CPU Intel E5700/Main GA G41MT-S2P/DVD SS Sata/DDramIII KMX 2.0Gb bus1333/Power 460W/Western 7200rpm/ATX Orient5825B/LCD18.5"/K+M/UPS 500
* SOFTWARE:
- WinPro 7 OLP: 201110004
- Office 2010 OLP : 201120003
- AutoCAD LT: 201140013_x0000_013</t>
  </si>
  <si>
    <t>S1794 - Le Chi Dung</t>
  </si>
  <si>
    <t>HFA1-01-11-0010</t>
  </si>
  <si>
    <t>* CPU Intel E5700/Main GA G41MT-S2P/DVD SS Sata/DDramIII KMX 2.0Gb bus1333/Power 460W/Western 7200rpm/ATX Orient5825B/LCD18.5"/K+M/UPS 500
* SOFTWARE:
- WinPro 7 OLP: 201110004
- Office 2010 OLP : 201120003
- AutoCAD LT: 201140007_x0000_007</t>
  </si>
  <si>
    <t>S1690 - Do Manh Luc</t>
  </si>
  <si>
    <t>HFA1-01-11-0012</t>
  </si>
  <si>
    <t>* CPU Intel E5700/Main GA G41MT-S2P/DVD SS Sata/DDramIII KMX 2.0Gb bus1333/Power 460W/Western 7200rpm/ATX Orient5825B/LCD18.5"/K+M/UPS 500
* SOFTWARE:
- WinPro 7 OLP: 201110004
- Office 2010 OLP : 201120003
- AutoCAD LT: 201140015_x0000_015</t>
  </si>
  <si>
    <t>S1486 - Pham Van Tai</t>
  </si>
  <si>
    <t>HFA1-01-11-0015</t>
  </si>
  <si>
    <t>* CPU Intel E5700/Main GA G41MT-S2P/DVD SS Sata/DDramIII KMX 2.0Gb bus1333/Power 460W/Western 7200rpm/ATX Orient5825B/LCD18.5"/K+M/UPS 500
* SOFTWARE:
- WinPro 7 OLP: 201110004
- Office 2010 OLP : 201120003
- AutoCAD LT: 201140018_x0000_018</t>
  </si>
  <si>
    <t>HFA1-01-11-0017</t>
  </si>
  <si>
    <t>* CPU Intel E5700/Main GA G41MT-S2P/DVD SS Sata/DDramIII KMX 2.0Gb bus1333/Power 460W/Western 7200rpm/ATX Orient5825B/LCD18.5"/K+M/UPS 500
* SOFTWARE:
- WinPro 7 OLP: 201110004
- Office 2010 OLP : 201120003
- AutoCAD LT: 201140010_x0000_010</t>
  </si>
  <si>
    <t>HEQ3-04-11-0034</t>
  </si>
  <si>
    <t>EQ2584-1</t>
  </si>
  <si>
    <t>Meeting table 3600*1200*750</t>
  </si>
  <si>
    <t>TLIP-2 (Destroyed)-TLIP-2 (Destroyed)</t>
  </si>
  <si>
    <t>HEQ3-04-11-0036</t>
  </si>
  <si>
    <t>EQ2590-1</t>
  </si>
  <si>
    <t>SHOES RACK - wood: 1200*400*900</t>
  </si>
  <si>
    <t>KONISHI PROJ-KONISHI PROJ</t>
  </si>
  <si>
    <t>HEQ3-05-11-0049</t>
  </si>
  <si>
    <t>EQ2573-1</t>
  </si>
  <si>
    <t>HEQ3-06-11-0003</t>
  </si>
  <si>
    <t>EQ2597-1</t>
  </si>
  <si>
    <t>Switching Hub 24ports  &amp; Net Card - SMC6128L2</t>
  </si>
  <si>
    <t>HEQ3-13-11-0008</t>
  </si>
  <si>
    <t>EQ2639-1</t>
  </si>
  <si>
    <t>Washing machine SANYO 9kg ASW-U90NTS</t>
  </si>
  <si>
    <t>HEQ3-13-11-0009</t>
  </si>
  <si>
    <t>EQ2640-1</t>
  </si>
  <si>
    <t>Refrigerator machine LG GR-S362SS 306L</t>
  </si>
  <si>
    <t>HEQ3-01-11-0042</t>
  </si>
  <si>
    <t>EQ2632-1</t>
  </si>
  <si>
    <t>HEQ3-06-11-0006</t>
  </si>
  <si>
    <t>EQ2609-1</t>
  </si>
  <si>
    <t>Modem: Linksys Wireless-N ADSL2+ Gateway WAG160N</t>
  </si>
  <si>
    <t>HEQ3-15-12-0063</t>
  </si>
  <si>
    <t>EQ3416-1</t>
  </si>
  <si>
    <t>Earth Tester-4102A / Đồng hồ đo dòng điện:
JPY 26,500 * 252.67 = VND 6,695,755_x0000_</t>
  </si>
  <si>
    <t>HEQ3-15-12-0068</t>
  </si>
  <si>
    <t>EQ3417-1</t>
  </si>
  <si>
    <t>HEQ3-11-13-0017</t>
  </si>
  <si>
    <t>EQ4017-1</t>
  </si>
  <si>
    <t>HEQ3-05-11-0056</t>
  </si>
  <si>
    <t>EQ2619-1</t>
  </si>
  <si>
    <t>Camera CANON PowerShot A2200:
- Memory Card SD-4GB
- Screen protection sheet
- Camera unit bag_x0000_ag</t>
  </si>
  <si>
    <t>HEQ3-01-11-0044</t>
  </si>
  <si>
    <t>EQ2629-1</t>
  </si>
  <si>
    <t>Notebook LENOVO G470 CI3-2330M:
- Mouse_x0000_</t>
  </si>
  <si>
    <t>HFA1-05-11-0003</t>
  </si>
  <si>
    <t>PH11-0028-CANON VIETNAM FACTORY</t>
  </si>
  <si>
    <t>HEQ3-04-11-0044</t>
  </si>
  <si>
    <t>EQ2661-1</t>
  </si>
  <si>
    <t>Steel Cabinet</t>
  </si>
  <si>
    <t>PH11-2506-CANON THANG LONG FACTORIES</t>
  </si>
  <si>
    <t>HEQ3-11-12-0001</t>
  </si>
  <si>
    <t>EQ2698-1</t>
  </si>
  <si>
    <t>NOKIA C2-01</t>
  </si>
  <si>
    <t>HEQ3-13-12-0020</t>
  </si>
  <si>
    <t>EQ3359-1</t>
  </si>
  <si>
    <t>Refrigerator SANYO SR-U 185PN</t>
  </si>
  <si>
    <t>HEQ3-04-11-0037</t>
  </si>
  <si>
    <t>EQ2600-1</t>
  </si>
  <si>
    <t>- Working table: 02pcs
- Revolving chair: 02pcs_x0000_</t>
  </si>
  <si>
    <t>HEQ3-05-11-0051</t>
  </si>
  <si>
    <t>EQ2595-1</t>
  </si>
  <si>
    <t>Laminator machine HPEC - L34</t>
  </si>
  <si>
    <t>HEQ3-04-11-0038</t>
  </si>
  <si>
    <t>EQ2596-1</t>
  </si>
  <si>
    <t>Magnetic board 1.2 x 2.4m</t>
  </si>
  <si>
    <t>HEQ3-13-11-0007</t>
  </si>
  <si>
    <t>EQ2605-1</t>
  </si>
  <si>
    <t>SAIKO Thermos electric</t>
  </si>
  <si>
    <t>HEQ3-06-11-0004</t>
  </si>
  <si>
    <t>EQ2598-1</t>
  </si>
  <si>
    <t>HEQ3-01-11-0039</t>
  </si>
  <si>
    <t>EQ2592-1</t>
  </si>
  <si>
    <t>HEQ3-06-11-0005</t>
  </si>
  <si>
    <t>EQ2608-1</t>
  </si>
  <si>
    <t>Print Server Dlink-DPR1061</t>
  </si>
  <si>
    <t>PH11-0017-NCI VIETNAM FACTORY</t>
  </si>
  <si>
    <t>HEQ3-01-11-0041</t>
  </si>
  <si>
    <t>EQ2631-1</t>
  </si>
  <si>
    <t>HEQ3-06-11-0007</t>
  </si>
  <si>
    <t>EQ2610-1</t>
  </si>
  <si>
    <t>HEQ3-01-11-0043</t>
  </si>
  <si>
    <t>EQ2611-1</t>
  </si>
  <si>
    <t>HDD 500Gb Western Digital 7200rpm SATA-16Mb Blue</t>
  </si>
  <si>
    <t>HEQ3-05-11-0053</t>
  </si>
  <si>
    <t>EQ2625-1</t>
  </si>
  <si>
    <t>HEQ3-04-11-0039</t>
  </si>
  <si>
    <t>EQ2613-1</t>
  </si>
  <si>
    <t>Meeting table 2400x1200x750</t>
  </si>
  <si>
    <t>HFA1-01-11-0025</t>
  </si>
  <si>
    <t>* CPU Intel E5700/Main GA G41MT-S2/DVD  SS Sata/DDramIII Kingston 2.0Gb bus1333/Power 500W/Samsung 7200rpm/Case Orient5825B/LCD18.5"/K+M/UPS 500
* SOFTWARE:
- WinPro 7 OLP: 201110006 
- Office 2010 OLP : 201120006
- Auto CAD LT 2012: 201140027_x0000_027</t>
  </si>
  <si>
    <t>HEQ3-04-11-0042</t>
  </si>
  <si>
    <t>EQ2633-1</t>
  </si>
  <si>
    <t>Steel Cabinet: 1000x450x1830</t>
  </si>
  <si>
    <t>HEQ3-04-11-0043</t>
  </si>
  <si>
    <t>EQ2634-1</t>
  </si>
  <si>
    <t>HEQ3-13-11-0012</t>
  </si>
  <si>
    <t>EQ2665-1</t>
  </si>
  <si>
    <t>Vacuum cleaner HITACHI CV-950BR</t>
  </si>
  <si>
    <t>S1345 - Vu Thi Hue</t>
  </si>
  <si>
    <t>HEQ3-05-11-0058</t>
  </si>
  <si>
    <t>EQ2643-1</t>
  </si>
  <si>
    <t>- Printer machine: CANON LBP3500
- Canon NB-C2_x0000_</t>
  </si>
  <si>
    <t>HEQ3-11-05-0015</t>
  </si>
  <si>
    <t>EQ0746-1</t>
  </si>
  <si>
    <t>PP05-0001-Nomura Haiphong Industrial Zone - Substation Extension Project</t>
  </si>
  <si>
    <t>HEQ3-15-12-0073</t>
  </si>
  <si>
    <t>EQ3418-1</t>
  </si>
  <si>
    <t>Voltage Detector - HST-30 / Máy đo điện áp cao thế:
JPY 32,000 * 252.67 = VND 8,085,440_x0000_</t>
  </si>
  <si>
    <t>HEQ3-05-11-0060</t>
  </si>
  <si>
    <t>EQ2638-1</t>
  </si>
  <si>
    <t>Digital Camera CANON A2200:
- Memory Card SD4GB
- Screen Protection Sheet
- Camera Unit  Bag_x0000_ag</t>
  </si>
  <si>
    <t>PH11-2026-JAGUAR INTERNATIONAL FACTORY</t>
  </si>
  <si>
    <t>HEQ3-15-11-0011</t>
  </si>
  <si>
    <t>EQ2671-1</t>
  </si>
  <si>
    <t>- Clamp sensor 9667 (ampe kim): 01pcs
- Clamp sensor 9661 (ampe kim): 01pcs_x0000_</t>
  </si>
  <si>
    <t>HEQ3-15-11-0015</t>
  </si>
  <si>
    <t>EQ2672-1</t>
  </si>
  <si>
    <t>C1001-Analyzer bag</t>
  </si>
  <si>
    <t>HFA1-15-11-0002</t>
  </si>
  <si>
    <t>11pcs: Knockout punch and blad / Dụng cụ dập tạo lỗ cho tủ điện</t>
  </si>
  <si>
    <t>HEQ3-15-11-0021</t>
  </si>
  <si>
    <t>EQ2676-1</t>
  </si>
  <si>
    <t>Grounding type F/ Bộ tiếp địa cách điện type F</t>
  </si>
  <si>
    <t>HEQ3-06-11-0009</t>
  </si>
  <si>
    <t>EQ2654-1</t>
  </si>
  <si>
    <t>Printer Server Dlink DPR-1061</t>
  </si>
  <si>
    <t>HEQ3-06-11-0010</t>
  </si>
  <si>
    <t>EQ2655-1</t>
  </si>
  <si>
    <t>HEQ3-06-11-0011</t>
  </si>
  <si>
    <t>EQ2656-1</t>
  </si>
  <si>
    <t>HEQ3-04-11-0046</t>
  </si>
  <si>
    <t>EQ2663-1</t>
  </si>
  <si>
    <t>HEQ3-05-11-0061</t>
  </si>
  <si>
    <t>EQ2659-1</t>
  </si>
  <si>
    <t>Digital Camera CANON PowerShot A2200:P
- Memory Card 8Gb
- Unit Bag
- Screen Protection Sheet_x0000_et</t>
  </si>
  <si>
    <t>HEQ3-15-11-0022</t>
  </si>
  <si>
    <t>EQ2676-2</t>
  </si>
  <si>
    <t>HEQ3-15-11-0023</t>
  </si>
  <si>
    <t>EQ2677-1</t>
  </si>
  <si>
    <t>Anemo meter HST-70 /  Đồng hồ đo hiệu điện thế</t>
  </si>
  <si>
    <t>HEQ3-04-11-0045</t>
  </si>
  <si>
    <t>EQ2662-1</t>
  </si>
  <si>
    <t>HEQ3-06-11-0012</t>
  </si>
  <si>
    <t>EQ2667-1</t>
  </si>
  <si>
    <t>- Switch 24ports SMC 6128L2 Tiger 10/100: 1pcs
- Cat 5e Lan cable AMP: 1 roll_x0000_</t>
  </si>
  <si>
    <t>HEQ3-07-12-0001</t>
  </si>
  <si>
    <t>EQ2669-1</t>
  </si>
  <si>
    <t>Tepra machine PRO-SR520X</t>
  </si>
  <si>
    <t>HEQ3-05-12-0004</t>
  </si>
  <si>
    <t>EQ2685-1</t>
  </si>
  <si>
    <t>Camera CANON PSA2200:
- Memory Card 8GB
- Screen protection sheet
- Camera unit bag_x0000_ag</t>
  </si>
  <si>
    <t>HEQ3-05-12-0005</t>
  </si>
  <si>
    <t>EQ2686-1</t>
  </si>
  <si>
    <t>PH11-0027-CANON TIEN SON FACTORY</t>
  </si>
  <si>
    <t>HFA1-05-12-0001</t>
  </si>
  <si>
    <t>A3 size Digital Photocopier Machine TASKalfa 420i: Copy - Print - Scan
(w/wood chair 580x240x550)_x0000_</t>
  </si>
  <si>
    <t>HEQ3-01-12-0005</t>
  </si>
  <si>
    <t>EQ2696-1</t>
  </si>
  <si>
    <t>HEQ3-11-12-0003</t>
  </si>
  <si>
    <t>EQ2700-1</t>
  </si>
  <si>
    <t>HEQ3-05-12-0007</t>
  </si>
  <si>
    <t>EQ2694-1</t>
  </si>
  <si>
    <t>A3 Printer machine 3055</t>
  </si>
  <si>
    <t>HEQ3-01-12-0017</t>
  </si>
  <si>
    <t>EQ2738-1</t>
  </si>
  <si>
    <t>HEQ3-01-12-0018</t>
  </si>
  <si>
    <t>EQ2739-1</t>
  </si>
  <si>
    <t>HEQ3-01-12-0022</t>
  </si>
  <si>
    <t>EQ2728-1</t>
  </si>
  <si>
    <t>HEQ3-01-12-0025</t>
  </si>
  <si>
    <t>EQ2731-1</t>
  </si>
  <si>
    <t>HEQ3-06-12-0001</t>
  </si>
  <si>
    <t>EQ2752-1</t>
  </si>
  <si>
    <t>Switch Linksys SD216T-16Ports</t>
  </si>
  <si>
    <t>PH11-2507-CANON QUE VO FACTORY</t>
  </si>
  <si>
    <t>HEQ3-07-12-0006</t>
  </si>
  <si>
    <t>EQ2826-1</t>
  </si>
  <si>
    <t>Terpa Machine SR520</t>
  </si>
  <si>
    <t>HEQ3-15-12-0071</t>
  </si>
  <si>
    <t>EQ3417-4</t>
  </si>
  <si>
    <t>EQ1095-1</t>
  </si>
  <si>
    <t>Upgrade memory for Ronnies PC</t>
  </si>
  <si>
    <t>HEQ3-05-12-0029</t>
  </si>
  <si>
    <t>EQ2843-1</t>
  </si>
  <si>
    <t>HEQ3-05-12-0030</t>
  </si>
  <si>
    <t>EQ2844-1</t>
  </si>
  <si>
    <t>HEQ3-05-12-0032</t>
  </si>
  <si>
    <t>EQ2848-1</t>
  </si>
  <si>
    <t>HE12-0008-HANOI STEEL CENTER FACTORY</t>
  </si>
  <si>
    <t>HEQ3-04-13-0033</t>
  </si>
  <si>
    <t>EQ3628-1</t>
  </si>
  <si>
    <t>HEQ3-15-12-0003</t>
  </si>
  <si>
    <t>EQ2858-1</t>
  </si>
  <si>
    <t>Digital Insulation / Continuity Tester:
KYORITSU 3022
(Thiết bị đo)_x0000_)</t>
  </si>
  <si>
    <t>HEQ3-05-12-0018</t>
  </si>
  <si>
    <t>EQ2851-1</t>
  </si>
  <si>
    <t>HEQ3-05-12-0019</t>
  </si>
  <si>
    <t>EQ2852-1</t>
  </si>
  <si>
    <t>HEQ3-05-12-0022</t>
  </si>
  <si>
    <t>EQ2855-1</t>
  </si>
  <si>
    <t>HEQ3-13-12-0004</t>
  </si>
  <si>
    <t>EQ2911-1</t>
  </si>
  <si>
    <t>Water Heater ARISTON 30L</t>
  </si>
  <si>
    <t>S9112 - HIDEAKI TAMAI</t>
  </si>
  <si>
    <t>HEQ3-01-12-0040</t>
  </si>
  <si>
    <t>EQ2837-1</t>
  </si>
  <si>
    <t>HEQ3-05-12-0028</t>
  </si>
  <si>
    <t>EQ2913-1</t>
  </si>
  <si>
    <t>HEQ3-01-12-0052</t>
  </si>
  <si>
    <t>EQ2864-1</t>
  </si>
  <si>
    <t>HEQ3-01-12-0053</t>
  </si>
  <si>
    <t>EQ2865-1</t>
  </si>
  <si>
    <t>HEQ3-01-12-0054</t>
  </si>
  <si>
    <t>EQ2866-1</t>
  </si>
  <si>
    <t>HEQ3-01-12-0055</t>
  </si>
  <si>
    <t>EQ2867-1</t>
  </si>
  <si>
    <t>HEQ3-01-12-0057</t>
  </si>
  <si>
    <t>EQ2869-1</t>
  </si>
  <si>
    <t>HEQ3-01-12-0058</t>
  </si>
  <si>
    <t>EQ2870-1</t>
  </si>
  <si>
    <t>HEQ3-01-12-0059</t>
  </si>
  <si>
    <t>EQ2871-1</t>
  </si>
  <si>
    <t>HEQ3-01-12-0060</t>
  </si>
  <si>
    <t>EQ2872-1</t>
  </si>
  <si>
    <t>HEQ3-01-12-0061</t>
  </si>
  <si>
    <t>EQ2873-1</t>
  </si>
  <si>
    <t>HEQ3-01-12-0064</t>
  </si>
  <si>
    <t>EQ2876-1</t>
  </si>
  <si>
    <t>HEQ3-01-12-0066</t>
  </si>
  <si>
    <t>EQ2878-1</t>
  </si>
  <si>
    <t>HEQ3-01-12-0068</t>
  </si>
  <si>
    <t>EQ2880-1</t>
  </si>
  <si>
    <t>HEQ3-05-10-0008</t>
  </si>
  <si>
    <t>EQ2269-1</t>
  </si>
  <si>
    <t>Canon Ixy 930/ Serial No.: 0513511064</t>
  </si>
  <si>
    <t>HEQ3-15-12-0046</t>
  </si>
  <si>
    <t>EQ3409-1</t>
  </si>
  <si>
    <t>HEQ3-15-12-0074</t>
  </si>
  <si>
    <t>EQ3419-1</t>
  </si>
  <si>
    <t>Grounding Hook-F / Dụng cụ đo độ tiếp điện:
JPY 100,000 * 252.67 = VND 25,267,000_x0000_</t>
  </si>
  <si>
    <t>HEQ3-01-12-0069</t>
  </si>
  <si>
    <t>EQ2881-1</t>
  </si>
  <si>
    <t>HEQ3-01-12-0073</t>
  </si>
  <si>
    <t>EQ2885-1</t>
  </si>
  <si>
    <t>HFA1-18-12-0001</t>
  </si>
  <si>
    <t>Ladder HASEGAWA RN-135 (JPY265,000)</t>
  </si>
  <si>
    <t>HEQ3-01-12-0101</t>
  </si>
  <si>
    <t>EQ2970-1</t>
  </si>
  <si>
    <t>PM12-2012-MEDIKIT VIETNAM  FACTORY</t>
  </si>
  <si>
    <t>HEQ3-13-12-0007</t>
  </si>
  <si>
    <t>EQ2895-1</t>
  </si>
  <si>
    <t>Microwave machine SHARP R219VN (S)</t>
  </si>
  <si>
    <t>HEQ3-01-12-0076</t>
  </si>
  <si>
    <t>EQ2905-1</t>
  </si>
  <si>
    <t>Notebook IBM X220 4287-5TU</t>
  </si>
  <si>
    <t>HEQ3-11-12-0007</t>
  </si>
  <si>
    <t>EQ2915-1</t>
  </si>
  <si>
    <t>HEQ3-11-12-0008</t>
  </si>
  <si>
    <t>EQ2916-1</t>
  </si>
  <si>
    <t>HEQ3-05-12-0040</t>
  </si>
  <si>
    <t>EQ2920-1</t>
  </si>
  <si>
    <t>HEQ3-13-12-0012</t>
  </si>
  <si>
    <t>EQ2946-1</t>
  </si>
  <si>
    <t>Water Heater ZOJIRUSHI ZOBT-CDWBQ</t>
  </si>
  <si>
    <t>HEQ3-05-12-0041</t>
  </si>
  <si>
    <t>EQ2923-1</t>
  </si>
  <si>
    <t>HEQ3-05-12-0045</t>
  </si>
  <si>
    <t>EQ2927-1</t>
  </si>
  <si>
    <t>HEQ3-05-12-0046</t>
  </si>
  <si>
    <t>EQ2928-1</t>
  </si>
  <si>
    <t>HEQ3-05-12-0047</t>
  </si>
  <si>
    <t>EQ2929-1</t>
  </si>
  <si>
    <t>HEQ3-05-12-0050</t>
  </si>
  <si>
    <t>EQ2921-1</t>
  </si>
  <si>
    <t>Digital camera PSA2200:
- Memory Card: 4GB
- Screen protecion sheet
- Camera unit bag_x0000_ag</t>
  </si>
  <si>
    <t>HEQ3-05-12-0051</t>
  </si>
  <si>
    <t>EQ2922-1</t>
  </si>
  <si>
    <t>S1713 - NGUYEN DUC DOANH</t>
  </si>
  <si>
    <t>HEQ3-11-12-0009</t>
  </si>
  <si>
    <t>EQ2966-1</t>
  </si>
  <si>
    <t>HEQ3-11-12-0014</t>
  </si>
  <si>
    <t>EQ2966-5</t>
  </si>
  <si>
    <t>HEQ3-11-12-0017</t>
  </si>
  <si>
    <t>EQ2966-8</t>
  </si>
  <si>
    <t>HEQ3-05-12-0058</t>
  </si>
  <si>
    <t>EQ2919-1</t>
  </si>
  <si>
    <t>Digital Camera Canon A3300is:
- Memory Card SD 4GB
- Screen protection sheet
- Unit bag_x0000_ag</t>
  </si>
  <si>
    <t>HEQ3-01-12-0115</t>
  </si>
  <si>
    <t>EQ2992-1</t>
  </si>
  <si>
    <t>HFA1-05-12-0003</t>
  </si>
  <si>
    <t>Photocopier machine CANON IRA-C2020H:
Included: 
- DADF
- Network Colour Print
- Network Colour Scan
- Duplex
- Send_x0000_ Send</t>
  </si>
  <si>
    <t>HEQ3-15-12-0040</t>
  </si>
  <si>
    <t>EQ3403-6</t>
  </si>
  <si>
    <t>HEQ3-15-12-0054</t>
  </si>
  <si>
    <t>EQ3409-8</t>
  </si>
  <si>
    <t>HEQ3-15-12-0057</t>
  </si>
  <si>
    <t>EQ3410-2</t>
  </si>
  <si>
    <t>Digital Megom Histeter 3316 / Máy ktra độ cách điện:
JPY 28,000 * 252.67 = VND7,074,760_x0000_</t>
  </si>
  <si>
    <t>HEQ3-15-12-0059</t>
  </si>
  <si>
    <t>EQ3412-1</t>
  </si>
  <si>
    <t>HFA1-05-12-0004</t>
  </si>
  <si>
    <t>HEQ3-01-12-0082</t>
  </si>
  <si>
    <t>EQ2949-1</t>
  </si>
  <si>
    <t>NoteBook LENOVO Thinkpad Edge E420</t>
  </si>
  <si>
    <t>HEQ3-08-12-0001</t>
  </si>
  <si>
    <t>EQ2948-1</t>
  </si>
  <si>
    <t>Shoes Rack 1200 x 900 x 400mm</t>
  </si>
  <si>
    <t>HEQ3-01-12-0083</t>
  </si>
  <si>
    <t>EQ2950-1</t>
  </si>
  <si>
    <t>HEQ3-01-12-0084</t>
  </si>
  <si>
    <t>EQ2951-1</t>
  </si>
  <si>
    <t>HEQ3-01-12-0087</t>
  </si>
  <si>
    <t>EQ2985-1</t>
  </si>
  <si>
    <t>HEQ3-01-12-0090</t>
  </si>
  <si>
    <t>EQ2945-1</t>
  </si>
  <si>
    <t>Laptop LENOVO Thinkpad X220-5TU
* INCLUDED:
- Ram 4GB DR3 Bus 1333
- Windows 7 Pro_x0000_ro</t>
  </si>
  <si>
    <t>HEQ3-01-12-0091</t>
  </si>
  <si>
    <t>EQ2952-1</t>
  </si>
  <si>
    <t>HEQ3-01-12-0093</t>
  </si>
  <si>
    <t>EQ2954-1</t>
  </si>
  <si>
    <t>HEQ3-01-12-0094</t>
  </si>
  <si>
    <t>EQ2955-1</t>
  </si>
  <si>
    <t>HEQ3-01-12-0096</t>
  </si>
  <si>
    <t>EQ2957-1</t>
  </si>
  <si>
    <t>HEQ3-01-12-0097</t>
  </si>
  <si>
    <t>EQ2958-1</t>
  </si>
  <si>
    <t>HEQ3-11-12-0010</t>
  </si>
  <si>
    <t>EQ2966-10</t>
  </si>
  <si>
    <t>HEQ3-11-12-0011</t>
  </si>
  <si>
    <t>EQ2966-2</t>
  </si>
  <si>
    <t>HEQ3-11-12-0012</t>
  </si>
  <si>
    <t>EQ2966-3</t>
  </si>
  <si>
    <t>HEQ3-11-12-0016</t>
  </si>
  <si>
    <t>EQ2966-7</t>
  </si>
  <si>
    <t>HEQ3-11-12-0018</t>
  </si>
  <si>
    <t>EQ2966-9</t>
  </si>
  <si>
    <t>HEQ3-14-12-0002</t>
  </si>
  <si>
    <t>EQ2967-1</t>
  </si>
  <si>
    <t>Tools:
* GL-25U-300:     3pcs
* GL-25U-500:     2pcs
(1JPY = 265.36VND)_x0000_D)</t>
  </si>
  <si>
    <t>HEQ3-05-12-0056</t>
  </si>
  <si>
    <t>EQ3008-1</t>
  </si>
  <si>
    <t>HEQ3-11-99-0005</t>
  </si>
  <si>
    <t>EQ0032-1</t>
  </si>
  <si>
    <t>SN: 01200186</t>
  </si>
  <si>
    <t>HEQ3-15-12-0055</t>
  </si>
  <si>
    <t>EQ3409-9</t>
  </si>
  <si>
    <t>HEQ3-04-12-0046</t>
  </si>
  <si>
    <t>EQ3408-1</t>
  </si>
  <si>
    <t>- Working Table 1400*500*900: 02 pcs
- Document rack 900*500*1400: 02 pcs - Wood_x0000_</t>
  </si>
  <si>
    <t>HEQ3-01-12-0114</t>
  </si>
  <si>
    <t>EQ2991-1</t>
  </si>
  <si>
    <t>* CPU Intel E7500/Main Asus P5G41T-MLX/DVD SS RW Sata/DDramIII KMX 2.0Gb bus1333/PW CP400HP/WD 500GB Sata 7200rpm/Case Orient 2101B/K+M/UPS 500
* LCD18.5"using w/EQ3097-1(S1538)_x0000_</t>
  </si>
  <si>
    <t>HEQ3-01-12-0116</t>
  </si>
  <si>
    <t>EQ2997-1</t>
  </si>
  <si>
    <t>Essential Smart HDD 2TB 3.5" USB</t>
  </si>
  <si>
    <t>HEQ3-06-12-0004</t>
  </si>
  <si>
    <t>EQ2993-1</t>
  </si>
  <si>
    <t>DrayTek Vigor-2820 for Finger Machine/ Bộ định tuyến dữ liệu</t>
  </si>
  <si>
    <t>HEQ3-06-12-0005</t>
  </si>
  <si>
    <t>EQ2994-1</t>
  </si>
  <si>
    <t>Switch TP Link TL-SG1016: 16ports</t>
  </si>
  <si>
    <t>HEQ3-01-12-0122</t>
  </si>
  <si>
    <t>EQ3022-1</t>
  </si>
  <si>
    <t>HEQ3-01-12-0123</t>
  </si>
  <si>
    <t>EQ3023-1</t>
  </si>
  <si>
    <t>HEQ3-07-12-0009</t>
  </si>
  <si>
    <t>EQ3035-1</t>
  </si>
  <si>
    <t>- Laser Measuring machine- FL65
- Feet of machine- FS10_x0000_</t>
  </si>
  <si>
    <t>Laser Measuring / Máy Đo Laser</t>
  </si>
  <si>
    <t>HEQ3-11-12-0025</t>
  </si>
  <si>
    <t>EQ3208-1</t>
  </si>
  <si>
    <t>HEQ3-01-12-0107</t>
  </si>
  <si>
    <t>EQ2976-1</t>
  </si>
  <si>
    <t>Kyocera-Kyocera</t>
  </si>
  <si>
    <t>HEQ3-01-12-0109</t>
  </si>
  <si>
    <t>EQ2978-1</t>
  </si>
  <si>
    <t>PP (Purchasing)-PP (Purchasing)</t>
  </si>
  <si>
    <t>HEQ3-01-12-0110</t>
  </si>
  <si>
    <t>EQ2979-1</t>
  </si>
  <si>
    <t>HEQ3-01-12-0111</t>
  </si>
  <si>
    <t>EQ2988-1</t>
  </si>
  <si>
    <t>HFA1-13-12-0001</t>
  </si>
  <si>
    <t>Vacuum Cleaner CR-5050N</t>
  </si>
  <si>
    <t>HEQ3-05-12-0059</t>
  </si>
  <si>
    <t>EQ2998-1</t>
  </si>
  <si>
    <t>HEQ3-07-12-0007</t>
  </si>
  <si>
    <t>EQ3012-1</t>
  </si>
  <si>
    <t>HEQ3-07-12-0008</t>
  </si>
  <si>
    <t>EQ3013-1</t>
  </si>
  <si>
    <t>HEQ3-16-12-0001</t>
  </si>
  <si>
    <t>EQ3005-1</t>
  </si>
  <si>
    <t>Air-Conditioner LG-S24EN1N</t>
  </si>
  <si>
    <t>HEQ3-01-12-0138</t>
  </si>
  <si>
    <t>EQ3017-1</t>
  </si>
  <si>
    <t>Notebook LENOVO ThinkPad EDGE E420</t>
  </si>
  <si>
    <t>HEQ3-11-12-0026</t>
  </si>
  <si>
    <t>EQ3208-2</t>
  </si>
  <si>
    <t>HFA1-05-13-0002</t>
  </si>
  <si>
    <t>- Photocopier machine CANON IR2535
- DADF-AA1_x0000_</t>
  </si>
  <si>
    <t>HEQ3-01-12-0124</t>
  </si>
  <si>
    <t>EQ3024-1</t>
  </si>
  <si>
    <t>HEQ3-01-12-0125</t>
  </si>
  <si>
    <t>EQ3025-1</t>
  </si>
  <si>
    <t>HEQ3-01-12-0127</t>
  </si>
  <si>
    <t>EQ3027-1</t>
  </si>
  <si>
    <t>HEQ3-15-12-0052</t>
  </si>
  <si>
    <t>EQ3409-6</t>
  </si>
  <si>
    <t>HEQ3-15-12-0070</t>
  </si>
  <si>
    <t>EQ3417-3</t>
  </si>
  <si>
    <t>HEQ3-01-12-0136</t>
  </si>
  <si>
    <t>EQ3034-1</t>
  </si>
  <si>
    <t>HEQ3-15-12-0006</t>
  </si>
  <si>
    <t>EQ3204-1</t>
  </si>
  <si>
    <t>Digiter Multimeter 2001</t>
  </si>
  <si>
    <t>HEQ3-15-12-0012</t>
  </si>
  <si>
    <t>EQ3190-2</t>
  </si>
  <si>
    <t>HEQ3-15-12-0014</t>
  </si>
  <si>
    <t>EQ3191-2</t>
  </si>
  <si>
    <t>HEQ3-15-12-0019</t>
  </si>
  <si>
    <t>EQ3194-1</t>
  </si>
  <si>
    <t>HEQ3-15-12-0022</t>
  </si>
  <si>
    <t>EQ3195-2</t>
  </si>
  <si>
    <t>Infrared Thermometer 5510</t>
  </si>
  <si>
    <t>HEQ3-01-12-0145</t>
  </si>
  <si>
    <t>EQ3174-1</t>
  </si>
  <si>
    <t>HEQ3-05-12-0074</t>
  </si>
  <si>
    <t>EQ3165-1</t>
  </si>
  <si>
    <t>Digital Camera CANON A2300:
- Memory card SD8GB
- Screen protection sheet
- Camera unit bag_x0000_ag</t>
  </si>
  <si>
    <t>S1639 - NGUYEN PHUOC HAI</t>
  </si>
  <si>
    <t>HE12-0006-NIPPO MECHATRONICS VIETNAM  FACTORY - PHASE III</t>
  </si>
  <si>
    <t>HEQ3-05-12-0075</t>
  </si>
  <si>
    <t>EQ3166-1</t>
  </si>
  <si>
    <t>HEQ3-01-12-0151</t>
  </si>
  <si>
    <t>EQ3200-1</t>
  </si>
  <si>
    <t>HDD Western Digital 1TB/64MB Sata III</t>
  </si>
  <si>
    <t>HM12-0002-NIPPO MECHATRONICS VIETNAM  FACTORY - PHASE III</t>
  </si>
  <si>
    <t>HEQ3-01-12-0156</t>
  </si>
  <si>
    <t>EQ3207-1</t>
  </si>
  <si>
    <t>HEQ3-11-13-0008</t>
  </si>
  <si>
    <t>EQ3782-1</t>
  </si>
  <si>
    <t>HEQ3-01-12-0147</t>
  </si>
  <si>
    <t>EQ3176-1</t>
  </si>
  <si>
    <t>HEQ3-05-12-0073</t>
  </si>
  <si>
    <t>EQ3197-1</t>
  </si>
  <si>
    <t>Plastic Laminator YT320</t>
  </si>
  <si>
    <t>HEQ3-01-12-0149</t>
  </si>
  <si>
    <t>EQ3202-1</t>
  </si>
  <si>
    <t>*CPU Intel Core i3-2120 3.3GHz: 3M Cache/2.6GHz/1155MHz (box)/Main Giga H61M-DS2/DVD SS RW Sata/DDramIII 2.0Gb bus1333/PW 550W/FPT 500GB Sata 7200rpm/Case P4/K+M</t>
  </si>
  <si>
    <t>HFA1-01-12-0010</t>
  </si>
  <si>
    <t>New Computer
(JPY134,760 = USD1,773*21036 = VND37,296,828)_x0000_</t>
  </si>
  <si>
    <t>HEQ3-05-12-0077</t>
  </si>
  <si>
    <t>EQ3196-1</t>
  </si>
  <si>
    <t>Digital Camera CANON A3400:
- Memory Card SD8GB
- Screen protection bag
- Camera unit bag_x0000_ag</t>
  </si>
  <si>
    <t>HEQ3-11-12-0028</t>
  </si>
  <si>
    <t>EQ3208-4</t>
  </si>
  <si>
    <t>HEQ3-11-12-0029</t>
  </si>
  <si>
    <t>EQ3208-5</t>
  </si>
  <si>
    <t>HEQ3-01-12-0153</t>
  </si>
  <si>
    <t>EQ3205-1</t>
  </si>
  <si>
    <t>New laptop LENOVO B480</t>
  </si>
  <si>
    <t>HEQ3-16-12-0005</t>
  </si>
  <si>
    <t>EQ3233-1</t>
  </si>
  <si>
    <t>Air-conditioner Daikin-FTXD50FVM/RXD50BVMA</t>
  </si>
  <si>
    <t>PP (meeting room)-PP (meeting room)</t>
  </si>
  <si>
    <t>HEQ3-05-12-0079</t>
  </si>
  <si>
    <t>EQ3226-1</t>
  </si>
  <si>
    <t>Digital Camera Canon PSA3400is:
- Memory Card SD4GB
- Screen protection sheet
- Camera unit bag_x0000_ag</t>
  </si>
  <si>
    <t>HEQ3-05-12-0080</t>
  </si>
  <si>
    <t>EQ3209-1</t>
  </si>
  <si>
    <t>Digital Camera CANON PSA3400:
- Memory Card SD 8GB
- Screen Protection Sheet
- Camera unit bag_x0000_ag</t>
  </si>
  <si>
    <t>HEQ3-11-12-0033</t>
  </si>
  <si>
    <t>EQ3212-1</t>
  </si>
  <si>
    <t>Nokia C2-01</t>
  </si>
  <si>
    <t>HEQ3-01-12-0159</t>
  </si>
  <si>
    <t>EQ3215-1</t>
  </si>
  <si>
    <t>HEQ3-15-12-0043</t>
  </si>
  <si>
    <t>EQ3404-1</t>
  </si>
  <si>
    <t>Case C1001 / Túi đựng máy phân tích điện áp:
JPY 33,000 * 252.67 = VND 8,338,110_x0000_</t>
  </si>
  <si>
    <t>HEQ3-15-12-0051</t>
  </si>
  <si>
    <t>EQ3409-5</t>
  </si>
  <si>
    <t>HEQ3-15-12-0065</t>
  </si>
  <si>
    <t>EQ3416-3</t>
  </si>
  <si>
    <t>HEQ3-15-12-0066</t>
  </si>
  <si>
    <t>EQ3416-4</t>
  </si>
  <si>
    <t>HEQ3-15-12-0067</t>
  </si>
  <si>
    <t>EQ3416-5</t>
  </si>
  <si>
    <t>HFA1-01-12-0012</t>
  </si>
  <si>
    <t>New Laptop for Mr.Kunimasa
(JPY124,800*@77.40 = USD1612.00*20.620=VND33.239.440)_x0000_</t>
  </si>
  <si>
    <t>HEQ3-11-12-0036</t>
  </si>
  <si>
    <t>EQ3223-1</t>
  </si>
  <si>
    <t>HEQ3-05-12-0083</t>
  </si>
  <si>
    <t>EQ3217-1</t>
  </si>
  <si>
    <t>HEQ3-05-12-0084</t>
  </si>
  <si>
    <t>EQ3218-1</t>
  </si>
  <si>
    <t>S1723 - Ngo Van Hanh</t>
  </si>
  <si>
    <t>HEQ3-01-12-0160</t>
  </si>
  <si>
    <t>EQ3220-1</t>
  </si>
  <si>
    <t>New laptop LENOVO Z470: Case + Optical Mouse</t>
  </si>
  <si>
    <t>HEQ3-05-12-0089</t>
  </si>
  <si>
    <t>EQ3238-1</t>
  </si>
  <si>
    <t>Digital Canon PSA3400is:
- Memory Card SD 8GB
- Screen protection sheet
- Camera unit bag_x0000_ag</t>
  </si>
  <si>
    <t>HEQ3-05-12-0093</t>
  </si>
  <si>
    <t>EQ3260-1</t>
  </si>
  <si>
    <t>HEQ3-05-12-0095</t>
  </si>
  <si>
    <t>EQ3240-1</t>
  </si>
  <si>
    <t>Print Server Dlink DPR1061</t>
  </si>
  <si>
    <t>HEQ3-05-12-0101</t>
  </si>
  <si>
    <t>EQ3246-1</t>
  </si>
  <si>
    <t>HEQ3-04-12-0014</t>
  </si>
  <si>
    <t>EQ3251-1</t>
  </si>
  <si>
    <t>Magic board</t>
  </si>
  <si>
    <t>HEQ3-11-12-0039</t>
  </si>
  <si>
    <t>EQ3273-1</t>
  </si>
  <si>
    <t>IPHONE 4S-16GB BLACK</t>
  </si>
  <si>
    <t>S9110 - KAORI MATSUNO</t>
  </si>
  <si>
    <t>HEQ3-11-12-0040</t>
  </si>
  <si>
    <t>EQ3274-1</t>
  </si>
  <si>
    <t>S9030 - Ryuichi Takenaka</t>
  </si>
  <si>
    <t>HEQ3-11-12-0041</t>
  </si>
  <si>
    <t>EQ3275-1</t>
  </si>
  <si>
    <t>HEQ3-04-12-0015</t>
  </si>
  <si>
    <t>EQ3282-1</t>
  </si>
  <si>
    <t>Bookcase-wood: 1000*350*1600</t>
  </si>
  <si>
    <t>HEQ3-05-12-0119</t>
  </si>
  <si>
    <t>EQ3354-1</t>
  </si>
  <si>
    <t>HEQ3-01-12-0173</t>
  </si>
  <si>
    <t>EQ3356-1</t>
  </si>
  <si>
    <t>HDD 1TB PP Essential USB3.0</t>
  </si>
  <si>
    <t>HEQ3-04-12-0017</t>
  </si>
  <si>
    <t>EQ3362-1</t>
  </si>
  <si>
    <t>Meeting table 2400W*1200D*750H</t>
  </si>
  <si>
    <t>HEQ3-04-12-0024</t>
  </si>
  <si>
    <t>EQ3363-2</t>
  </si>
  <si>
    <t>HEQ3-04-12-0027</t>
  </si>
  <si>
    <t>EQ3363-5</t>
  </si>
  <si>
    <t>HEQ3-04-12-0028</t>
  </si>
  <si>
    <t>EQ3363-6</t>
  </si>
  <si>
    <t>HEQ3-04-12-0030</t>
  </si>
  <si>
    <t>EQ3363-8</t>
  </si>
  <si>
    <t>HEQ3-04-12-0031</t>
  </si>
  <si>
    <t>EQ3363-9</t>
  </si>
  <si>
    <t>HEQ3-04-12-0032</t>
  </si>
  <si>
    <t>EQ3364-1</t>
  </si>
  <si>
    <t>HEQ3-04-12-0033</t>
  </si>
  <si>
    <t>EQ3364-2</t>
  </si>
  <si>
    <t>HEQ3-04-12-0034</t>
  </si>
  <si>
    <t>EQ3364-3</t>
  </si>
  <si>
    <t>HEQ3-04-12-0035</t>
  </si>
  <si>
    <t>EQ3364-4</t>
  </si>
  <si>
    <t>HEQ3-04-12-0037</t>
  </si>
  <si>
    <t>EQ3364-6</t>
  </si>
  <si>
    <t>HEQ3-04-12-0039</t>
  </si>
  <si>
    <t>EQ3365-2</t>
  </si>
  <si>
    <t>Wood-Book shelf 1400*350*1600 (8 box)</t>
  </si>
  <si>
    <t>HEQ3-04-12-0040</t>
  </si>
  <si>
    <t>EQ3366-1</t>
  </si>
  <si>
    <t>Wood-Book shelf 1200*350*900 (16 box)</t>
  </si>
  <si>
    <t>HEQ3-04-12-0041</t>
  </si>
  <si>
    <t>EQ3367-1</t>
  </si>
  <si>
    <t>HEQ3-01-12-0175</t>
  </si>
  <si>
    <t>EQ3369-1</t>
  </si>
  <si>
    <t>HEQ3-15-12-0083</t>
  </si>
  <si>
    <t>EQ3434-1</t>
  </si>
  <si>
    <t>HEQ3-15-12-0085</t>
  </si>
  <si>
    <t>EQ3436-1</t>
  </si>
  <si>
    <t>OXY Genindicator XO-326ALA / Máy kiểm tra lưu lượng không khí cho tủ điện:
JPY 75,500 * 252.67 = VND 19,076,585_x0000_</t>
  </si>
  <si>
    <t>HEQ3-15-12-0086</t>
  </si>
  <si>
    <t>EQ3437-1</t>
  </si>
  <si>
    <t>Sound Level Meter-NL-42EX+NX-42EX / Máy đo tạp âm cho tủ điện: 
JPY 19,000 * 252.67 = VND 4,800,730_x0000_</t>
  </si>
  <si>
    <t>HEQ3-15-12-0090</t>
  </si>
  <si>
    <t>EQ3440-3</t>
  </si>
  <si>
    <t>HEQ3-15-12-0091</t>
  </si>
  <si>
    <t>EQ3440-4</t>
  </si>
  <si>
    <t>HEQ3-15-12-0092</t>
  </si>
  <si>
    <t>EQ3440-5</t>
  </si>
  <si>
    <t>HEQ3-15-12-0093</t>
  </si>
  <si>
    <t>EQ3440-6</t>
  </si>
  <si>
    <t>HEQ3-17-12-0002</t>
  </si>
  <si>
    <t>EQ3442-1</t>
  </si>
  <si>
    <t>Drain Cleaner F4-10-21 / Máy nén khí thông tắc đường ống nước thải:
JPY 96,000 * 252.67 = VND 24,256,320_x0000_</t>
  </si>
  <si>
    <t>HEQ3-04-12-0016</t>
  </si>
  <si>
    <t>EQ3384-1</t>
  </si>
  <si>
    <t>Bookcase - steel</t>
  </si>
  <si>
    <t>Kyocera - TLIP2-Kyocera - TLIP2</t>
  </si>
  <si>
    <t>HEQ3-04-12-0025</t>
  </si>
  <si>
    <t>EQ3363-3</t>
  </si>
  <si>
    <t>HEQ3-04-12-0038</t>
  </si>
  <si>
    <t>EQ3365-1</t>
  </si>
  <si>
    <t>HEQ3-04-12-0048</t>
  </si>
  <si>
    <t>EQ3446-1</t>
  </si>
  <si>
    <t>Bookcase - wood (1900*550*1830)</t>
  </si>
  <si>
    <t>HEQ3-16-13-0001</t>
  </si>
  <si>
    <t>EQ3385-1</t>
  </si>
  <si>
    <t>HEQ3-04-12-0049</t>
  </si>
  <si>
    <t>EQ3447-1</t>
  </si>
  <si>
    <t>Bookcase - wood (1600*350*880)</t>
  </si>
  <si>
    <t>HEQ3-04-12-0051</t>
  </si>
  <si>
    <t>EQ3449-1</t>
  </si>
  <si>
    <t>HEQ3-04-12-0055</t>
  </si>
  <si>
    <t>EQ3453-1</t>
  </si>
  <si>
    <t>Bookcase - wood (1250*500*2550)</t>
  </si>
  <si>
    <t>HEQ3-13-13-0001</t>
  </si>
  <si>
    <t>EQ3443-1</t>
  </si>
  <si>
    <t>SOFA CHAIR FOR HEADOFFICE (SMALL SIZE)</t>
  </si>
  <si>
    <t>HEQ3-13-13-0002</t>
  </si>
  <si>
    <t>EQ3497-1</t>
  </si>
  <si>
    <t>SOFA FOR HEADOFFICE</t>
  </si>
  <si>
    <t>HEQ3-13-13-0003</t>
  </si>
  <si>
    <t>EQ3498-1</t>
  </si>
  <si>
    <t>HEQ3-04-13-0002</t>
  </si>
  <si>
    <t>EQ3454-1</t>
  </si>
  <si>
    <t>HEQ3-01-13-0002</t>
  </si>
  <si>
    <t>EQ3499-1</t>
  </si>
  <si>
    <t>New Laptop SONY VAIO</t>
  </si>
  <si>
    <t>HEQ3-01-13-0066</t>
  </si>
  <si>
    <t>EQ3762-1</t>
  </si>
  <si>
    <t>HDD Seagate 2Tb</t>
  </si>
  <si>
    <t>HEQ3-01-13-0020</t>
  </si>
  <si>
    <t>EQ3521-1</t>
  </si>
  <si>
    <t>HEQ3-01-13-0022</t>
  </si>
  <si>
    <t>EQ3523-1</t>
  </si>
  <si>
    <t>HEQ3-01-13-0023</t>
  </si>
  <si>
    <t>EQ3524-1</t>
  </si>
  <si>
    <t>HEQ3-01-13-0025</t>
  </si>
  <si>
    <t>EQ3520-1</t>
  </si>
  <si>
    <t>HDD Western 500GB Sata</t>
  </si>
  <si>
    <t>HEQ3-13-13-0008</t>
  </si>
  <si>
    <t>EQ3573-1</t>
  </si>
  <si>
    <t>Hot &amp; Cold Dispenser KANGAROO KG34</t>
  </si>
  <si>
    <t>HEQ3-05-13-0003</t>
  </si>
  <si>
    <t>EQ3526-1</t>
  </si>
  <si>
    <t>HEQ3-13-13-0010</t>
  </si>
  <si>
    <t>EQ3545-1</t>
  </si>
  <si>
    <t>TV SONY LCD KLV-32BX35A</t>
  </si>
  <si>
    <t>PP (SPARE)-PP (SPARE)</t>
  </si>
  <si>
    <t>HEQ3-16-13-0010</t>
  </si>
  <si>
    <t>EQ3575-1</t>
  </si>
  <si>
    <t>Air-Conditioner LG-S12EN1</t>
  </si>
  <si>
    <t>HEQ3-04-13-0030</t>
  </si>
  <si>
    <t>EQ3625-1</t>
  </si>
  <si>
    <t>HEQ3-07-13-0001</t>
  </si>
  <si>
    <t>EQ3572-1</t>
  </si>
  <si>
    <t>Drier Machine for clothes H801F</t>
  </si>
  <si>
    <t>Drier Machines / Máy Sấy</t>
  </si>
  <si>
    <t>HEQ3-05-13-0005</t>
  </si>
  <si>
    <t>EQ3566-1</t>
  </si>
  <si>
    <t>Paper Shredder Silicon PS-510C</t>
  </si>
  <si>
    <t>HEQ3-13-13-0011</t>
  </si>
  <si>
    <t>EQ3568-1</t>
  </si>
  <si>
    <t>SANYO Refrigerator SR5KRSH 50L</t>
  </si>
  <si>
    <t>HEQ3-13-13-0013</t>
  </si>
  <si>
    <t>EQ3570-1</t>
  </si>
  <si>
    <t>HEQ3-01-13-0030</t>
  </si>
  <si>
    <t>EQ3560-1</t>
  </si>
  <si>
    <t>Buffalo Terastation Server / Thiết bị lưu trữ</t>
  </si>
  <si>
    <t>HEQ3-05-13-0007</t>
  </si>
  <si>
    <t>EQ3562-1</t>
  </si>
  <si>
    <t>Camera Canon A3400 / Máy ảnh Canon A3400:
- Memory Card 8Gb
- Screen Protection Sheet 
- Camera Unit Bag_x0000_ag</t>
  </si>
  <si>
    <t>HM12-0009-NIPPO MECHATRONICS (VIETNAM) FACTORY - PHASE II</t>
  </si>
  <si>
    <t>HEQ3-05-13-0008</t>
  </si>
  <si>
    <t>EQ3563-1</t>
  </si>
  <si>
    <t>HEQ3-16-13-0004</t>
  </si>
  <si>
    <t>EQ3579-1</t>
  </si>
  <si>
    <t>HEQ3-16-13-0005</t>
  </si>
  <si>
    <t>EQ3580-1</t>
  </si>
  <si>
    <t>HEQ3-16-13-0008</t>
  </si>
  <si>
    <t>EQ3584-1</t>
  </si>
  <si>
    <t>HEQ3-04-13-0013</t>
  </si>
  <si>
    <t>EQ3586-1</t>
  </si>
  <si>
    <t>HEQ3-05-13-0009</t>
  </si>
  <si>
    <t>EQ3577-1</t>
  </si>
  <si>
    <t>Camera Canon A3400 / Máy ảnh Canon A3400</t>
  </si>
  <si>
    <t>S1676 - Hoang Thanh Bang</t>
  </si>
  <si>
    <t>HE12-0018-PANASONIC APPLIANCES VIETNAM FACTORY</t>
  </si>
  <si>
    <t>HEQ3-05-13-0012</t>
  </si>
  <si>
    <t>EQ3614-1</t>
  </si>
  <si>
    <t>Digital Camera:
JPY20,960 * @207.08 = VND4,340,397_x0000_</t>
  </si>
  <si>
    <t>HEQ3-16-13-0017</t>
  </si>
  <si>
    <t>EQ3611-1</t>
  </si>
  <si>
    <t>HEQ3-16-13-0018</t>
  </si>
  <si>
    <t>EQ3612-1</t>
  </si>
  <si>
    <t>HEQ3-04-13-0014</t>
  </si>
  <si>
    <t>EQ3608-1</t>
  </si>
  <si>
    <t>Book Shelves 1400 * 350 * 1615H</t>
  </si>
  <si>
    <t>HEQ3-04-13-0020</t>
  </si>
  <si>
    <t>EQ3615-1</t>
  </si>
  <si>
    <t>Meeting Table 2400*1200*750</t>
  </si>
  <si>
    <t>HEQ3-04-13-0024</t>
  </si>
  <si>
    <t>EQ3619-1</t>
  </si>
  <si>
    <t>HEQ3-04-13-0046</t>
  </si>
  <si>
    <t>EQ3721-1</t>
  </si>
  <si>
    <t>Book shelf 1800*350*1615</t>
  </si>
  <si>
    <t>HEQ3-11-13-0015</t>
  </si>
  <si>
    <t>EQ3789-1</t>
  </si>
  <si>
    <t>HEQ3-13-13-0006</t>
  </si>
  <si>
    <t>EQ3558-1</t>
  </si>
  <si>
    <t>TV SONY LCD KLV-40BX450</t>
  </si>
  <si>
    <t>HEQ3-13-13-0009</t>
  </si>
  <si>
    <t>EQ3544-1</t>
  </si>
  <si>
    <t>HEQ3-13-13-0012</t>
  </si>
  <si>
    <t>EQ3569-1</t>
  </si>
  <si>
    <t>HEQ3-04-13-0011</t>
  </si>
  <si>
    <t>EQ3603-1</t>
  </si>
  <si>
    <t>Iron Table</t>
  </si>
  <si>
    <t>HEQ3-04-13-0012</t>
  </si>
  <si>
    <t>EQ3602-1</t>
  </si>
  <si>
    <t>HEQ3-01-13-0031</t>
  </si>
  <si>
    <t>EQ3600-1</t>
  </si>
  <si>
    <t>HDD 500G/Sata/7200</t>
  </si>
  <si>
    <t>HEQ3-01-13-0032</t>
  </si>
  <si>
    <t>EQ3601-1</t>
  </si>
  <si>
    <t>PE13-2001-KYOCERA DOCUMENT TECHNOLOGY  VIETNAM FACTORY</t>
  </si>
  <si>
    <t>HEQ3-05-13-0006</t>
  </si>
  <si>
    <t>EQ3561-1</t>
  </si>
  <si>
    <t>HEQ3-01-13-0033</t>
  </si>
  <si>
    <t>EQ3564-1</t>
  </si>
  <si>
    <t>HDD GS Kill 240Gb / Ổ cứng trong cho Laptop Lenovo</t>
  </si>
  <si>
    <t>HEQ3-07-13-0002</t>
  </si>
  <si>
    <t>EQ3607-1</t>
  </si>
  <si>
    <t>Auto Level B40</t>
  </si>
  <si>
    <t>HEQ3-07-13-0003</t>
  </si>
  <si>
    <t>EQ3599-1</t>
  </si>
  <si>
    <t>Machine Letatwin LM390A</t>
  </si>
  <si>
    <t>Max Letatwin/ May In Dau Cos / Máy In Đầu Cos</t>
  </si>
  <si>
    <t>HEQ3-01-13-0036</t>
  </si>
  <si>
    <t>EQ3588-1</t>
  </si>
  <si>
    <t>HEQ3-01-13-0039</t>
  </si>
  <si>
    <t>EQ3591-1</t>
  </si>
  <si>
    <t>HEQ3-13-13-0019</t>
  </si>
  <si>
    <t>EQ3648-1</t>
  </si>
  <si>
    <t>HEQ3-15-13-0003</t>
  </si>
  <si>
    <t>EQ3605-1</t>
  </si>
  <si>
    <t>Phase Detector Hioki-3129</t>
  </si>
  <si>
    <t>HEQ3-15-13-0004</t>
  </si>
  <si>
    <t>EQ3606-1</t>
  </si>
  <si>
    <t>Insulation Tester KYORITSU-3005A</t>
  </si>
  <si>
    <t>HEQ3-05-13-0011</t>
  </si>
  <si>
    <t>EQ3655-1</t>
  </si>
  <si>
    <t>Shredder machine ZIBA HC38 &amp; Accessories</t>
  </si>
  <si>
    <t>HEQ3-15-13-0007</t>
  </si>
  <si>
    <t>EQ3632-1</t>
  </si>
  <si>
    <t>Multi Measurement TESTO 445 / Thiết bị đo đa năng, 
Model: 05604450_x0000_</t>
  </si>
  <si>
    <t>HEQ3-14-13-0001</t>
  </si>
  <si>
    <t>EQ3636-1</t>
  </si>
  <si>
    <t>HEQ3-15-13-0012</t>
  </si>
  <si>
    <t>EQ3640-1</t>
  </si>
  <si>
    <t>Hummidity Sensor / Đầu dò đo độ ảm cân bằng
Model: 06362140_x0000_</t>
  </si>
  <si>
    <t>HEQ3-16-13-0016</t>
  </si>
  <si>
    <t>EQ3610-1</t>
  </si>
  <si>
    <t>HEQ3-16-13-0019</t>
  </si>
  <si>
    <t>EQ3613-1</t>
  </si>
  <si>
    <t>HEQ3-04-13-0021</t>
  </si>
  <si>
    <t>EQ3616-1</t>
  </si>
  <si>
    <t>HEQ3-04-13-0025</t>
  </si>
  <si>
    <t>EQ3620-1</t>
  </si>
  <si>
    <t>HEQ3-04-13-0027</t>
  </si>
  <si>
    <t>EQ3622-1</t>
  </si>
  <si>
    <t>HEQ3-04-13-0028</t>
  </si>
  <si>
    <t>EQ3623-1</t>
  </si>
  <si>
    <t>HEQ3-04-13-0029</t>
  </si>
  <si>
    <t>EQ3624-1</t>
  </si>
  <si>
    <t>HEQ3-04-13-0032</t>
  </si>
  <si>
    <t>EQ3627-1</t>
  </si>
  <si>
    <t>HEQ3-04-13-0035</t>
  </si>
  <si>
    <t>EQ3660-1</t>
  </si>
  <si>
    <t>HEQ3-04-13-0038</t>
  </si>
  <si>
    <t>EQ3653-1</t>
  </si>
  <si>
    <t>HEQ3-01-13-0038</t>
  </si>
  <si>
    <t>EQ3590-1</t>
  </si>
  <si>
    <t>HEQ3-01-13-0041</t>
  </si>
  <si>
    <t>EQ3593-1</t>
  </si>
  <si>
    <t>HEQ3-01-13-0044</t>
  </si>
  <si>
    <t>EQ3596-1</t>
  </si>
  <si>
    <t>HEQ3-15-13-0006</t>
  </si>
  <si>
    <t>EQ3631-1</t>
  </si>
  <si>
    <t>HEQ3-15-13-0008</t>
  </si>
  <si>
    <t>EQ3633-1</t>
  </si>
  <si>
    <t>Velocity Sensor / Đầu dò đo tốc độ gió dạng cánh quạt
Model: 06359540_x0000_</t>
  </si>
  <si>
    <t>HEQ3-15-13-0009</t>
  </si>
  <si>
    <t>EQ3634-1</t>
  </si>
  <si>
    <t>HEQ3-15-13-0010</t>
  </si>
  <si>
    <t>EQ3635-1</t>
  </si>
  <si>
    <t>HEQ3-14-13-0003</t>
  </si>
  <si>
    <t>EQ3638-1</t>
  </si>
  <si>
    <t>HEQ3-15-13-0011</t>
  </si>
  <si>
    <t>EQ3639-1</t>
  </si>
  <si>
    <t>HEQ3-15-13-0013</t>
  </si>
  <si>
    <t>EQ3641-1</t>
  </si>
  <si>
    <t>HEQ3-06-13-0002</t>
  </si>
  <si>
    <t>EQ3642-1</t>
  </si>
  <si>
    <t>HEQ3-12-13-0002</t>
  </si>
  <si>
    <t>EQ3646-1</t>
  </si>
  <si>
    <t>HEQ3-12-13-0003</t>
  </si>
  <si>
    <t>EQ3647-1</t>
  </si>
  <si>
    <t>HEQ3-04-13-0015</t>
  </si>
  <si>
    <t>EQ3608-2</t>
  </si>
  <si>
    <t>Book Shelves 1800 * 350 * 1615H</t>
  </si>
  <si>
    <t>HEQ3-05-13-0013</t>
  </si>
  <si>
    <t>EQ3651-1</t>
  </si>
  <si>
    <t>HEQ3-04-13-0040</t>
  </si>
  <si>
    <t>EQ3657-1</t>
  </si>
  <si>
    <t>Working desk (1500*700*750)</t>
  </si>
  <si>
    <t>HEQ3-01-13-0045</t>
  </si>
  <si>
    <t>EQ3664-1</t>
  </si>
  <si>
    <t>HM13-0002-YAMAHA MOTOR PARTS MANUFACTURING VIETNAM FACTORY</t>
  </si>
  <si>
    <t>HEQ3-01-13-0048</t>
  </si>
  <si>
    <t>EQ3668-1</t>
  </si>
  <si>
    <t>HFA1-05-13-0003</t>
  </si>
  <si>
    <t>Printer HP Design Jet T790 PS-44" - CR650A</t>
  </si>
  <si>
    <t>HEQ3-01-13-0056</t>
  </si>
  <si>
    <t>EQ3677-1</t>
  </si>
  <si>
    <t>Monitor SS-LED 21.5"</t>
  </si>
  <si>
    <t>HEQ3-01-13-0057</t>
  </si>
  <si>
    <t>EQ3678-1</t>
  </si>
  <si>
    <t>HEQ3-05-13-0016</t>
  </si>
  <si>
    <t>EQ3665-1</t>
  </si>
  <si>
    <t>Camera CANON Powershot G15</t>
  </si>
  <si>
    <t>HEQ3-04-13-0042</t>
  </si>
  <si>
    <t>EQ3714-1</t>
  </si>
  <si>
    <t>Working Desk ST</t>
  </si>
  <si>
    <t>HEQ3-04-13-0044</t>
  </si>
  <si>
    <t>EQ3716-1</t>
  </si>
  <si>
    <t>HEQ3-04-13-0045</t>
  </si>
  <si>
    <t>EQ3717-1</t>
  </si>
  <si>
    <t>HEQ3-04-13-0050</t>
  </si>
  <si>
    <t>EQ3688-1</t>
  </si>
  <si>
    <t>SHELF FOR SHOES: 30BOX</t>
  </si>
  <si>
    <t>HEQ3-13-13-0026</t>
  </si>
  <si>
    <t>EQ3740-1</t>
  </si>
  <si>
    <t>Hot and cold water dispenser: KANGAROO</t>
  </si>
  <si>
    <t>HEQ3-04-13-0043</t>
  </si>
  <si>
    <t>EQ3715-1</t>
  </si>
  <si>
    <t>Meeting table 1800*1200*750</t>
  </si>
  <si>
    <t>HEQ3-04-13-0047</t>
  </si>
  <si>
    <t>EQ3722-1</t>
  </si>
  <si>
    <t>HEQ3-15-13-0015</t>
  </si>
  <si>
    <t>EQ3745-1</t>
  </si>
  <si>
    <t>New probe handle 04300941</t>
  </si>
  <si>
    <t>HM13-0004-KEIHIN VIETNAM FACTORY</t>
  </si>
  <si>
    <t>HEQ3-04-13-0063</t>
  </si>
  <si>
    <t>EQ3755-1</t>
  </si>
  <si>
    <t>MICA Board</t>
  </si>
  <si>
    <t>HEQ3-01-13-0062</t>
  </si>
  <si>
    <t>EQ3746-1</t>
  </si>
  <si>
    <t>HDD Hitachi HGST 500GB</t>
  </si>
  <si>
    <t>HEQ3-01-13-0064</t>
  </si>
  <si>
    <t>EQ3750-1</t>
  </si>
  <si>
    <t>Portable HDD WD-1TB</t>
  </si>
  <si>
    <t>HEQ3-11-13-0001</t>
  </si>
  <si>
    <t>EQ3757-1</t>
  </si>
  <si>
    <t>Walky Talky KENWOOD TH-K20A</t>
  </si>
  <si>
    <t>HEQ3-11-13-0002</t>
  </si>
  <si>
    <t>EQ3758-1</t>
  </si>
  <si>
    <t>HEQ3-11-13-0003</t>
  </si>
  <si>
    <t>EQ3759-1</t>
  </si>
  <si>
    <t>HEQ3-05-13-0024</t>
  </si>
  <si>
    <t>EQ3764-1</t>
  </si>
  <si>
    <t>HEQ3-05-13-0025</t>
  </si>
  <si>
    <t>EQ3765-1</t>
  </si>
  <si>
    <t>HEQ3-11-13-0014</t>
  </si>
  <si>
    <t>EQ3788-1</t>
  </si>
  <si>
    <t>HEQ3-02-13-0002</t>
  </si>
  <si>
    <t>EQ3729-1</t>
  </si>
  <si>
    <t>- Card VGA Giga
- DDRam III 4G Kingmax_x0000_</t>
  </si>
  <si>
    <t>HEQ3-02-13-0004</t>
  </si>
  <si>
    <t>EQ3804-1</t>
  </si>
  <si>
    <t>Card VGA Giga
DD Ram III 4G Kingmax_x0000_</t>
  </si>
  <si>
    <t>HEQ3-02-13-0005</t>
  </si>
  <si>
    <t>EQ3805-1</t>
  </si>
  <si>
    <t>Card VGA Giga 667D3-1G
DD Ram III 4G Kingmax_x0000_</t>
  </si>
  <si>
    <t>HEQ3-02-13-0006</t>
  </si>
  <si>
    <t>EQ3806-1</t>
  </si>
  <si>
    <t>Card VGA Giga 667D3-1G
DD Ram II 4G Kingmax_x0000_</t>
  </si>
  <si>
    <t>HEQ3-04-13-0048</t>
  </si>
  <si>
    <t>EQ3723-1</t>
  </si>
  <si>
    <t>HEQ3-04-13-0049</t>
  </si>
  <si>
    <t>EQ3724-1</t>
  </si>
  <si>
    <t>HEQ3-04-13-0051</t>
  </si>
  <si>
    <t>EQ3738-1</t>
  </si>
  <si>
    <t>Korea board 1200 * 2400cm</t>
  </si>
  <si>
    <t>HEQ3-04-13-0052</t>
  </si>
  <si>
    <t>EQ3771-1</t>
  </si>
  <si>
    <t>* Desk: 1pcs
* Swivel chair: 1pcs
* Pant move: 1pcs_x0000_s</t>
  </si>
  <si>
    <t>S9125 - HIROYUKI USHIMI</t>
  </si>
  <si>
    <t>HEQ3-04-13-0055</t>
  </si>
  <si>
    <t>EQ3774-1</t>
  </si>
  <si>
    <t>HEQ3-04-13-0057</t>
  </si>
  <si>
    <t>EQ3776-1</t>
  </si>
  <si>
    <t>* Whiteboard: 01pcs
* Wood cabinets 80x40x80cm_x0000_</t>
  </si>
  <si>
    <t>HEQ3-01-13-0061</t>
  </si>
  <si>
    <t>EQ3726-1</t>
  </si>
  <si>
    <t>HEQ3-08-13-0001</t>
  </si>
  <si>
    <t>EQ3748-1</t>
  </si>
  <si>
    <t>BENRO MINI TRIPOD FOR CAMERA / Chân máy ảnh</t>
  </si>
  <si>
    <t>HEQ3-04-13-0064</t>
  </si>
  <si>
    <t>EQ3753-1</t>
  </si>
  <si>
    <t>Stainless steel rack</t>
  </si>
  <si>
    <t>HEQ3-05-13-0019</t>
  </si>
  <si>
    <t>EQ3742-1</t>
  </si>
  <si>
    <t>HEQ3-05-13-0022</t>
  </si>
  <si>
    <t>EQ3754-1</t>
  </si>
  <si>
    <t>Shredded machine SILICON PS-836C</t>
  </si>
  <si>
    <t>HEQ3-06-13-0007</t>
  </si>
  <si>
    <t>EQ3751-1</t>
  </si>
  <si>
    <t>Print Server Dlink DPR-1061</t>
  </si>
  <si>
    <t>HEQ3-01-13-0065</t>
  </si>
  <si>
    <t>EQ3761-1</t>
  </si>
  <si>
    <t>HDD Western 2TB 7200rpm</t>
  </si>
  <si>
    <t>HEQ3-04-13-0065</t>
  </si>
  <si>
    <t>EQ3777-1</t>
  </si>
  <si>
    <t>White board Korea 1225mm*1800mm</t>
  </si>
  <si>
    <t>HE13-2003-CANON THANG LONG, TIEN SON, QUE VO FACTORY</t>
  </si>
  <si>
    <t>HEQ3-05-13-0023</t>
  </si>
  <si>
    <t>EQ3763-1</t>
  </si>
  <si>
    <t>HEQ3-05-13-0028</t>
  </si>
  <si>
    <t>EQ3768-1</t>
  </si>
  <si>
    <t>HFA1-05-13-0005</t>
  </si>
  <si>
    <t>Printer Canon LBP5970</t>
  </si>
  <si>
    <t>HEQ3-11-13-0006</t>
  </si>
  <si>
    <t>EQ3780-1</t>
  </si>
  <si>
    <t>HEQ3-11-13-0007</t>
  </si>
  <si>
    <t>EQ3781-1</t>
  </si>
  <si>
    <t>HEQ3-11-13-0013</t>
  </si>
  <si>
    <t>EQ3787-1</t>
  </si>
  <si>
    <t>HEQ3-06-13-0008</t>
  </si>
  <si>
    <t>EQ3799-1</t>
  </si>
  <si>
    <t>Draytek ADSL V2820N</t>
  </si>
  <si>
    <t>PE13-2003-FUJIKURA COMPOSITES HAIPHONG FACTORY</t>
  </si>
  <si>
    <t>HEQ3-01-13-0067</t>
  </si>
  <si>
    <t>EQ3790-1</t>
  </si>
  <si>
    <t>HDD0027 Hitachi 500Gb/7200 Sata</t>
  </si>
  <si>
    <t>HEQ3-01-13-0068</t>
  </si>
  <si>
    <t>EQ3791-1</t>
  </si>
  <si>
    <t>ASUS LCD Samsung LED 23" S23B370B</t>
  </si>
  <si>
    <t>HEQ3-05-13-0030</t>
  </si>
  <si>
    <t>EQ3792-1</t>
  </si>
  <si>
    <t>Camera Canon A3400IS/ Memory Card 4GB/
Screen Protection sheet/ Camera unit Bag_x0000_</t>
  </si>
  <si>
    <t>HFA1-01-13-0002</t>
  </si>
  <si>
    <t>UPS SOCOMEC type ITY-TW 100LB
Included: 01EBM + 01 Card Net Vision_x0000_</t>
  </si>
  <si>
    <t>HEQ3-05-13-0032</t>
  </si>
  <si>
    <t>EQ3807-1</t>
  </si>
  <si>
    <t>Paper shredder Silicon PS 510C</t>
  </si>
  <si>
    <t>HEQ3-13-13-0029</t>
  </si>
  <si>
    <t>EQ3815-1</t>
  </si>
  <si>
    <t>2 set wardrobe:
size: W1000 x D457 x H1830 mm_x0000_</t>
  </si>
  <si>
    <t>HEQ3-04-13-0069</t>
  </si>
  <si>
    <t>EQ3865-1</t>
  </si>
  <si>
    <t>Shoes cabinet size: 750x350x1300</t>
  </si>
  <si>
    <t>HEQ3-14-13-0013</t>
  </si>
  <si>
    <t>EQ3880-8</t>
  </si>
  <si>
    <t>Hand ratchet tool NHE4/ Kim bam dau noi day dien-KD-TLI-508</t>
  </si>
  <si>
    <t>HEQ3-14-13-0016</t>
  </si>
  <si>
    <t>EQ3881-10</t>
  </si>
  <si>
    <t>HEQ3-14-13-0018</t>
  </si>
  <si>
    <t>EQ3881-12</t>
  </si>
  <si>
    <t>HEQ3-14-13-0029</t>
  </si>
  <si>
    <t>EQ3881-9</t>
  </si>
  <si>
    <t>HEQ3-14-13-0034</t>
  </si>
  <si>
    <t>EQ3882-5</t>
  </si>
  <si>
    <t>HEQ3-04-13-0067</t>
  </si>
  <si>
    <t>EQ3863-1</t>
  </si>
  <si>
    <t>Steel Cabinet size 400x540x670</t>
  </si>
  <si>
    <t>HEQ3-04-13-0068</t>
  </si>
  <si>
    <t>EQ3864-1</t>
  </si>
  <si>
    <t xml:space="preserve"> Steel Cabinet</t>
  </si>
  <si>
    <t>HEQ3-05-13-0039</t>
  </si>
  <si>
    <t>EQ3877-1</t>
  </si>
  <si>
    <t>Column speaker 60W</t>
  </si>
  <si>
    <t>HEQ3-04-13-0071</t>
  </si>
  <si>
    <t>EQ3879-1</t>
  </si>
  <si>
    <t>Cabinet rack 15U</t>
  </si>
  <si>
    <t>HEQ3-14-13-0014</t>
  </si>
  <si>
    <t>EQ3880-9</t>
  </si>
  <si>
    <t>Hand ratchet tool NHE4/ Kim bam dau noi day dien-KD-TLI-509</t>
  </si>
  <si>
    <t>HEQ3-14-13-0019</t>
  </si>
  <si>
    <t>EQ3881-13</t>
  </si>
  <si>
    <t>HEQ3-14-13-0021</t>
  </si>
  <si>
    <t>EQ3881-15</t>
  </si>
  <si>
    <t>HEQ3-14-13-0023</t>
  </si>
  <si>
    <t>EQ3881-3</t>
  </si>
  <si>
    <t>HEQ3-14-13-0025</t>
  </si>
  <si>
    <t>EQ3881-5</t>
  </si>
  <si>
    <t>HEQ3-14-13-0028</t>
  </si>
  <si>
    <t>EQ3881-8</t>
  </si>
  <si>
    <t>HEQ3-14-13-0030</t>
  </si>
  <si>
    <t>EQ3882-1</t>
  </si>
  <si>
    <t>HEQ3-14-13-0031</t>
  </si>
  <si>
    <t>EQ3882-2</t>
  </si>
  <si>
    <t>HEQ3-14-13-0041</t>
  </si>
  <si>
    <t>EQ3884-2</t>
  </si>
  <si>
    <t>HEQ3-14-13-0046</t>
  </si>
  <si>
    <t>EQ3884-7</t>
  </si>
  <si>
    <t>HEQ3-14-13-0047</t>
  </si>
  <si>
    <t>EQ3884-8</t>
  </si>
  <si>
    <t>HEQ3-14-13-0049</t>
  </si>
  <si>
    <t>EQ3885-2</t>
  </si>
  <si>
    <t>HEQ3-14-13-0050</t>
  </si>
  <si>
    <t>EQ3885-3</t>
  </si>
  <si>
    <t>HEQ3-14-13-0052</t>
  </si>
  <si>
    <t>EQ3885-5</t>
  </si>
  <si>
    <t>HEQ3-15-13-0021</t>
  </si>
  <si>
    <t>EQ3888-1</t>
  </si>
  <si>
    <t>HEQ3-15-13-0022</t>
  </si>
  <si>
    <t>EQ3889-1</t>
  </si>
  <si>
    <t>Hydraulic tool NOP 150HA/ Kim bam dau noi dien NOP 150HA IZUMI EP-150A
KD-TLI-801_x0000_</t>
  </si>
  <si>
    <t>HEQ3-15-13-0030</t>
  </si>
  <si>
    <t>EQ3893-2</t>
  </si>
  <si>
    <t>HEQ3-15-13-0033</t>
  </si>
  <si>
    <t>EQ3896-1</t>
  </si>
  <si>
    <t>HFA1-15-13-0008</t>
  </si>
  <si>
    <t>HFA1-15-13-0012</t>
  </si>
  <si>
    <t>HEQ3-04-13-0070</t>
  </si>
  <si>
    <t>EQ3866-1</t>
  </si>
  <si>
    <t>Shoes cabinet size: 1000x350x1200</t>
  </si>
  <si>
    <t>HEQ3-05-13-0033</t>
  </si>
  <si>
    <t>EQ3917-1</t>
  </si>
  <si>
    <t>Projector screen hanging wall - Moder: 96" x 96"</t>
  </si>
  <si>
    <t>HEQ3-14-13-0012</t>
  </si>
  <si>
    <t>EQ3880-7</t>
  </si>
  <si>
    <t>Hand ratchet tool NHE4/ Kim bam dau noi day dien-KD-TLI-507</t>
  </si>
  <si>
    <t>HEQ3-14-13-0015</t>
  </si>
  <si>
    <t>EQ3881-1</t>
  </si>
  <si>
    <t>HEQ3-14-13-0022</t>
  </si>
  <si>
    <t>EQ3881-2</t>
  </si>
  <si>
    <t>HEQ3-14-13-0024</t>
  </si>
  <si>
    <t>EQ3881-4</t>
  </si>
  <si>
    <t>HEQ3-14-13-0032</t>
  </si>
  <si>
    <t>EQ3882-3</t>
  </si>
  <si>
    <t>HEQ3-14-13-0040</t>
  </si>
  <si>
    <t>EQ3884-1</t>
  </si>
  <si>
    <t>HEQ3-14-13-0043</t>
  </si>
  <si>
    <t>EQ3884-4</t>
  </si>
  <si>
    <t>HEQ3-14-13-0044</t>
  </si>
  <si>
    <t>EQ3884-5</t>
  </si>
  <si>
    <t>HEQ3-14-13-0048</t>
  </si>
  <si>
    <t>EQ3885-1</t>
  </si>
  <si>
    <t>HEQ3-14-13-0051</t>
  </si>
  <si>
    <t>EQ3885-4</t>
  </si>
  <si>
    <t>HEQ3-15-13-0020</t>
  </si>
  <si>
    <t>EQ3887-1</t>
  </si>
  <si>
    <t>HEQ3-15-13-0024</t>
  </si>
  <si>
    <t>EQ3889-3</t>
  </si>
  <si>
    <t>Hydraulic tool NOP 150HA/ Kim bam dau noi dien NOP 150HA IZUMI EP-150A
KD-TLI-803_x0000_</t>
  </si>
  <si>
    <t>HEQ3-15-13-0031</t>
  </si>
  <si>
    <t>EQ3894-1</t>
  </si>
  <si>
    <t>Hydraulic tool NOP 120/Kim bam dau noi day dien NOP 120 IZUMI 15B 138050
KD-TLI-901_x0000_</t>
  </si>
  <si>
    <t>HFA1-15-13-0002</t>
  </si>
  <si>
    <t>HFA1-15-13-0006</t>
  </si>
  <si>
    <t>HFA1-15-13-0007</t>
  </si>
  <si>
    <t>HFA1-15-13-0009</t>
  </si>
  <si>
    <t>HFA1-15-13-0013</t>
  </si>
  <si>
    <t>Hydraulic head NP 520/ Kim bam dau noi day dien NP 520 IZUMI EP520C
KD-TLI-1201_x0000_</t>
  </si>
  <si>
    <t>HFA1-15-13-0014</t>
  </si>
  <si>
    <t>Hydraulic head NP 520/ Kim bam dau noi day dien NP 520 IZUMI EP520C</t>
  </si>
  <si>
    <t>HFA1-15-13-0015</t>
  </si>
  <si>
    <t>HFA1-15-13-0018</t>
  </si>
  <si>
    <t>Hydraulic head NOH 360/ Kim bam dau noi day dien NOH 360 IZUMI 16B</t>
  </si>
  <si>
    <t>HEQ3-15-13-0039</t>
  </si>
  <si>
    <t>EQ3960-1</t>
  </si>
  <si>
    <t>HFA1-15-13-0017</t>
  </si>
  <si>
    <t>HEQ3-14-13-0053</t>
  </si>
  <si>
    <t>EQ3914-1</t>
  </si>
  <si>
    <t>HEQ3-05-13-0041</t>
  </si>
  <si>
    <t>EQ3965-1</t>
  </si>
  <si>
    <t>Radio Cassette-JVC RC-EZ57B, USB, WMA/MP3, CD-R/RW, FM/AM</t>
  </si>
  <si>
    <t>HEQ3-15-13-0037</t>
  </si>
  <si>
    <t>EQ3957-1</t>
  </si>
  <si>
    <t>HEQ3-15-13-0040</t>
  </si>
  <si>
    <t>EQ3961-1</t>
  </si>
  <si>
    <t>HEQ3-15-13-0041</t>
  </si>
  <si>
    <t>EQ3962-1</t>
  </si>
  <si>
    <t>HEQ3-15-13-0042</t>
  </si>
  <si>
    <t>EQ3963-1</t>
  </si>
  <si>
    <t>HEQ3-04-13-0072</t>
  </si>
  <si>
    <t>EQ3966-1</t>
  </si>
  <si>
    <t>Wooden cabinet sze: 800x400x750</t>
  </si>
  <si>
    <t>HEQ3-06-13-0011</t>
  </si>
  <si>
    <t>EQ3967-1</t>
  </si>
  <si>
    <t>Modem Draytek Vigor 2820n ADSL2/2+ V2820N/ Thiet bi thu phat vo tuyen V2820N</t>
  </si>
  <si>
    <t>HE13-2503-CANON THANG LONG, TIEN SON, QUE VO FACTORIES</t>
  </si>
  <si>
    <t>HEQ3-01-13-0082</t>
  </si>
  <si>
    <t>EQ3969-1</t>
  </si>
  <si>
    <t>LCD Samsung S23C350H-23"</t>
  </si>
  <si>
    <t>HEQ3-01-13-0084</t>
  </si>
  <si>
    <t>EQ4010-1</t>
  </si>
  <si>
    <t>HEQ3-02-13-0010</t>
  </si>
  <si>
    <t>EQ3976-1</t>
  </si>
  <si>
    <t>SSD Kingston HyperSH103S3/240G (used for testing openERP)</t>
  </si>
  <si>
    <t>HEQ3-05-13-0043</t>
  </si>
  <si>
    <t>EQ3978-1</t>
  </si>
  <si>
    <t>Camera Canon A2600
Memory card 4GB
Screen Protection Sheet
Camera unit Bag_x0000_ag</t>
  </si>
  <si>
    <t>HEQ3-05-13-0044</t>
  </si>
  <si>
    <t>EQ3979-1</t>
  </si>
  <si>
    <t>HEQ3-05-13-0045</t>
  </si>
  <si>
    <t>EQ4005-1</t>
  </si>
  <si>
    <t>-Cassette- JVC RC - EZ57, USB, WMA/MP3, CD-R/RW, FM/AM
-USB Adata Flash Drive UV100 8Gb_x0000_</t>
  </si>
  <si>
    <t>HEQ3-01-13-0093</t>
  </si>
  <si>
    <t>EQ3983-1</t>
  </si>
  <si>
    <t>HEQ3-01-13-0095</t>
  </si>
  <si>
    <t>EQ3985-1</t>
  </si>
  <si>
    <t>HEQ3-01-13-0098</t>
  </si>
  <si>
    <t>EQ3988-1</t>
  </si>
  <si>
    <t>HEQ3-01-13-0101</t>
  </si>
  <si>
    <t>EQ3991-1</t>
  </si>
  <si>
    <t>HEQ3-02-13-0007</t>
  </si>
  <si>
    <t>EQ3997-1</t>
  </si>
  <si>
    <t>8GB Ram DDR3 1333 ECC Reg/ Thanh ram 8GB</t>
  </si>
  <si>
    <t>HEQ3-01-13-0086</t>
  </si>
  <si>
    <t>EQ3998-1</t>
  </si>
  <si>
    <t xml:space="preserve"> Intel  SDD 335 Series 240Gb, 2.5 in/ Ổ cứng Intel SSD335</t>
  </si>
  <si>
    <t>HEQ3-01-13-0087</t>
  </si>
  <si>
    <t>EQ3999-1</t>
  </si>
  <si>
    <t>HDD 146GbIBM 10K SAS 2.5in SFF/ Ổ cứng  1467GB IBM</t>
  </si>
  <si>
    <t>HEQ3-01-13-0088</t>
  </si>
  <si>
    <t>EQ4000-1</t>
  </si>
  <si>
    <t>HDD 300GB IBM 10K SAS 2.5in SFF</t>
  </si>
  <si>
    <t>HEQ3-01-13-0089</t>
  </si>
  <si>
    <t>EQ4001-1</t>
  </si>
  <si>
    <t>HDD 2TB Western Digital Red Intellipower SATA 3.5in/ Ổ cứng 2TB WDI</t>
  </si>
  <si>
    <t>HEQ3-02-13-0009</t>
  </si>
  <si>
    <t>EQ4003-1</t>
  </si>
  <si>
    <t>Switch SMC8124PL2-24port 10/100/1000 manged switch with PoE/ Thiết bị nối cổng SMC8124PL2</t>
  </si>
  <si>
    <t>HEQ3-01-13-0100</t>
  </si>
  <si>
    <t>EQ3990-1</t>
  </si>
  <si>
    <t>HEQ3-01-13-0104</t>
  </si>
  <si>
    <t>EQ3994-1</t>
  </si>
  <si>
    <t>HEQ3-01-13-0105</t>
  </si>
  <si>
    <t>EQ4012-1</t>
  </si>
  <si>
    <t>Laptop Lenovo Slim S410P (59391220)</t>
  </si>
  <si>
    <t>HEQ3-13-13-0032</t>
  </si>
  <si>
    <t>EQ4013-1</t>
  </si>
  <si>
    <t>Heater for LKT office (3rd floor)</t>
  </si>
  <si>
    <t>PE13-2503-EBA MACHINERY FACTORY</t>
  </si>
  <si>
    <t>HEQ3-11-13-0016</t>
  </si>
  <si>
    <t>EQ4016-1</t>
  </si>
  <si>
    <t>HEQ3-11-13-0018</t>
  </si>
  <si>
    <t>EQ4018-1</t>
  </si>
  <si>
    <t>HEQ3-11-13-0019</t>
  </si>
  <si>
    <t>EQ4019-1</t>
  </si>
  <si>
    <t>HEQ3-11-13-0021</t>
  </si>
  <si>
    <t>EQ4021-1</t>
  </si>
  <si>
    <t>HEQ3-13-13-0033</t>
  </si>
  <si>
    <t>EQ4007-1</t>
  </si>
  <si>
    <t>Quilts for JP Dormitory in Van Cao:
* Quilt cover
* Quilt_x0000_t</t>
  </si>
  <si>
    <t>HEQ3-07-14-0001</t>
  </si>
  <si>
    <t>EQ4030-1</t>
  </si>
  <si>
    <t>Hand drill Makita 220v 800v</t>
  </si>
  <si>
    <t>HEQ3-01-14-0001</t>
  </si>
  <si>
    <t>EQ4039-1</t>
  </si>
  <si>
    <t>Hard Disk Driver Seagate 1TB-Back up plus</t>
  </si>
  <si>
    <t>HEQ3-01-14-0005</t>
  </si>
  <si>
    <t>EQ4037-1</t>
  </si>
  <si>
    <t>CPU Intel DC G2030,Main Giga Z77,In Memory 4G,HDD500G,DVD,Huntkey
Mouse,keyboard &amp; UPS 500_x0000_</t>
  </si>
  <si>
    <t>HEQ3-13-14-0001</t>
  </si>
  <si>
    <t>EQ4027-1</t>
  </si>
  <si>
    <t>Blanket for To Ngoc Van Dormitory</t>
  </si>
  <si>
    <t>HEQ3-11-14-0001</t>
  </si>
  <si>
    <t>EQ4028-1</t>
  </si>
  <si>
    <t>Nokia 301 Black-A00011726</t>
  </si>
  <si>
    <t>HEQ3-15-14-0001</t>
  </si>
  <si>
    <t>EQ4031-1</t>
  </si>
  <si>
    <t>Phase &amp; Motor rotation meter model 302/ Thiet bi do goc pha dong dien, dien ap</t>
  </si>
  <si>
    <t>HEQ3-08-05-0001</t>
  </si>
  <si>
    <t>EQ0659-1</t>
  </si>
  <si>
    <t>Calculator_x000D_ / Máy Tính Nhỏ</t>
  </si>
  <si>
    <t>HEQ3-11-05-0011</t>
  </si>
  <si>
    <t>EQ0705-1</t>
  </si>
  <si>
    <t>Nokial 3120</t>
  </si>
  <si>
    <t>HEQ3-01-14-0003</t>
  </si>
  <si>
    <t>EQ4035-1</t>
  </si>
  <si>
    <t>CPU Intel DCG2030,Main giga Z77,In memory4G,HDD 500g,DVD,Hunkey
Mouse,Keyboard &amp; UPS500_x0000_</t>
  </si>
  <si>
    <t>HEQ3-13-06-0006</t>
  </si>
  <si>
    <t>EQ0929-1</t>
  </si>
  <si>
    <t>Refrigerator Deawoo 14 E6</t>
  </si>
  <si>
    <t>HEQ3-01-07-0040</t>
  </si>
  <si>
    <t>EQ1364-1</t>
  </si>
  <si>
    <t>Monitor Samsung 17" LCD</t>
  </si>
  <si>
    <t>NBIZ (w/EQ3172-1)-NBIZ (w/EQ3172-1)</t>
  </si>
  <si>
    <t>HEQ3-01-07-0042</t>
  </si>
  <si>
    <t>EQ1354-1</t>
  </si>
  <si>
    <t>HEQ3-01-07-0066</t>
  </si>
  <si>
    <t>EQ1494-1</t>
  </si>
  <si>
    <t>HEQ3-05-08-0018</t>
  </si>
  <si>
    <t>EQ1764-1</t>
  </si>
  <si>
    <t>PH08-2013-YAMAHA MOTOR PARTS MANUFACTURING VIETNAM FACTORY</t>
  </si>
  <si>
    <t>HEQ3-05-08-0035</t>
  </si>
  <si>
    <t>EQ2001-1</t>
  </si>
  <si>
    <t>HEQ3-05-09-0002</t>
  </si>
  <si>
    <t>EQ2110-1</t>
  </si>
  <si>
    <t>Printer HP Laser Jet 5200</t>
  </si>
  <si>
    <t>HE12-2512-VIETINAK FACTORY</t>
  </si>
  <si>
    <t>HEQ3-02-10-0001</t>
  </si>
  <si>
    <t>EQ2204-1</t>
  </si>
  <si>
    <t>Power supply 600W Silver Stone</t>
  </si>
  <si>
    <t>HEQ3-15-10-0002</t>
  </si>
  <si>
    <t>EQ2244-1</t>
  </si>
  <si>
    <t>Flexible Clamp on sensor</t>
  </si>
  <si>
    <t>HEQ3-01-10-0037</t>
  </si>
  <si>
    <t>EQ2333-1</t>
  </si>
  <si>
    <t>HEQ3-01-11-0021</t>
  </si>
  <si>
    <t>EQ2413-1</t>
  </si>
  <si>
    <t>HEQ3-04-11-0020</t>
  </si>
  <si>
    <t>EQ2506-2</t>
  </si>
  <si>
    <t>HFA1-01-11-0027</t>
  </si>
  <si>
    <t>* CPU Intel E5700/Main GA G41MT-S2/DVD  Asus Sata/DDramIII KMX 2.0Gb bus1333/Power400W/Western Digital 7200rpm/Case Jaguar 6890HR/LCD18.5"/K+M/UPS 500
* SOFTWARE:
- WinPro 7 OLP: 201110007
- Office 2010 OLP : 201110007
- Auto CAD LT 2012: 201140029_x0000_029</t>
  </si>
  <si>
    <t>HEQ3-05-12-0037</t>
  </si>
  <si>
    <t>EQ2908-1</t>
  </si>
  <si>
    <t>HEQ3-11-12-0019</t>
  </si>
  <si>
    <t>EQ3153-1</t>
  </si>
  <si>
    <t>HEQ3-05-12-0065</t>
  </si>
  <si>
    <t>EQ3183-1</t>
  </si>
  <si>
    <t>HEQ3-15-12-0058</t>
  </si>
  <si>
    <t>EQ3411-1</t>
  </si>
  <si>
    <t>HEQ3-04-12-0026</t>
  </si>
  <si>
    <t>EQ3363-4</t>
  </si>
  <si>
    <t>HEQ3-16-13-0014</t>
  </si>
  <si>
    <t>EQ3604-1</t>
  </si>
  <si>
    <t>HEQ3-15-13-0025</t>
  </si>
  <si>
    <t>EQ3890-1</t>
  </si>
  <si>
    <t>HFA1-15-13-0016</t>
  </si>
  <si>
    <t>Hydraulic head NOH 360/ Kim bam dau noi day dien NOH 360 IZUMI 16B
KD-TLI-1301_x0000_</t>
  </si>
  <si>
    <t>HFA1-01-13-0003</t>
  </si>
  <si>
    <t>- IBM x3650M4-7915-C2A: 2x Intel Xeon E5-2640+heatsink 6 x Ram IBM 16Gb PC3-12800 ECC Reg SR M5110e IBM/2 x PWR 550W Intel Ethernet i340-T4, IBM Intergration Management Modul/ Máy chủ IBM x3650M4-7915-C2A
- Intel Ethernet Quad Port Server Adapter i340-T4_x0000_</t>
  </si>
  <si>
    <t>HEQ3-11-06-0007</t>
  </si>
  <si>
    <t>EQ1050-1</t>
  </si>
  <si>
    <t>Nokia 6020</t>
  </si>
  <si>
    <t>HEQ3-04-07-0007</t>
  </si>
  <si>
    <t>EQ1325-1</t>
  </si>
  <si>
    <t>Working desk for Sanyu Factory</t>
  </si>
  <si>
    <t>HFA1-16-08-0001</t>
  </si>
  <si>
    <t>EQ1516-1</t>
  </si>
  <si>
    <t>Airconditioner 9000BTU, 12000BTU, 18000 BTU</t>
  </si>
  <si>
    <t>HEQ3-02-08-0007</t>
  </si>
  <si>
    <t>EQ1632-1</t>
  </si>
  <si>
    <t>HDD 160GB (1)
DD Ram 1GB/400 (1)_x0000_</t>
  </si>
  <si>
    <t>HEQ3-05-11-0004</t>
  </si>
  <si>
    <t>EQ2349-1</t>
  </si>
  <si>
    <t>HEQ3-08-11-0001</t>
  </si>
  <si>
    <t>EQ2391-1</t>
  </si>
  <si>
    <t>Glass table for JP's dormitory</t>
  </si>
  <si>
    <t>133 Au Co Dor-133 Au Co Dor</t>
  </si>
  <si>
    <t>HEQ3-05-11-0030</t>
  </si>
  <si>
    <t>EQ2558-1</t>
  </si>
  <si>
    <t>HEQ3-13-11-0006</t>
  </si>
  <si>
    <t>EQ2554-1</t>
  </si>
  <si>
    <t>BED 1.6m * 2m</t>
  </si>
  <si>
    <t>TLIP 2-TLIP 2</t>
  </si>
  <si>
    <t>HFA1-01-11-0016</t>
  </si>
  <si>
    <t>* CPU Intel E5700/Main GA G41MT-S2P/DVD SS Sata/DDramIII KMX 2.0Gb bus1333/Power 460W/Western 7200rpm/ATX Orient5825B/LCD18.5"/K+M/UPS 500
* SOFTWARE:
- WinPro 7 OLP: 201110004
- Office 2010 OLP : 201120003
- AutoCAD LT: 201140008_x0000_008</t>
  </si>
  <si>
    <t>HEQ3-11-11-0007</t>
  </si>
  <si>
    <t>EQ2606-1</t>
  </si>
  <si>
    <t>Nokia C2-01-Black</t>
  </si>
  <si>
    <t>HEQ3-11-11-0008</t>
  </si>
  <si>
    <t>EQ2628-1</t>
  </si>
  <si>
    <t>HFA1-01-12-0009</t>
  </si>
  <si>
    <t>* LENOVO THINKPAD X220I (4286-2AU)
* SOFTWARE:
- Office 2010 OLP : 201120008
- Auto CAD LT 2012: 201140034_x0000_34</t>
  </si>
  <si>
    <t>HEQ3-05-12-0023</t>
  </si>
  <si>
    <t>EQ2802-1</t>
  </si>
  <si>
    <t>HE12-0003-CANON THANG LONG FACTORY</t>
  </si>
  <si>
    <t>HEQ3-05-12-0038</t>
  </si>
  <si>
    <t>EQ2909-1</t>
  </si>
  <si>
    <t>S1523 - Pham Minh Tu</t>
  </si>
  <si>
    <t>PM12-0001-AIDEN VIETNAM FACTORY</t>
  </si>
  <si>
    <t>HEQ3-15-12-0056</t>
  </si>
  <si>
    <t>EQ3410-1</t>
  </si>
  <si>
    <t>HEQ3-15-12-0082</t>
  </si>
  <si>
    <t>EQ3433-1</t>
  </si>
  <si>
    <t>HEQ3-05-12-0120</t>
  </si>
  <si>
    <t>EQ3382-1</t>
  </si>
  <si>
    <t>HEQ3-01-13-0026</t>
  </si>
  <si>
    <t>EQ3542-1</t>
  </si>
  <si>
    <t>Accounting Server:
- HP Proliant ML110G7: 626474-371/E3-1220 3.1GHz/ 4GB DDR3-1333MHz/ 250GB Non-hot-plug LFF Sata 3.5_x0000_</t>
  </si>
  <si>
    <t>HEQ3-15-13-0005</t>
  </si>
  <si>
    <t>EQ3630-1</t>
  </si>
  <si>
    <t>HEQ3-05-13-0036</t>
  </si>
  <si>
    <t>EQ3817-1</t>
  </si>
  <si>
    <t>* Camera Canon Powershot A2600
* Memory Card 8Gb
* Camera Unit Bag_x0000_g</t>
  </si>
  <si>
    <t>HEQ3-01-13-0081</t>
  </si>
  <si>
    <t>EQ3941-1</t>
  </si>
  <si>
    <t>External HDD 1TB</t>
  </si>
  <si>
    <t>HEQ3-15-13-0043</t>
  </si>
  <si>
    <t>EQ3964-1</t>
  </si>
  <si>
    <t>HEQ3-01-08-0039</t>
  </si>
  <si>
    <t>EQ1714-1</t>
  </si>
  <si>
    <t>Computer for new staff</t>
  </si>
  <si>
    <t>HEQ3-06-08-0007</t>
  </si>
  <si>
    <t>EQ1772-1</t>
  </si>
  <si>
    <t>New ADSL Modem (Base on Exchange rate of VCB date 03/03/2014: 21,120VND)</t>
  </si>
  <si>
    <t>PH08-0004-KYOEI MANUFACTURING VIETNAM THIRD FACTORY</t>
  </si>
  <si>
    <t>HEQ3-01-08-0127</t>
  </si>
  <si>
    <t>EQ2072-1</t>
  </si>
  <si>
    <t>Western Passport 160GB</t>
  </si>
  <si>
    <t>HEQ3-01-10-0030</t>
  </si>
  <si>
    <t>EQ2326-1</t>
  </si>
  <si>
    <t>HEQ3-01-10-0032</t>
  </si>
  <si>
    <t>EQ2328-1</t>
  </si>
  <si>
    <t>HEQ3-13-11-0003</t>
  </si>
  <si>
    <t>EQ2390-1</t>
  </si>
  <si>
    <t>HEQ3-05-11-0050</t>
  </si>
  <si>
    <t>EQ2574-1</t>
  </si>
  <si>
    <t>PH11-0019-NCI VIETNAM FACTORY</t>
  </si>
  <si>
    <t>HEQ3-05-12-0070</t>
  </si>
  <si>
    <t>EQ3158-1</t>
  </si>
  <si>
    <t>Digital camera Canon A3300is:
- Memory Card SD8GB
- Screen Protection Sheet
- Camera Unit Bag_x0000_ag</t>
  </si>
  <si>
    <t>HEQ3-05-12-0082</t>
  </si>
  <si>
    <t>EQ3216-1</t>
  </si>
  <si>
    <t>Digital Camera CANON PSA3400is:
- Memory Card SD 8GB
- Screen Protection Sheet
- Camera Unit Bag_x0000_ag</t>
  </si>
  <si>
    <t>Tamron proj-Tamron proj</t>
  </si>
  <si>
    <t>HEQ3-01-12-0162</t>
  </si>
  <si>
    <t>EQ3227-1</t>
  </si>
  <si>
    <t>HEQ3-01-12-0163</t>
  </si>
  <si>
    <t>EQ3228-1</t>
  </si>
  <si>
    <t>HEQ3-05-12-0094</t>
  </si>
  <si>
    <t>EQ3239-1</t>
  </si>
  <si>
    <t>HEQ3-05-12-0118</t>
  </si>
  <si>
    <t>EQ3353-1</t>
  </si>
  <si>
    <t>HFA1-09-13-0001</t>
  </si>
  <si>
    <t>EQ3756-1</t>
  </si>
  <si>
    <t>Container 20"</t>
  </si>
  <si>
    <t>HE12-2504-CANON QUE VO FACTORY</t>
  </si>
  <si>
    <t>HEQ3-06-13-0010</t>
  </si>
  <si>
    <t>EQ3875-1</t>
  </si>
  <si>
    <t>Sunkit crimper/ Kim bam mang</t>
  </si>
  <si>
    <t>HEQ3-01-06-0020</t>
  </si>
  <si>
    <t>EQ0985-1</t>
  </si>
  <si>
    <t>HEQ3-01-06-0024</t>
  </si>
  <si>
    <t>EQ0989-1</t>
  </si>
  <si>
    <t>- Liquidated: CPU 3GHZ, Ram 1Gb
VGA 128MB, HDD 80GB, CDROM 52X,
Monitor 15" liquidated on 29June2007, changed to
- In use: Monitor 17"_x0000_7"</t>
  </si>
  <si>
    <t>HEQ3-15-06-0003</t>
  </si>
  <si>
    <t>EQ1070-1</t>
  </si>
  <si>
    <t>Megom Kyoritsu 3132</t>
  </si>
  <si>
    <t>HEQ3-01-07-0011</t>
  </si>
  <si>
    <t>EQ1224-1</t>
  </si>
  <si>
    <t>CPU Intel Petium 4 3.0GB 2MB Cache
1GM RAM Kingston, HDD Samsung 80GB
Main Asus 945, CDROM 52X
VGA Asus 128MB
Monitor 17"_x0000_17"</t>
  </si>
  <si>
    <t>HEQ3-05-07-0041</t>
  </si>
  <si>
    <t>EQ1450-1</t>
  </si>
  <si>
    <t>HP LaserJet 5200 A3 Size</t>
  </si>
  <si>
    <t>HEQ3-01-07-0067</t>
  </si>
  <si>
    <t>EQ1495-1</t>
  </si>
  <si>
    <t>HEQ3-01-08-0047</t>
  </si>
  <si>
    <t>EQ1709-1</t>
  </si>
  <si>
    <t>New Computer  PIV 3.0Ghz/1GB/80GB hdd/CDRom 64MB-512VGA/Monitor 17" SS/ keyboard, mouse
(Liquidated on 10-Feb-2010: no mouse)_x0000_</t>
  </si>
  <si>
    <t>S1451 - Duong Quoc Khanh</t>
  </si>
  <si>
    <t>HEQ3-01-08-0090</t>
  </si>
  <si>
    <t>EQ1959-1</t>
  </si>
  <si>
    <t>CPU: Intel Dual Core EN2160; 1.6 GHz
Memory: 1 GB DDRAM II-667
HDD: 80 GB 7200 Samsung SATA; CD x52
Main board ASUS P5 Intel945 Express_x0000_ss</t>
  </si>
  <si>
    <t>HEQ3-05-10-0002</t>
  </si>
  <si>
    <t>EQ2230-1</t>
  </si>
  <si>
    <t>Projector Panasonic PT-LB75 VEA: 
- Brightness 2600 lumens
- Contrast 500:1
- Pixels 1024 x 768 (XGA)_x0000_A)</t>
  </si>
  <si>
    <t>HEQ3-06-10-0002</t>
  </si>
  <si>
    <t>EQ2253-1</t>
  </si>
  <si>
    <t>Wireless Access point Linksys WRT120N wifi 150Mbps 4 port chuẩn N</t>
  </si>
  <si>
    <t>HEQ3-13-10-0005</t>
  </si>
  <si>
    <t>EQ2307-2</t>
  </si>
  <si>
    <t>Electric pot Panasonic NC-EH22P/ Bình thủy điện</t>
  </si>
  <si>
    <t>HEQ3-05-11-0040</t>
  </si>
  <si>
    <t>EQ2520-1</t>
  </si>
  <si>
    <t>Digital Camera - CANON A2200:
- Memory Card 4Gb
- Unit bag
- Screen protection sheet
- Serial No.: 21268061005982
( Warranty Card No.: LBM_B056330 )_x0000_30 )</t>
  </si>
  <si>
    <t>PE12-2007-AIDEN VIET NAM FACTORY</t>
  </si>
  <si>
    <t>HEQ3-11-14-0002</t>
  </si>
  <si>
    <t>EQ2364-2</t>
  </si>
  <si>
    <t>EQ2660-1</t>
  </si>
  <si>
    <t>18pcs -Desk 1400x700x750 for staffs
4pcs - Desk 1800x900x750 for Manager
03pcs - Meeting desk 2000x1000x750
4pcs - Revolving chair for Manager
24pcs - Steel chair
06pcs - Steel shelf_x0000_helf</t>
  </si>
  <si>
    <t>HFA1-01-12-0002</t>
  </si>
  <si>
    <t>HEQ3-01-12-0049</t>
  </si>
  <si>
    <t>EQ2861-1</t>
  </si>
  <si>
    <t>HEQ3-05-12-0044</t>
  </si>
  <si>
    <t>EQ2926-1</t>
  </si>
  <si>
    <t>HEQ3-01-12-0085</t>
  </si>
  <si>
    <t>EQ2983-1</t>
  </si>
  <si>
    <t>HEQ3-15-12-0008</t>
  </si>
  <si>
    <t>EQ3187-2</t>
  </si>
  <si>
    <t>AC/DC Digital Clamp Meters 2003A
(Kìm đồng)_x0000_</t>
  </si>
  <si>
    <t>HEQ3-01-13-0019</t>
  </si>
  <si>
    <t>EQ3518-1</t>
  </si>
  <si>
    <t>HEQ3-15-13-0017</t>
  </si>
  <si>
    <t>EQ3810-1</t>
  </si>
  <si>
    <t>AC Circuit analyzer model CA10 - General USA:
- Soft carrying case
- 12AWG, 20in. (0.5m) Long test Cable
- User's Manual_x0000_al</t>
  </si>
  <si>
    <t>HEQ3-01-13-0077</t>
  </si>
  <si>
    <t>EQ3821-1</t>
  </si>
  <si>
    <t>HEQ3-01-13-0078</t>
  </si>
  <si>
    <t>EQ3871-1</t>
  </si>
  <si>
    <t>HEQ3-14-13-0026</t>
  </si>
  <si>
    <t>EQ3881-6</t>
  </si>
  <si>
    <t>HEQ3-01-05-0042</t>
  </si>
  <si>
    <t>EQ0723-1</t>
  </si>
  <si>
    <t>Office computer; Celeron 2.0Ghz; 256 MB RAM; 64 MB VRAM; CDROm; 15inch monitor
(Liquidated on 10-Feb-2010: no monitor)_x0000_</t>
  </si>
  <si>
    <t>HEQ3-01-06-0036</t>
  </si>
  <si>
    <t>EQ1035-1</t>
  </si>
  <si>
    <t>- Liquidated on 30Jun2012: Pentium IV 3.0GHZ.
RAM 512MBx2, CD-ROM 52X, HDD 80GB.
VGA 128MB, Key, Mouse,
- In used: Monitor Samsung 17" LCD_x0000_CD</t>
  </si>
  <si>
    <t>PH (returned LCD)-PH (returned LCD)</t>
  </si>
  <si>
    <t>HEQ3-13-07-0011</t>
  </si>
  <si>
    <t>EQ1332-1</t>
  </si>
  <si>
    <t>Refrigerator for Honda Pro and Vietnamese staffs dormitory</t>
  </si>
  <si>
    <t>HEQ3-05-07-0026</t>
  </si>
  <si>
    <t>EQ1138-1</t>
  </si>
  <si>
    <t>Camera CANON Ixus 70
- Serial No. 4843411270
- Memory card SD 1GB
- Screen protector_x0000_or</t>
  </si>
  <si>
    <t>HEQ3-01-07-0044</t>
  </si>
  <si>
    <t>EQ1434-1</t>
  </si>
  <si>
    <t>- Liquidated on 30Jun2012: Intel Pentium IV 3.0GB
RAM 2GB, HDD 160GB, NIC WIFI
Main ASUS, VGA 128MB
Key, Mouse, 
- In use: Monitor LCD 17"_x0000_17"</t>
  </si>
  <si>
    <t>HEQ3-08-08-0007</t>
  </si>
  <si>
    <t>EQ1885-1</t>
  </si>
  <si>
    <t>Kim đo Digital Kopp 199007026 (2pcs)
Waterproof flashlights Bosi BS-201/ Den pin (10pcs)
Wrench 10"-250mm BS-F312 / Mo let (2pcs)
Wrench 15"F-375mm BS-F312 / Mo let 92pcs)
Bo ca le chim 9C dai EQB508 (2pcs)_x0000_cs)</t>
  </si>
  <si>
    <t>HEQ3-01-08-0120</t>
  </si>
  <si>
    <t>EQ2043-1</t>
  </si>
  <si>
    <t>CAD PC -  Dual Core 1.8
 RAM 1GB, HDD 160GB (changed for EQ1353-1 from 29th-Mar-2010)
 Monitor 17" Samsung
 UPS Santak 500VA -  Key, Mouse_x0000_se</t>
  </si>
  <si>
    <t>HEQ3-01-08-0137</t>
  </si>
  <si>
    <t>EQ2102-1</t>
  </si>
  <si>
    <t>HP Pavilion DV2915
 Intel Dual Core 1.83
RAM 1GB, HDD 250GB_x0000_B</t>
  </si>
  <si>
    <t>HEQ3-01-12-0032</t>
  </si>
  <si>
    <t>EQ2829-1</t>
  </si>
  <si>
    <t>HEQ3-01-12-0088</t>
  </si>
  <si>
    <t>EQ2986-1</t>
  </si>
  <si>
    <t>HEQ3-01-12-0131</t>
  </si>
  <si>
    <t>EQ3095-1</t>
  </si>
  <si>
    <t>HEQ3-15-12-0010</t>
  </si>
  <si>
    <t>EQ3189-1</t>
  </si>
  <si>
    <t>Digital Multimeter 2012R
(Đồng hồ vạn năng)_x0000_</t>
  </si>
  <si>
    <t>HEQ3-01-12-0143</t>
  </si>
  <si>
    <t>EQ3172-1</t>
  </si>
  <si>
    <t>NBIZ (CPU)-NBIZ (CPU)</t>
  </si>
  <si>
    <t>HEQ3-05-12-0097</t>
  </si>
  <si>
    <t>EQ3347-1</t>
  </si>
  <si>
    <t>HEQ3-01-12-0177</t>
  </si>
  <si>
    <t>EQ3371-1</t>
  </si>
  <si>
    <t>HEQ3-01-13-0011</t>
  </si>
  <si>
    <t>EQ3510-1</t>
  </si>
  <si>
    <t>HEQ3-01-13-0029</t>
  </si>
  <si>
    <t>EQ3559-1</t>
  </si>
  <si>
    <t>HDD WD 2TB / Ổ cứng WD</t>
  </si>
  <si>
    <t>HEQ3-01-13-0035</t>
  </si>
  <si>
    <t>EQ3587-1</t>
  </si>
  <si>
    <t>HEQ3-14-13-0027</t>
  </si>
  <si>
    <t>EQ3881-7</t>
  </si>
  <si>
    <t>HEQ3-01-13-0102</t>
  </si>
  <si>
    <t>EQ3992-1</t>
  </si>
  <si>
    <t>HEQ3-01-04-0023</t>
  </si>
  <si>
    <t>EQ0510-1</t>
  </si>
  <si>
    <t>OFFICE Computer set (C 2.0GHz; 128MB RAM; 40GB HDD; 32MB VGA; CDROM; 
- Monitor 15" liquidated on 29June2007)_x0000_</t>
  </si>
  <si>
    <t>HEQ3-05-07-0012</t>
  </si>
  <si>
    <t>EQ1267-1</t>
  </si>
  <si>
    <t>Digital camera for Sanyu:
CANON POWERSHOT A560
- Protective Pack
- Memory Card SD1GB
- 02 Batteries + Charge_x0000_rge</t>
  </si>
  <si>
    <t>PH08-0007-MATSUO INDUSTRIES VIETNAM FACTORY EXTENSION</t>
  </si>
  <si>
    <t>HEQ3-13-08-0008</t>
  </si>
  <si>
    <t>EQ1761-1</t>
  </si>
  <si>
    <t>Furniture for Vietnamese staffs dormitory
Blanket (2)
Blanket cover &amp; pillow (2)
Bed (1)
Mattess (1)_x0000_(1)</t>
  </si>
  <si>
    <t>HEQ3-01-11-0018</t>
  </si>
  <si>
    <t>EQ2404-1</t>
  </si>
  <si>
    <t>HEQ3-05-11-0041</t>
  </si>
  <si>
    <t>EQ2521-1</t>
  </si>
  <si>
    <t>Digital Camera - CANON PS A2200:
- Memory Card 4Gb
- Unit bag
- Screen protection sheet
- Serial No.: 21268061002937
( Warranty Card No.: LBM_B056317 )_x0000_17 )</t>
  </si>
  <si>
    <t>HFA1-01-11-0003</t>
  </si>
  <si>
    <t>CPU Intel E5700/ Main GA G41MT-S2P/DVD SS Sata/DDram III KMX 2.0Gb bus 160/ Power 460W/Western 7200rpm/ATX Orient 5825B/LCD 18.5"/ K+M/UPS 500
*SOFTWARE:
- WinPro 7 OLP: 201110002
- Office 2010 OLP : 201120004
- AutoCAD Full: 201140005_x0000_005</t>
  </si>
  <si>
    <t>HFA1-01-11-0011</t>
  </si>
  <si>
    <t>* CPU Intel E5700/Main GA G41MT-S2P/DVD SS Sata/DDramIII KMX 2.0Gb bus1333/Power 460W/Western 7200rpm/ATX Orient5825B/LCD18.5"/K+M/UPS 500
* SOFTWARE (w/in EQ3664-1) :
- WinPro 7 OLP: 201110004
- Office 2010 OLP : 201120003
- AutoCAD LT: 201140014_x0000_014</t>
  </si>
  <si>
    <t>HFA1-01-11-0020</t>
  </si>
  <si>
    <t>* CPU Intel E5700/Main GA G41MT-S2P/DVD SS Sata/DDramIII KMX 2.0Gb bus1333/Power 400W/Western 7200rpm/ATX Orient5825B/LCD18.5"/K+M/UPS 500
* SOFTWARE:
- WinPro 7 OLP: 201110005
- Office 2010 OLP : 201120005
- AutoCAD Full 2012: 201140023_x0000_023</t>
  </si>
  <si>
    <t>HEQ3-01-12-0013</t>
  </si>
  <si>
    <t>EQ2734-1</t>
  </si>
  <si>
    <t>* CPU Intel E5700/Main GA G41MT-S2P/DVD Room LG/ HDD SS 250G/ DDramIII KMX 2.0Gb bus1333/Power 550W/Western 7200rpm/Case P4/LCD18.5"/K+M</t>
  </si>
  <si>
    <t>HEQ3-03-12-0208</t>
  </si>
  <si>
    <t>EQ3142-1</t>
  </si>
  <si>
    <t>Error Code: HFA2-03-12-0214</t>
  </si>
  <si>
    <t>HFA1-05-06-0001</t>
  </si>
  <si>
    <t>EQ0921-1</t>
  </si>
  <si>
    <t>Photocopier machine Vivace 406</t>
  </si>
  <si>
    <t>HFA1-01-12-0005</t>
  </si>
  <si>
    <t>HEQ3-01-12-0071</t>
  </si>
  <si>
    <t>EQ2883-1</t>
  </si>
  <si>
    <t>HEQ3-05-12-0033</t>
  </si>
  <si>
    <t>EQ2943-1</t>
  </si>
  <si>
    <t>HEQ3-05-12-0048</t>
  </si>
  <si>
    <t>EQ2930-1</t>
  </si>
  <si>
    <t>HE12-2024-VIETINAK FACTORY</t>
  </si>
  <si>
    <t>HEQ3-01-12-0165</t>
  </si>
  <si>
    <t>EQ3230-1</t>
  </si>
  <si>
    <t>HEQ3-15-12-0081</t>
  </si>
  <si>
    <t>EQ3432-1</t>
  </si>
  <si>
    <t>HEQ3-01-12-0184</t>
  </si>
  <si>
    <t>EQ3378-1</t>
  </si>
  <si>
    <t>HEQ3-01-13-0042</t>
  </si>
  <si>
    <t>EQ3594-1</t>
  </si>
  <si>
    <t>HEQ3-01-13-0051</t>
  </si>
  <si>
    <t>EQ3671-1</t>
  </si>
  <si>
    <t>HEQ3-01-13-0074</t>
  </si>
  <si>
    <t>EQ3812-1</t>
  </si>
  <si>
    <t>-Laptop SONY Vaio SVF14221BSG (White):
Core i5 3337U/ Ram 4Gb/ HDD 500Gb/ Monitor 14" LED/ OS window8
- 01 case for laptop_x0000_p</t>
  </si>
  <si>
    <t>HFA1-15-13-0001</t>
  </si>
  <si>
    <t>Motor driven hydraulic pump NOM 2500A/ Kim bam dau noi day dien NOM 2500A IZUMI R14E-H
KD-TLI-1001_x0000_</t>
  </si>
  <si>
    <t>HEQ3-01-10-0017</t>
  </si>
  <si>
    <t>EQ2288-1</t>
  </si>
  <si>
    <t>HFA1-01-11-0018</t>
  </si>
  <si>
    <t>* CPU Intel E5700/Main GA G41MT-S2P/DVD SS Sata/DDramIII KMX 2.0Gb bus1333/Power 460W/Western 7200rpm/ATX Orient5825B/LCD18.5"/K+M/UPS 500
* SOFTWARE:
- WinPro 7 OLP: 201110004
- Office 2010 OLP : 201120003
* Transferred to S1689:
- AutoCAD LT2012: 201140021_x0000_0021</t>
  </si>
  <si>
    <t>S1681 - Nguyen Thi Canh</t>
  </si>
  <si>
    <t>HFA1-01-11-0019</t>
  </si>
  <si>
    <t>* CPU Intel E5700/Main GA G41MT-S2P/DVD SS Sata/DDramIII KMX 2.0Gb bus1333/Power 460W/Western 7200rpm/ATX Orient5825B/LCD18.5"/K+M/UPS 500
* SOFTWARE:
- WinPro 7 OLP: 201110004
- Office 2010 OLP : 201120003
* TRANSFERRED to S1647
- AutoCAD LT2012: 201140021_x0000_0021</t>
  </si>
  <si>
    <t>HEQ3-01-12-0180</t>
  </si>
  <si>
    <t>EQ3374-1</t>
  </si>
  <si>
    <t>HEQ3-15-13-0038</t>
  </si>
  <si>
    <t>EQ3958-1</t>
  </si>
  <si>
    <t>HEQ3-02-07-0012</t>
  </si>
  <si>
    <t>EQ1149-1</t>
  </si>
  <si>
    <t>DDRam 512MB</t>
  </si>
  <si>
    <t>HEQ3-01-08-0055</t>
  </si>
  <si>
    <t>EQ1756-1</t>
  </si>
  <si>
    <t>CPU kept by IT Dept.:
Computer Intel Dual Core 2140 1.6GHz, 1GB RAM, 160GB Sata, CDRom 52x, keyboard, mouse, LCD SS 17", PCI 128-512MB
(Liquidated on 10th.Feb.'2010: LCD monitor only)_x0000_)</t>
  </si>
  <si>
    <t>EQ1554-1</t>
  </si>
  <si>
    <t>EQ2237-16</t>
  </si>
  <si>
    <t>EQ1108-1</t>
  </si>
  <si>
    <t>HEQ3-10-99-0003</t>
  </si>
  <si>
    <t>EQ0030-1</t>
  </si>
  <si>
    <t>tien mua may va phi hoa mang (so thue bao 8103, so may 0201364)</t>
  </si>
  <si>
    <t>HEQ3-08-07-0006</t>
  </si>
  <si>
    <t>EQ1357-1</t>
  </si>
  <si>
    <t>Heating element for HP 5100</t>
  </si>
  <si>
    <t>HEQ3-01-08-0072</t>
  </si>
  <si>
    <t>EQ1840-1</t>
  </si>
  <si>
    <t>HEQ3-01-08-0048</t>
  </si>
  <si>
    <t>EQ1721-1</t>
  </si>
  <si>
    <t>Computer: Intel Dual Core 2140/ 1.6Ghz/ 1Gb Ram/ 160 Gb SATA / CD-Rom 52x/ Keyboard, Optical mouse Mitsumi/ Monitor LCD SS17"/ PCI 128-512Mb</t>
  </si>
  <si>
    <t>using LCD only with EQ4034-1</t>
  </si>
  <si>
    <t>HEQ3-04-13-0041</t>
  </si>
  <si>
    <t>EQ3658-1</t>
  </si>
  <si>
    <t>Cabinet HS1</t>
  </si>
  <si>
    <t>HEQ3-05-14-0002-005</t>
  </si>
  <si>
    <t>EQ4075-1</t>
  </si>
  <si>
    <t>HEQ3-05-01-0002</t>
  </si>
  <si>
    <t>EQ0207-1</t>
  </si>
  <si>
    <t>OFX3200</t>
  </si>
  <si>
    <t>HEQ3-01-07-0036</t>
  </si>
  <si>
    <t>EQ1322-1</t>
  </si>
  <si>
    <t>Pentium IV 3.0
RAM 1GB, HDD 80GB
CDRW 52x, VGA ASUS256MB
Monitor 17"_x0000_7"</t>
  </si>
  <si>
    <t>HEQ3-01-07-0050</t>
  </si>
  <si>
    <t>EQ1412-1</t>
  </si>
  <si>
    <t>EQ2237-6</t>
  </si>
  <si>
    <t>HEQ3-04-98-0003</t>
  </si>
  <si>
    <t>EQ0045-3</t>
  </si>
  <si>
    <t>Steel table150cm</t>
  </si>
  <si>
    <t>HEQ3-11-98-0001</t>
  </si>
  <si>
    <t>EQ0024-1</t>
  </si>
  <si>
    <t>EQ1651-1</t>
  </si>
  <si>
    <t>HEQ3-10-98-0001</t>
  </si>
  <si>
    <t>EQ0059-1</t>
  </si>
  <si>
    <t>Sanyo</t>
  </si>
  <si>
    <t>HEQ3-14-00-0001</t>
  </si>
  <si>
    <t>EQ0177-1</t>
  </si>
  <si>
    <t>(kim ep dau cot USA)</t>
  </si>
  <si>
    <t>S4005 - Truong Nguyen Cong Chieu</t>
  </si>
  <si>
    <t>PC01-0027-PC01-0027</t>
  </si>
  <si>
    <t>HEQ3-02-04-0001</t>
  </si>
  <si>
    <t>EQ0471-1</t>
  </si>
  <si>
    <t>Modern Garnet</t>
  </si>
  <si>
    <t>HEQ3-08-98-0001</t>
  </si>
  <si>
    <t>EQ0044-1</t>
  </si>
  <si>
    <t>HEQ3-15-98-0001</t>
  </si>
  <si>
    <t>EQ0096-1</t>
  </si>
  <si>
    <t>Model 3166</t>
  </si>
  <si>
    <t>HEQ3-13-06-0019</t>
  </si>
  <si>
    <t>EQ0944-1</t>
  </si>
  <si>
    <t>Electricl pot (1pc)</t>
  </si>
  <si>
    <t>HEQ3-04-01-0001</t>
  </si>
  <si>
    <t>EQ0199-1</t>
  </si>
  <si>
    <t>HEQ3-13-02-0003</t>
  </si>
  <si>
    <t>EQ0340-1</t>
  </si>
  <si>
    <t>EQ1422-1</t>
  </si>
  <si>
    <t>Intel Pentium IV 3.0GB
RAM 1GB, HDD 80GB
Main ASUS, VGA 128MB
Key, Mouse, Monitor_x005F_x0000_or (Base on Exchange rate of VCB date 03/03/2014: 21,120VND)_x0000_D)</t>
  </si>
  <si>
    <t>HEQ3-01-03-0007</t>
  </si>
  <si>
    <t>EQ0373-1</t>
  </si>
  <si>
    <t>USB 2.0 Mobile HDD (20GB)
- Replaced box (508.320 VND)_x0000_</t>
  </si>
  <si>
    <t>HEQ3-05-03-0004</t>
  </si>
  <si>
    <t>EQ0415-1</t>
  </si>
  <si>
    <t>HP Scanjet 7400C</t>
  </si>
  <si>
    <t>HEQ3-04-06-0009</t>
  </si>
  <si>
    <t>EQ1058-1</t>
  </si>
  <si>
    <t>Meeting table ( 1,8m x 1,0m) (1)
Shoes shelves (1)
Book shelves (2)
Stationery cabinets ( 3)_x0000_3)</t>
  </si>
  <si>
    <t>HEQ3-01-07-0001</t>
  </si>
  <si>
    <t>EQ1115-1</t>
  </si>
  <si>
    <t>HDD seagate 80Gb notebook data (1)
Box 2.5,2.0 (1)_x0000_</t>
  </si>
  <si>
    <t>HEQ3-13-07-0001</t>
  </si>
  <si>
    <t>EQ1160-1</t>
  </si>
  <si>
    <t>Furnitures for Japanese dormitory ( blanket,pillow,bedspead,SUS pot,chair)</t>
  </si>
  <si>
    <t>HEQ3-11-99-0001</t>
  </si>
  <si>
    <t>EQ0036-1</t>
  </si>
  <si>
    <t>Motorala Star tac</t>
  </si>
  <si>
    <t>EQ1609-1</t>
  </si>
  <si>
    <t>HEQ3-01-03-0013</t>
  </si>
  <si>
    <t>EQ0417-1</t>
  </si>
  <si>
    <t>Desknote computer: PIV 1.8GHz; DVD-CD_RW; LAN Card 10/100; Modem</t>
  </si>
  <si>
    <t>HEQ3-01-05-0004</t>
  </si>
  <si>
    <t>EQ0577-1</t>
  </si>
  <si>
    <t>- Liquidated: CAD computer; PIV 2.26GHz; 256MB RAM; 40GB HDD; 52X CDROM;
- Lost at TLIP-2: 17inch Monitor_x0000_</t>
  </si>
  <si>
    <t>HEQ3-01-06-0023</t>
  </si>
  <si>
    <t>EQ0988-1</t>
  </si>
  <si>
    <t>EQ1286-1</t>
  </si>
  <si>
    <t>- In used: Intel Pentium IV 3.0GB
RAM 1GB, HDD 150GB, CDROM ASUS, VGA 256MB
- Liquidated on 30Jun2012: LCD 17" (30Mar2012: Replace broken one by EQ0989-1)_x0000_)</t>
  </si>
  <si>
    <t>HEQ3-11-08-0007</t>
  </si>
  <si>
    <t>EQ1674-1</t>
  </si>
  <si>
    <t>NOKIA 2630 for Mr.Minowa
Serial No. 358658016580931_x0000_</t>
  </si>
  <si>
    <t>HEQ3-04-99-0003</t>
  </si>
  <si>
    <t>EQ0072-1</t>
  </si>
  <si>
    <t>0.9x1.95x0.35 &amp; tu hai ngan keo 0.9x0.5x0.4</t>
  </si>
  <si>
    <t>EQ2224-1</t>
  </si>
  <si>
    <t>PC Petium IV 3.0GB
DDR2 1GB, VGA 128MB
CDRom 52x, HDD 80GB
Monitor 17" LCD Keyboard, Mouse_x0000_se</t>
  </si>
  <si>
    <t>HEQ3-05-01-0001</t>
  </si>
  <si>
    <t>EQ0183-1</t>
  </si>
  <si>
    <t>Laser LJ2100</t>
  </si>
  <si>
    <t>PH (Destroyed)-PH (Destroyed)</t>
  </si>
  <si>
    <t>HEQ3-01-02-0008</t>
  </si>
  <si>
    <t>EQ0286-1</t>
  </si>
  <si>
    <t>LGC Computer Intel. IV</t>
  </si>
  <si>
    <t>HEQ3-01-02-0010</t>
  </si>
  <si>
    <t>EQ0309-1</t>
  </si>
  <si>
    <t>IBM Netvista A 22, Intel P4</t>
  </si>
  <si>
    <t>EQ2255-1</t>
  </si>
  <si>
    <t>Intel Pentium IV 2.26GHz
RAM 1GB, HDD 40 GB
VGA GeForce MX 4000
Monitor CRT 17'' (Liquidated)_x0000_d)</t>
  </si>
  <si>
    <t>HEQ3-01-01-0007</t>
  </si>
  <si>
    <t>EQ0243-1</t>
  </si>
  <si>
    <t>PentiumIII, 128MB</t>
  </si>
  <si>
    <t>HEQ3-01-03-0006</t>
  </si>
  <si>
    <t>EQ0159-2</t>
  </si>
  <si>
    <t>Changed mainboard and CPU for Mr. Son's PC</t>
  </si>
  <si>
    <t>HEQ3-01-05-0001</t>
  </si>
  <si>
    <t>EQ0573-1</t>
  </si>
  <si>
    <t>CAD computer; PIV 2.26GHz; 256MB RAM; 40GB HDD; 52X CDROM;17inch Monitor
(Monitor too old = liquidated)_x0000_</t>
  </si>
  <si>
    <t>HEQ3-04-98-0002</t>
  </si>
  <si>
    <t>EQ0045-2</t>
  </si>
  <si>
    <t>HEQ3-04-98-0004</t>
  </si>
  <si>
    <t>EQ0045-5</t>
  </si>
  <si>
    <t>HEQ3-11-99-0002</t>
  </si>
  <si>
    <t>EQ0037-1</t>
  </si>
  <si>
    <t>EQ1415-1</t>
  </si>
  <si>
    <t>PC Petium IV 3.0GB
DDR2 1GB, VGA 128MB
CDRom 52x, HDD 80GB
Monitor 17" LCD Key Mouse_x005F_x0000_se (Base on Exchange rate of VCB date 03/03/2014: 21,120VND)_x0000_D)</t>
  </si>
  <si>
    <t>HEQ3-11-99-0004</t>
  </si>
  <si>
    <t>EQ0031-1</t>
  </si>
  <si>
    <t>SN: 01200190 (HD41566-1/12/99; GT19.735.936d)</t>
  </si>
  <si>
    <t>HEQ3-11-99-0006</t>
  </si>
  <si>
    <t>EQ0033-1</t>
  </si>
  <si>
    <t>SN: 01200188</t>
  </si>
  <si>
    <t>HEQ3-01-05-0028</t>
  </si>
  <si>
    <t>EQ0662-1</t>
  </si>
  <si>
    <t>Office computer; Celeron 2.0GHz; 128 MBRAM; 40 GB HDD; Intel845; 32 MB VRAM; 15inch Monitor; CDROM 52X</t>
  </si>
  <si>
    <t>HFA1-10-97-0001</t>
  </si>
  <si>
    <t>EQ0102-1</t>
  </si>
  <si>
    <t>HEQ3-01-00-0002</t>
  </si>
  <si>
    <t>EQ0158-1</t>
  </si>
  <si>
    <t>pentium II/400/32MbRAM/HDD4,3Gb/40xACER/speaker NOBILIS
(Broken = Liquidated, None monitor)_x0000_</t>
  </si>
  <si>
    <t>HEQ3-13-03-0002</t>
  </si>
  <si>
    <t>EQ0397-1</t>
  </si>
  <si>
    <t>Hot &amp; cold water dispenser</t>
  </si>
  <si>
    <t>HEQ3-01-03-0014</t>
  </si>
  <si>
    <t>EQ0425-1</t>
  </si>
  <si>
    <t>Compaq EVO D220, PIV2.GH2, 128MB, HDD40GB, CDROM-4X, Monitor 15'', VGA-32MB</t>
  </si>
  <si>
    <t>HEQ3-01-04-0033</t>
  </si>
  <si>
    <t>EQ0561-1</t>
  </si>
  <si>
    <t>- Liquidated: CAD computer; PIV 2.5GHz; 256MB RAM x 2; 40GB HDD; Key, mouse
- Liquidated: Monitor 17"_x0000_</t>
  </si>
  <si>
    <t>S1622 - Nguyen Duc Kien</t>
  </si>
  <si>
    <t>HEQ3-01-05-0049</t>
  </si>
  <si>
    <t>EQ0737-1</t>
  </si>
  <si>
    <t>Pentium IV 3.0 GHz; 512 MB RAM; 80 GB HDD; 64 MB VRAM; CD-ROM 52X; Monitor 17inch
(Broken = Liquidated, None monitor)_x0000_</t>
  </si>
  <si>
    <t>HEQ3-01-06-0001</t>
  </si>
  <si>
    <t>EQ0870-1</t>
  </si>
  <si>
    <t>CAD computer: Pentium IV 2.8 GHz; 512 MB RAM; 40 GB HDD; 64 MB VRAM; 17 inch monitor; CDROM</t>
  </si>
  <si>
    <t>S1335 - Le Manh Hieu</t>
  </si>
  <si>
    <t>HEQ3-11-98-0002</t>
  </si>
  <si>
    <t>EQ0025-1</t>
  </si>
  <si>
    <t>EQ1353-1</t>
  </si>
  <si>
    <t>- Liquidated: PC Petium IV 3.0GB
DDR2 1GB, VGA 128MB
CDRom 52x, 
- HDD 80GB (changed for EQ2043-1 from 29th-Mar-2010)
- In use: Monitor 17" LCD Key Mouse_x0000_use</t>
  </si>
  <si>
    <t>HEQ3-11-99-0003</t>
  </si>
  <si>
    <t>EQ0038-1</t>
  </si>
  <si>
    <t>Star tac X</t>
  </si>
  <si>
    <t>HEQ3-10-99-0001</t>
  </si>
  <si>
    <t>EQ0028-1</t>
  </si>
  <si>
    <t>HEQ3-11-99-0007</t>
  </si>
  <si>
    <t>EQ0034-1</t>
  </si>
  <si>
    <t>SN: 01100227</t>
  </si>
  <si>
    <t>HEQ3-01-03-0003</t>
  </si>
  <si>
    <t>EQ0350-1</t>
  </si>
  <si>
    <t>Pentium IV 2GB/512MB/HDD 40GB/VGA 64 MB/Monitor 19"/Modem</t>
  </si>
  <si>
    <t>HEQ3-02-07-0015</t>
  </si>
  <si>
    <t>EQ1200-1</t>
  </si>
  <si>
    <t>Printer Server 3 port parallel</t>
  </si>
  <si>
    <t>HEQ3-04-97-0001</t>
  </si>
  <si>
    <t>EQ0040-1</t>
  </si>
  <si>
    <t>1m6 + cabinet (hec bƒÊn)</t>
  </si>
  <si>
    <t>HEQ3-01-04-0030</t>
  </si>
  <si>
    <t>EQ0551-1</t>
  </si>
  <si>
    <t>HEQ3-11-05-0004</t>
  </si>
  <si>
    <t>EQ0610-2</t>
  </si>
  <si>
    <t>HEQ3-01-05-0010</t>
  </si>
  <si>
    <t>EQ0627-1</t>
  </si>
  <si>
    <t>PIV 2.26 GHz, Intel chipset 845 EBI, 256 MB RAM, 40 GB HDD, 64 MB VRAM, 17 inch, 52x CDROM, NIC
(Liquidated on 10-Feb-2010: No monitor, no keyboard, no mouse, no Ram, no CDRom)_x0000_</t>
  </si>
  <si>
    <t>HEQ3-01-05-0071</t>
  </si>
  <si>
    <t>EQ0844-1</t>
  </si>
  <si>
    <t>HEQ3-13-06-0015</t>
  </si>
  <si>
    <t>EQ0953-1</t>
  </si>
  <si>
    <t>Bedding sheets + Blankets fee for JP's Dor. Of CANON 06A (4 sets)</t>
  </si>
  <si>
    <t>HEQ3-04-07-0001</t>
  </si>
  <si>
    <t>EQ1165-1</t>
  </si>
  <si>
    <t>steel cabinet for living room ( furnitures for JP dormitory)</t>
  </si>
  <si>
    <t>HFA1-10-98-0001</t>
  </si>
  <si>
    <t>EQ0103-1</t>
  </si>
  <si>
    <t>lancruiser, registration 29LD-0889</t>
  </si>
  <si>
    <t>HEQ3-14-99-0002</t>
  </si>
  <si>
    <t>EQ0101-1</t>
  </si>
  <si>
    <t>EQ1117-1</t>
  </si>
  <si>
    <t>- Liquidated on 30Jun2011: Intel Pentium IV 2.8GHZ/RAM 512MB, CDROM 52x
HDD 80GB 
- In used: LCD 17"_x0000_"</t>
  </si>
  <si>
    <t>HEQ3-04-99-0009</t>
  </si>
  <si>
    <t>EQ0086-1</t>
  </si>
  <si>
    <t>HEQ3-15-99-0001</t>
  </si>
  <si>
    <t>EQ0166-1</t>
  </si>
  <si>
    <t>pentax 738G</t>
  </si>
  <si>
    <t>HEQ3-13-99-0004</t>
  </si>
  <si>
    <t>EQ0063-1</t>
  </si>
  <si>
    <t>PHILIP 1200W</t>
  </si>
  <si>
    <t>HEQ3-08-99-0001</t>
  </si>
  <si>
    <t>EQ0109-1</t>
  </si>
  <si>
    <t>HEQ3-10-01-0004</t>
  </si>
  <si>
    <t>EQ0229-1</t>
  </si>
  <si>
    <t>No. N4-0791, SK200560036, SM01068627 (30LD-0465)</t>
  </si>
  <si>
    <t>HEQ3-05-01-0004</t>
  </si>
  <si>
    <t>EQ0244-1</t>
  </si>
  <si>
    <t>HP LaserJet 5000
Product No. C4110A_x0000_</t>
  </si>
  <si>
    <t>HEQ3-01-02-0002</t>
  </si>
  <si>
    <t>EQ0271-1</t>
  </si>
  <si>
    <t>Pentium III, 128 MB RAM</t>
  </si>
  <si>
    <t>HEQ3-01-02-0018</t>
  </si>
  <si>
    <t>EQ0333-1</t>
  </si>
  <si>
    <t>CPU PIV</t>
  </si>
  <si>
    <t>PH02-0010-PH02-0010</t>
  </si>
  <si>
    <t>HEQ3-01-02-0021</t>
  </si>
  <si>
    <t>EQ0343-1</t>
  </si>
  <si>
    <t>CAD Computer PIV 1.8GHz/256MB RAM/20GB HDD/Mainboard Intel/VideoCard 64MB/Monitor 17'</t>
  </si>
  <si>
    <t>HEQ3-10-01-0001</t>
  </si>
  <si>
    <t>EQ0209-1</t>
  </si>
  <si>
    <t>SM: 10031007, SK: 20012834</t>
  </si>
  <si>
    <t>HEQ3-10-01-0003</t>
  </si>
  <si>
    <t>EQ0211-1</t>
  </si>
  <si>
    <t>SM: 01121972, SK: 004351</t>
  </si>
  <si>
    <t>HEQ3-15-00-0004</t>
  </si>
  <si>
    <t>EQ0151-1</t>
  </si>
  <si>
    <t>CANON AF71D</t>
  </si>
  <si>
    <t>S4009 - Nguyen Huy Cuong</t>
  </si>
  <si>
    <t>PC00-0022-PC00-0022</t>
  </si>
  <si>
    <t>HEQ3-10-01-0005</t>
  </si>
  <si>
    <t>EQ0230-1</t>
  </si>
  <si>
    <t>No.N4-0791, SK20056222, SM01068589</t>
  </si>
  <si>
    <t>HEQ3-01-04-0007</t>
  </si>
  <si>
    <t>EQ0455-1</t>
  </si>
  <si>
    <t>CAD Computer: PIV 1.8GHz; 256 MB RAM; 40GB HDD; 32MB VGA</t>
  </si>
  <si>
    <t>HEQ3-01-04-0010</t>
  </si>
  <si>
    <t>EQ0459-1</t>
  </si>
  <si>
    <t>HEQ3-01-07-0017</t>
  </si>
  <si>
    <t>EQ1241-1</t>
  </si>
  <si>
    <t>- Liquidated: Pentium IV 3.0 Ram 1GB
VGA 128 MB, HDD 80GB
CDROM 52X, 
- In use: Monitor 17"_x0000_7"</t>
  </si>
  <si>
    <t>HEQ3-01-07-0019</t>
  </si>
  <si>
    <t>EQ1260-1</t>
  </si>
  <si>
    <t>Intel Pentium IV 
HDD 80GB
VGA 128MB
Monitor LCD 17"
(Base on Exchange rate of VCB date 03/03/2014: USD916.00*21120=19,345,920VND)_x0000_ND)</t>
  </si>
  <si>
    <t>HEQ3-02-01-0001</t>
  </si>
  <si>
    <t>EQ0206-1</t>
  </si>
  <si>
    <t>Zip driver 100MB</t>
  </si>
  <si>
    <t>HEQ3-01-08-0018</t>
  </si>
  <si>
    <t>EQ1538-1</t>
  </si>
  <si>
    <t>HEQ3-07-10-0001</t>
  </si>
  <si>
    <t>EQ2259-1</t>
  </si>
  <si>
    <t>Tepra-Pro SR 520X</t>
  </si>
  <si>
    <t>HEQ3-01-10-0008</t>
  </si>
  <si>
    <t>EQ2260-1</t>
  </si>
  <si>
    <t>Notebook Lenovo U450P-SU7300 (5903-0745)
Intel C2D SU7300 (1.3 GHz/800 MHz/3MB)
GBDDR/HDD 320GB/141'' ATI/ 4330 512MB/ DVD-WR supermulti burner_x0000_r</t>
  </si>
  <si>
    <t>HEQ3-04-10-0009</t>
  </si>
  <si>
    <t>EQ2236-1</t>
  </si>
  <si>
    <t>Bookshelf with lock</t>
  </si>
  <si>
    <t>HEQ3-01-11-0027</t>
  </si>
  <si>
    <t>EQ2466-1</t>
  </si>
  <si>
    <t>PH11-0016-NISSAN TECHNO VIETNAM R&amp;D CENTER</t>
  </si>
  <si>
    <t>HFA1-01-11-0005</t>
  </si>
  <si>
    <t>* CPU Intel E5700/Main GA G41MT-S2P/DVD SS Sata/DDramIII KMX 2.0Gb bus1333/Power 460W/Western 7200rpm/ATX Orient5825B/LCD18.5"/K+M/UPS 500
* SOFTWARE:
- WinPro 7 OLP: 201110004
- Office 2010 OLP : 201120003
- AutoCAD LT: 201140009_x0000_009</t>
  </si>
  <si>
    <t>HEQ3-02-03-0004</t>
  </si>
  <si>
    <t>EQ0231-3</t>
  </si>
  <si>
    <t>Changed Mainboard and Case</t>
  </si>
  <si>
    <t>HEQ3-04-11-0031</t>
  </si>
  <si>
    <t>EQ2514-1</t>
  </si>
  <si>
    <t>Meeting Table 3600*1200*750</t>
  </si>
  <si>
    <t>HEQ3-01-12-0009</t>
  </si>
  <si>
    <t>EQ2706-1</t>
  </si>
  <si>
    <t>HEQ3-01-12-0074</t>
  </si>
  <si>
    <t>EQ2889-1</t>
  </si>
  <si>
    <t>* Notebook LENOVO E420
INCLUDED:
- Ram 4Gb
- Licensed software: WIN 7 Pro_x0000_ro</t>
  </si>
  <si>
    <t>HEQ3-01-12-0113</t>
  </si>
  <si>
    <t>EQ2990-1</t>
  </si>
  <si>
    <t>* CPU Intel E7500/Main Asus P5G41T-MLX/DVD SS RW Sata/DDramIII KMX 2.0Gb bus1333/PW CP400HP/WD 500GB Sata 7200rpm/Case Orient 2101B/K+M/UPS 500
* LCD18.5"using by Mr.Nguyen Van Thu (S1273)_x0000_</t>
  </si>
  <si>
    <t>HEQ3-02-02-0003</t>
  </si>
  <si>
    <t>EQ0324-1</t>
  </si>
  <si>
    <t>Flash disk 128MB</t>
  </si>
  <si>
    <t>HEQ3-01-12-0065</t>
  </si>
  <si>
    <t>EQ2877-1</t>
  </si>
  <si>
    <t>HEQ3-06-12-0007</t>
  </si>
  <si>
    <t>EQ3014-1</t>
  </si>
  <si>
    <t>- HDD Western 2TB Sata 3.5": 04pcs
- HDD  Tera Station Pro II Rackmount TS-RHTGL/R5 (Ổ cứng mạng): 01pcs
- Rack 42U19-W800D600/ Tủ mạng: 01pcs
- Upselect UPS 1000VA: 1pcs_x0000_cs</t>
  </si>
  <si>
    <t>HEQ3-01-12-0166</t>
  </si>
  <si>
    <t>EQ3231-1</t>
  </si>
  <si>
    <t>HEQ3-05-12-0114</t>
  </si>
  <si>
    <t>EQ3349-1</t>
  </si>
  <si>
    <t>HEQ3-04-12-0021</t>
  </si>
  <si>
    <t>EQ3363-12</t>
  </si>
  <si>
    <t>HEQ3-04-12-0029</t>
  </si>
  <si>
    <t>EQ3363-7</t>
  </si>
  <si>
    <t>HEQ3-04-12-0036</t>
  </si>
  <si>
    <t>EQ3364-5</t>
  </si>
  <si>
    <t>HEQ3-04-12-0045</t>
  </si>
  <si>
    <t>EQ3368-4</t>
  </si>
  <si>
    <t>HEQ3-04-13-0001</t>
  </si>
  <si>
    <t>EQ3444-1</t>
  </si>
  <si>
    <t>TABLE FOR HEAD OFFICE</t>
  </si>
  <si>
    <t>EQ1746-1</t>
  </si>
  <si>
    <t>Windows XP SP2 EN</t>
  </si>
  <si>
    <t>HEQ3-11-03-0005</t>
  </si>
  <si>
    <t>EQ0392-1</t>
  </si>
  <si>
    <t>Nokia 6610</t>
  </si>
  <si>
    <t>HEQ3-06-04-0001</t>
  </si>
  <si>
    <t>EQ0448-1</t>
  </si>
  <si>
    <t>ADSL modem zoom 5x</t>
  </si>
  <si>
    <t>EQ1542-1</t>
  </si>
  <si>
    <t>HEQ3-10-07-0001</t>
  </si>
  <si>
    <t>EQ1228-1</t>
  </si>
  <si>
    <t>Bike - "Thong Nhat brand @26"</t>
  </si>
  <si>
    <t>EQ1887-1</t>
  </si>
  <si>
    <t>Intel Dual Core T2130(1.86Ghz/1MB L2 Cache)
RAM 1.5GB, HDD 120GB, DVDRW Super Multi
WXGA Vibrant View, Card Reader All in Once_x005F_x0000_e (Base on Exchange rate of VCB date 03/03/2014: 21,120VND)_x0000_)</t>
  </si>
  <si>
    <t>EQ1519-1</t>
  </si>
  <si>
    <t>Modem ADSL Linksys (Base on Exchange rate of VCB date 03/03/2014: 21,120VND)</t>
  </si>
  <si>
    <t>EQ1551-1</t>
  </si>
  <si>
    <t>HEQ3-13-01-0005</t>
  </si>
  <si>
    <t>EQ0189-1</t>
  </si>
  <si>
    <t>National</t>
  </si>
  <si>
    <t>EQ1848-1</t>
  </si>
  <si>
    <t>EQ1544-1</t>
  </si>
  <si>
    <t>EQ2081-1</t>
  </si>
  <si>
    <t>HEQ3-11-97-0001</t>
  </si>
  <si>
    <t>EQ0022-1</t>
  </si>
  <si>
    <t>EQ0134-1</t>
  </si>
  <si>
    <t>HEQ3-13-98-0003</t>
  </si>
  <si>
    <t>EQ0131-1</t>
  </si>
  <si>
    <t>HEQ3-01-97-0001</t>
  </si>
  <si>
    <t>EQ0003-1</t>
  </si>
  <si>
    <t>EQ2215-1</t>
  </si>
  <si>
    <t>Computer Case PIV/ CPU 3.0Ghz/ 1GB of Ram/ 2.99Ghz:/K+M</t>
  </si>
  <si>
    <t>Ph (Liquidated CPU)-Ph (Liquidated CPU)</t>
  </si>
  <si>
    <t>EQ0215-1</t>
  </si>
  <si>
    <t>EQ0233-1</t>
  </si>
  <si>
    <t>EQ0237-1</t>
  </si>
  <si>
    <t>Series No. 151007087</t>
  </si>
  <si>
    <t>EQ0327-1</t>
  </si>
  <si>
    <t>Computer P IV, 1.7GH, 128 M.B Ram/HDD 40Gb</t>
  </si>
  <si>
    <t>EQ0396-1</t>
  </si>
  <si>
    <t>Air conditioner</t>
  </si>
  <si>
    <t>HEQ3-01-02-0004</t>
  </si>
  <si>
    <t>EQ0328-1</t>
  </si>
  <si>
    <t>Intel Celeron 733</t>
  </si>
  <si>
    <t>HEQ3-11-03-0004</t>
  </si>
  <si>
    <t>EQ0370-1</t>
  </si>
  <si>
    <t>S9014 - Yoshitake</t>
  </si>
  <si>
    <t>HEQ3-05-03-0003</t>
  </si>
  <si>
    <t>EQ0404-1</t>
  </si>
  <si>
    <t>Digital Camea</t>
  </si>
  <si>
    <t>PP03-0006-The Electrical &amp; Mechanical Work-Option 1 for Sik Vietnam Factory Project</t>
  </si>
  <si>
    <t>HFA1-10-02-0002</t>
  </si>
  <si>
    <t>EQ0618-1</t>
  </si>
  <si>
    <t>Car Mitsubishi Pajero (29LD-1563)</t>
  </si>
  <si>
    <t>S1134 - Tran Manh Hung</t>
  </si>
  <si>
    <t>HFA1-10-04-0003</t>
  </si>
  <si>
    <t>EQ0622-1</t>
  </si>
  <si>
    <t>Car Ford Escape EXT (29LD-1922)</t>
  </si>
  <si>
    <t>HEQ3-11-04-0003</t>
  </si>
  <si>
    <t>EQ0536-1</t>
  </si>
  <si>
    <t>Mobile phone Unit 2 pcs</t>
  </si>
  <si>
    <t>PH04-0007-The Share of Expenses</t>
  </si>
  <si>
    <t>HEQ3-05-05-0004</t>
  </si>
  <si>
    <t>EQ0648-1</t>
  </si>
  <si>
    <t>Camera 0348203275</t>
  </si>
  <si>
    <t>HEQ3-10-05-0004</t>
  </si>
  <si>
    <t>EQ0788-1</t>
  </si>
  <si>
    <t>HEQ3-10-05-0005</t>
  </si>
  <si>
    <t>EQ0789-1</t>
  </si>
  <si>
    <t>EQ0936-1</t>
  </si>
  <si>
    <t>Printer Server 3 Port</t>
  </si>
  <si>
    <t>EQ1069-1</t>
  </si>
  <si>
    <t>CAD Computer</t>
  </si>
  <si>
    <t>EQ1116-1</t>
  </si>
  <si>
    <t>Intel Pentium IV 2.8GHZ
RAM 512MB, CDROM 52x
HDD 80GB LCD 17"_x0000_"</t>
  </si>
  <si>
    <t>EQ1164-1</t>
  </si>
  <si>
    <t>Samsung HDD 80GB for Laptop and HDD box</t>
  </si>
  <si>
    <t>EQ1093-1</t>
  </si>
  <si>
    <t>EQ1110-1</t>
  </si>
  <si>
    <t>EQ1154-1</t>
  </si>
  <si>
    <t>Switch 8 ports</t>
  </si>
  <si>
    <t>EQ1329-1</t>
  </si>
  <si>
    <t>S1381 - Duong Viet Hung</t>
  </si>
  <si>
    <t>EQ1326-1</t>
  </si>
  <si>
    <t>DDR Kingston 1GB Bus 400</t>
  </si>
  <si>
    <t>EQ1372-1</t>
  </si>
  <si>
    <t>USB Flash Disk 2GB</t>
  </si>
  <si>
    <t>EQ1751-1</t>
  </si>
  <si>
    <t>EQ1288-1</t>
  </si>
  <si>
    <t>Intel Pentium IV 3.0GB
RAM 1GB, HDD 150GB, CDROM ASUS, VGA 256MB_x0000_</t>
  </si>
  <si>
    <t>S1576 - Le Van Tuyen</t>
  </si>
  <si>
    <t>EQ1296-1</t>
  </si>
  <si>
    <t>Pentium IV 3.0
RAM 1GB, HDD 80GB
Monitor 17" SS_x0000_S</t>
  </si>
  <si>
    <t>EQ1453-1</t>
  </si>
  <si>
    <t>HEQ3-02-07-0019</t>
  </si>
  <si>
    <t>EQ1341-1</t>
  </si>
  <si>
    <t>DDRAM Kingston 512MB</t>
  </si>
  <si>
    <t>EQ1452-1</t>
  </si>
  <si>
    <t>Color Printer A3: Canon IX5000-Pixma (Base on Exchange rate of VCB date 03/03/2014: 21,120VND)</t>
  </si>
  <si>
    <t>HEQ3-05-07-0029</t>
  </si>
  <si>
    <t>EQ1361-1</t>
  </si>
  <si>
    <t>Fax machine for Map project</t>
  </si>
  <si>
    <t>HEQ3-05-07-0032</t>
  </si>
  <si>
    <t>EQ1381-1</t>
  </si>
  <si>
    <t>HEQ3-08-07-0008</t>
  </si>
  <si>
    <t>EQ1388-1</t>
  </si>
  <si>
    <t>Network accessories for Yamaha site office
(Modem ADSL+Switch 16 ports)_x0000_</t>
  </si>
  <si>
    <t>HEQ3-15-07-0019</t>
  </si>
  <si>
    <t>EQ1404-1</t>
  </si>
  <si>
    <t>High voltage insulation tester</t>
  </si>
  <si>
    <t>HEQ3-14-07-0005</t>
  </si>
  <si>
    <t>EQ1482-1</t>
  </si>
  <si>
    <t>Máy cưa lọng PST 650 + Đầu khoan con Titan 6-30</t>
  </si>
  <si>
    <t>HEQ3-05-07-0035</t>
  </si>
  <si>
    <t>EQ1419-1</t>
  </si>
  <si>
    <t>HP 2500 Laser printer for Honda project</t>
  </si>
  <si>
    <t>EQ1605-1</t>
  </si>
  <si>
    <t>HEQ3-05-07-0036</t>
  </si>
  <si>
    <t>EQ1445-1</t>
  </si>
  <si>
    <t>EQ1553-1</t>
  </si>
  <si>
    <t>HEQ3-01-07-0072</t>
  </si>
  <si>
    <t>EQ1500-1</t>
  </si>
  <si>
    <t>HEQ3-01-07-0073</t>
  </si>
  <si>
    <t>EQ1501-1</t>
  </si>
  <si>
    <t>HEQ3-13-08-0001</t>
  </si>
  <si>
    <t>EQ1576-1</t>
  </si>
  <si>
    <t>HEQ3-13-08-0002</t>
  </si>
  <si>
    <t>EQ1515-1</t>
  </si>
  <si>
    <t>Refrigerator &amp; washing machine</t>
  </si>
  <si>
    <t>EQ1552-1</t>
  </si>
  <si>
    <t>HEQ3-11-08-0001</t>
  </si>
  <si>
    <t>EQ1573-1</t>
  </si>
  <si>
    <t>Mobile phone unit for Mr.Watabe</t>
  </si>
  <si>
    <t>S9087 - Taro Watabe</t>
  </si>
  <si>
    <t>HEQ3-11-08-0003</t>
  </si>
  <si>
    <t>EQ1575-1</t>
  </si>
  <si>
    <t>Mobile phone for Mr.Hosone</t>
  </si>
  <si>
    <t>EQ1610-1</t>
  </si>
  <si>
    <t>HEQ3-08-08-0001</t>
  </si>
  <si>
    <t>EQ1626-1</t>
  </si>
  <si>
    <t>Switch 24 gates informat (1)
Printer server (1)_x0000_</t>
  </si>
  <si>
    <t>HEQ3-11-08-0004</t>
  </si>
  <si>
    <t>EQ1579-1</t>
  </si>
  <si>
    <t>Mobile phone unit for Mr.Takagaki</t>
  </si>
  <si>
    <t>EQ1640-1</t>
  </si>
  <si>
    <t>EQ1611-1</t>
  </si>
  <si>
    <t>EQ1641-1</t>
  </si>
  <si>
    <t>Intel Pentium IV 3.0GB
RAM 1GB, HDD 80GB
CDR 52x, VGA 64-128MB, LCD 17", keyboard, mouse
(Liquidated on 10th.Feb.'2010: no mouse, no HDD, no Ram, no CD)_x0000_D)</t>
  </si>
  <si>
    <t>HFA1-09-07-0002</t>
  </si>
  <si>
    <t>Office container for general store</t>
  </si>
  <si>
    <t>EQ1708-1</t>
  </si>
  <si>
    <t>HEQ3-16-08-0006</t>
  </si>
  <si>
    <t>EQ1670-1</t>
  </si>
  <si>
    <t>Air conditioner (Heater pump) capacity 12000BTU/h for Japanese Dor in Hai Phong</t>
  </si>
  <si>
    <t>HFA1-05-08-0003</t>
  </si>
  <si>
    <t>New photocopy machine for Map</t>
  </si>
  <si>
    <t>HEQ3-04-08-0004</t>
  </si>
  <si>
    <t>EQ1677-1</t>
  </si>
  <si>
    <t>Office furniture for Canon 07B
Working desk + cabinet (3)
Working chair (3)
Meeting table (1)
Folding chair (10)_x0000_10)</t>
  </si>
  <si>
    <t>HEQ3-07-08-0001</t>
  </si>
  <si>
    <t>EQ1710-1</t>
  </si>
  <si>
    <t>Tepra machine SR-930X</t>
  </si>
  <si>
    <t>EQ1606-1</t>
  </si>
  <si>
    <t>HEQ3-15-08-0004</t>
  </si>
  <si>
    <t>EQ1691-1</t>
  </si>
  <si>
    <t>Clamp meter 2003A</t>
  </si>
  <si>
    <t>EQ1612-1</t>
  </si>
  <si>
    <t>EQ1797-1</t>
  </si>
  <si>
    <t>Autocad 2008 Full</t>
  </si>
  <si>
    <t>HEQ3-01-08-0042</t>
  </si>
  <si>
    <t>EQ1644-1</t>
  </si>
  <si>
    <t>HEQ3-04-06-0005</t>
  </si>
  <si>
    <t>EQ1821-1</t>
  </si>
  <si>
    <t>Shoes shelf (0,8m x 1,9m) (2)
Book shelf (1,2m x 1,9m) (7)_x0000_</t>
  </si>
  <si>
    <t>EQ1780-1</t>
  </si>
  <si>
    <t>HEQ3-16-08-0005</t>
  </si>
  <si>
    <t>EQ1669-3</t>
  </si>
  <si>
    <t>HEQ3-16-08-0007</t>
  </si>
  <si>
    <t>EQ1670-2</t>
  </si>
  <si>
    <t>HEQ3-15-08-0007</t>
  </si>
  <si>
    <t>EQ1696-1</t>
  </si>
  <si>
    <t>Temperature tester</t>
  </si>
  <si>
    <t>EQ1844-1</t>
  </si>
  <si>
    <t>HEQ3-05-08-0015</t>
  </si>
  <si>
    <t>EQ1702-1</t>
  </si>
  <si>
    <t>Digital camera for Honda project</t>
  </si>
  <si>
    <t>S1663 - Phan Long Nhat</t>
  </si>
  <si>
    <t>EQ1858-1</t>
  </si>
  <si>
    <t>EQ1850-1</t>
  </si>
  <si>
    <t>EQ1831-1</t>
  </si>
  <si>
    <t>HEQ3-15-08-0008</t>
  </si>
  <si>
    <t>EQ1705-1</t>
  </si>
  <si>
    <t>High voltage checker 24KV</t>
  </si>
  <si>
    <t>EQ1846-1</t>
  </si>
  <si>
    <t>EQ1859-1</t>
  </si>
  <si>
    <t>HEQ3-06-08-0005</t>
  </si>
  <si>
    <t>EQ1741-1</t>
  </si>
  <si>
    <t>LAN Equipments for TLIPII
Base on Exchange Rate of VCB date 03/03/2014
USD 605*21120 = 12,773,376_x0000_6</t>
  </si>
  <si>
    <t>TLIP II-TLIP II</t>
  </si>
  <si>
    <t>EQ1747-1</t>
  </si>
  <si>
    <t>EQ1953-1</t>
  </si>
  <si>
    <t>CPU E2160 Intel Dual Core 2x1.8
DDRAM 1GB, HDD 160GB
CDR 52x, Key mouse
Monitor 17"_x0000_7"</t>
  </si>
  <si>
    <t>S1662 - Nguyen Van Thang</t>
  </si>
  <si>
    <t>HEQ3-01-08-0053</t>
  </si>
  <si>
    <t>EQ1828-1</t>
  </si>
  <si>
    <t>Intel Dual Core 1.6
RAM 1GB, HDD 160GB
CDROM, VGA 128Mb_x0000_b</t>
  </si>
  <si>
    <t>PP (warehouse)-PP (warehouse)</t>
  </si>
  <si>
    <t>HEQ3-15-08-0011</t>
  </si>
  <si>
    <t>EQ1816-1</t>
  </si>
  <si>
    <t>Ring main unit tester (model:5402)</t>
  </si>
  <si>
    <t>HEQ3-15-08-0012</t>
  </si>
  <si>
    <t>EQ1818-1</t>
  </si>
  <si>
    <t>Light meter( Model:5202)</t>
  </si>
  <si>
    <t>HEQ3-15-08-0013</t>
  </si>
  <si>
    <t>EQ1819-1</t>
  </si>
  <si>
    <t>HEQ3-01-08-0060</t>
  </si>
  <si>
    <t>EQ1793-1</t>
  </si>
  <si>
    <t>HEQ3-01-08-0062</t>
  </si>
  <si>
    <t>EQ1810-1</t>
  </si>
  <si>
    <t>HDD Portable 250 GB
Base on Exchange Rate of VCB date 03/03/2014
USD 122.50 *21120 = 2,587,200_x0000_0</t>
  </si>
  <si>
    <t>HEQ3-07-08-0003</t>
  </si>
  <si>
    <t>EQ1857-1</t>
  </si>
  <si>
    <t>Auto level machine</t>
  </si>
  <si>
    <t>HEQ3-01-08-0004</t>
  </si>
  <si>
    <t>EQ1974-1</t>
  </si>
  <si>
    <t>MONITOR 17" 740N LCD</t>
  </si>
  <si>
    <t>HFA1-09-08-0001</t>
  </si>
  <si>
    <t>02pcs: 
Container 40" for General store_x0000_</t>
  </si>
  <si>
    <t>HEQ3-11-08-0010</t>
  </si>
  <si>
    <t>EQ1946-1</t>
  </si>
  <si>
    <t>Walky talky -2107</t>
  </si>
  <si>
    <t>HEQ3-07-08-0004</t>
  </si>
  <si>
    <t>EQ1927-1</t>
  </si>
  <si>
    <t>Tepra</t>
  </si>
  <si>
    <t>PH (for General)-PH (for General)</t>
  </si>
  <si>
    <t>HEQ3-01-08-0083</t>
  </si>
  <si>
    <t>EQ1896-1</t>
  </si>
  <si>
    <t>Intel Duo Core T2130(1.86 GHz/1MB L2 Cache)
1GB DDRAM + 512 MB(additional)
120 GB HDD; DVD-WR Super Multi-Burner_x0000_r</t>
  </si>
  <si>
    <t>HEQ3-05-08-0024</t>
  </si>
  <si>
    <t>EQ1926-1</t>
  </si>
  <si>
    <t>Digital camera for Canon 07B</t>
  </si>
  <si>
    <t>EQ1969-1</t>
  </si>
  <si>
    <t>HEQ3-07-08-0005</t>
  </si>
  <si>
    <t>EQ1935-1</t>
  </si>
  <si>
    <t>Drilling &amp; screwing machine</t>
  </si>
  <si>
    <t>HEQ3-05-08-0027</t>
  </si>
  <si>
    <t>EQ1950-1</t>
  </si>
  <si>
    <t>HEQ3-04-08-0006</t>
  </si>
  <si>
    <t>EQ2022-1</t>
  </si>
  <si>
    <t>Steel Cabinet 09K3 ( 1,000 x 450 x 1,830) &amp; Steel Cabinet 981 ( 378 x 450 x 1,830)</t>
  </si>
  <si>
    <t>HEQ3-15-08-0016</t>
  </si>
  <si>
    <t>EQ2027-1</t>
  </si>
  <si>
    <t>1. Phase meter Kyoritsu
2. Digital Multi 1009_x0000_</t>
  </si>
  <si>
    <t>EQ1999-1</t>
  </si>
  <si>
    <t>HEQ3-05-08-0036</t>
  </si>
  <si>
    <t>EQ2028-1</t>
  </si>
  <si>
    <t>Camera Canon SD 850(8.0) Power shot digital IXUS S75</t>
  </si>
  <si>
    <t>HEQ3-08-08-0008</t>
  </si>
  <si>
    <t>EQ2023-1</t>
  </si>
  <si>
    <t>Dresser/ Tủ bát khung nhôm</t>
  </si>
  <si>
    <t>HEQ3-01-08-0103</t>
  </si>
  <si>
    <t>EQ1994-1</t>
  </si>
  <si>
    <t>Samsung LCD TFT Monitor 17"</t>
  </si>
  <si>
    <t>HEQ3-01-08-0104</t>
  </si>
  <si>
    <t>EQ1995-1</t>
  </si>
  <si>
    <t>S4428 - Tran Ngoc Tan</t>
  </si>
  <si>
    <t>EQ2000-1</t>
  </si>
  <si>
    <t>HEQ3-01-08-0106</t>
  </si>
  <si>
    <t>EQ1998-1</t>
  </si>
  <si>
    <t>S1803 - Nguyen Hong Son</t>
  </si>
  <si>
    <t>HEQ3-01-08-0108</t>
  </si>
  <si>
    <t>EQ2010-1</t>
  </si>
  <si>
    <t>HDD Seagate 500GB</t>
  </si>
  <si>
    <t>HEQ3-01-08-0109</t>
  </si>
  <si>
    <t>EQ2011-1</t>
  </si>
  <si>
    <t>HEQ3-15-00-0003</t>
  </si>
  <si>
    <t>EQ0148-1</t>
  </si>
  <si>
    <t>canon</t>
  </si>
  <si>
    <t>EQ2070-1</t>
  </si>
  <si>
    <t>Intel Dual EN2180
RAM 1GB, Main Asus
VGA PCI 128MB
Key, Mouse_x0000_se</t>
  </si>
  <si>
    <t>HFA1-05-07-0002</t>
  </si>
  <si>
    <t>EQ2192-1</t>
  </si>
  <si>
    <t>Photocopier  Canon IR3045</t>
  </si>
  <si>
    <t>HEQ3-15-08-0019</t>
  </si>
  <si>
    <t>EQ2069-2</t>
  </si>
  <si>
    <t>Clamp on Hitester</t>
  </si>
  <si>
    <t>HEQ3-15-08-0020</t>
  </si>
  <si>
    <t>EQ2069-3</t>
  </si>
  <si>
    <t>Lux Hitester</t>
  </si>
  <si>
    <t>HEQ3-15-08-0021</t>
  </si>
  <si>
    <t>EQ2069-4</t>
  </si>
  <si>
    <t>Digital M-OHM Hitester</t>
  </si>
  <si>
    <t>HEQ3-01-08-0118</t>
  </si>
  <si>
    <t>EQ2066-1</t>
  </si>
  <si>
    <t>Laptop Lenovo Core 2Dual; 160Gb HDD
DVD-RW_x0000_</t>
  </si>
  <si>
    <t>HEQ3-01-08-0122</t>
  </si>
  <si>
    <t>EQ2051-1</t>
  </si>
  <si>
    <t>HEQ3-05-09-0010</t>
  </si>
  <si>
    <t>EQ2184-1</t>
  </si>
  <si>
    <t>hyo-hyo</t>
  </si>
  <si>
    <t>HEQ3-01-08-0132</t>
  </si>
  <si>
    <t>EQ2106-1</t>
  </si>
  <si>
    <t>CAD computer set</t>
  </si>
  <si>
    <t>HEQ3-04-08-0008</t>
  </si>
  <si>
    <t>EQ2108-1</t>
  </si>
  <si>
    <t>Funitures for Japanese dormitory in HP</t>
  </si>
  <si>
    <t>PP08-2516-FUJIKURA COMPOSITES HAIPHONG FACTORY</t>
  </si>
  <si>
    <t>EQ2237-17</t>
  </si>
  <si>
    <t>EQ2237-1</t>
  </si>
  <si>
    <t>HFA1-10-06-0001</t>
  </si>
  <si>
    <t>Toyota Innova J:
29LD-4812 
(SM: 6228924)_x0000_)</t>
  </si>
  <si>
    <t>S1256 - Ngo Hoang Long</t>
  </si>
  <si>
    <t>HFA1-10-06-0002</t>
  </si>
  <si>
    <t>Toyota Innova 29LD-4705 (SM: 6260156)</t>
  </si>
  <si>
    <t>HFA1-10-06-0003</t>
  </si>
  <si>
    <t>Toyota Innova 29LD-4783 (SM: 6261081)</t>
  </si>
  <si>
    <t>HEQ3-14-10-0002</t>
  </si>
  <si>
    <t>EQ2249-1</t>
  </si>
  <si>
    <t>AC adapter for 3196 power quality analyzer</t>
  </si>
  <si>
    <t>HFA1-05-06-0003</t>
  </si>
  <si>
    <t>Electrical measuring instruments &amp; tools 
(none detail files attached)_x0000_</t>
  </si>
  <si>
    <t>None data-None data</t>
  </si>
  <si>
    <t>HEQ3-01-06-0007</t>
  </si>
  <si>
    <t>EQ2376-1</t>
  </si>
  <si>
    <t>Pentium (R) 4 CPU, 2.80GHz,  2.79GHz, RAM 512 MB, HDD 160GB</t>
  </si>
  <si>
    <t>HEQ3-01-06-0008</t>
  </si>
  <si>
    <t>EQ2376-2</t>
  </si>
  <si>
    <t>Pentium (R) 4 CPU, 2.80GHz, Ram 512 MB, HDD 80GB</t>
  </si>
  <si>
    <t>EQ2381-1</t>
  </si>
  <si>
    <t>- CPU: PIV-3.0Ghz/ bus/ 800Mhz-64bit/ 
- HDD80Gb-7200rpm-8MB cache/ 
- Ram 1.5Gb/ 512Mb bus 400+1 Strontium 1Gb bus 400
- VGA 256Mb, keyboard, mouse
-Power Codegen 480W/ CDROM Nec_x0000_Nec</t>
  </si>
  <si>
    <t>HEQ3-13-04-0016</t>
  </si>
  <si>
    <t>EQ0569-1</t>
  </si>
  <si>
    <t>HEQ3-01-06-0009</t>
  </si>
  <si>
    <t>EQ2376-3</t>
  </si>
  <si>
    <t>Pentium (R) 4 CPU, 2.26GHz, RAM 1GB, HDD 80GB</t>
  </si>
  <si>
    <t>HEQ3-01-11-0001</t>
  </si>
  <si>
    <t>EQ2352-1</t>
  </si>
  <si>
    <t>HEQ3-01-11-0014</t>
  </si>
  <si>
    <t>EQ2396-1</t>
  </si>
  <si>
    <t>HDD Westen ShareSpace 2TB 3.5" Ethernet</t>
  </si>
  <si>
    <t>HEQ3-05-11-0014</t>
  </si>
  <si>
    <t>EQ2441-1</t>
  </si>
  <si>
    <t>Paper Shredder Machine: 
ZIBA HC26_x0000_</t>
  </si>
  <si>
    <t>HEQ3-16-11-0002</t>
  </si>
  <si>
    <t>EQ2556-1</t>
  </si>
  <si>
    <t>Air-conditional LG 24000BTU
Model: F24CE/CE_x0000_</t>
  </si>
  <si>
    <t>HEQ3-04-11-0004</t>
  </si>
  <si>
    <t>EQ2475-1</t>
  </si>
  <si>
    <t>Book Shelf - Wood: 1000*350*1600</t>
  </si>
  <si>
    <t>HEQ3-04-11-0005</t>
  </si>
  <si>
    <t>EQ2476-1</t>
  </si>
  <si>
    <t>HEQ3-05-11-0034</t>
  </si>
  <si>
    <t>EQ2562-1</t>
  </si>
  <si>
    <t>HEQ3-05-11-0037</t>
  </si>
  <si>
    <t>EQ2565-1</t>
  </si>
  <si>
    <t>HEQ3-05-11-0039</t>
  </si>
  <si>
    <t>EQ2567-1</t>
  </si>
  <si>
    <t>HEQ3-04-11-0033</t>
  </si>
  <si>
    <t>EQ2583-1</t>
  </si>
  <si>
    <t>HEQ3-13-11-0011</t>
  </si>
  <si>
    <t>EQ2648-1</t>
  </si>
  <si>
    <t>Electric Thermos TIGER PDN - A40</t>
  </si>
  <si>
    <t>HEQ3-04-11-0041</t>
  </si>
  <si>
    <t>EQ2658-1</t>
  </si>
  <si>
    <t>Magnetic board 1.2m x 2.4m</t>
  </si>
  <si>
    <t>HEQ3-05-11-0059</t>
  </si>
  <si>
    <t>EQ2637-1</t>
  </si>
  <si>
    <t>HEQ3-06-11-0008</t>
  </si>
  <si>
    <t>EQ2647-1</t>
  </si>
  <si>
    <t>D-Link DPR1061 for Print Server / Thiet bi ket noi in USB</t>
  </si>
  <si>
    <t>HEQ3-15-11-0012</t>
  </si>
  <si>
    <t>EQ2671-2</t>
  </si>
  <si>
    <t>HEQ3-15-11-0013</t>
  </si>
  <si>
    <t>EQ2671-3</t>
  </si>
  <si>
    <t>HEQ3-15-11-0014</t>
  </si>
  <si>
    <t>EQ2671-4</t>
  </si>
  <si>
    <t>HEQ3-15-11-0018</t>
  </si>
  <si>
    <t>EQ2674-3</t>
  </si>
  <si>
    <t>HEQ3-15-11-0019</t>
  </si>
  <si>
    <t>EQ2674-4</t>
  </si>
  <si>
    <t>HEQ3-14-12-0001</t>
  </si>
  <si>
    <t>EQ2726-1</t>
  </si>
  <si>
    <t>Tool box "STANLEY 94-186-22": 20pcs</t>
  </si>
  <si>
    <t>HE13-2015-HOYA GLASS DISK VIETNAM FACTORY</t>
  </si>
  <si>
    <t>HEQ3-13-12-0001</t>
  </si>
  <si>
    <t>EQ2727-1</t>
  </si>
  <si>
    <t>Hot - Cold Dispenser KANGAROO</t>
  </si>
  <si>
    <t>HEQ3-05-12-0002</t>
  </si>
  <si>
    <t>EQ2683-1</t>
  </si>
  <si>
    <t>HEQ3-05-12-0003</t>
  </si>
  <si>
    <t>EQ2684-1</t>
  </si>
  <si>
    <t>HEQ3-05-12-0006</t>
  </si>
  <si>
    <t>EQ2687-1</t>
  </si>
  <si>
    <t>HEQ3-01-14-0014</t>
  </si>
  <si>
    <t>EQ2692-1</t>
  </si>
  <si>
    <t>COMPUTER</t>
  </si>
  <si>
    <t>PH(Returned to HO)-PH(Returned to HO)</t>
  </si>
  <si>
    <t>HEQ3-11-12-0002</t>
  </si>
  <si>
    <t>EQ2699-1</t>
  </si>
  <si>
    <t>HEQ3-01-12-0008</t>
  </si>
  <si>
    <t>EQ2705-1</t>
  </si>
  <si>
    <t>HEQ3-01-12-0010</t>
  </si>
  <si>
    <t>EQ2707-1</t>
  </si>
  <si>
    <t>HEQ3-01-12-0012</t>
  </si>
  <si>
    <t>EQ2709-1</t>
  </si>
  <si>
    <t>HEQ3-01-12-0019</t>
  </si>
  <si>
    <t>EQ2740-1</t>
  </si>
  <si>
    <t>HEQ3-01-12-0020</t>
  </si>
  <si>
    <t>EQ2741-1</t>
  </si>
  <si>
    <t>HEQ3-01-12-0028</t>
  </si>
  <si>
    <t>EQ2754-1</t>
  </si>
  <si>
    <t>Note Book LENOVO T420-R3U</t>
  </si>
  <si>
    <t>HEQ3-05-12-0013</t>
  </si>
  <si>
    <t>EQ2756-1</t>
  </si>
  <si>
    <t>HEQ3-07-12-0003</t>
  </si>
  <si>
    <t>EQ2760-1</t>
  </si>
  <si>
    <t>HEQ3-05-12-0001</t>
  </si>
  <si>
    <t>EQ2724-1</t>
  </si>
  <si>
    <t>Camera CANON PSA3300 16MP - Red
- Memory Card: 2GB
- Unit bag_x0000_g</t>
  </si>
  <si>
    <t>HEQ3-01-12-0015</t>
  </si>
  <si>
    <t>EQ2736-1</t>
  </si>
  <si>
    <t>HEQ3-05-12-0011</t>
  </si>
  <si>
    <t>EQ2821-1</t>
  </si>
  <si>
    <t>Paper shredder machine KOBRA +1</t>
  </si>
  <si>
    <t>HEQ3-01-12-0023</t>
  </si>
  <si>
    <t>EQ2729-1</t>
  </si>
  <si>
    <t>HEQ3-01-12-0024</t>
  </si>
  <si>
    <t>EQ2730-1</t>
  </si>
  <si>
    <t>HEQ3-01-12-0027</t>
  </si>
  <si>
    <t>EQ2733-1</t>
  </si>
  <si>
    <t>HEQ3-06-12-0002</t>
  </si>
  <si>
    <t>EQ2753-1</t>
  </si>
  <si>
    <t>D-Link DPR1061</t>
  </si>
  <si>
    <t>HEQ3-04-12-0003</t>
  </si>
  <si>
    <t>EQ2816-1</t>
  </si>
  <si>
    <t>Working Table 1400x700x900</t>
  </si>
  <si>
    <t>HEQ3-05-12-0014</t>
  </si>
  <si>
    <t>EQ2757-1</t>
  </si>
  <si>
    <t>S1504 - Nguyen Van Tien</t>
  </si>
  <si>
    <t>HEQ3-05-12-0016</t>
  </si>
  <si>
    <t>EQ2759-1</t>
  </si>
  <si>
    <t>HEQ3-04-12-0004</t>
  </si>
  <si>
    <t>EQ2806-1</t>
  </si>
  <si>
    <t>HEQ3-04-12-0006</t>
  </si>
  <si>
    <t>EQ2810-1</t>
  </si>
  <si>
    <t>Steel cabinet/ Tu sat thap son tinh dien</t>
  </si>
  <si>
    <t>HEQ3-04-12-0007</t>
  </si>
  <si>
    <t>EQ2824-1</t>
  </si>
  <si>
    <t>Bookk shelf - wood</t>
  </si>
  <si>
    <t>HEQ3-04-12-0008</t>
  </si>
  <si>
    <t>EQ2827-1</t>
  </si>
  <si>
    <t>White Board 1200x1600</t>
  </si>
  <si>
    <t>HEQ3-04-12-0009</t>
  </si>
  <si>
    <t>EQ2817-1</t>
  </si>
  <si>
    <t>Steel table 1200x700x750</t>
  </si>
  <si>
    <t>HM12-0005-M.O.TEC VIETNAM FACTORY</t>
  </si>
  <si>
    <t>HEQ3-11-12-0005</t>
  </si>
  <si>
    <t>EQ2823-1</t>
  </si>
  <si>
    <t>HEQ3-05-12-0015</t>
  </si>
  <si>
    <t>EQ2758-1</t>
  </si>
  <si>
    <t>HEQ3-05-12-0021</t>
  </si>
  <si>
    <t>EQ2854-1</t>
  </si>
  <si>
    <t>HEQ3-05-12-0024</t>
  </si>
  <si>
    <t>EQ2803-1</t>
  </si>
  <si>
    <t>HEQ3-01-12-0042</t>
  </si>
  <si>
    <t>EQ2839-1</t>
  </si>
  <si>
    <t>*CPU Intel E7500/Main Asus P5G41T-MLX/DVD SS RW Sata/DDramIII KMX 2.0Gb bus1333/PW CP400HP/WD 500GB Sata 7200rpm/Case Orient 2101B/K+M/UPS 500
* LCD18.5"_x0000_</t>
  </si>
  <si>
    <t>HEQ3-01-12-0044</t>
  </si>
  <si>
    <t>EQ2841-1</t>
  </si>
  <si>
    <t>PH(Returned UPS only-PH(Returned UPS only</t>
  </si>
  <si>
    <t>HEQ3-01-12-0045</t>
  </si>
  <si>
    <t>EQ2842-1</t>
  </si>
  <si>
    <t>HEQ3-05-12-0009</t>
  </si>
  <si>
    <t>EQ2819-1</t>
  </si>
  <si>
    <t>HEQ3-15-12-0001</t>
  </si>
  <si>
    <t>EQ2856-1</t>
  </si>
  <si>
    <t>Digital Insulation / Continuity Tester:
KYORITSU 3007A
(Thiết bị đo)_x0000_)</t>
  </si>
  <si>
    <t>HEQ3-15-11-0010</t>
  </si>
  <si>
    <t>EQ2941-1</t>
  </si>
  <si>
    <t>Tool set
(JPY 1.00 = VND252.29)_x0000_</t>
  </si>
  <si>
    <t>HEQ3-13-12-0002</t>
  </si>
  <si>
    <t>EQ2894-1</t>
  </si>
  <si>
    <t>Refrirator SANYO P19JN</t>
  </si>
  <si>
    <t>HEQ3-13-12-0003</t>
  </si>
  <si>
    <t>EQ2898-1</t>
  </si>
  <si>
    <t>HEQ3-07-12-0004</t>
  </si>
  <si>
    <t>EQ2887-1</t>
  </si>
  <si>
    <t>HEQ3-13-12-0005</t>
  </si>
  <si>
    <t>EQ2896-1</t>
  </si>
  <si>
    <t>TOSHIBA Television LCD 32"</t>
  </si>
  <si>
    <t>HEQ3-13-12-0006</t>
  </si>
  <si>
    <t>EQ2897-1</t>
  </si>
  <si>
    <t>HEQ3-01-12-0075</t>
  </si>
  <si>
    <t>EQ2890-1</t>
  </si>
  <si>
    <t>- Notebook LENOVO E420
- Ram 4Gb_x0000_</t>
  </si>
  <si>
    <t>HEQ3-15-11-0008</t>
  </si>
  <si>
    <t>EQ2939-1</t>
  </si>
  <si>
    <t>Clamp Meter 2413F
(JPY 1.00 = VND252.29)_x0000_</t>
  </si>
  <si>
    <t>HEQ3-15-11-0009</t>
  </si>
  <si>
    <t>EQ2940-1</t>
  </si>
  <si>
    <t>Digital Tester 3244-60
(JPY 1.00 = VND252.29)_x0000_</t>
  </si>
  <si>
    <t>HEQ3-01-12-0080</t>
  </si>
  <si>
    <t>EQ2933-1</t>
  </si>
  <si>
    <t>HEQ3-13-12-0013</t>
  </si>
  <si>
    <t>EQ2982-1</t>
  </si>
  <si>
    <t>Refrigerator PANASONIC 299L</t>
  </si>
  <si>
    <t>HEQ3-01-12-0098</t>
  </si>
  <si>
    <t>EQ2959-1</t>
  </si>
  <si>
    <t>HEQ3-05-12-0054</t>
  </si>
  <si>
    <t>EQ2981-1</t>
  </si>
  <si>
    <t>Scanner DP-P215 Canon</t>
  </si>
  <si>
    <t>HEQ3-01-12-0102</t>
  </si>
  <si>
    <t>EQ2971-1</t>
  </si>
  <si>
    <t>PE12-2012-KYORITSU VIETNAM FACTORY</t>
  </si>
  <si>
    <t>HEQ3-01-12-0103</t>
  </si>
  <si>
    <t>EQ2972-1</t>
  </si>
  <si>
    <t>HEQ3-01-12-0104</t>
  </si>
  <si>
    <t>EQ2973-1</t>
  </si>
  <si>
    <t>HEQ3-01-12-0105</t>
  </si>
  <si>
    <t>EQ2974-1</t>
  </si>
  <si>
    <t>HEQ3-01-12-0106</t>
  </si>
  <si>
    <t>EQ2975-1</t>
  </si>
  <si>
    <t>HEQ3-13-12-0010</t>
  </si>
  <si>
    <t>EQ3001-1</t>
  </si>
  <si>
    <t>Washing machine SANYO F780T</t>
  </si>
  <si>
    <t>HEQ3-05-12-0049</t>
  </si>
  <si>
    <t>EQ3009-1</t>
  </si>
  <si>
    <t>Paper Shredder SILICON PS-836C</t>
  </si>
  <si>
    <t>HEQ3-13-12-0014</t>
  </si>
  <si>
    <t>EQ3003-1</t>
  </si>
  <si>
    <t>Refrigerator PANASONIC 185L</t>
  </si>
  <si>
    <t>HEQ3-13-12-0015</t>
  </si>
  <si>
    <t>EQ3004-1</t>
  </si>
  <si>
    <t>HEQ3-05-12-0057</t>
  </si>
  <si>
    <t>EQ3006-1</t>
  </si>
  <si>
    <t>Digital Camera CANON A3300is:
- Memory Card SD4GB_x0000_</t>
  </si>
  <si>
    <t>HEQ3-04-12-0011</t>
  </si>
  <si>
    <t>EQ3010-1</t>
  </si>
  <si>
    <t>- Working desk 1.4 * 0.7m : 1pcs
- Steel cabinet: 01pcs_x0000_</t>
  </si>
  <si>
    <t>HEQ3-05-12-0061</t>
  </si>
  <si>
    <t>EQ3030-1</t>
  </si>
  <si>
    <t>Digital camera Canon A3300is:
- Memory Card 8GB
- Screen protection sheet
- Unit bag_x0000_ag</t>
  </si>
  <si>
    <t>HEQ3-01-12-0118</t>
  </si>
  <si>
    <t>EQ3018-1</t>
  </si>
  <si>
    <t>HEQ3-01-12-0119</t>
  </si>
  <si>
    <t>EQ3019-1</t>
  </si>
  <si>
    <t>HEQ3-11-12-0022</t>
  </si>
  <si>
    <t>EQ3153-4</t>
  </si>
  <si>
    <t>HEQ3-01-12-0128</t>
  </si>
  <si>
    <t>EQ3094-1</t>
  </si>
  <si>
    <t>HEQ3-14-12-0003</t>
  </si>
  <si>
    <t>EQ3163-1</t>
  </si>
  <si>
    <t>Tool set 53PSC 89-883-23: 01 set</t>
  </si>
  <si>
    <t>HEQ3-14-12-0004</t>
  </si>
  <si>
    <t>EQ3163-2</t>
  </si>
  <si>
    <t>Tool box 93-545-23: 01box</t>
  </si>
  <si>
    <t>HEQ3-05-12-0068</t>
  </si>
  <si>
    <t>EQ3154-1</t>
  </si>
  <si>
    <t>Printer machine: HP OfficeJet 7000</t>
  </si>
  <si>
    <t>HEQ3-04-12-0012</t>
  </si>
  <si>
    <t>EQ3162-1</t>
  </si>
  <si>
    <t>HEQ3-11-12-0024</t>
  </si>
  <si>
    <t>EQ3164-1</t>
  </si>
  <si>
    <t>HEQ3-15-12-0021</t>
  </si>
  <si>
    <t>EQ3195-1</t>
  </si>
  <si>
    <t>HEQ3-05-12-0076</t>
  </si>
  <si>
    <t>EQ3167-1</t>
  </si>
  <si>
    <t>HEQ3-11-12-0027</t>
  </si>
  <si>
    <t>EQ3208-3</t>
  </si>
  <si>
    <t>HEQ3-11-12-0020</t>
  </si>
  <si>
    <t>EQ3153-2</t>
  </si>
  <si>
    <t>HEQ3-16-12-0002</t>
  </si>
  <si>
    <t>EQ3157-1</t>
  </si>
  <si>
    <t>HEQ3-05-12-0063</t>
  </si>
  <si>
    <t>EQ3181-1</t>
  </si>
  <si>
    <t>HEQ3-05-12-0067</t>
  </si>
  <si>
    <t>EQ3185-1</t>
  </si>
  <si>
    <t>S4514 - Tran My Thien Chi</t>
  </si>
  <si>
    <t>HCMC Branch-HCMC Branch</t>
  </si>
  <si>
    <t>HEQ3-02-12-0001</t>
  </si>
  <si>
    <t>EQ3180-1</t>
  </si>
  <si>
    <t>Microphone BOURNDARY Alctron USB700</t>
  </si>
  <si>
    <t>HEQ3-16-12-0003</t>
  </si>
  <si>
    <t>EQ3155-1</t>
  </si>
  <si>
    <t>Air-Conditional LG 12000BTU H12DN1</t>
  </si>
  <si>
    <t>HEQ3-16-12-0004</t>
  </si>
  <si>
    <t>EQ3156-1</t>
  </si>
  <si>
    <t>HEQ3-05-12-0069</t>
  </si>
  <si>
    <t>EQ3161-1</t>
  </si>
  <si>
    <t>Printer Laser CANON LP6000-A4</t>
  </si>
  <si>
    <t>HEQ3-05-12-0071</t>
  </si>
  <si>
    <t>EQ3159-1</t>
  </si>
  <si>
    <t>HE12-2002-CANON THANG LONG FACTORIES</t>
  </si>
  <si>
    <t>HEQ3-05-12-0072</t>
  </si>
  <si>
    <t>EQ3160-1</t>
  </si>
  <si>
    <t>HEQ3-15-12-0005</t>
  </si>
  <si>
    <t>EQ3203-1</t>
  </si>
  <si>
    <t>HEQ3-02-12-0002</t>
  </si>
  <si>
    <t>EQ3179-1</t>
  </si>
  <si>
    <t>Webcam LOGITECH QuickCam Sphere AF</t>
  </si>
  <si>
    <t>HEQ3-15-12-0007</t>
  </si>
  <si>
    <t>EQ3187-1</t>
  </si>
  <si>
    <t>HEQ3-15-12-0016</t>
  </si>
  <si>
    <t>EQ3192-2</t>
  </si>
  <si>
    <t>HEQ3-02-12-0003</t>
  </si>
  <si>
    <t>EQ3178-1</t>
  </si>
  <si>
    <t>Battery of laptop LENOVO U460</t>
  </si>
  <si>
    <t>HEQ3-11-12-0030</t>
  </si>
  <si>
    <t>EQ3208-6</t>
  </si>
  <si>
    <t>HEQ3-16-12-0006</t>
  </si>
  <si>
    <t>EQ3234-1</t>
  </si>
  <si>
    <t>HEQ3-01-12-0154</t>
  </si>
  <si>
    <t>EQ3232-1</t>
  </si>
  <si>
    <t>New laptop HP Probook 4431s LX025PA</t>
  </si>
  <si>
    <t>HEQ3-01-12-0157</t>
  </si>
  <si>
    <t>EQ3210-1</t>
  </si>
  <si>
    <t>External HDD SeaGate 500GB</t>
  </si>
  <si>
    <t>HEQ3-11-12-0034</t>
  </si>
  <si>
    <t>EQ3211-1</t>
  </si>
  <si>
    <t>HFA1-01-12-0011</t>
  </si>
  <si>
    <t>New Laptop for Mr.Maruyama
(JPY113,800*@77.40 = USD1470.00*20.620=VND30.311.400)_x0000_</t>
  </si>
  <si>
    <t>HEQ3-01-12-0161</t>
  </si>
  <si>
    <t>EQ3221-1</t>
  </si>
  <si>
    <t>HEQ3-11-12-0037</t>
  </si>
  <si>
    <t>EQ3222-1</t>
  </si>
  <si>
    <t>HEQ3-01-12-0167</t>
  </si>
  <si>
    <t>EQ3225-1</t>
  </si>
  <si>
    <t>HEQ3-05-12-0087</t>
  </si>
  <si>
    <t>EQ3237-1</t>
  </si>
  <si>
    <t>Digital camera Canon PSA3400:
- Memory Card SD8GB
- Screen protection sheet
- Camera unit bag_x0000_ag</t>
  </si>
  <si>
    <t>HEQ3-05-12-0090</t>
  </si>
  <si>
    <t>EQ3257-1</t>
  </si>
  <si>
    <t>HEQ3-05-12-0096</t>
  </si>
  <si>
    <t>EQ3346-1</t>
  </si>
  <si>
    <t>HEQ3-05-12-0099</t>
  </si>
  <si>
    <t>EQ3241-1</t>
  </si>
  <si>
    <t>Digital Camera
(JPY23,000*264.27 = VND6,078,210)_x0000_</t>
  </si>
  <si>
    <t>HEQ3-05-12-0103</t>
  </si>
  <si>
    <t>EQ3250-1</t>
  </si>
  <si>
    <t>HEQ3-01-12-0170</t>
  </si>
  <si>
    <t>EQ3262-1</t>
  </si>
  <si>
    <t>New laptop ThinkPad Edge E430</t>
  </si>
  <si>
    <t>HEQ3-05-12-0088</t>
  </si>
  <si>
    <t>EQ3256-1</t>
  </si>
  <si>
    <t>HEQ3-05-12-0104</t>
  </si>
  <si>
    <t>EQ3253-1</t>
  </si>
  <si>
    <t>HEQ3-05-12-0106</t>
  </si>
  <si>
    <t>EQ3255-1</t>
  </si>
  <si>
    <t>HEQ3-01-12-0169</t>
  </si>
  <si>
    <t>EQ3261-1</t>
  </si>
  <si>
    <t>HEQ3-01-12-0171</t>
  </si>
  <si>
    <t>EQ3269-1</t>
  </si>
  <si>
    <t>New Laptop LENOVO Think Pad E430 3254-AB7</t>
  </si>
  <si>
    <t>HEQ3-01-12-0172</t>
  </si>
  <si>
    <t>EQ3270-1</t>
  </si>
  <si>
    <t>HEQ3-05-12-0112</t>
  </si>
  <si>
    <t>EQ3284-1</t>
  </si>
  <si>
    <t>Print Server D-LINK DPR-1061</t>
  </si>
  <si>
    <t>HEQ3-05-12-0117</t>
  </si>
  <si>
    <t>EQ3352-1</t>
  </si>
  <si>
    <t>HEQ3-13-12-0018</t>
  </si>
  <si>
    <t>EQ3389-1</t>
  </si>
  <si>
    <t>Torque Driver / 
Tô vít vặn ốc = thép:
JPY 22,000 * 261.72 = VND5,757,840_x0000_0</t>
  </si>
  <si>
    <t>HEQ3-15-12-0035</t>
  </si>
  <si>
    <t>EQ3403-1</t>
  </si>
  <si>
    <t>HEQ3-15-12-0037</t>
  </si>
  <si>
    <t>EQ3403-3</t>
  </si>
  <si>
    <t>HEQ3-15-12-0047</t>
  </si>
  <si>
    <t>EQ3409-10</t>
  </si>
  <si>
    <t>HEQ3-15-12-0060</t>
  </si>
  <si>
    <t>EQ3413-1</t>
  </si>
  <si>
    <t>HEQ3-15-12-0064</t>
  </si>
  <si>
    <t>EQ3416-2</t>
  </si>
  <si>
    <t>HEQ3-15-12-0075</t>
  </si>
  <si>
    <t>EQ3420-1</t>
  </si>
  <si>
    <t>HEQ3-15-12-0079</t>
  </si>
  <si>
    <t>EQ3424-1</t>
  </si>
  <si>
    <t>HEQ3-15-12-0049</t>
  </si>
  <si>
    <t>EQ3409-3</t>
  </si>
  <si>
    <t>HEQ3-15-12-0076</t>
  </si>
  <si>
    <t>EQ3421-1</t>
  </si>
  <si>
    <t>HEQ3-15-12-0078</t>
  </si>
  <si>
    <t>EQ3423-1</t>
  </si>
  <si>
    <t>HEQ3-18-12-0001</t>
  </si>
  <si>
    <t>EQ3425-1</t>
  </si>
  <si>
    <t>HEQ3-18-12-0002</t>
  </si>
  <si>
    <t>EQ3426-1</t>
  </si>
  <si>
    <t>HFA1-18-12-0002</t>
  </si>
  <si>
    <t>HFA1-18-12-0003</t>
  </si>
  <si>
    <t>HFA1-15-12-0003</t>
  </si>
  <si>
    <t>Program Card  for Sound Level Meter NX-42RT / Thẻ nhớ cho máy đo tạp âm:
JPY 130,000 * 252.67 = VND32,847,100_x0000_</t>
  </si>
  <si>
    <t>HEQ3-15-12-0094</t>
  </si>
  <si>
    <t>EQ3441-1</t>
  </si>
  <si>
    <t>Assann Psychrometer SK-RHG / Thiết bị kiểm tra độ ẩm nhà xưởng:
JPY 51,000 * 252.67 = VND 12,886,170_x0000_</t>
  </si>
  <si>
    <t>HEQ3-17-12-0003</t>
  </si>
  <si>
    <t>EQ3442-2</t>
  </si>
  <si>
    <t>HEQ3-15-12-0026</t>
  </si>
  <si>
    <t>EQ3501-1</t>
  </si>
  <si>
    <t>PHASE DETECTOR 3129-10 / Máy đo thứ tự pha</t>
  </si>
  <si>
    <t>HEQ3-15-12-0095</t>
  </si>
  <si>
    <t>EQ3455-1</t>
  </si>
  <si>
    <t>HEQ3-15-13-0002</t>
  </si>
  <si>
    <t>EQ3528-1</t>
  </si>
  <si>
    <t>High Voltage Insulation Tester - 3122</t>
  </si>
  <si>
    <t>HEQ3-01-13-0007</t>
  </si>
  <si>
    <t>EQ3506-1</t>
  </si>
  <si>
    <t>HEQ3-01-13-0008</t>
  </si>
  <si>
    <t>EQ3507-1</t>
  </si>
  <si>
    <t>HEQ3-01-13-0015</t>
  </si>
  <si>
    <t>EQ3514-1</t>
  </si>
  <si>
    <t>HEQ3-01-13-0016</t>
  </si>
  <si>
    <t>EQ3515-1</t>
  </si>
  <si>
    <t>HEQ3-01-13-0017</t>
  </si>
  <si>
    <t>EQ3516-1</t>
  </si>
  <si>
    <t>HEQ3-05-12-0124</t>
  </si>
  <si>
    <t>EQ3598-1</t>
  </si>
  <si>
    <t>Paper Schreder Machine: SILICON PS-510C</t>
  </si>
  <si>
    <t>HEQ3-01-13-0001</t>
  </si>
  <si>
    <t>EQ3574-1</t>
  </si>
  <si>
    <t>UPS Santak 3000VA</t>
  </si>
  <si>
    <t>HEQ3-01-13-0010</t>
  </si>
  <si>
    <t>EQ3509-1</t>
  </si>
  <si>
    <t>HEQ3-01-13-0024</t>
  </si>
  <si>
    <t>EQ3525-1</t>
  </si>
  <si>
    <t>HEQ3-13-13-0004</t>
  </si>
  <si>
    <t>EQ3546-1</t>
  </si>
  <si>
    <t>HEQ3-13-13-0007</t>
  </si>
  <si>
    <t>EQ3571-1</t>
  </si>
  <si>
    <t>Rice Cook</t>
  </si>
  <si>
    <t>HEQ3-05-13-0001</t>
  </si>
  <si>
    <t>EQ3576-1</t>
  </si>
  <si>
    <t>Harmonic Scanner:
JPY99,800 * 229.18 = VND22,872,164_x0000_</t>
  </si>
  <si>
    <t>HEQ3-16-13-0011</t>
  </si>
  <si>
    <t>EQ3685-1</t>
  </si>
  <si>
    <t>Air-conditioner LG 12000BTU</t>
  </si>
  <si>
    <t>HEQ3-16-13-0013</t>
  </si>
  <si>
    <t>EQ3663-1</t>
  </si>
  <si>
    <t>HEQ3-13-13-0017</t>
  </si>
  <si>
    <t>EQ3686-1</t>
  </si>
  <si>
    <t>TIGER Electrical water heater</t>
  </si>
  <si>
    <t>HEQ3-13-13-0016</t>
  </si>
  <si>
    <t>EQ3680-1</t>
  </si>
  <si>
    <t>HEQ3-05-13-0010</t>
  </si>
  <si>
    <t>EQ3656-1</t>
  </si>
  <si>
    <t>Scanner machine HP-G4050 for NHIZ office</t>
  </si>
  <si>
    <t>HEQ3-02-13-0001</t>
  </si>
  <si>
    <t>EQ3728-1</t>
  </si>
  <si>
    <t>HEQ3-02-13-0003</t>
  </si>
  <si>
    <t>EQ3730-1</t>
  </si>
  <si>
    <t>HEQ3-04-13-0016</t>
  </si>
  <si>
    <t>EQ3733-1</t>
  </si>
  <si>
    <t>- Steel Table: 03pcs
- Steel removable cabinets: 03pcs
- Revolving chairs: 03pcs_x0000_s</t>
  </si>
  <si>
    <t>HEQ3-04-13-0017</t>
  </si>
  <si>
    <t>EQ3734-1</t>
  </si>
  <si>
    <t>- Steel Table: 04pcs
- Steel removable cabinets: 04pcs
- Revolving chairs: 05pcs_x0000_s</t>
  </si>
  <si>
    <t>HEQ3-04-13-0018</t>
  </si>
  <si>
    <t>EQ3732-1</t>
  </si>
  <si>
    <t>- Steel Table: 06pcs
- Steel removable cabinets: 06pcs
- Revolving chairs: 06pcs_x0000_s</t>
  </si>
  <si>
    <t>HEQ3-13-13-0021</t>
  </si>
  <si>
    <t>EQ3735-1</t>
  </si>
  <si>
    <t>Refrigerator SANYO 9JR</t>
  </si>
  <si>
    <t>HEQ3-04-13-0037</t>
  </si>
  <si>
    <t>EQ3652-1</t>
  </si>
  <si>
    <t>HEQ3-13-13-0024</t>
  </si>
  <si>
    <t>EQ3687-1</t>
  </si>
  <si>
    <t>Refrigerator MEDIA</t>
  </si>
  <si>
    <t>HE13-2007-CANON QUE VO FACTORY</t>
  </si>
  <si>
    <t>HEQ3-05-13-0017</t>
  </si>
  <si>
    <t>EQ3689-1</t>
  </si>
  <si>
    <t>HEQ3-13-13-0018</t>
  </si>
  <si>
    <t>EQ3737-1</t>
  </si>
  <si>
    <t>Exhaust fan PANASONIC FV-30AL7</t>
  </si>
  <si>
    <t>HEQ3-03-13-0109</t>
  </si>
  <si>
    <t>EQ3858-1</t>
  </si>
  <si>
    <t>Error Code: HFA2-03-13-0119</t>
  </si>
  <si>
    <t>HEQ3-13-13-0023</t>
  </si>
  <si>
    <t>EQ3818-1</t>
  </si>
  <si>
    <t>Kangaroo water dispenser KG 34F</t>
  </si>
  <si>
    <t>HEQ3-04-13-0053</t>
  </si>
  <si>
    <t>EQ3772-1</t>
  </si>
  <si>
    <t>* Desk: 01pcs
* Swivel chair: 01pcs
*Pant move: 01pcs_x0000_s</t>
  </si>
  <si>
    <t>HEQ3-11-13-0004</t>
  </si>
  <si>
    <t>EQ3778-1</t>
  </si>
  <si>
    <t>HEQ3-14-13-0008</t>
  </si>
  <si>
    <t>EQ3880-3</t>
  </si>
  <si>
    <t>Hand ratchet tool NHE4/ Kim bam dau noi day dien-KD-TLI-503</t>
  </si>
  <si>
    <t>HEQ3-11-13-0010</t>
  </si>
  <si>
    <t>EQ3784-1</t>
  </si>
  <si>
    <t>HEQ3-11-13-0011</t>
  </si>
  <si>
    <t>EQ3785-1</t>
  </si>
  <si>
    <t>HEQ3-15-13-0016</t>
  </si>
  <si>
    <t>EQ3802-1</t>
  </si>
  <si>
    <t>Digital Multimeter Model 1012- Kyoritsu, Japan</t>
  </si>
  <si>
    <t>HEQ3-13-13-0028</t>
  </si>
  <si>
    <t>EQ3811-1</t>
  </si>
  <si>
    <t>Microwave Electrolux EMM 2047X</t>
  </si>
  <si>
    <t>HEQ3-05-13-0031</t>
  </si>
  <si>
    <t>EQ3808-1</t>
  </si>
  <si>
    <t>Option for existing photomachine Canon IR2535
(Color send Kit-Y1)_x0000_</t>
  </si>
  <si>
    <t>HEQ3-01-13-0073</t>
  </si>
  <si>
    <t>EQ3809-1</t>
  </si>
  <si>
    <t>- CPU Intel G3430/Main box MSI H81M/ Ram 4GB/ HDD Western1TB black Sata 3/64MB/ Power supply CM 460W/ Case Orient 902B/ DVD Asus
- Keyboard/ Mouse_x0000_</t>
  </si>
  <si>
    <t>HEQ3-05-13-0034</t>
  </si>
  <si>
    <t>EQ3819-1</t>
  </si>
  <si>
    <t>* Speaker system - STK - Korea SP-112: 02pcs
* Mixer amplifier - STK VM-11SDRV: 01pcs_x0000_</t>
  </si>
  <si>
    <t>HEQ3-14-13-0009</t>
  </si>
  <si>
    <t>EQ3880-4</t>
  </si>
  <si>
    <t>Hand ratchet tool NHE4/ Kim bam dau noi day dien-KD-TLI-504</t>
  </si>
  <si>
    <t>HEQ3-11-13-0012</t>
  </si>
  <si>
    <t>EQ3786-1</t>
  </si>
  <si>
    <t>HEQ3-01-13-0075</t>
  </si>
  <si>
    <t>EQ3814-1</t>
  </si>
  <si>
    <t>HDDWT0032 Western Blue 500GB- Sata 3/7200rpm, 16Mb</t>
  </si>
  <si>
    <t>HEQ3-06-13-0009</t>
  </si>
  <si>
    <t>EQ3874-1</t>
  </si>
  <si>
    <t>Cable test NF-308</t>
  </si>
  <si>
    <t>HEQ3-14-13-0006</t>
  </si>
  <si>
    <t>EQ3880-10</t>
  </si>
  <si>
    <t>Hand ratchet tool NHE4/ Kim bam dau noi day dien-KD-TLI-510</t>
  </si>
  <si>
    <t>HEQ3-14-13-0007</t>
  </si>
  <si>
    <t>EQ3880-2</t>
  </si>
  <si>
    <t>Hand ratchet tool NHE4/ Kim bam dau noi day dien-KD-TLI-502</t>
  </si>
  <si>
    <t>HEQ3-14-13-0010</t>
  </si>
  <si>
    <t>EQ3880-5</t>
  </si>
  <si>
    <t>Hand ratchet tool NHE4/ Kim bam dau noi day dien-KD-TLI-505</t>
  </si>
  <si>
    <t>HEQ3-14-13-0011</t>
  </si>
  <si>
    <t>EQ3880-6</t>
  </si>
  <si>
    <t>Hand ratchet tool NHE4/ Kim bam dau noi day dien-KD-TLI-506</t>
  </si>
  <si>
    <t>HEQ3-04-13-0006</t>
  </si>
  <si>
    <t>EQ3954-1</t>
  </si>
  <si>
    <t>Wooden Bookshelf size 1400x350x1600</t>
  </si>
  <si>
    <t>HEQ3-04-13-0007</t>
  </si>
  <si>
    <t>EQ3947-1</t>
  </si>
  <si>
    <t>HEQ3-04-13-0008</t>
  </si>
  <si>
    <t>EQ3948-1</t>
  </si>
  <si>
    <t>HEQ3-04-13-0058</t>
  </si>
  <si>
    <t>EQ3942-1</t>
  </si>
  <si>
    <t>HEQ3-04-13-0059</t>
  </si>
  <si>
    <t>EQ3943-1</t>
  </si>
  <si>
    <t>HEQ3-04-13-0060</t>
  </si>
  <si>
    <t>EQ3944-1</t>
  </si>
  <si>
    <t>HEQ3-04-13-0003</t>
  </si>
  <si>
    <t>EQ3951-1</t>
  </si>
  <si>
    <t>HEQ3-04-13-0004</t>
  </si>
  <si>
    <t>EQ3952-1</t>
  </si>
  <si>
    <t>HEQ3-04-13-0010</t>
  </si>
  <si>
    <t>EQ3950-1</t>
  </si>
  <si>
    <t>HEQ3-14-13-0042</t>
  </si>
  <si>
    <t>EQ3884-3</t>
  </si>
  <si>
    <t>HEQ3-15-13-0023</t>
  </si>
  <si>
    <t>EQ3889-2</t>
  </si>
  <si>
    <t>Hydraulic tool NOP 150HA/ Kim bam dau noi dien NOP 150HA IZUMI EP-150A
KD-TLI-802_x0000_</t>
  </si>
  <si>
    <t>HFA1-15-13-0003</t>
  </si>
  <si>
    <t>HEQ3-04-04-0005</t>
  </si>
  <si>
    <t>EQ0548-1</t>
  </si>
  <si>
    <t>HEQ3-04-13-0005</t>
  </si>
  <si>
    <t>EQ3953-1</t>
  </si>
  <si>
    <t>HEQ3-13-13-0030</t>
  </si>
  <si>
    <t>EQ4009-1</t>
  </si>
  <si>
    <t>Hot &amp; cold water plant Kangaroo - Model KG 31</t>
  </si>
  <si>
    <t>HEQ3-13-13-0031</t>
  </si>
  <si>
    <t>EQ4004-1</t>
  </si>
  <si>
    <t>Refrigerator Sanyo 50L-SR-5KR for JP Dormitory</t>
  </si>
  <si>
    <t>HEQ3-05-13-0042</t>
  </si>
  <si>
    <t>EQ3968-1</t>
  </si>
  <si>
    <t>- Camera Canon A2600
- Memory card 8GB
- Screen protection sheet
- Camera unit bag_x0000_ag</t>
  </si>
  <si>
    <t>HEQ3-01-02-0001</t>
  </si>
  <si>
    <t>EQ0262-1</t>
  </si>
  <si>
    <t>Monitor. 17" LG</t>
  </si>
  <si>
    <t>HEQ3-02-03-0006</t>
  </si>
  <si>
    <t>EQ0410-1</t>
  </si>
  <si>
    <t>Printer server</t>
  </si>
  <si>
    <t>HEQ3-07-03-0003</t>
  </si>
  <si>
    <t>EQ0431-1</t>
  </si>
  <si>
    <t>Generator for Matsushita office, Haivan project</t>
  </si>
  <si>
    <t>S4035 - Nguyen Tung</t>
  </si>
  <si>
    <t>PH03-0008-Building, Maintenance work, Supply of office's equipments, Dismantling &amp; Night Watch Service</t>
  </si>
  <si>
    <t>HEQ3-02-04-0004</t>
  </si>
  <si>
    <t>EQ0516-2</t>
  </si>
  <si>
    <t>Paper feeder for CANON printer</t>
  </si>
  <si>
    <t>HEQ3-01-05-0025</t>
  </si>
  <si>
    <t>EQ0673-1</t>
  </si>
  <si>
    <t>EQ0332-1</t>
  </si>
  <si>
    <t>Computer PIV</t>
  </si>
  <si>
    <t>HEQ3-04-99-0010</t>
  </si>
  <si>
    <t>EQ0087-1</t>
  </si>
  <si>
    <t>HEQ3-01-03-0012</t>
  </si>
  <si>
    <t>EQ0243-2</t>
  </si>
  <si>
    <t>40GB Hardisk driver (replace broken one)</t>
  </si>
  <si>
    <t>HEQ3-05-04-0009</t>
  </si>
  <si>
    <t>EQ0517-1</t>
  </si>
  <si>
    <t>Color printer Canon Xnui 475D (A4)</t>
  </si>
  <si>
    <t>HEQ3-11-05-0002</t>
  </si>
  <si>
    <t>EQ0611-1</t>
  </si>
  <si>
    <t>EQ1153-1</t>
  </si>
  <si>
    <t>Upgrade RAM.
Ram Kingston 1GB_x0000_</t>
  </si>
  <si>
    <t>PH06-0018-THE THIRD DEVELOPMENT PHASE OF THANG LONG INDUSTRIAL PARK</t>
  </si>
  <si>
    <t>HEQ3-01-06-0002</t>
  </si>
  <si>
    <t>EQ0898-1</t>
  </si>
  <si>
    <t>CAD computer: Pentium IV 3.0GB; RAM 512 MB;  HDD 80GB; VGA 64MB; CDROM 52X; Monitor 17 inch</t>
  </si>
  <si>
    <t>HEQ3-11-98-0003</t>
  </si>
  <si>
    <t>EQ0026-1</t>
  </si>
  <si>
    <t>body. simcard, connecting fee</t>
  </si>
  <si>
    <t>HEQ3-01-99-0001</t>
  </si>
  <si>
    <t>EQ0017-1</t>
  </si>
  <si>
    <t>64MbRAM, PII 400, HDD 8Gb, DVD, 100Mb IOMEGA ZIP DRIVE, INTERNAL MODEM</t>
  </si>
  <si>
    <t>S1323 - Nguyen Thanh Khanh</t>
  </si>
  <si>
    <t>HEQ3-14-04-0003</t>
  </si>
  <si>
    <t>EQ0599-1</t>
  </si>
  <si>
    <t>HEQ3-01-05-0061</t>
  </si>
  <si>
    <t>EQ0778-1</t>
  </si>
  <si>
    <t>PIV 2.8GHz; 512MB RAM; HDD40 GB; 64 MB VRAM; ; CD-RW ASUS 52+32+52
- Monitor 17" liquidated on 29June2007_x0000_</t>
  </si>
  <si>
    <t>PH05-0011-MATSUO FACTORY - PHASE 2</t>
  </si>
  <si>
    <t>HEQ3-01-05-0062</t>
  </si>
  <si>
    <t>EQ0795-1</t>
  </si>
  <si>
    <t>CPU pentium 2,8 GA cache 1MB Bus 533, Main P4 Intel 865GBF, Card VGA 64M, DDRam 256Mb (damaged), HDD 40GB (damaged), FDD 1.44Mb, Mouse LG, Case P4 350W, CD 52X, monitor Samsung 17" (CRT--&gt;liquidated)</t>
  </si>
  <si>
    <t>HEQ3-05-06-0015</t>
  </si>
  <si>
    <t>EQ0971-1</t>
  </si>
  <si>
    <t>Digital camera CANON -A530(Made in Malaysia ) &amp; memory card SD 256 MB</t>
  </si>
  <si>
    <t>HEQ3-02-07-0017</t>
  </si>
  <si>
    <t>EQ1205-1</t>
  </si>
  <si>
    <t>DVDRW ASUS 1814 BLT SATA</t>
  </si>
  <si>
    <t>HEQ3-06-08-0003</t>
  </si>
  <si>
    <t>EQ1590-1</t>
  </si>
  <si>
    <t>Modem ADSL Linksys</t>
  </si>
  <si>
    <t>HEQ3-01-05-0033</t>
  </si>
  <si>
    <t>EQ0677-1</t>
  </si>
  <si>
    <t>HEQ3-13-06-0030</t>
  </si>
  <si>
    <t>EQ1046-1</t>
  </si>
  <si>
    <t>Refrigerator Sanyo 130L SR-13KN</t>
  </si>
  <si>
    <t>EQ1607-1</t>
  </si>
  <si>
    <t>HEQ3-01-04-0002</t>
  </si>
  <si>
    <t>EQ0373-2</t>
  </si>
  <si>
    <t>HDD 40 GB for notebook (replace broken one)</t>
  </si>
  <si>
    <t>HEQ3-01-05-0017</t>
  </si>
  <si>
    <t>EQ0635-1</t>
  </si>
  <si>
    <t>HEQ3-13-05-0016</t>
  </si>
  <si>
    <t>EQ0799-1</t>
  </si>
  <si>
    <t>HEQ3-09-02-0001</t>
  </si>
  <si>
    <t>EQ0313-1</t>
  </si>
  <si>
    <t>Container 20 feet No. HDCU 2300210</t>
  </si>
  <si>
    <t>HEQ3-01-04-0009</t>
  </si>
  <si>
    <t>EQ0458-1</t>
  </si>
  <si>
    <t>HEQ3-03-10-0004</t>
  </si>
  <si>
    <t>EQ2226-1</t>
  </si>
  <si>
    <t>Error Code: HFA2-03-10-0005</t>
  </si>
  <si>
    <t>HEQ3-01-05-0014</t>
  </si>
  <si>
    <t>EQ0632-1</t>
  </si>
  <si>
    <t>S1304 - Dinh Thi Thu Hang</t>
  </si>
  <si>
    <t>HEQ3-01-06-0012</t>
  </si>
  <si>
    <t>EQ1005-1</t>
  </si>
  <si>
    <t>Returned to H.O:
CAD computer: CPU intel P4 2.8 GA Cache 1MB Bus 800;Main P4 intel 865 GBF card VGA 64M Grefoc; Dram 512MB PC400 HDD Maxtor 80GB ,FDD 1.44MB
Keyboard Mitsumi ,Mouse mitsumi ,case P4 400W ,CD rom 52X samsung , Monitor LG 17 , T711S Flat_x0000_t</t>
  </si>
  <si>
    <t>HFA2-03-11-0045</t>
  </si>
  <si>
    <t>SOFTWARE:
- AutoCAD Full: 201140002_x0000_</t>
  </si>
  <si>
    <t>Error Code: HFA2-03-11-0004</t>
  </si>
  <si>
    <t>HFA2-03-11-0047</t>
  </si>
  <si>
    <t>AutoCAD Full: 201140004</t>
  </si>
  <si>
    <t>Error Code: HFA2-03-11-0006</t>
  </si>
  <si>
    <t>HEQ3-03-12-0053</t>
  </si>
  <si>
    <t xml:space="preserve"> EQ2836-3</t>
  </si>
  <si>
    <t>Error Code: HFA2-03-12-0061</t>
  </si>
  <si>
    <t>HFA2-03-14-0007</t>
  </si>
  <si>
    <t>196 sets: Kaspersky Antivirus for Windows Workstation
10 sets:Kaspersky Antivirus Enterprise Space(Discount to: 752.500)_x0000_</t>
  </si>
  <si>
    <t>Anti Virus</t>
  </si>
  <si>
    <t>EQ2112-1 &amp; EQ2112-2</t>
  </si>
  <si>
    <t>Included:
EQ2112-1: 196 Sets * 262.500
EQ2112-2:   10 Sets * 752.500_x0000_0</t>
  </si>
  <si>
    <t>HFA2-03-14-0008</t>
  </si>
  <si>
    <t>Kaspensky WorkSpace Security (Workstation) Renewal - 1year</t>
  </si>
  <si>
    <t>EQ2371-1</t>
  </si>
  <si>
    <t>HFA1-05-14-0002</t>
  </si>
  <si>
    <t>Printer Canon LBP9100</t>
  </si>
  <si>
    <t>HFA2-03-07-0024</t>
  </si>
  <si>
    <t>HFA2-03-06-0001</t>
  </si>
  <si>
    <t>Acrobat Professional</t>
  </si>
  <si>
    <t>HEQ3-03-12-0096-002</t>
  </si>
  <si>
    <t>CADEWA</t>
  </si>
  <si>
    <t>HEQ3-03-12-0096-001</t>
  </si>
  <si>
    <t>S9145 - MASATO HARA</t>
  </si>
  <si>
    <t>Error Code: HFA2-03-08-0039
Hieu-IT checked: reality: Office OLP_x0000_</t>
  </si>
  <si>
    <t>TLIP-1 (LCD only)-TLIP-1 (LCD only)</t>
  </si>
  <si>
    <t>HEQ3-04-14-0006</t>
  </si>
  <si>
    <t>WHITE BOARD MAGNET 1.2x1.8m</t>
  </si>
  <si>
    <t>Fineprint</t>
  </si>
  <si>
    <t>HEQ3-03-07-0035</t>
  </si>
  <si>
    <t>HEQ3-03-07-0034</t>
  </si>
  <si>
    <t>HEQ3-04-14-0009</t>
  </si>
  <si>
    <t>WHITE TEXT BOARD MAGNET 1.2x2.4m</t>
  </si>
  <si>
    <t>Lacviet License</t>
  </si>
  <si>
    <t>HEQ3-04-14-0008</t>
  </si>
  <si>
    <t>WHITE TEXT BOARD MAGNET 1.42x2.4m</t>
  </si>
  <si>
    <t>HEQ3-04-14-0007</t>
  </si>
  <si>
    <t>WHITE BOARD MAGNET 1.2x2.4m</t>
  </si>
  <si>
    <t>HEQ3-01-14-0017</t>
  </si>
  <si>
    <t>S1875 - Trinh Thi Thanh Nga</t>
  </si>
  <si>
    <t>PP (Returned LCD to HO)-PP (Returned LCD to HO)</t>
  </si>
  <si>
    <t>Need install Office 2010</t>
  </si>
  <si>
    <t>HEQ3-01-14-0018</t>
  </si>
  <si>
    <t>Portable HDD WD 2TB</t>
  </si>
  <si>
    <t>HEQ3-03-14-0003</t>
  </si>
  <si>
    <t>HEQ3-03-14-0005</t>
  </si>
  <si>
    <t>HFA1-07-06-0002-002</t>
  </si>
  <si>
    <t>HFA1-07-06-0002-001</t>
  </si>
  <si>
    <t>HFA1-10-08-0002</t>
  </si>
  <si>
    <t>HFA1-07-11-0004</t>
  </si>
  <si>
    <t>PH (Returned CPU)-PH (Returned CPU)</t>
  </si>
  <si>
    <t>HEQ3-03-14-0004</t>
  </si>
  <si>
    <t>HEQ3-03-14-0006</t>
  </si>
  <si>
    <t>HFA1-07-06-0002</t>
  </si>
  <si>
    <t>HFA2-03-07-0025</t>
  </si>
  <si>
    <t>HEQ3-03-14-0007</t>
  </si>
  <si>
    <t>HFA2-03-07-0001</t>
  </si>
  <si>
    <t>HFA2-03-07-0023</t>
  </si>
  <si>
    <t>* CPU Intel E7400/Main Asus P5G41T-MLX/DVD SS RW Sata/DDramIII KMX 4.0Gb bus1333/PW CP400HP/WD 500GB Sata 7200rpm/Case Orient 2110B/K+M/ UPS 500</t>
  </si>
  <si>
    <t>Error Code: HFA2-03-10-0004
Office này sẽ không có Power Point_x0000_</t>
  </si>
  <si>
    <t>HFA1-07-11-0001</t>
  </si>
  <si>
    <t>HEQ3-04-11-0047</t>
  </si>
  <si>
    <t>Sedan car, registration fee
80LD-0727_x0000_</t>
  </si>
  <si>
    <t>Reality checking by Manh-IT: AutoCAD Full 2007</t>
  </si>
  <si>
    <t>HEQ3-01-08-0138</t>
  </si>
  <si>
    <t>newcode</t>
  </si>
  <si>
    <t>amount</t>
  </si>
  <si>
    <t>code</t>
  </si>
  <si>
    <t>EQNone-6</t>
  </si>
  <si>
    <t>date</t>
  </si>
  <si>
    <t>job</t>
  </si>
  <si>
    <t>PM13-2506-E006</t>
  </si>
  <si>
    <t>HE13-0013-E014</t>
  </si>
  <si>
    <t>expno</t>
  </si>
  <si>
    <t>Liquidated date</t>
  </si>
  <si>
    <t>Expected Price</t>
  </si>
  <si>
    <t>Liquidated (fr.Acc)</t>
  </si>
  <si>
    <t>? Có trong request for liquidation of 2009</t>
  </si>
  <si>
    <t>EQNone12-09-1</t>
  </si>
  <si>
    <t>EQNone12-09-2</t>
  </si>
  <si>
    <t>EQNone12-09-3</t>
  </si>
  <si>
    <t>EQNone12-09-4</t>
  </si>
  <si>
    <t>EQNone12-09-5</t>
  </si>
  <si>
    <t>EQNone12-09-6</t>
  </si>
  <si>
    <t>EQNone12-09-7</t>
  </si>
  <si>
    <t>EQNone12-09-8</t>
  </si>
  <si>
    <t>EQNone12-09-9</t>
  </si>
  <si>
    <t>EQ1389-1</t>
  </si>
  <si>
    <t>EQ1391-1</t>
  </si>
  <si>
    <t>EQ0345-3</t>
  </si>
  <si>
    <t>EQ1194-1</t>
  </si>
  <si>
    <t>EQ1825-1</t>
  </si>
  <si>
    <t>EQ1873-1</t>
  </si>
  <si>
    <t>Unknown-1</t>
  </si>
  <si>
    <t>EQNone-2-11-2</t>
  </si>
  <si>
    <t>EQ1254-3</t>
  </si>
  <si>
    <t>EQ1739-1</t>
  </si>
  <si>
    <t>EQ1622-1</t>
  </si>
  <si>
    <t>EQ1806-1</t>
  </si>
  <si>
    <t>EQ2315-1</t>
  </si>
  <si>
    <t>EQ1754-1</t>
  </si>
  <si>
    <t>EQ2290-1</t>
  </si>
  <si>
    <t>EQ1207-1</t>
  </si>
  <si>
    <t>EQ1781-1</t>
  </si>
  <si>
    <t>EQ1254-1</t>
  </si>
  <si>
    <t>EQ1313-1</t>
  </si>
  <si>
    <t>EQ1386-1</t>
  </si>
  <si>
    <t>EQ1387-1</t>
  </si>
  <si>
    <t>EQ1877-1</t>
  </si>
  <si>
    <t>EQ1794-1</t>
  </si>
  <si>
    <t>EQ0920-1</t>
  </si>
  <si>
    <t>EQ2216-2</t>
  </si>
  <si>
    <t>EQ1773-1</t>
  </si>
  <si>
    <t>EQ0106-1</t>
  </si>
  <si>
    <t>EQ0204-1</t>
  </si>
  <si>
    <t>EQ0277-1</t>
  </si>
  <si>
    <t>EQ0277-2</t>
  </si>
  <si>
    <t>EQ0277-3</t>
  </si>
  <si>
    <t>EQ0277-4</t>
  </si>
  <si>
    <t>EQ0277-5</t>
  </si>
  <si>
    <t>EQ0277-6</t>
  </si>
  <si>
    <t>EQ0278-1</t>
  </si>
  <si>
    <t>EQ0278-2</t>
  </si>
  <si>
    <t>EQ0278-3</t>
  </si>
  <si>
    <t>EQ0278-4</t>
  </si>
  <si>
    <t>EQ0278-5</t>
  </si>
  <si>
    <t>EQ0278-6</t>
  </si>
  <si>
    <t>EQ0322-1</t>
  </si>
  <si>
    <t>EQ0398-1</t>
  </si>
  <si>
    <t>EQ0403-1</t>
  </si>
  <si>
    <t>EQ0409-1</t>
  </si>
  <si>
    <t>EQ0427-1</t>
  </si>
  <si>
    <t>EQ0428-1</t>
  </si>
  <si>
    <t>EQ0465-1</t>
  </si>
  <si>
    <t>EQ0468-1</t>
  </si>
  <si>
    <t>EQ0486-1</t>
  </si>
  <si>
    <t>EQ0496-1</t>
  </si>
  <si>
    <t>EQ0500-1</t>
  </si>
  <si>
    <t>EQ0503-1</t>
  </si>
  <si>
    <t>EQ0560-1</t>
  </si>
  <si>
    <t>EQ0640-1</t>
  </si>
  <si>
    <t>EQ0643-1</t>
  </si>
  <si>
    <t>EQ0645-1</t>
  </si>
  <si>
    <t>EQ0647-1</t>
  </si>
  <si>
    <t>EQ0682-1</t>
  </si>
  <si>
    <t>EQ0765-1</t>
  </si>
  <si>
    <t>EQ0797-1</t>
  </si>
  <si>
    <t>EQ0843-1</t>
  </si>
  <si>
    <t>EQ0891-1</t>
  </si>
  <si>
    <t>EQ0893-1</t>
  </si>
  <si>
    <t>EQ0922-1</t>
  </si>
  <si>
    <t>EQ0939-1</t>
  </si>
  <si>
    <t>EQ0939-2</t>
  </si>
  <si>
    <t>EQ0966-1</t>
  </si>
  <si>
    <t>EQ1024-1</t>
  </si>
  <si>
    <t>EQ1053-1</t>
  </si>
  <si>
    <t>EQ1060-1</t>
  </si>
  <si>
    <t>EQ1061-1</t>
  </si>
  <si>
    <t>EQ1068-1</t>
  </si>
  <si>
    <t>EQ1261-1</t>
  </si>
  <si>
    <t>EQ1298-1</t>
  </si>
  <si>
    <t>EQ1512-2</t>
  </si>
  <si>
    <t>EQ1586-1</t>
  </si>
  <si>
    <t>EQ1769-1</t>
  </si>
  <si>
    <t>EQ1826-1</t>
  </si>
  <si>
    <t>EQ1827-1</t>
  </si>
  <si>
    <t>EQ2090-1</t>
  </si>
  <si>
    <t>EQ2281-10</t>
  </si>
  <si>
    <t>Unknown-2</t>
  </si>
  <si>
    <t>EQ2121-1</t>
  </si>
  <si>
    <t>EQ1823-1</t>
  </si>
  <si>
    <t>EQ2058-1</t>
  </si>
  <si>
    <t>EQ1822-1</t>
  </si>
  <si>
    <t>EQ1829-1</t>
  </si>
  <si>
    <t>EQ2153-1</t>
  </si>
  <si>
    <t>EQ1788-1</t>
  </si>
  <si>
    <t>EQ1925-1</t>
  </si>
  <si>
    <t>EQ2154-1</t>
  </si>
  <si>
    <t>EQ1512-1</t>
  </si>
  <si>
    <t>EQ1679-1</t>
  </si>
  <si>
    <t>EQ2033-1</t>
  </si>
  <si>
    <t>EQ1054-4</t>
  </si>
  <si>
    <t>EQ1263-1</t>
  </si>
  <si>
    <t>EQ1931-1</t>
  </si>
  <si>
    <t>EQ2077-1</t>
  </si>
  <si>
    <t>EQ2079-1</t>
  </si>
  <si>
    <t>EQ2306-1</t>
  </si>
  <si>
    <t>EQ1473-1</t>
  </si>
  <si>
    <t>EQ1476-1</t>
  </si>
  <si>
    <t>EQ1679-2</t>
  </si>
  <si>
    <t>EQ1633-1</t>
  </si>
  <si>
    <t>EQ1924-1</t>
  </si>
  <si>
    <t>EQ1054-6</t>
  </si>
  <si>
    <t>EQ2056-1</t>
  </si>
  <si>
    <t>EQ1337-1</t>
  </si>
  <si>
    <t>EQ1942-1</t>
  </si>
  <si>
    <t>EQ1343-1</t>
  </si>
  <si>
    <t>EQ1054-5</t>
  </si>
  <si>
    <t>EQ1876-1</t>
  </si>
  <si>
    <t>EQ1254-5</t>
  </si>
  <si>
    <t>EQ1254-6</t>
  </si>
  <si>
    <t>EQ1986-1</t>
  </si>
  <si>
    <t>EQ1209-1</t>
  </si>
  <si>
    <t>EQ2315-3</t>
  </si>
  <si>
    <t>EQ1944-1</t>
  </si>
  <si>
    <t>EQ1939-1</t>
  </si>
  <si>
    <t>EQ1941-1</t>
  </si>
  <si>
    <t>EQ2315-4</t>
  </si>
  <si>
    <t>EQ1875-1</t>
  </si>
  <si>
    <t>EQ1940-1</t>
  </si>
  <si>
    <t>EQ0449-1</t>
  </si>
  <si>
    <t>EQNone 01-2009</t>
  </si>
  <si>
    <t>EQNone 02-2009</t>
  </si>
  <si>
    <t>EQNone 03-2009</t>
  </si>
  <si>
    <t>Not In OpenERP</t>
  </si>
  <si>
    <t>HEQ3-04-14-0010</t>
  </si>
  <si>
    <t>GLASS TABLE FOR DORMITORY</t>
  </si>
  <si>
    <t>HFA2-03-13-0151</t>
  </si>
  <si>
    <t>PP (Returned to IT)-PP (Returned to IT)</t>
  </si>
  <si>
    <t>HFA2-03-13-0049</t>
  </si>
  <si>
    <t>HFA2-03-13-0152</t>
  </si>
  <si>
    <t>HEQ3-01-14-0019</t>
  </si>
  <si>
    <t>S1886 - Hoang Ngoc Khanh</t>
  </si>
  <si>
    <t>HFA2-03-13-0150</t>
  </si>
  <si>
    <t>HFA2-03-13-0149</t>
  </si>
  <si>
    <t>HEQ3-05-14-0003</t>
  </si>
  <si>
    <t>SHREDDER SILICOM PS610C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</si>
</sst>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4" formatCode="_(&quot;$&quot;* #,##0.00_);_(&quot;$&quot;* \(#,##0.00\);_(&quot;$&quot;* &quot;-&quot;??_);_(@_)"/>
    <numFmt numFmtId="43" formatCode="_(* #,##0.00_);_(* \(#,##0.00\);_(* &quot;-&quot;??_);_(@_)"/>
    <numFmt numFmtId="164" formatCode="[$-409]d\-mmm\-yyyy;@"/>
    <numFmt numFmtId="165" formatCode="[$-409]d\-mmm\-yy;@"/>
    <numFmt numFmtId="166" formatCode="[$USD]\ #,##0_);\([$USD]\ #,##0\)"/>
    <numFmt numFmtId="167" formatCode="_-* #,##0.0_-;\-* #,##0.0_-;_-* &quot;-&quot;_-;_-@_-"/>
    <numFmt numFmtId="168" formatCode="0.0_);[Red]\(0.0\)"/>
    <numFmt numFmtId="169" formatCode="&quot;¥&quot;#,##0.00;[Red]\-&quot;¥&quot;#,##0.00"/>
    <numFmt numFmtId="170" formatCode="&quot;¥&quot;#,##0.00;[Red]&quot;¥&quot;\-#,##0.00"/>
    <numFmt numFmtId="171" formatCode="&quot;¥&quot;#,##0;[Red]&quot;¥&quot;\-#,##0"/>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VnTime"/>
      <family val="2"/>
    </font>
    <font>
      <b/>
      <sz val="14"/>
      <name val=".VnTime"/>
      <family val="2"/>
    </font>
    <font>
      <b/>
      <sz val="11"/>
      <name val="Times New Roman"/>
      <family val="1"/>
    </font>
    <font>
      <sz val="10"/>
      <name val="Times New Roman"/>
      <family val="1"/>
    </font>
    <font>
      <b/>
      <sz val="12"/>
      <color rgb="FF006600"/>
      <name val="Arial"/>
      <family val="2"/>
    </font>
    <font>
      <b/>
      <sz val="14"/>
      <color rgb="FF006600"/>
      <name val="Times New Roman"/>
      <family val="1"/>
    </font>
    <font>
      <b/>
      <sz val="12"/>
      <name val=".VnTime"/>
      <family val="2"/>
    </font>
    <font>
      <b/>
      <sz val="12"/>
      <name val="Times New Roman"/>
      <family val="1"/>
    </font>
    <font>
      <sz val="10"/>
      <name val=".VnTime"/>
      <family val="2"/>
    </font>
    <font>
      <b/>
      <sz val="10"/>
      <name val="Arial"/>
      <family val="2"/>
    </font>
    <font>
      <b/>
      <i/>
      <sz val="10"/>
      <name val="Arial"/>
      <family val="2"/>
    </font>
    <font>
      <b/>
      <sz val="10"/>
      <name val=".VnTime"/>
      <family val="2"/>
    </font>
    <font>
      <sz val="10"/>
      <color rgb="FF0000FF"/>
      <name val="Arial"/>
      <family val="2"/>
    </font>
    <font>
      <sz val="11"/>
      <color rgb="FFFF0000"/>
      <name val="Calibri"/>
      <family val="2"/>
      <scheme val="minor"/>
    </font>
    <font>
      <b/>
      <sz val="11"/>
      <color theme="1"/>
      <name val="Calibri"/>
      <family val="2"/>
      <scheme val="minor"/>
    </font>
    <font>
      <b/>
      <sz val="10"/>
      <color theme="1"/>
      <name val="Calibri"/>
      <family val="2"/>
      <scheme val="minor"/>
    </font>
    <font>
      <b/>
      <sz val="11"/>
      <color rgb="FFFF0000"/>
      <name val="Calibri"/>
      <family val="2"/>
      <scheme val="minor"/>
    </font>
    <font>
      <sz val="16"/>
      <color rgb="FF0000FF"/>
      <name val="Marlett"/>
      <charset val="2"/>
    </font>
    <font>
      <sz val="10"/>
      <color theme="1"/>
      <name val="Calibri"/>
      <family val="2"/>
      <scheme val="minor"/>
    </font>
    <font>
      <sz val="8"/>
      <color theme="1"/>
      <name val="Calibri"/>
      <family val="2"/>
      <scheme val="minor"/>
    </font>
    <font>
      <sz val="11"/>
      <color rgb="FFFF0000"/>
      <name val="Marlett"/>
      <charset val="2"/>
    </font>
    <font>
      <sz val="11"/>
      <name val=".VnTime"/>
      <family val="2"/>
    </font>
    <font>
      <sz val="11"/>
      <name val="ＭＳ Ｐゴシック"/>
      <family val="3"/>
      <charset val="128"/>
    </font>
    <font>
      <sz val="11"/>
      <color indexed="8"/>
      <name val="Calibri"/>
      <family val="2"/>
    </font>
    <font>
      <u/>
      <sz val="11"/>
      <color indexed="12"/>
      <name val=".VnTime"/>
      <family val="2"/>
    </font>
    <font>
      <sz val="11"/>
      <name val="–¾’©"/>
      <family val="1"/>
      <charset val="128"/>
    </font>
    <font>
      <sz val="14"/>
      <name val="뼻뮝"/>
      <family val="3"/>
      <charset val="129"/>
    </font>
    <font>
      <sz val="12"/>
      <name val="뼻뮝"/>
      <family val="1"/>
      <charset val="129"/>
    </font>
    <font>
      <sz val="12"/>
      <name val="바탕체"/>
      <family val="1"/>
      <charset val="129"/>
    </font>
    <font>
      <sz val="10"/>
      <name val="굴림체"/>
      <family val="3"/>
      <charset val="129"/>
    </font>
    <font>
      <sz val="14"/>
      <name val="Terminal"/>
      <family val="3"/>
      <charset val="255"/>
    </font>
    <font>
      <sz val="16"/>
      <color rgb="FF0000FF"/>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8" tint="0.39997558519241921"/>
        <bgColor indexed="64"/>
      </patternFill>
    </fill>
  </fills>
  <borders count="21">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style="thin">
        <color theme="4" tint="0.39997558519241921"/>
      </left>
      <right/>
      <top style="thin">
        <color theme="4" tint="0.39997558519241921"/>
      </top>
      <bottom style="thin">
        <color theme="4" tint="0.39997558519241921"/>
      </bottom>
      <diagonal/>
    </border>
    <border>
      <left/>
      <right style="hair">
        <color indexed="64"/>
      </right>
      <top/>
      <bottom/>
      <diagonal/>
    </border>
    <border>
      <left style="thin">
        <color indexed="64"/>
      </left>
      <right style="thin">
        <color indexed="64"/>
      </right>
      <top style="hair">
        <color indexed="64"/>
      </top>
      <bottom/>
      <diagonal/>
    </border>
  </borders>
  <cellStyleXfs count="45">
    <xf numFmtId="164" fontId="0" fillId="0" borderId="0"/>
    <xf numFmtId="43" fontId="4" fillId="0" borderId="0" applyNumberFormat="0" applyFill="0" applyBorder="0" applyAlignment="0" applyProtection="0"/>
    <xf numFmtId="164" fontId="4" fillId="0" borderId="0"/>
    <xf numFmtId="164" fontId="4" fillId="0" borderId="0"/>
    <xf numFmtId="164" fontId="4" fillId="0" borderId="0"/>
    <xf numFmtId="164" fontId="4" fillId="0" borderId="0"/>
    <xf numFmtId="0" fontId="3" fillId="0" borderId="0"/>
    <xf numFmtId="166" fontId="1" fillId="0" borderId="0"/>
    <xf numFmtId="41" fontId="26" fillId="0" borderId="0" applyFont="0" applyFill="0" applyBorder="0" applyAlignment="0" applyProtection="0"/>
    <xf numFmtId="40" fontId="27" fillId="0" borderId="0" applyFont="0" applyFill="0" applyBorder="0" applyAlignment="0" applyProtection="0">
      <alignment vertical="center"/>
    </xf>
    <xf numFmtId="43" fontId="4" fillId="0" borderId="0" applyNumberFormat="0" applyFill="0" applyBorder="0" applyAlignment="0" applyProtection="0"/>
    <xf numFmtId="43" fontId="4" fillId="0" borderId="0" applyNumberForma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43" fontId="1" fillId="0" borderId="0" applyFont="0" applyFill="0" applyBorder="0" applyAlignment="0" applyProtection="0"/>
    <xf numFmtId="43" fontId="4" fillId="0" borderId="0" applyNumberFormat="0" applyFill="0" applyBorder="0" applyAlignment="0" applyProtection="0"/>
    <xf numFmtId="3" fontId="4" fillId="0" borderId="0" applyFont="0" applyFill="0" applyBorder="0" applyAlignment="0" applyProtection="0"/>
    <xf numFmtId="44" fontId="4" fillId="0" borderId="0" applyNumberFormat="0" applyFill="0" applyBorder="0" applyAlignment="0" applyProtection="0"/>
    <xf numFmtId="167" fontId="13" fillId="0" borderId="0" applyFont="0" applyFill="0" applyBorder="0" applyAlignment="0" applyProtection="0"/>
    <xf numFmtId="166" fontId="4" fillId="0" borderId="0" applyFont="0" applyFill="0" applyBorder="0" applyAlignment="0" applyProtection="0"/>
    <xf numFmtId="2" fontId="4" fillId="0" borderId="0" applyFont="0" applyFill="0" applyBorder="0" applyAlignment="0" applyProtection="0"/>
    <xf numFmtId="166" fontId="29" fillId="0" borderId="0" applyNumberFormat="0" applyFill="0" applyBorder="0" applyAlignment="0" applyProtection="0">
      <alignment vertical="top"/>
      <protection locked="0"/>
    </xf>
    <xf numFmtId="166" fontId="26" fillId="0" borderId="0"/>
    <xf numFmtId="166" fontId="4" fillId="0" borderId="0"/>
    <xf numFmtId="166" fontId="4" fillId="0" borderId="0"/>
    <xf numFmtId="166" fontId="4" fillId="0" borderId="0"/>
    <xf numFmtId="166" fontId="1" fillId="0" borderId="0"/>
    <xf numFmtId="166" fontId="1" fillId="0" borderId="0"/>
    <xf numFmtId="166" fontId="4" fillId="0" borderId="0"/>
    <xf numFmtId="43" fontId="30" fillId="0" borderId="0" applyFont="0" applyFill="0" applyBorder="0" applyAlignment="0" applyProtection="0"/>
    <xf numFmtId="41" fontId="30" fillId="0" borderId="0" applyFont="0" applyFill="0" applyBorder="0" applyAlignment="0" applyProtection="0"/>
    <xf numFmtId="9" fontId="4" fillId="0" borderId="0" applyFont="0" applyFill="0" applyBorder="0" applyAlignment="0" applyProtection="0"/>
    <xf numFmtId="9" fontId="28" fillId="0" borderId="0" applyFont="0" applyFill="0" applyBorder="0" applyAlignment="0" applyProtection="0"/>
    <xf numFmtId="40" fontId="31" fillId="0" borderId="0" applyFont="0" applyFill="0" applyBorder="0" applyAlignment="0" applyProtection="0"/>
    <xf numFmtId="38" fontId="31"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0" fontId="4" fillId="0" borderId="0" applyFont="0" applyFill="0" applyBorder="0" applyAlignment="0" applyProtection="0"/>
    <xf numFmtId="166" fontId="32" fillId="0" borderId="0"/>
    <xf numFmtId="168" fontId="13" fillId="0" borderId="0" applyFont="0" applyFill="0" applyBorder="0" applyAlignment="0" applyProtection="0"/>
    <xf numFmtId="169" fontId="5" fillId="0" borderId="0" applyFont="0" applyFill="0" applyBorder="0" applyAlignment="0" applyProtection="0"/>
    <xf numFmtId="170" fontId="33" fillId="0" borderId="0" applyFont="0" applyFill="0" applyBorder="0" applyAlignment="0" applyProtection="0"/>
    <xf numFmtId="171" fontId="33" fillId="0" borderId="0" applyFont="0" applyFill="0" applyBorder="0" applyAlignment="0" applyProtection="0"/>
    <xf numFmtId="166" fontId="34" fillId="0" borderId="0"/>
    <xf numFmtId="166" fontId="35" fillId="0" borderId="0"/>
  </cellStyleXfs>
  <cellXfs count="114">
    <xf numFmtId="164" fontId="0" fillId="0" borderId="0" xfId="0"/>
    <xf numFmtId="164" fontId="5" fillId="0" borderId="0" xfId="0" applyFont="1"/>
    <xf numFmtId="3" fontId="5" fillId="0" borderId="0" xfId="0" applyNumberFormat="1" applyFont="1"/>
    <xf numFmtId="164" fontId="5" fillId="0" borderId="1" xfId="0" applyFont="1" applyBorder="1"/>
    <xf numFmtId="164" fontId="5" fillId="0" borderId="2" xfId="0" applyFont="1" applyBorder="1"/>
    <xf numFmtId="3" fontId="5" fillId="0" borderId="2" xfId="0" applyNumberFormat="1" applyFont="1" applyBorder="1"/>
    <xf numFmtId="164" fontId="5" fillId="0" borderId="3" xfId="0" applyFont="1" applyBorder="1"/>
    <xf numFmtId="164" fontId="5" fillId="0" borderId="4" xfId="0" applyFont="1" applyBorder="1"/>
    <xf numFmtId="164" fontId="5" fillId="0" borderId="5" xfId="0" applyFont="1" applyBorder="1"/>
    <xf numFmtId="3" fontId="5" fillId="0" borderId="5" xfId="0" applyNumberFormat="1" applyFont="1" applyBorder="1"/>
    <xf numFmtId="164" fontId="5" fillId="0" borderId="6" xfId="0" applyFont="1" applyBorder="1"/>
    <xf numFmtId="164" fontId="6" fillId="0" borderId="7" xfId="0" applyFont="1" applyBorder="1" applyAlignment="1">
      <alignment horizontal="center" vertical="center"/>
    </xf>
    <xf numFmtId="164" fontId="6" fillId="0" borderId="8" xfId="0" applyFont="1" applyBorder="1" applyAlignment="1">
      <alignment horizontal="center" vertical="center"/>
    </xf>
    <xf numFmtId="3" fontId="6" fillId="0" borderId="8" xfId="0" applyNumberFormat="1" applyFont="1" applyBorder="1" applyAlignment="1">
      <alignment horizontal="center" vertical="center"/>
    </xf>
    <xf numFmtId="164" fontId="6" fillId="0" borderId="9" xfId="0" applyFont="1" applyBorder="1" applyAlignment="1">
      <alignment horizontal="center" vertical="center"/>
    </xf>
    <xf numFmtId="164" fontId="6" fillId="0" borderId="0" xfId="0" applyFont="1" applyAlignment="1">
      <alignment horizontal="center" vertical="center"/>
    </xf>
    <xf numFmtId="3" fontId="6" fillId="0" borderId="0" xfId="0" applyNumberFormat="1" applyFont="1" applyAlignment="1">
      <alignment horizontal="center" vertical="center"/>
    </xf>
    <xf numFmtId="164" fontId="9" fillId="0" borderId="0" xfId="0" applyFont="1" applyAlignment="1">
      <alignment horizontal="center"/>
    </xf>
    <xf numFmtId="164" fontId="10" fillId="0" borderId="0" xfId="5" applyFont="1" applyAlignment="1">
      <alignment horizontal="left"/>
    </xf>
    <xf numFmtId="164" fontId="11" fillId="0" borderId="0" xfId="5" applyFont="1"/>
    <xf numFmtId="164" fontId="12" fillId="0" borderId="0" xfId="5" applyFont="1"/>
    <xf numFmtId="164" fontId="11" fillId="0" borderId="0" xfId="5" applyFont="1" applyAlignment="1">
      <alignment horizontal="center"/>
    </xf>
    <xf numFmtId="164" fontId="12" fillId="0" borderId="0" xfId="5" applyNumberFormat="1" applyFont="1"/>
    <xf numFmtId="3" fontId="12" fillId="0" borderId="0" xfId="5" applyNumberFormat="1" applyFont="1"/>
    <xf numFmtId="164" fontId="7" fillId="0" borderId="10" xfId="5" applyFont="1" applyBorder="1" applyAlignment="1">
      <alignment horizontal="center" vertical="center" wrapText="1"/>
    </xf>
    <xf numFmtId="164" fontId="7" fillId="0" borderId="10" xfId="5" applyNumberFormat="1" applyFont="1" applyBorder="1" applyAlignment="1">
      <alignment horizontal="center" vertical="center" wrapText="1"/>
    </xf>
    <xf numFmtId="3" fontId="7" fillId="0" borderId="10" xfId="5" applyNumberFormat="1" applyFont="1" applyBorder="1" applyAlignment="1">
      <alignment horizontal="center" vertical="center" wrapText="1"/>
    </xf>
    <xf numFmtId="3" fontId="7" fillId="0" borderId="10" xfId="5" applyNumberFormat="1" applyFont="1" applyBorder="1" applyAlignment="1">
      <alignment horizontal="center" wrapText="1"/>
    </xf>
    <xf numFmtId="164" fontId="13" fillId="0" borderId="12" xfId="5" applyFont="1" applyFill="1" applyBorder="1" applyAlignment="1">
      <alignment horizontal="center"/>
    </xf>
    <xf numFmtId="164" fontId="13" fillId="0" borderId="12" xfId="5" applyFont="1" applyFill="1" applyBorder="1"/>
    <xf numFmtId="164" fontId="8" fillId="0" borderId="12" xfId="5" applyFont="1" applyFill="1" applyBorder="1"/>
    <xf numFmtId="14" fontId="8" fillId="0" borderId="12" xfId="5" applyNumberFormat="1" applyFont="1" applyFill="1" applyBorder="1"/>
    <xf numFmtId="3" fontId="8" fillId="0" borderId="13" xfId="1" applyNumberFormat="1" applyFont="1" applyFill="1" applyBorder="1" applyAlignment="1">
      <alignment horizontal="right"/>
    </xf>
    <xf numFmtId="3" fontId="8" fillId="0" borderId="14" xfId="1" applyNumberFormat="1" applyFont="1" applyFill="1" applyBorder="1" applyAlignment="1">
      <alignment horizontal="right"/>
    </xf>
    <xf numFmtId="3" fontId="8" fillId="0" borderId="13" xfId="1" applyNumberFormat="1" applyFont="1" applyFill="1" applyBorder="1" applyAlignment="1">
      <alignment horizontal="center"/>
    </xf>
    <xf numFmtId="164" fontId="13" fillId="0" borderId="14" xfId="5" applyFont="1" applyFill="1" applyBorder="1" applyAlignment="1">
      <alignment horizontal="center"/>
    </xf>
    <xf numFmtId="164" fontId="13" fillId="0" borderId="14" xfId="5" applyFont="1" applyFill="1" applyBorder="1"/>
    <xf numFmtId="164" fontId="8" fillId="0" borderId="14" xfId="5" applyFont="1" applyFill="1" applyBorder="1"/>
    <xf numFmtId="14" fontId="8" fillId="0" borderId="14" xfId="5" applyNumberFormat="1" applyFont="1" applyFill="1" applyBorder="1"/>
    <xf numFmtId="3" fontId="8" fillId="0" borderId="14" xfId="1" applyNumberFormat="1" applyFont="1" applyFill="1" applyBorder="1" applyAlignment="1">
      <alignment horizontal="center"/>
    </xf>
    <xf numFmtId="164" fontId="13" fillId="0" borderId="15" xfId="5" applyFont="1" applyFill="1" applyBorder="1" applyAlignment="1">
      <alignment horizontal="center"/>
    </xf>
    <xf numFmtId="164" fontId="8" fillId="0" borderId="15" xfId="5" applyFont="1" applyFill="1" applyBorder="1"/>
    <xf numFmtId="14" fontId="8" fillId="0" borderId="15" xfId="5" applyNumberFormat="1" applyFont="1" applyFill="1" applyBorder="1"/>
    <xf numFmtId="3" fontId="8" fillId="0" borderId="15" xfId="1" applyNumberFormat="1" applyFont="1" applyFill="1" applyBorder="1" applyAlignment="1">
      <alignment horizontal="right"/>
    </xf>
    <xf numFmtId="3" fontId="8" fillId="0" borderId="12" xfId="1" applyNumberFormat="1" applyFont="1" applyFill="1" applyBorder="1" applyAlignment="1">
      <alignment horizontal="right"/>
    </xf>
    <xf numFmtId="3" fontId="8" fillId="0" borderId="12" xfId="1" applyNumberFormat="1" applyFont="1" applyFill="1" applyBorder="1" applyAlignment="1">
      <alignment horizontal="center"/>
    </xf>
    <xf numFmtId="164" fontId="13" fillId="0" borderId="11" xfId="5" applyFont="1" applyBorder="1"/>
    <xf numFmtId="3" fontId="8" fillId="0" borderId="15" xfId="1" applyNumberFormat="1" applyFont="1" applyFill="1" applyBorder="1" applyAlignment="1">
      <alignment horizontal="center"/>
    </xf>
    <xf numFmtId="164" fontId="13" fillId="0" borderId="14" xfId="5" applyFont="1" applyBorder="1"/>
    <xf numFmtId="164" fontId="8" fillId="0" borderId="14" xfId="5" applyFont="1" applyBorder="1"/>
    <xf numFmtId="164" fontId="13" fillId="0" borderId="14" xfId="5" applyFont="1" applyBorder="1" applyAlignment="1">
      <alignment horizontal="center"/>
    </xf>
    <xf numFmtId="14" fontId="8" fillId="0" borderId="14" xfId="5" applyNumberFormat="1" applyFont="1" applyBorder="1"/>
    <xf numFmtId="3" fontId="8" fillId="0" borderId="14" xfId="5" applyNumberFormat="1" applyFont="1" applyBorder="1"/>
    <xf numFmtId="164" fontId="13" fillId="0" borderId="15" xfId="5" applyFont="1" applyBorder="1"/>
    <xf numFmtId="164" fontId="8" fillId="0" borderId="15" xfId="5" applyFont="1" applyBorder="1"/>
    <xf numFmtId="164" fontId="13" fillId="0" borderId="15" xfId="5" applyFont="1" applyBorder="1" applyAlignment="1">
      <alignment horizontal="center"/>
    </xf>
    <xf numFmtId="14" fontId="8" fillId="0" borderId="15" xfId="5" applyNumberFormat="1" applyFont="1" applyBorder="1"/>
    <xf numFmtId="3" fontId="8" fillId="0" borderId="15" xfId="5" applyNumberFormat="1" applyFont="1" applyBorder="1"/>
    <xf numFmtId="164" fontId="4" fillId="0" borderId="0" xfId="0" applyFont="1"/>
    <xf numFmtId="164" fontId="14" fillId="0" borderId="0" xfId="0" applyFont="1"/>
    <xf numFmtId="164" fontId="14" fillId="2" borderId="0" xfId="0" applyFont="1" applyFill="1"/>
    <xf numFmtId="164" fontId="0" fillId="3" borderId="0" xfId="0" applyFill="1"/>
    <xf numFmtId="164" fontId="4" fillId="3" borderId="0" xfId="0" quotePrefix="1" applyFont="1" applyFill="1"/>
    <xf numFmtId="164" fontId="14" fillId="3" borderId="0" xfId="0" applyFont="1" applyFill="1"/>
    <xf numFmtId="164" fontId="15" fillId="0" borderId="0" xfId="0" applyFont="1"/>
    <xf numFmtId="164" fontId="6" fillId="0" borderId="16" xfId="0" applyFont="1" applyBorder="1" applyAlignment="1">
      <alignment horizontal="center" vertical="center"/>
    </xf>
    <xf numFmtId="164" fontId="5" fillId="0" borderId="17" xfId="0" applyFont="1" applyBorder="1"/>
    <xf numFmtId="3" fontId="13" fillId="0" borderId="14" xfId="5" applyNumberFormat="1" applyFont="1" applyFill="1" applyBorder="1" applyAlignment="1">
      <alignment horizontal="center"/>
    </xf>
    <xf numFmtId="164" fontId="13" fillId="0" borderId="12" xfId="5" applyFont="1" applyBorder="1"/>
    <xf numFmtId="164" fontId="8" fillId="0" borderId="12" xfId="5" applyFont="1" applyBorder="1"/>
    <xf numFmtId="164" fontId="13" fillId="0" borderId="12" xfId="5" applyFont="1" applyBorder="1" applyAlignment="1">
      <alignment horizontal="center"/>
    </xf>
    <xf numFmtId="14" fontId="8" fillId="0" borderId="12" xfId="5" applyNumberFormat="1" applyFont="1" applyBorder="1"/>
    <xf numFmtId="3" fontId="8" fillId="0" borderId="13" xfId="5" applyNumberFormat="1" applyFont="1" applyBorder="1"/>
    <xf numFmtId="0" fontId="3" fillId="0" borderId="0" xfId="6"/>
    <xf numFmtId="4" fontId="3" fillId="0" borderId="0" xfId="6" applyNumberFormat="1"/>
    <xf numFmtId="14" fontId="3" fillId="0" borderId="0" xfId="6" applyNumberFormat="1"/>
    <xf numFmtId="164" fontId="16" fillId="0" borderId="14" xfId="5" applyFont="1" applyFill="1" applyBorder="1"/>
    <xf numFmtId="4" fontId="0" fillId="0" borderId="0" xfId="0" applyNumberFormat="1"/>
    <xf numFmtId="165" fontId="0" fillId="0" borderId="0" xfId="0" applyNumberFormat="1"/>
    <xf numFmtId="14" fontId="0" fillId="0" borderId="0" xfId="0" applyNumberFormat="1"/>
    <xf numFmtId="0" fontId="2" fillId="0" borderId="18" xfId="6" applyNumberFormat="1" applyFont="1" applyBorder="1" applyAlignment="1"/>
    <xf numFmtId="3" fontId="17" fillId="0" borderId="0" xfId="1" applyNumberFormat="1" applyFont="1"/>
    <xf numFmtId="164" fontId="6" fillId="0" borderId="19" xfId="0" applyFont="1" applyFill="1" applyBorder="1" applyAlignment="1">
      <alignment horizontal="center" vertical="center"/>
    </xf>
    <xf numFmtId="37" fontId="20" fillId="4" borderId="12" xfId="7" applyNumberFormat="1" applyFont="1" applyFill="1" applyBorder="1" applyAlignment="1">
      <alignment horizontal="center" wrapText="1"/>
    </xf>
    <xf numFmtId="166" fontId="19" fillId="4" borderId="12" xfId="7" applyFont="1" applyFill="1" applyBorder="1" applyAlignment="1">
      <alignment horizontal="center" wrapText="1"/>
    </xf>
    <xf numFmtId="164" fontId="21" fillId="4" borderId="12" xfId="7" applyNumberFormat="1" applyFont="1" applyFill="1" applyBorder="1" applyAlignment="1">
      <alignment horizontal="center" wrapText="1"/>
    </xf>
    <xf numFmtId="166" fontId="1" fillId="0" borderId="0" xfId="7" applyAlignment="1">
      <alignment horizontal="center" wrapText="1"/>
    </xf>
    <xf numFmtId="37" fontId="23" fillId="0" borderId="13" xfId="7" applyNumberFormat="1" applyFont="1" applyBorder="1" applyAlignment="1">
      <alignment horizontal="center"/>
    </xf>
    <xf numFmtId="166" fontId="1" fillId="0" borderId="13" xfId="7" applyBorder="1" applyAlignment="1">
      <alignment horizontal="center"/>
    </xf>
    <xf numFmtId="164" fontId="18" fillId="0" borderId="13" xfId="7" applyNumberFormat="1" applyFont="1" applyBorder="1" applyAlignment="1">
      <alignment horizontal="center" wrapText="1"/>
    </xf>
    <xf numFmtId="166" fontId="22" fillId="0" borderId="0" xfId="7" applyFont="1"/>
    <xf numFmtId="166" fontId="1" fillId="0" borderId="0" xfId="7"/>
    <xf numFmtId="166" fontId="1" fillId="4" borderId="13" xfId="7" applyFill="1" applyBorder="1" applyAlignment="1">
      <alignment horizontal="center"/>
    </xf>
    <xf numFmtId="166" fontId="1" fillId="4" borderId="14" xfId="7" applyFill="1" applyBorder="1" applyAlignment="1">
      <alignment horizontal="center"/>
    </xf>
    <xf numFmtId="166" fontId="24" fillId="4" borderId="13" xfId="7" applyFont="1" applyFill="1" applyBorder="1" applyAlignment="1">
      <alignment horizontal="center"/>
    </xf>
    <xf numFmtId="166" fontId="1" fillId="0" borderId="14" xfId="7" applyBorder="1" applyAlignment="1">
      <alignment horizontal="center"/>
    </xf>
    <xf numFmtId="164" fontId="18" fillId="0" borderId="14" xfId="7" applyNumberFormat="1" applyFont="1" applyBorder="1" applyAlignment="1">
      <alignment horizontal="center" wrapText="1"/>
    </xf>
    <xf numFmtId="166" fontId="1" fillId="0" borderId="15" xfId="7" applyBorder="1" applyAlignment="1">
      <alignment horizontal="center"/>
    </xf>
    <xf numFmtId="164" fontId="18" fillId="0" borderId="11" xfId="7" applyNumberFormat="1" applyFont="1" applyBorder="1" applyAlignment="1">
      <alignment horizontal="center" wrapText="1"/>
    </xf>
    <xf numFmtId="37" fontId="23" fillId="0" borderId="20" xfId="7" applyNumberFormat="1" applyFont="1" applyBorder="1" applyAlignment="1">
      <alignment horizontal="center" vertical="center"/>
    </xf>
    <xf numFmtId="37" fontId="23" fillId="0" borderId="20" xfId="7" applyNumberFormat="1" applyFont="1" applyBorder="1" applyAlignment="1">
      <alignment horizontal="center"/>
    </xf>
    <xf numFmtId="164" fontId="18" fillId="0" borderId="15" xfId="7" applyNumberFormat="1" applyFont="1" applyBorder="1" applyAlignment="1">
      <alignment horizontal="center" wrapText="1"/>
    </xf>
    <xf numFmtId="166" fontId="1" fillId="5" borderId="14" xfId="7" applyFill="1" applyBorder="1" applyAlignment="1">
      <alignment horizontal="center"/>
    </xf>
    <xf numFmtId="166" fontId="1" fillId="6" borderId="13" xfId="7" applyFill="1" applyBorder="1" applyAlignment="1">
      <alignment horizontal="center"/>
    </xf>
    <xf numFmtId="166" fontId="1" fillId="6" borderId="14" xfId="7" applyFill="1" applyBorder="1" applyAlignment="1">
      <alignment horizontal="center"/>
    </xf>
    <xf numFmtId="37" fontId="23" fillId="0" borderId="14" xfId="7" applyNumberFormat="1" applyFont="1" applyBorder="1" applyAlignment="1">
      <alignment horizontal="center"/>
    </xf>
    <xf numFmtId="37" fontId="23" fillId="0" borderId="15" xfId="7" applyNumberFormat="1" applyFont="1" applyBorder="1" applyAlignment="1">
      <alignment horizontal="center"/>
    </xf>
    <xf numFmtId="166" fontId="25" fillId="7" borderId="0" xfId="7" applyFont="1" applyFill="1" applyAlignment="1">
      <alignment horizontal="center"/>
    </xf>
    <xf numFmtId="164" fontId="18" fillId="0" borderId="0" xfId="7" applyNumberFormat="1" applyFont="1" applyAlignment="1">
      <alignment horizontal="center"/>
    </xf>
    <xf numFmtId="37" fontId="23" fillId="0" borderId="0" xfId="7" applyNumberFormat="1" applyFont="1" applyAlignment="1">
      <alignment horizontal="center"/>
    </xf>
    <xf numFmtId="166" fontId="1" fillId="0" borderId="0" xfId="7" applyAlignment="1">
      <alignment horizontal="center"/>
    </xf>
    <xf numFmtId="166" fontId="36" fillId="0" borderId="0" xfId="7" applyFont="1" applyAlignment="1">
      <alignment horizontal="center" wrapText="1"/>
    </xf>
    <xf numFmtId="166" fontId="36" fillId="0" borderId="0" xfId="7" applyFont="1"/>
    <xf numFmtId="166" fontId="1" fillId="0" borderId="20" xfId="7" applyBorder="1" applyAlignment="1">
      <alignment vertical="center"/>
    </xf>
  </cellXfs>
  <cellStyles count="45">
    <cellStyle name="Comma" xfId="1" builtinId="3"/>
    <cellStyle name="Comma [0] 2" xfId="8"/>
    <cellStyle name="Comma 2" xfId="9"/>
    <cellStyle name="Comma 2 2" xfId="10"/>
    <cellStyle name="Comma 3" xfId="11"/>
    <cellStyle name="Comma 4" xfId="12"/>
    <cellStyle name="Comma 5" xfId="13"/>
    <cellStyle name="Comma 5 2" xfId="14"/>
    <cellStyle name="Comma 6" xfId="15"/>
    <cellStyle name="Comma0" xfId="16"/>
    <cellStyle name="Currency 2" xfId="17"/>
    <cellStyle name="Currency0" xfId="18"/>
    <cellStyle name="Date" xfId="19"/>
    <cellStyle name="Fixed" xfId="20"/>
    <cellStyle name="Hyperlink 2" xfId="21"/>
    <cellStyle name="Normal" xfId="0" builtinId="0"/>
    <cellStyle name="Normal 2" xfId="2"/>
    <cellStyle name="Normal 2 2" xfId="3"/>
    <cellStyle name="Normal 2 3" xfId="4"/>
    <cellStyle name="Normal 2 4" xfId="22"/>
    <cellStyle name="Normal 2_list of summer holiday" xfId="23"/>
    <cellStyle name="Normal 3" xfId="6"/>
    <cellStyle name="Normal 3 2" xfId="24"/>
    <cellStyle name="Normal 4" xfId="5"/>
    <cellStyle name="Normal 4 2" xfId="25"/>
    <cellStyle name="Normal 5" xfId="7"/>
    <cellStyle name="Normal 6" xfId="26"/>
    <cellStyle name="Normal 6 2" xfId="27"/>
    <cellStyle name="Normal 7" xfId="28"/>
    <cellStyle name="Œ…‹æØ‚è [0.00]_laroux" xfId="29"/>
    <cellStyle name="Œ…‹æØ‚è_laroux" xfId="30"/>
    <cellStyle name="Percent 2" xfId="31"/>
    <cellStyle name="Percent 3" xfId="32"/>
    <cellStyle name="똿뗦먛귟 [0.00]_PRODUCT DETAIL Q1" xfId="33"/>
    <cellStyle name="똿뗦먛귟_PRODUCT DETAIL Q1" xfId="34"/>
    <cellStyle name="믅됞 [0.00]_PRODUCT DETAIL Q1" xfId="35"/>
    <cellStyle name="믅됞_PRODUCT DETAIL Q1" xfId="36"/>
    <cellStyle name="백분율_HOBONG" xfId="37"/>
    <cellStyle name="뷭?_BOOKSHIP" xfId="38"/>
    <cellStyle name="콤마 [0]_1202" xfId="39"/>
    <cellStyle name="콤마_1202" xfId="40"/>
    <cellStyle name="통화 [0]_1202" xfId="41"/>
    <cellStyle name="통화_1202" xfId="42"/>
    <cellStyle name="표준_(정보부문)월별인원계획" xfId="43"/>
    <cellStyle name="標準_C6099002a.xls" xfId="44"/>
  </cellStyles>
  <dxfs count="3">
    <dxf>
      <numFmt numFmtId="19" formatCode="m/d/yyyy"/>
    </dxf>
    <dxf>
      <numFmt numFmtId="19" formatCode="m/d/yyyy"/>
    </dxf>
    <dxf>
      <numFmt numFmtId="4" formatCode="#,##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TTTrang/Documents/Document/20-Apr-2010/Anual%20Report/2013/Report/2013%20Kinden%20HN%20Detail%20Acc%20%20Jan-Dec%20(Final%2022.Feb.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ote"/>
      <sheetName val=" HN BS2013"/>
      <sheetName val="HN PL2013"/>
      <sheetName val="HCM BS2013"/>
      <sheetName val="HCM PL2013"/>
      <sheetName val="KD BS2013"/>
      <sheetName val="KD PL2013"/>
      <sheetName val="Hanoi BL2013-BF"/>
      <sheetName val="Hanoi BL2013-AT"/>
      <sheetName val="KDTreeBL2013-AT"/>
      <sheetName val="KDTreeBL2013-BF "/>
      <sheetName val="KDTreeBL2013 - Trc KC"/>
      <sheetName val="KDTreeBL2013 - Sau KC"/>
      <sheetName val="154 HN3112"/>
      <sheetName val="TreeHN2013"/>
      <sheetName val="Total"/>
      <sheetName val="ForExport"/>
      <sheetName val="154 HN2013"/>
      <sheetName val="154HN2012"/>
      <sheetName val="TreeHCM2013"/>
      <sheetName val="ERP Data"/>
      <sheetName val="HN JOB P&amp;L 2013 - 1"/>
      <sheetName val="HN JOB P&amp;L 2013  - 2"/>
      <sheetName val="Accummulated P&amp;L"/>
      <sheetName val="2010P&amp;L"/>
      <sheetName val="2011P&amp;L"/>
      <sheetName val="2012P&amp;L"/>
      <sheetName val="BS111-121 HN2013"/>
      <sheetName val="Average Exc.Rate"/>
      <sheetName val="Acc1281"/>
      <sheetName val="BS131-313 HN2013"/>
      <sheetName val=" Acc.131"/>
      <sheetName val="BS132-312 HN2013"/>
      <sheetName val="Acc.331"/>
      <sheetName val="BS133 HN2013"/>
      <sheetName val="BS138 HN2013"/>
      <sheetName val="Acc. 138-Pre-interest"/>
      <sheetName val="138-VAT not deduct"/>
      <sheetName val="JP's PIT "/>
      <sheetName val="138-Kinden Corp"/>
      <sheetName val="Acc.13882"/>
      <sheetName val="Mat in stock"/>
      <sheetName val="138-Rejected invoice"/>
      <sheetName val="BS141 HN2013"/>
      <sheetName val="Explain for Tool&amp;Eq"/>
      <sheetName val="BS151 HN2013"/>
      <sheetName val="BS152 HN2013"/>
      <sheetName val="BS158 HN2013"/>
      <sheetName val="BS212 HN2013"/>
      <sheetName val="BS220 HN2013"/>
      <sheetName val="TSCD2013"/>
      <sheetName val="BS261 HN2013"/>
      <sheetName val="BS268 HN2013"/>
      <sheetName val="BS314 HN2013"/>
      <sheetName val="HCM BS314"/>
      <sheetName val="BS315 HN2013"/>
      <sheetName val="BS316 HN2013"/>
      <sheetName val="Acc 335-Kinden corp"/>
      <sheetName val="BS319 HN2013"/>
      <sheetName val="Acc 338-Insurance"/>
      <sheetName val="Acc 338-Pre-record Turnover"/>
      <sheetName val="Acc 338-Cash book"/>
      <sheetName val="Acc.33881"/>
      <sheetName val="BS320 HN2013"/>
      <sheetName val="Explanation BS320"/>
      <sheetName val="Detail BS320"/>
      <sheetName val="BS323 HN2013"/>
      <sheetName val="BS336 HN3009"/>
      <sheetName val="BS411 HN2013"/>
      <sheetName val="BS416 HN2012"/>
      <sheetName val="BS417 HN3006"/>
      <sheetName val="BS418 HN3006"/>
      <sheetName val="BS420 HN2013"/>
      <sheetName val="PL01-11 HN2013"/>
      <sheetName val="VAT Report"/>
      <sheetName val="PL21 HN2013"/>
      <sheetName val="Acc. 515-Pre-interest"/>
      <sheetName val="PL22 HN2013"/>
      <sheetName val="PL25 HN2013"/>
      <sheetName val="PL25 Detail"/>
      <sheetName val="PL31 HN2013"/>
      <sheetName val="PL32 HN2013"/>
    </sheetNames>
    <sheetDataSet>
      <sheetData sheetId="0">
        <row r="1">
          <cell r="E1" t="str">
            <v>KINDEN VIET NAM CO.,LTD - HANOI H.O</v>
          </cell>
        </row>
        <row r="2">
          <cell r="E2" t="str">
            <v>From 01st January to 31 December 2013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47">
    <queryTableFields count="14">
      <queryTableField id="7" name="code" tableColumnId="1"/>
      <queryTableField id="35" name="Old Code" tableColumnId="7"/>
      <queryTableField id="45" name="Specification" tableColumnId="12"/>
      <queryTableField id="31" name="Asset Code" tableColumnId="3"/>
      <queryTableField id="32" name="Acc. Code" tableColumnId="4"/>
      <queryTableField id="20" name="price" tableColumnId="14"/>
      <queryTableField id="34" name="Qty." tableColumnId="6"/>
      <queryTableField id="28" name="remarks" tableColumnId="22"/>
      <queryTableField id="29" name="status" tableColumnId="23"/>
      <queryTableField id="33" name="Purchase Date" tableColumnId="5"/>
      <queryTableField id="36" name="Begining Used" tableColumnId="8"/>
      <queryTableField id="37" name="Staff" tableColumnId="9"/>
      <queryTableField id="38" name="Job" tableColumnId="10"/>
      <queryTableField id="39" name="Physical Location"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1:N3803" tableType="queryTable" totalsRowShown="0">
  <autoFilter ref="A1:N3803"/>
  <tableColumns count="14">
    <tableColumn id="1" uniqueName="1" name="Code" queryTableFieldId="7"/>
    <tableColumn id="7" uniqueName="7" name="Old Code" queryTableFieldId="35"/>
    <tableColumn id="12" uniqueName="12" name="Specification" queryTableFieldId="45"/>
    <tableColumn id="3" uniqueName="3" name="Asset Code" queryTableFieldId="31"/>
    <tableColumn id="4" uniqueName="4" name="Acc. Code" queryTableFieldId="32"/>
    <tableColumn id="14" uniqueName="14" name="Price" queryTableFieldId="20" dataDxfId="2"/>
    <tableColumn id="6" uniqueName="6" name="Qty." queryTableFieldId="34"/>
    <tableColumn id="22" uniqueName="22" name="Remarks" queryTableFieldId="28"/>
    <tableColumn id="23" uniqueName="23" name="Status" queryTableFieldId="29"/>
    <tableColumn id="5" uniqueName="5" name="Purchase Date" queryTableFieldId="33" dataDxfId="1"/>
    <tableColumn id="8" uniqueName="8" name="Begining Used" queryTableFieldId="36" dataDxfId="0"/>
    <tableColumn id="9" uniqueName="9" name="Staff" queryTableFieldId="37"/>
    <tableColumn id="10" uniqueName="10" name="Job" queryTableFieldId="38"/>
    <tableColumn id="11" uniqueName="11" name="Physical Location" queryTableField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J13" sqref="J13"/>
    </sheetView>
  </sheetViews>
  <sheetFormatPr defaultRowHeight="13.2"/>
  <cols>
    <col min="1" max="1" width="20.88671875" customWidth="1"/>
    <col min="4" max="4" width="43.109375" customWidth="1"/>
    <col min="8" max="8" width="15.109375" customWidth="1"/>
    <col min="9" max="9" width="13.33203125" customWidth="1"/>
    <col min="10" max="10" width="17.44140625" customWidth="1"/>
    <col min="11" max="11" width="15.44140625" customWidth="1"/>
  </cols>
  <sheetData>
    <row r="1" spans="1:12" s="59" customFormat="1">
      <c r="A1" s="63" t="s">
        <v>349</v>
      </c>
      <c r="B1" s="63"/>
      <c r="C1" s="63"/>
    </row>
    <row r="2" spans="1:12">
      <c r="A2" s="62" t="s">
        <v>350</v>
      </c>
      <c r="B2" s="61"/>
      <c r="C2" s="61"/>
    </row>
    <row r="3" spans="1:12">
      <c r="A3" s="62" t="s">
        <v>351</v>
      </c>
      <c r="B3" s="61"/>
      <c r="C3" s="61"/>
    </row>
    <row r="6" spans="1:12" s="60" customFormat="1">
      <c r="A6" s="60" t="s">
        <v>352</v>
      </c>
    </row>
    <row r="7" spans="1:12" ht="61.5" customHeight="1">
      <c r="B7" s="24" t="s">
        <v>275</v>
      </c>
      <c r="C7" s="24" t="s">
        <v>276</v>
      </c>
      <c r="D7" s="24" t="s">
        <v>277</v>
      </c>
      <c r="E7" s="24" t="s">
        <v>278</v>
      </c>
      <c r="F7" s="25" t="s">
        <v>279</v>
      </c>
      <c r="G7" s="26" t="s">
        <v>339</v>
      </c>
      <c r="H7" s="26" t="s">
        <v>340</v>
      </c>
      <c r="I7" s="26" t="s">
        <v>341</v>
      </c>
      <c r="J7" s="26" t="s">
        <v>342</v>
      </c>
      <c r="K7" s="26" t="s">
        <v>343</v>
      </c>
      <c r="L7" s="27" t="s">
        <v>280</v>
      </c>
    </row>
    <row r="9" spans="1:12">
      <c r="A9" s="58" t="s">
        <v>344</v>
      </c>
      <c r="B9" s="35">
        <v>8</v>
      </c>
      <c r="C9" s="36" t="s">
        <v>6</v>
      </c>
      <c r="D9" s="37" t="s">
        <v>332</v>
      </c>
      <c r="E9" s="35" t="s">
        <v>333</v>
      </c>
      <c r="F9" s="38">
        <v>40189</v>
      </c>
      <c r="G9" s="33">
        <v>50000000</v>
      </c>
      <c r="H9" s="33"/>
      <c r="I9" s="33"/>
      <c r="J9" s="33">
        <v>39731167</v>
      </c>
      <c r="K9" s="33">
        <f t="shared" ref="K9" si="0">G9-J9</f>
        <v>10268833</v>
      </c>
      <c r="L9" s="39" t="s">
        <v>281</v>
      </c>
    </row>
    <row r="11" spans="1:12">
      <c r="A11" s="58" t="s">
        <v>345</v>
      </c>
      <c r="B11" s="35">
        <v>8</v>
      </c>
      <c r="C11" s="36" t="s">
        <v>6</v>
      </c>
      <c r="D11" s="37" t="s">
        <v>332</v>
      </c>
      <c r="E11" s="35" t="s">
        <v>333</v>
      </c>
      <c r="F11" s="38">
        <v>40189</v>
      </c>
      <c r="G11" s="33">
        <v>50000000</v>
      </c>
      <c r="H11" s="33">
        <v>833333</v>
      </c>
      <c r="I11" s="33"/>
      <c r="J11" s="33">
        <f>+J9+H11</f>
        <v>40564500</v>
      </c>
      <c r="K11" s="33">
        <f t="shared" ref="K11" si="1">G11-J11</f>
        <v>9435500</v>
      </c>
      <c r="L11" s="39" t="s">
        <v>281</v>
      </c>
    </row>
    <row r="13" spans="1:12">
      <c r="A13" s="58" t="s">
        <v>346</v>
      </c>
      <c r="B13" s="35">
        <v>8</v>
      </c>
      <c r="C13" s="36" t="s">
        <v>6</v>
      </c>
      <c r="D13" s="37" t="s">
        <v>332</v>
      </c>
      <c r="E13" s="35" t="s">
        <v>333</v>
      </c>
      <c r="F13" s="38">
        <v>40189</v>
      </c>
      <c r="G13" s="33">
        <v>50000000</v>
      </c>
      <c r="H13" s="33">
        <v>833333</v>
      </c>
      <c r="I13" s="33"/>
      <c r="J13" s="33">
        <f>+J11+H13</f>
        <v>41397833</v>
      </c>
      <c r="K13" s="33">
        <f>G13-J13</f>
        <v>8602167</v>
      </c>
      <c r="L13" s="39" t="s">
        <v>281</v>
      </c>
    </row>
    <row r="16" spans="1:12" s="64" customFormat="1">
      <c r="A16" s="64" t="s">
        <v>347</v>
      </c>
    </row>
    <row r="17" spans="1:12">
      <c r="A17" s="58" t="s">
        <v>348</v>
      </c>
      <c r="B17" s="35">
        <v>8</v>
      </c>
      <c r="C17" s="36" t="s">
        <v>6</v>
      </c>
      <c r="D17" s="37" t="s">
        <v>332</v>
      </c>
      <c r="E17" s="35" t="s">
        <v>333</v>
      </c>
      <c r="F17" s="38">
        <v>40189</v>
      </c>
      <c r="G17" s="33">
        <v>50000000</v>
      </c>
      <c r="H17" s="33">
        <f>+H11+H13</f>
        <v>1666666</v>
      </c>
      <c r="I17" s="33"/>
      <c r="J17" s="33">
        <f>+J9+H17</f>
        <v>41397833</v>
      </c>
      <c r="K17" s="33">
        <f>G17-J17</f>
        <v>8602167</v>
      </c>
      <c r="L17" s="39"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77"/>
  <sheetViews>
    <sheetView topLeftCell="E1" workbookViewId="0">
      <selection activeCell="I181" sqref="I181"/>
    </sheetView>
  </sheetViews>
  <sheetFormatPr defaultRowHeight="13.2"/>
  <cols>
    <col min="3" max="3" width="76.5546875" bestFit="1" customWidth="1"/>
    <col min="4" max="4" width="8.88671875" customWidth="1"/>
    <col min="5" max="5" width="17.88671875" customWidth="1"/>
    <col min="6" max="6" width="14.21875" bestFit="1" customWidth="1"/>
    <col min="7" max="7" width="16" customWidth="1"/>
    <col min="8" max="8" width="14" bestFit="1" customWidth="1"/>
    <col min="10" max="10" width="22.44140625" customWidth="1"/>
  </cols>
  <sheetData>
    <row r="1" spans="1:11" ht="17.399999999999999">
      <c r="A1" s="18" t="s">
        <v>274</v>
      </c>
      <c r="B1" s="19"/>
      <c r="C1" s="20"/>
      <c r="D1" s="21"/>
      <c r="E1" s="22"/>
      <c r="F1" s="23"/>
      <c r="G1" s="23"/>
      <c r="H1" s="17"/>
      <c r="I1" s="17"/>
    </row>
    <row r="2" spans="1:11" ht="55.2">
      <c r="A2" s="24" t="s">
        <v>275</v>
      </c>
      <c r="B2" s="24" t="s">
        <v>276</v>
      </c>
      <c r="C2" s="24" t="s">
        <v>277</v>
      </c>
      <c r="D2" s="24" t="s">
        <v>278</v>
      </c>
      <c r="E2" s="25" t="s">
        <v>279</v>
      </c>
      <c r="F2" s="26" t="s">
        <v>354</v>
      </c>
      <c r="G2" s="26" t="s">
        <v>342</v>
      </c>
      <c r="H2" s="26" t="s">
        <v>343</v>
      </c>
      <c r="I2" s="27" t="s">
        <v>280</v>
      </c>
    </row>
    <row r="3" spans="1:11" hidden="1">
      <c r="A3" s="67">
        <v>1</v>
      </c>
      <c r="B3" s="36" t="s">
        <v>282</v>
      </c>
      <c r="C3" s="37" t="s">
        <v>355</v>
      </c>
      <c r="D3" s="35" t="s">
        <v>326</v>
      </c>
      <c r="E3" s="38">
        <v>36951</v>
      </c>
      <c r="F3" s="33">
        <v>32952381</v>
      </c>
      <c r="G3" s="33">
        <v>32952381</v>
      </c>
      <c r="H3" s="33">
        <f t="shared" ref="H3:H34" si="0">F3-G3</f>
        <v>0</v>
      </c>
      <c r="I3" s="39" t="s">
        <v>281</v>
      </c>
      <c r="J3" s="77">
        <f>VLOOKUP(B3,Table_ExternalData_1[[Old Code]:[Physical Location]],5,0)</f>
        <v>32952381</v>
      </c>
      <c r="K3" t="b">
        <f>J3=F3</f>
        <v>1</v>
      </c>
    </row>
    <row r="4" spans="1:11" hidden="1">
      <c r="A4" s="67">
        <v>2</v>
      </c>
      <c r="B4" s="36" t="s">
        <v>289</v>
      </c>
      <c r="C4" s="37" t="s">
        <v>356</v>
      </c>
      <c r="D4" s="35" t="s">
        <v>328</v>
      </c>
      <c r="E4" s="38">
        <v>38868</v>
      </c>
      <c r="F4" s="33">
        <v>369676364</v>
      </c>
      <c r="G4" s="33">
        <v>369676364</v>
      </c>
      <c r="H4" s="33">
        <f t="shared" si="0"/>
        <v>0</v>
      </c>
      <c r="I4" s="39" t="s">
        <v>281</v>
      </c>
      <c r="J4" s="77">
        <f>VLOOKUP(B4,Table_ExternalData_1[[Old Code]:[Physical Location]],5,0)</f>
        <v>369676364</v>
      </c>
      <c r="K4" t="b">
        <f t="shared" ref="K4:K67" si="1">J4=F4</f>
        <v>1</v>
      </c>
    </row>
    <row r="5" spans="1:11" hidden="1">
      <c r="A5" s="67">
        <v>3</v>
      </c>
      <c r="B5" s="48" t="s">
        <v>292</v>
      </c>
      <c r="C5" s="37" t="s">
        <v>357</v>
      </c>
      <c r="D5" s="35" t="s">
        <v>326</v>
      </c>
      <c r="E5" s="38">
        <v>37165</v>
      </c>
      <c r="F5" s="33">
        <v>49851725</v>
      </c>
      <c r="G5" s="33">
        <v>49851725</v>
      </c>
      <c r="H5" s="33">
        <f t="shared" si="0"/>
        <v>0</v>
      </c>
      <c r="I5" s="39" t="s">
        <v>281</v>
      </c>
      <c r="J5" s="77">
        <f>VLOOKUP(B5,Table_ExternalData_1[[Old Code]:[Physical Location]],5,0)</f>
        <v>49851725</v>
      </c>
      <c r="K5" t="b">
        <f t="shared" si="1"/>
        <v>1</v>
      </c>
    </row>
    <row r="6" spans="1:11" hidden="1">
      <c r="A6" s="67">
        <v>4</v>
      </c>
      <c r="B6" s="36" t="s">
        <v>312</v>
      </c>
      <c r="C6" s="37" t="s">
        <v>358</v>
      </c>
      <c r="D6" s="35" t="s">
        <v>328</v>
      </c>
      <c r="E6" s="38">
        <v>39021</v>
      </c>
      <c r="F6" s="33">
        <v>698954130</v>
      </c>
      <c r="G6" s="33">
        <v>698954130</v>
      </c>
      <c r="H6" s="33">
        <f t="shared" si="0"/>
        <v>0</v>
      </c>
      <c r="I6" s="39" t="s">
        <v>281</v>
      </c>
      <c r="J6" s="77">
        <f>VLOOKUP(B6,Table_ExternalData_1[[Old Code]:[Physical Location]],5,0)</f>
        <v>698954130</v>
      </c>
      <c r="K6" t="b">
        <f t="shared" si="1"/>
        <v>1</v>
      </c>
    </row>
    <row r="7" spans="1:11" hidden="1">
      <c r="A7" s="67">
        <v>5</v>
      </c>
      <c r="B7" s="36" t="s">
        <v>283</v>
      </c>
      <c r="C7" s="37" t="s">
        <v>359</v>
      </c>
      <c r="D7" s="35" t="s">
        <v>327</v>
      </c>
      <c r="E7" s="38">
        <v>38274</v>
      </c>
      <c r="F7" s="33">
        <v>53465062</v>
      </c>
      <c r="G7" s="33">
        <v>53465062</v>
      </c>
      <c r="H7" s="33">
        <f t="shared" si="0"/>
        <v>0</v>
      </c>
      <c r="I7" s="39" t="s">
        <v>281</v>
      </c>
      <c r="J7" s="77">
        <f>VLOOKUP(B7,Table_ExternalData_1[[Old Code]:[Physical Location]],5,0)</f>
        <v>53465062</v>
      </c>
      <c r="K7" t="b">
        <f t="shared" si="1"/>
        <v>1</v>
      </c>
    </row>
    <row r="8" spans="1:11" hidden="1">
      <c r="A8" s="67">
        <v>6</v>
      </c>
      <c r="B8" s="36" t="s">
        <v>290</v>
      </c>
      <c r="C8" s="37" t="s">
        <v>360</v>
      </c>
      <c r="D8" s="35" t="s">
        <v>328</v>
      </c>
      <c r="E8" s="38">
        <v>38883</v>
      </c>
      <c r="F8" s="33">
        <v>430770000</v>
      </c>
      <c r="G8" s="33">
        <v>430770000</v>
      </c>
      <c r="H8" s="33">
        <f t="shared" si="0"/>
        <v>0</v>
      </c>
      <c r="I8" s="39" t="s">
        <v>281</v>
      </c>
      <c r="J8" s="77">
        <f>VLOOKUP(B8,Table_ExternalData_1[[Old Code]:[Physical Location]],5,0)</f>
        <v>430770000</v>
      </c>
      <c r="K8" t="b">
        <f t="shared" si="1"/>
        <v>1</v>
      </c>
    </row>
    <row r="9" spans="1:11" hidden="1">
      <c r="A9" s="67">
        <v>7</v>
      </c>
      <c r="B9" s="48" t="s">
        <v>293</v>
      </c>
      <c r="C9" s="37" t="s">
        <v>361</v>
      </c>
      <c r="D9" s="35" t="s">
        <v>327</v>
      </c>
      <c r="E9" s="38">
        <v>38308</v>
      </c>
      <c r="F9" s="33">
        <v>40200750</v>
      </c>
      <c r="G9" s="33">
        <v>40200750</v>
      </c>
      <c r="H9" s="33">
        <f t="shared" si="0"/>
        <v>0</v>
      </c>
      <c r="I9" s="39" t="s">
        <v>281</v>
      </c>
      <c r="J9" s="77">
        <f>VLOOKUP(B9,Table_ExternalData_1[[Old Code]:[Physical Location]],5,0)</f>
        <v>40200750</v>
      </c>
      <c r="K9" t="b">
        <f t="shared" si="1"/>
        <v>1</v>
      </c>
    </row>
    <row r="10" spans="1:11">
      <c r="A10" s="67">
        <v>8</v>
      </c>
      <c r="B10" s="36" t="s">
        <v>313</v>
      </c>
      <c r="C10" s="37" t="s">
        <v>362</v>
      </c>
      <c r="D10" s="35" t="s">
        <v>328</v>
      </c>
      <c r="E10" s="38">
        <v>39056</v>
      </c>
      <c r="F10" s="33">
        <v>32292630</v>
      </c>
      <c r="G10" s="33">
        <v>32292630</v>
      </c>
      <c r="H10" s="33">
        <f t="shared" si="0"/>
        <v>0</v>
      </c>
      <c r="I10" s="39" t="s">
        <v>281</v>
      </c>
      <c r="J10" s="77">
        <f>VLOOKUP(B10,Table_ExternalData_1[[Old Code]:[Physical Location]],5,0)</f>
        <v>10764210</v>
      </c>
      <c r="K10" t="b">
        <f t="shared" si="1"/>
        <v>0</v>
      </c>
    </row>
    <row r="11" spans="1:11" hidden="1">
      <c r="A11" s="67">
        <v>9</v>
      </c>
      <c r="B11" s="36" t="s">
        <v>284</v>
      </c>
      <c r="C11" s="37" t="s">
        <v>363</v>
      </c>
      <c r="D11" s="35" t="s">
        <v>327</v>
      </c>
      <c r="E11" s="38">
        <v>38274</v>
      </c>
      <c r="F11" s="33">
        <v>47803442</v>
      </c>
      <c r="G11" s="33">
        <v>47803442</v>
      </c>
      <c r="H11" s="33">
        <f t="shared" si="0"/>
        <v>0</v>
      </c>
      <c r="I11" s="39" t="s">
        <v>281</v>
      </c>
      <c r="J11" s="77">
        <f>VLOOKUP(B11,Table_ExternalData_1[[Old Code]:[Physical Location]],5,0)</f>
        <v>47803442</v>
      </c>
      <c r="K11" t="b">
        <f t="shared" si="1"/>
        <v>1</v>
      </c>
    </row>
    <row r="12" spans="1:11" hidden="1">
      <c r="A12" s="67">
        <v>10</v>
      </c>
      <c r="B12" s="36" t="s">
        <v>291</v>
      </c>
      <c r="C12" s="37" t="s">
        <v>364</v>
      </c>
      <c r="D12" s="35" t="s">
        <v>328</v>
      </c>
      <c r="E12" s="38">
        <v>38883</v>
      </c>
      <c r="F12" s="33">
        <v>430770000</v>
      </c>
      <c r="G12" s="33">
        <v>430770000</v>
      </c>
      <c r="H12" s="33">
        <f t="shared" si="0"/>
        <v>0</v>
      </c>
      <c r="I12" s="39" t="s">
        <v>281</v>
      </c>
      <c r="J12" s="77">
        <f>VLOOKUP(B12,Table_ExternalData_1[[Old Code]:[Physical Location]],5,0)</f>
        <v>430770000</v>
      </c>
      <c r="K12" t="b">
        <f t="shared" si="1"/>
        <v>1</v>
      </c>
    </row>
    <row r="13" spans="1:11" hidden="1">
      <c r="A13" s="67">
        <v>11</v>
      </c>
      <c r="B13" s="48" t="s">
        <v>294</v>
      </c>
      <c r="C13" s="37" t="s">
        <v>365</v>
      </c>
      <c r="D13" s="35" t="s">
        <v>337</v>
      </c>
      <c r="E13" s="38">
        <v>38559</v>
      </c>
      <c r="F13" s="33">
        <v>62555380</v>
      </c>
      <c r="G13" s="33">
        <v>62555380</v>
      </c>
      <c r="H13" s="33">
        <f t="shared" si="0"/>
        <v>0</v>
      </c>
      <c r="I13" s="39" t="s">
        <v>281</v>
      </c>
      <c r="J13" s="77">
        <f>VLOOKUP(B13,Table_ExternalData_1[[Old Code]:[Physical Location]],5,0)</f>
        <v>62555380</v>
      </c>
      <c r="K13" t="b">
        <f t="shared" si="1"/>
        <v>1</v>
      </c>
    </row>
    <row r="14" spans="1:11" hidden="1">
      <c r="A14" s="67">
        <v>12</v>
      </c>
      <c r="B14" s="36" t="s">
        <v>314</v>
      </c>
      <c r="C14" s="37" t="s">
        <v>366</v>
      </c>
      <c r="D14" s="35" t="s">
        <v>337</v>
      </c>
      <c r="E14" s="38">
        <v>38573</v>
      </c>
      <c r="F14" s="33">
        <v>211071000</v>
      </c>
      <c r="G14" s="33">
        <v>211071000</v>
      </c>
      <c r="H14" s="33">
        <f t="shared" si="0"/>
        <v>0</v>
      </c>
      <c r="I14" s="39" t="s">
        <v>281</v>
      </c>
      <c r="J14" s="77">
        <f>VLOOKUP(B14,Table_ExternalData_1[[Old Code]:[Physical Location]],5,0)</f>
        <v>21107100</v>
      </c>
      <c r="K14" t="b">
        <f t="shared" si="1"/>
        <v>0</v>
      </c>
    </row>
    <row r="15" spans="1:11" hidden="1">
      <c r="A15" s="67">
        <v>13</v>
      </c>
      <c r="B15" s="36" t="s">
        <v>285</v>
      </c>
      <c r="C15" s="37" t="s">
        <v>367</v>
      </c>
      <c r="D15" s="35" t="s">
        <v>327</v>
      </c>
      <c r="E15" s="38">
        <v>38275</v>
      </c>
      <c r="F15" s="33">
        <v>73225499</v>
      </c>
      <c r="G15" s="33">
        <v>73225499</v>
      </c>
      <c r="H15" s="33">
        <f t="shared" si="0"/>
        <v>0</v>
      </c>
      <c r="I15" s="39" t="s">
        <v>281</v>
      </c>
      <c r="J15" s="77">
        <f>VLOOKUP(B15,Table_ExternalData_1[[Old Code]:[Physical Location]],5,0)</f>
        <v>73225499</v>
      </c>
      <c r="K15" t="b">
        <f t="shared" si="1"/>
        <v>1</v>
      </c>
    </row>
    <row r="16" spans="1:11" hidden="1">
      <c r="A16" s="67">
        <v>14</v>
      </c>
      <c r="B16" s="76" t="s">
        <v>58</v>
      </c>
      <c r="C16" s="37" t="s">
        <v>368</v>
      </c>
      <c r="D16" s="35" t="s">
        <v>331</v>
      </c>
      <c r="E16" s="38">
        <v>39582</v>
      </c>
      <c r="F16" s="33">
        <v>9670000</v>
      </c>
      <c r="G16" s="33">
        <v>8980363</v>
      </c>
      <c r="H16" s="33">
        <f t="shared" si="0"/>
        <v>689637</v>
      </c>
      <c r="I16" s="39" t="s">
        <v>281</v>
      </c>
      <c r="J16" s="77">
        <f>VLOOKUP(B16,Table_ExternalData_1[[Old Code]:[Physical Location]],5,0)</f>
        <v>9670000</v>
      </c>
      <c r="K16" t="b">
        <f t="shared" si="1"/>
        <v>1</v>
      </c>
    </row>
    <row r="17" spans="1:11" hidden="1">
      <c r="A17" s="67">
        <v>15</v>
      </c>
      <c r="B17" s="48" t="s">
        <v>295</v>
      </c>
      <c r="C17" s="37" t="s">
        <v>369</v>
      </c>
      <c r="D17" s="35" t="s">
        <v>328</v>
      </c>
      <c r="E17" s="38">
        <v>38898</v>
      </c>
      <c r="F17" s="33">
        <v>43563636</v>
      </c>
      <c r="G17" s="33">
        <v>43563636</v>
      </c>
      <c r="H17" s="33">
        <f t="shared" si="0"/>
        <v>0</v>
      </c>
      <c r="I17" s="39" t="s">
        <v>281</v>
      </c>
      <c r="J17" s="77">
        <f>VLOOKUP(B17,Table_ExternalData_1[[Old Code]:[Physical Location]],5,0)</f>
        <v>43563636</v>
      </c>
      <c r="K17" t="b">
        <f t="shared" si="1"/>
        <v>1</v>
      </c>
    </row>
    <row r="18" spans="1:11">
      <c r="A18" s="67">
        <v>16</v>
      </c>
      <c r="B18" s="36" t="s">
        <v>315</v>
      </c>
      <c r="C18" s="37" t="s">
        <v>370</v>
      </c>
      <c r="D18" s="35" t="s">
        <v>329</v>
      </c>
      <c r="E18" s="38">
        <v>39276</v>
      </c>
      <c r="F18" s="33">
        <v>314949208</v>
      </c>
      <c r="G18" s="33">
        <v>314949208</v>
      </c>
      <c r="H18" s="33">
        <f t="shared" si="0"/>
        <v>0</v>
      </c>
      <c r="I18" s="39" t="s">
        <v>281</v>
      </c>
      <c r="J18" s="77">
        <f>VLOOKUP(B18,Table_ExternalData_1[[Old Code]:[Physical Location]],5,0)</f>
        <v>44992744</v>
      </c>
      <c r="K18" t="b">
        <f t="shared" si="1"/>
        <v>0</v>
      </c>
    </row>
    <row r="19" spans="1:11" hidden="1">
      <c r="A19" s="67">
        <v>17</v>
      </c>
      <c r="B19" s="36" t="s">
        <v>286</v>
      </c>
      <c r="C19" s="37" t="s">
        <v>371</v>
      </c>
      <c r="D19" s="35" t="s">
        <v>328</v>
      </c>
      <c r="E19" s="38">
        <v>38848</v>
      </c>
      <c r="F19" s="33">
        <v>309103421</v>
      </c>
      <c r="G19" s="33">
        <v>309103421</v>
      </c>
      <c r="H19" s="33">
        <f t="shared" si="0"/>
        <v>0</v>
      </c>
      <c r="I19" s="39" t="s">
        <v>281</v>
      </c>
      <c r="J19" s="77">
        <f>VLOOKUP(B19,Table_ExternalData_1[[Old Code]:[Physical Location]],5,0)</f>
        <v>309103421</v>
      </c>
      <c r="K19" t="b">
        <f t="shared" si="1"/>
        <v>1</v>
      </c>
    </row>
    <row r="20" spans="1:11" hidden="1">
      <c r="A20" s="67">
        <v>18</v>
      </c>
      <c r="B20" s="48" t="s">
        <v>62</v>
      </c>
      <c r="C20" s="37" t="s">
        <v>372</v>
      </c>
      <c r="D20" s="35" t="s">
        <v>331</v>
      </c>
      <c r="E20" s="38">
        <v>39581</v>
      </c>
      <c r="F20" s="33">
        <v>483034500</v>
      </c>
      <c r="G20" s="33">
        <v>456688028</v>
      </c>
      <c r="H20" s="33">
        <f t="shared" si="0"/>
        <v>26346472</v>
      </c>
      <c r="I20" s="39" t="s">
        <v>281</v>
      </c>
      <c r="J20" s="77">
        <f>VLOOKUP(B20,Table_ExternalData_1[[Old Code]:[Physical Location]],5,0)</f>
        <v>483034500</v>
      </c>
      <c r="K20" t="b">
        <f t="shared" si="1"/>
        <v>1</v>
      </c>
    </row>
    <row r="21" spans="1:11" hidden="1">
      <c r="A21" s="67">
        <v>19</v>
      </c>
      <c r="B21" s="48" t="s">
        <v>296</v>
      </c>
      <c r="C21" s="37" t="s">
        <v>373</v>
      </c>
      <c r="D21" s="35" t="s">
        <v>328</v>
      </c>
      <c r="E21" s="38">
        <v>38910</v>
      </c>
      <c r="F21" s="33">
        <v>56622500</v>
      </c>
      <c r="G21" s="33">
        <v>56622500</v>
      </c>
      <c r="H21" s="33">
        <f t="shared" si="0"/>
        <v>0</v>
      </c>
      <c r="I21" s="39" t="s">
        <v>281</v>
      </c>
      <c r="J21" s="77">
        <f>VLOOKUP(B21,Table_ExternalData_1[[Old Code]:[Physical Location]],5,0)</f>
        <v>56622500</v>
      </c>
      <c r="K21" t="b">
        <f t="shared" si="1"/>
        <v>1</v>
      </c>
    </row>
    <row r="22" spans="1:11">
      <c r="A22" s="67">
        <v>20</v>
      </c>
      <c r="B22" s="36" t="s">
        <v>316</v>
      </c>
      <c r="C22" s="37" t="s">
        <v>374</v>
      </c>
      <c r="D22" s="35" t="s">
        <v>329</v>
      </c>
      <c r="E22" s="38">
        <v>39276</v>
      </c>
      <c r="F22" s="33">
        <v>361265268</v>
      </c>
      <c r="G22" s="33">
        <v>361265268</v>
      </c>
      <c r="H22" s="33">
        <f t="shared" si="0"/>
        <v>0</v>
      </c>
      <c r="I22" s="39" t="s">
        <v>281</v>
      </c>
      <c r="J22" s="77">
        <f>VLOOKUP(B22,Table_ExternalData_1[[Old Code]:[Physical Location]],5,0)</f>
        <v>17203108</v>
      </c>
      <c r="K22" t="b">
        <f t="shared" si="1"/>
        <v>0</v>
      </c>
    </row>
    <row r="23" spans="1:11" hidden="1">
      <c r="A23" s="67">
        <v>21</v>
      </c>
      <c r="B23" s="36" t="s">
        <v>287</v>
      </c>
      <c r="C23" s="37" t="s">
        <v>375</v>
      </c>
      <c r="D23" s="35" t="s">
        <v>329</v>
      </c>
      <c r="E23" s="38">
        <v>39435</v>
      </c>
      <c r="F23" s="33">
        <v>64000000</v>
      </c>
      <c r="G23" s="33">
        <v>64000000</v>
      </c>
      <c r="H23" s="33">
        <f t="shared" si="0"/>
        <v>0</v>
      </c>
      <c r="I23" s="39" t="s">
        <v>281</v>
      </c>
      <c r="J23" s="77">
        <f>VLOOKUP(B23,Table_ExternalData_1[[Old Code]:[Physical Location]],5,0)</f>
        <v>64000000</v>
      </c>
      <c r="K23" t="b">
        <f t="shared" si="1"/>
        <v>1</v>
      </c>
    </row>
    <row r="24" spans="1:11" hidden="1">
      <c r="A24" s="67">
        <v>22</v>
      </c>
      <c r="B24" s="48" t="s">
        <v>297</v>
      </c>
      <c r="C24" s="37" t="s">
        <v>376</v>
      </c>
      <c r="D24" s="35" t="s">
        <v>328</v>
      </c>
      <c r="E24" s="38">
        <v>38932</v>
      </c>
      <c r="F24" s="33">
        <v>43563520</v>
      </c>
      <c r="G24" s="33">
        <v>43563520</v>
      </c>
      <c r="H24" s="33">
        <f t="shared" si="0"/>
        <v>0</v>
      </c>
      <c r="I24" s="39" t="s">
        <v>281</v>
      </c>
      <c r="J24" s="77">
        <f>VLOOKUP(B24,Table_ExternalData_1[[Old Code]:[Physical Location]],5,0)</f>
        <v>43563520</v>
      </c>
      <c r="K24" t="b">
        <f t="shared" si="1"/>
        <v>1</v>
      </c>
    </row>
    <row r="25" spans="1:11">
      <c r="A25" s="67">
        <v>23</v>
      </c>
      <c r="B25" s="36" t="s">
        <v>317</v>
      </c>
      <c r="C25" s="37" t="s">
        <v>377</v>
      </c>
      <c r="D25" s="35" t="s">
        <v>329</v>
      </c>
      <c r="E25" s="38">
        <v>39444</v>
      </c>
      <c r="F25" s="33">
        <v>32210250</v>
      </c>
      <c r="G25" s="33">
        <v>32210250</v>
      </c>
      <c r="H25" s="33">
        <f t="shared" si="0"/>
        <v>0</v>
      </c>
      <c r="I25" s="39" t="s">
        <v>281</v>
      </c>
      <c r="J25" s="77">
        <f>VLOOKUP(B25,Table_ExternalData_1[[Old Code]:[Physical Location]],5,0)</f>
        <v>10736750</v>
      </c>
      <c r="K25" t="b">
        <f t="shared" si="1"/>
        <v>0</v>
      </c>
    </row>
    <row r="26" spans="1:11">
      <c r="A26" s="67">
        <v>24</v>
      </c>
      <c r="B26" s="36" t="s">
        <v>288</v>
      </c>
      <c r="C26" s="37" t="s">
        <v>330</v>
      </c>
      <c r="D26" s="35" t="s">
        <v>331</v>
      </c>
      <c r="E26" s="38">
        <v>39594</v>
      </c>
      <c r="F26" s="33">
        <v>79400000</v>
      </c>
      <c r="G26" s="33">
        <v>79400000</v>
      </c>
      <c r="H26" s="33">
        <f t="shared" si="0"/>
        <v>0</v>
      </c>
      <c r="I26" s="39" t="s">
        <v>281</v>
      </c>
      <c r="J26" s="77">
        <f>VLOOKUP(B26,Table_ExternalData_1[[Old Code]:[Physical Location]],5,0)</f>
        <v>39700000</v>
      </c>
      <c r="K26" t="b">
        <f t="shared" si="1"/>
        <v>0</v>
      </c>
    </row>
    <row r="27" spans="1:11" hidden="1">
      <c r="A27" s="67">
        <v>25</v>
      </c>
      <c r="B27" s="48" t="s">
        <v>298</v>
      </c>
      <c r="C27" s="37" t="s">
        <v>378</v>
      </c>
      <c r="D27" s="35" t="s">
        <v>328</v>
      </c>
      <c r="E27" s="38">
        <v>38989</v>
      </c>
      <c r="F27" s="33">
        <v>111125714</v>
      </c>
      <c r="G27" s="33">
        <v>111125714</v>
      </c>
      <c r="H27" s="33">
        <f t="shared" si="0"/>
        <v>0</v>
      </c>
      <c r="I27" s="39" t="s">
        <v>281</v>
      </c>
      <c r="J27" s="77">
        <f>VLOOKUP(B27,Table_ExternalData_1[[Old Code]:[Physical Location]],5,0)</f>
        <v>111125714</v>
      </c>
      <c r="K27" t="b">
        <f t="shared" si="1"/>
        <v>1</v>
      </c>
    </row>
    <row r="28" spans="1:11">
      <c r="A28" s="67">
        <v>26</v>
      </c>
      <c r="B28" s="36" t="s">
        <v>318</v>
      </c>
      <c r="C28" s="37" t="s">
        <v>379</v>
      </c>
      <c r="D28" s="35" t="s">
        <v>329</v>
      </c>
      <c r="E28" s="38">
        <v>39444</v>
      </c>
      <c r="F28" s="33">
        <v>57930375</v>
      </c>
      <c r="G28" s="33">
        <v>57930375</v>
      </c>
      <c r="H28" s="33">
        <f t="shared" si="0"/>
        <v>0</v>
      </c>
      <c r="I28" s="39" t="s">
        <v>281</v>
      </c>
      <c r="J28" s="77">
        <f>VLOOKUP(B28,Table_ExternalData_1[[Old Code]:[Physical Location]],5,0)</f>
        <v>19310125</v>
      </c>
      <c r="K28" t="b">
        <f t="shared" si="1"/>
        <v>0</v>
      </c>
    </row>
    <row r="29" spans="1:11" hidden="1">
      <c r="A29" s="67">
        <v>27</v>
      </c>
      <c r="B29" s="36" t="s">
        <v>6</v>
      </c>
      <c r="C29" s="37" t="s">
        <v>380</v>
      </c>
      <c r="D29" s="35" t="s">
        <v>333</v>
      </c>
      <c r="E29" s="38">
        <v>40189</v>
      </c>
      <c r="F29" s="33">
        <v>50000000</v>
      </c>
      <c r="G29" s="33">
        <v>39731167</v>
      </c>
      <c r="H29" s="33">
        <f t="shared" si="0"/>
        <v>10268833</v>
      </c>
      <c r="I29" s="39" t="s">
        <v>281</v>
      </c>
      <c r="J29" s="77">
        <f>VLOOKUP(B29,Table_ExternalData_1[[Old Code]:[Physical Location]],5,0)</f>
        <v>50000000</v>
      </c>
      <c r="K29" t="b">
        <f t="shared" si="1"/>
        <v>1</v>
      </c>
    </row>
    <row r="30" spans="1:11" hidden="1">
      <c r="A30" s="67">
        <v>28</v>
      </c>
      <c r="B30" s="48" t="s">
        <v>299</v>
      </c>
      <c r="C30" s="37" t="s">
        <v>381</v>
      </c>
      <c r="D30" s="35" t="s">
        <v>329</v>
      </c>
      <c r="E30" s="38">
        <v>39218</v>
      </c>
      <c r="F30" s="33">
        <v>54942300</v>
      </c>
      <c r="G30" s="33">
        <v>54942300</v>
      </c>
      <c r="H30" s="33">
        <f t="shared" si="0"/>
        <v>0</v>
      </c>
      <c r="I30" s="39" t="s">
        <v>281</v>
      </c>
      <c r="J30" s="77">
        <f>VLOOKUP(B30,Table_ExternalData_1[[Old Code]:[Physical Location]],5,0)</f>
        <v>54942300</v>
      </c>
      <c r="K30" t="b">
        <f t="shared" si="1"/>
        <v>1</v>
      </c>
    </row>
    <row r="31" spans="1:11">
      <c r="A31" s="67">
        <v>29</v>
      </c>
      <c r="B31" s="48" t="s">
        <v>319</v>
      </c>
      <c r="C31" s="49" t="s">
        <v>382</v>
      </c>
      <c r="D31" s="50" t="s">
        <v>338</v>
      </c>
      <c r="E31" s="51">
        <v>39818</v>
      </c>
      <c r="F31" s="52">
        <v>52500000</v>
      </c>
      <c r="G31" s="33">
        <v>52500000</v>
      </c>
      <c r="H31" s="33">
        <f t="shared" si="0"/>
        <v>0</v>
      </c>
      <c r="I31" s="39" t="s">
        <v>281</v>
      </c>
      <c r="J31" s="77" t="e">
        <f>VLOOKUP(B31,Table_ExternalData_1[[Old Code]:[Physical Location]],5,0)</f>
        <v>#N/A</v>
      </c>
      <c r="K31" t="e">
        <f t="shared" si="1"/>
        <v>#N/A</v>
      </c>
    </row>
    <row r="32" spans="1:11" hidden="1">
      <c r="A32" s="67">
        <v>30</v>
      </c>
      <c r="B32" s="36" t="s">
        <v>11</v>
      </c>
      <c r="C32" s="37" t="s">
        <v>383</v>
      </c>
      <c r="D32" s="35" t="s">
        <v>333</v>
      </c>
      <c r="E32" s="38">
        <v>40296</v>
      </c>
      <c r="F32" s="33">
        <v>140160000</v>
      </c>
      <c r="G32" s="33">
        <v>103017600</v>
      </c>
      <c r="H32" s="33">
        <f t="shared" si="0"/>
        <v>37142400</v>
      </c>
      <c r="I32" s="39" t="s">
        <v>281</v>
      </c>
      <c r="J32" s="77">
        <f>VLOOKUP(B32,Table_ExternalData_1[[Old Code]:[Physical Location]],5,0)</f>
        <v>140160000</v>
      </c>
      <c r="K32" t="b">
        <f t="shared" si="1"/>
        <v>1</v>
      </c>
    </row>
    <row r="33" spans="1:11" hidden="1">
      <c r="A33" s="67">
        <v>31</v>
      </c>
      <c r="B33" s="48" t="s">
        <v>300</v>
      </c>
      <c r="C33" s="37" t="s">
        <v>384</v>
      </c>
      <c r="D33" s="35" t="s">
        <v>329</v>
      </c>
      <c r="E33" s="38">
        <v>39392</v>
      </c>
      <c r="F33" s="33">
        <v>44682940</v>
      </c>
      <c r="G33" s="33">
        <v>44682940</v>
      </c>
      <c r="H33" s="33">
        <f t="shared" si="0"/>
        <v>0</v>
      </c>
      <c r="I33" s="39" t="s">
        <v>281</v>
      </c>
      <c r="J33" s="77">
        <f>VLOOKUP(B33,Table_ExternalData_1[[Old Code]:[Physical Location]],5,0)</f>
        <v>44682940</v>
      </c>
      <c r="K33" t="b">
        <f t="shared" si="1"/>
        <v>1</v>
      </c>
    </row>
    <row r="34" spans="1:11" hidden="1">
      <c r="A34" s="67">
        <v>32</v>
      </c>
      <c r="B34" s="48" t="s">
        <v>320</v>
      </c>
      <c r="C34" s="49" t="s">
        <v>385</v>
      </c>
      <c r="D34" s="50" t="s">
        <v>338</v>
      </c>
      <c r="E34" s="51">
        <v>39848</v>
      </c>
      <c r="F34" s="52">
        <v>55130000</v>
      </c>
      <c r="G34" s="33">
        <v>55130000</v>
      </c>
      <c r="H34" s="33">
        <f t="shared" si="0"/>
        <v>0</v>
      </c>
      <c r="I34" s="39" t="s">
        <v>281</v>
      </c>
      <c r="J34" s="77">
        <f>VLOOKUP(B34,Table_ExternalData_1[[Old Code]:[Physical Location]],5,0)</f>
        <v>55130000</v>
      </c>
      <c r="K34" t="b">
        <f t="shared" si="1"/>
        <v>1</v>
      </c>
    </row>
    <row r="35" spans="1:11" hidden="1">
      <c r="A35" s="67">
        <v>33</v>
      </c>
      <c r="B35" s="36" t="s">
        <v>13</v>
      </c>
      <c r="C35" s="37" t="s">
        <v>386</v>
      </c>
      <c r="D35" s="35" t="s">
        <v>334</v>
      </c>
      <c r="E35" s="38">
        <v>40634</v>
      </c>
      <c r="F35" s="33">
        <v>272297167</v>
      </c>
      <c r="G35" s="33">
        <v>106973889</v>
      </c>
      <c r="H35" s="33">
        <f t="shared" ref="H35:H66" si="2">F35-G35</f>
        <v>165323278</v>
      </c>
      <c r="I35" s="39" t="s">
        <v>281</v>
      </c>
      <c r="J35" s="77">
        <f>VLOOKUP(B35,Table_ExternalData_1[[Old Code]:[Physical Location]],5,0)</f>
        <v>272297167</v>
      </c>
      <c r="K35" t="b">
        <f t="shared" si="1"/>
        <v>1</v>
      </c>
    </row>
    <row r="36" spans="1:11" hidden="1">
      <c r="A36" s="67">
        <v>34</v>
      </c>
      <c r="B36" s="48" t="s">
        <v>301</v>
      </c>
      <c r="C36" s="37" t="s">
        <v>387</v>
      </c>
      <c r="D36" s="35" t="s">
        <v>331</v>
      </c>
      <c r="E36" s="38">
        <v>39472</v>
      </c>
      <c r="F36" s="33">
        <v>161134545</v>
      </c>
      <c r="G36" s="33">
        <v>161134545</v>
      </c>
      <c r="H36" s="33">
        <f t="shared" si="2"/>
        <v>0</v>
      </c>
      <c r="I36" s="39" t="s">
        <v>281</v>
      </c>
      <c r="J36" s="77">
        <f>VLOOKUP(B36,Table_ExternalData_1[[Old Code]:[Physical Location]],5,0)</f>
        <v>161134545</v>
      </c>
      <c r="K36" t="b">
        <f t="shared" si="1"/>
        <v>1</v>
      </c>
    </row>
    <row r="37" spans="1:11" hidden="1">
      <c r="A37" s="67">
        <v>35</v>
      </c>
      <c r="B37" s="48" t="s">
        <v>321</v>
      </c>
      <c r="C37" s="49" t="s">
        <v>388</v>
      </c>
      <c r="D37" s="50" t="s">
        <v>333</v>
      </c>
      <c r="E37" s="51">
        <v>40219</v>
      </c>
      <c r="F37" s="52">
        <v>36075000</v>
      </c>
      <c r="G37" s="33">
        <v>36075000</v>
      </c>
      <c r="H37" s="33">
        <f t="shared" si="2"/>
        <v>0</v>
      </c>
      <c r="I37" s="39" t="s">
        <v>281</v>
      </c>
      <c r="J37" s="77">
        <f>VLOOKUP(B37,Table_ExternalData_1[[Old Code]:[Physical Location]],5,0)</f>
        <v>36075000</v>
      </c>
      <c r="K37" t="b">
        <f t="shared" si="1"/>
        <v>1</v>
      </c>
    </row>
    <row r="38" spans="1:11" hidden="1">
      <c r="A38" s="67">
        <v>36</v>
      </c>
      <c r="B38" s="36" t="s">
        <v>15</v>
      </c>
      <c r="C38" s="37" t="s">
        <v>389</v>
      </c>
      <c r="D38" s="35" t="s">
        <v>334</v>
      </c>
      <c r="E38" s="38">
        <v>40662</v>
      </c>
      <c r="F38" s="33">
        <v>98378182</v>
      </c>
      <c r="G38" s="33">
        <v>37555486</v>
      </c>
      <c r="H38" s="33">
        <f t="shared" si="2"/>
        <v>60822696</v>
      </c>
      <c r="I38" s="39" t="s">
        <v>281</v>
      </c>
      <c r="J38" s="77">
        <f>VLOOKUP(B38,Table_ExternalData_1[[Old Code]:[Physical Location]],5,0)</f>
        <v>98378182</v>
      </c>
      <c r="K38" t="b">
        <f t="shared" si="1"/>
        <v>1</v>
      </c>
    </row>
    <row r="39" spans="1:11" hidden="1">
      <c r="A39" s="67">
        <v>37</v>
      </c>
      <c r="B39" s="48" t="s">
        <v>302</v>
      </c>
      <c r="C39" s="37" t="s">
        <v>390</v>
      </c>
      <c r="D39" s="35" t="s">
        <v>331</v>
      </c>
      <c r="E39" s="38">
        <v>39499</v>
      </c>
      <c r="F39" s="33">
        <v>95847680</v>
      </c>
      <c r="G39" s="33">
        <v>95847680</v>
      </c>
      <c r="H39" s="33">
        <f t="shared" si="2"/>
        <v>0</v>
      </c>
      <c r="I39" s="39" t="s">
        <v>281</v>
      </c>
      <c r="J39" s="77">
        <f>VLOOKUP(B39,Table_ExternalData_1[[Old Code]:[Physical Location]],5,0)</f>
        <v>95847680</v>
      </c>
      <c r="K39" t="b">
        <f t="shared" si="1"/>
        <v>1</v>
      </c>
    </row>
    <row r="40" spans="1:11" hidden="1">
      <c r="A40" s="67">
        <v>38</v>
      </c>
      <c r="B40" s="48" t="s">
        <v>195</v>
      </c>
      <c r="C40" s="49" t="s">
        <v>196</v>
      </c>
      <c r="D40" s="50" t="s">
        <v>334</v>
      </c>
      <c r="E40" s="51">
        <v>40596</v>
      </c>
      <c r="F40" s="52">
        <v>41540000</v>
      </c>
      <c r="G40" s="33">
        <v>39520698</v>
      </c>
      <c r="H40" s="33">
        <f t="shared" si="2"/>
        <v>2019302</v>
      </c>
      <c r="I40" s="39" t="s">
        <v>281</v>
      </c>
      <c r="J40" s="77">
        <f>VLOOKUP(B40,Table_ExternalData_1[[Old Code]:[Physical Location]],5,0)</f>
        <v>41540000</v>
      </c>
      <c r="K40" t="b">
        <f t="shared" si="1"/>
        <v>1</v>
      </c>
    </row>
    <row r="41" spans="1:11" hidden="1">
      <c r="A41" s="67">
        <v>39</v>
      </c>
      <c r="B41" s="29" t="s">
        <v>17</v>
      </c>
      <c r="C41" s="30" t="s">
        <v>391</v>
      </c>
      <c r="D41" s="28" t="s">
        <v>334</v>
      </c>
      <c r="E41" s="31">
        <v>40897</v>
      </c>
      <c r="F41" s="44">
        <v>135350000</v>
      </c>
      <c r="G41" s="44">
        <v>55013218</v>
      </c>
      <c r="H41" s="44">
        <f t="shared" si="2"/>
        <v>80336782</v>
      </c>
      <c r="I41" s="45" t="s">
        <v>281</v>
      </c>
      <c r="J41" s="77">
        <f>VLOOKUP(B41,Table_ExternalData_1[[Old Code]:[Physical Location]],5,0)</f>
        <v>135350000</v>
      </c>
      <c r="K41" t="b">
        <f t="shared" si="1"/>
        <v>1</v>
      </c>
    </row>
    <row r="42" spans="1:11" hidden="1">
      <c r="A42" s="67">
        <v>40</v>
      </c>
      <c r="B42" s="48" t="s">
        <v>303</v>
      </c>
      <c r="C42" s="37" t="s">
        <v>392</v>
      </c>
      <c r="D42" s="35" t="s">
        <v>331</v>
      </c>
      <c r="E42" s="38">
        <v>39503</v>
      </c>
      <c r="F42" s="33">
        <v>42644850</v>
      </c>
      <c r="G42" s="33">
        <v>42644850</v>
      </c>
      <c r="H42" s="33">
        <f t="shared" si="2"/>
        <v>0</v>
      </c>
      <c r="I42" s="39" t="s">
        <v>281</v>
      </c>
      <c r="J42" s="77">
        <f>VLOOKUP(B42,Table_ExternalData_1[[Old Code]:[Physical Location]],5,0)</f>
        <v>42644850</v>
      </c>
      <c r="K42" t="b">
        <f t="shared" si="1"/>
        <v>1</v>
      </c>
    </row>
    <row r="43" spans="1:11" hidden="1">
      <c r="A43" s="67">
        <v>41</v>
      </c>
      <c r="B43" s="48" t="s">
        <v>198</v>
      </c>
      <c r="C43" s="49" t="s">
        <v>199</v>
      </c>
      <c r="D43" s="50" t="s">
        <v>334</v>
      </c>
      <c r="E43" s="51">
        <v>40596</v>
      </c>
      <c r="F43" s="52">
        <v>41540000</v>
      </c>
      <c r="G43" s="33">
        <v>39520698</v>
      </c>
      <c r="H43" s="33">
        <f t="shared" si="2"/>
        <v>2019302</v>
      </c>
      <c r="I43" s="39" t="s">
        <v>281</v>
      </c>
      <c r="J43" s="77">
        <f>VLOOKUP(B43,Table_ExternalData_1[[Old Code]:[Physical Location]],5,0)</f>
        <v>41540000</v>
      </c>
      <c r="K43" t="b">
        <f t="shared" si="1"/>
        <v>1</v>
      </c>
    </row>
    <row r="44" spans="1:11" hidden="1">
      <c r="A44" s="67">
        <v>42</v>
      </c>
      <c r="B44" s="36" t="s">
        <v>19</v>
      </c>
      <c r="C44" s="37" t="s">
        <v>393</v>
      </c>
      <c r="D44" s="35" t="s">
        <v>334</v>
      </c>
      <c r="E44" s="38">
        <v>40897</v>
      </c>
      <c r="F44" s="33">
        <v>47020590</v>
      </c>
      <c r="G44" s="33">
        <v>19111607</v>
      </c>
      <c r="H44" s="33">
        <f t="shared" si="2"/>
        <v>27908983</v>
      </c>
      <c r="I44" s="39" t="s">
        <v>281</v>
      </c>
      <c r="J44" s="77">
        <f>VLOOKUP(B44,Table_ExternalData_1[[Old Code]:[Physical Location]],5,0)</f>
        <v>47020590</v>
      </c>
      <c r="K44" t="b">
        <f t="shared" si="1"/>
        <v>1</v>
      </c>
    </row>
    <row r="45" spans="1:11" hidden="1">
      <c r="A45" s="67">
        <v>43</v>
      </c>
      <c r="B45" s="46" t="s">
        <v>304</v>
      </c>
      <c r="C45" s="41" t="s">
        <v>394</v>
      </c>
      <c r="D45" s="40" t="s">
        <v>331</v>
      </c>
      <c r="E45" s="42">
        <v>39507</v>
      </c>
      <c r="F45" s="43">
        <v>68553775</v>
      </c>
      <c r="G45" s="43">
        <v>68553775</v>
      </c>
      <c r="H45" s="43">
        <f t="shared" si="2"/>
        <v>0</v>
      </c>
      <c r="I45" s="47" t="s">
        <v>281</v>
      </c>
      <c r="J45" s="77">
        <f>VLOOKUP(B45,Table_ExternalData_1[[Old Code]:[Physical Location]],5,0)</f>
        <v>68553775</v>
      </c>
      <c r="K45" t="b">
        <f t="shared" si="1"/>
        <v>1</v>
      </c>
    </row>
    <row r="46" spans="1:11" hidden="1">
      <c r="A46" s="67">
        <v>44</v>
      </c>
      <c r="B46" s="48" t="s">
        <v>200</v>
      </c>
      <c r="C46" s="49" t="s">
        <v>201</v>
      </c>
      <c r="D46" s="50" t="s">
        <v>334</v>
      </c>
      <c r="E46" s="51">
        <v>40596</v>
      </c>
      <c r="F46" s="72">
        <v>41540000</v>
      </c>
      <c r="G46" s="32">
        <v>39520698</v>
      </c>
      <c r="H46" s="32">
        <f t="shared" si="2"/>
        <v>2019302</v>
      </c>
      <c r="I46" s="34" t="s">
        <v>281</v>
      </c>
      <c r="J46" s="77">
        <f>VLOOKUP(B46,Table_ExternalData_1[[Old Code]:[Physical Location]],5,0)</f>
        <v>41540000</v>
      </c>
      <c r="K46" t="b">
        <f t="shared" si="1"/>
        <v>1</v>
      </c>
    </row>
    <row r="47" spans="1:11" hidden="1">
      <c r="A47" s="67">
        <v>45</v>
      </c>
      <c r="B47" s="36" t="s">
        <v>21</v>
      </c>
      <c r="C47" s="37" t="s">
        <v>395</v>
      </c>
      <c r="D47" s="35" t="s">
        <v>335</v>
      </c>
      <c r="E47" s="38">
        <v>41064</v>
      </c>
      <c r="F47" s="32">
        <v>35700000</v>
      </c>
      <c r="G47" s="32">
        <v>11238164</v>
      </c>
      <c r="H47" s="32">
        <f t="shared" si="2"/>
        <v>24461836</v>
      </c>
      <c r="I47" s="34" t="s">
        <v>281</v>
      </c>
      <c r="J47" s="77">
        <f>VLOOKUP(B47,Table_ExternalData_1[[Old Code]:[Physical Location]],5,0)</f>
        <v>35700000</v>
      </c>
      <c r="K47" t="b">
        <f t="shared" si="1"/>
        <v>1</v>
      </c>
    </row>
    <row r="48" spans="1:11" hidden="1">
      <c r="A48" s="67">
        <v>46</v>
      </c>
      <c r="B48" s="48" t="s">
        <v>305</v>
      </c>
      <c r="C48" s="37" t="s">
        <v>396</v>
      </c>
      <c r="D48" s="35" t="s">
        <v>331</v>
      </c>
      <c r="E48" s="38">
        <v>39591</v>
      </c>
      <c r="F48" s="32">
        <v>63863636</v>
      </c>
      <c r="G48" s="32">
        <v>63863636</v>
      </c>
      <c r="H48" s="32">
        <f t="shared" si="2"/>
        <v>0</v>
      </c>
      <c r="I48" s="34" t="s">
        <v>281</v>
      </c>
      <c r="J48" s="77">
        <f>VLOOKUP(B48,Table_ExternalData_1[[Old Code]:[Physical Location]],5,0)</f>
        <v>63863636</v>
      </c>
      <c r="K48" t="b">
        <f t="shared" si="1"/>
        <v>1</v>
      </c>
    </row>
    <row r="49" spans="1:11" hidden="1">
      <c r="A49" s="67">
        <v>47</v>
      </c>
      <c r="B49" s="48" t="s">
        <v>202</v>
      </c>
      <c r="C49" s="49" t="s">
        <v>397</v>
      </c>
      <c r="D49" s="50" t="s">
        <v>334</v>
      </c>
      <c r="E49" s="51">
        <v>40899</v>
      </c>
      <c r="F49" s="72">
        <v>34211791</v>
      </c>
      <c r="G49" s="32">
        <v>23120308</v>
      </c>
      <c r="H49" s="32">
        <f t="shared" si="2"/>
        <v>11091483</v>
      </c>
      <c r="I49" s="34" t="s">
        <v>281</v>
      </c>
      <c r="J49" s="77">
        <f>VLOOKUP(B49,Table_ExternalData_1[[Old Code]:[Physical Location]],5,0)</f>
        <v>34211791</v>
      </c>
      <c r="K49" t="b">
        <f t="shared" si="1"/>
        <v>1</v>
      </c>
    </row>
    <row r="50" spans="1:11" hidden="1">
      <c r="A50" s="67">
        <v>48</v>
      </c>
      <c r="B50" s="36" t="s">
        <v>23</v>
      </c>
      <c r="C50" s="37" t="s">
        <v>398</v>
      </c>
      <c r="D50" s="35" t="s">
        <v>335</v>
      </c>
      <c r="E50" s="38">
        <v>41051</v>
      </c>
      <c r="F50" s="32">
        <v>70823900</v>
      </c>
      <c r="G50" s="32">
        <v>22808338</v>
      </c>
      <c r="H50" s="32">
        <f t="shared" si="2"/>
        <v>48015562</v>
      </c>
      <c r="I50" s="34" t="s">
        <v>281</v>
      </c>
      <c r="J50" s="77">
        <f>VLOOKUP(B50,Table_ExternalData_1[[Old Code]:[Physical Location]],5,0)</f>
        <v>70823900</v>
      </c>
      <c r="K50" t="b">
        <f t="shared" si="1"/>
        <v>1</v>
      </c>
    </row>
    <row r="51" spans="1:11" hidden="1">
      <c r="A51" s="67">
        <v>49</v>
      </c>
      <c r="B51" s="48" t="s">
        <v>306</v>
      </c>
      <c r="C51" s="37" t="s">
        <v>399</v>
      </c>
      <c r="D51" s="35" t="s">
        <v>331</v>
      </c>
      <c r="E51" s="38">
        <v>39613</v>
      </c>
      <c r="F51" s="32">
        <v>125413000</v>
      </c>
      <c r="G51" s="32">
        <v>125413000</v>
      </c>
      <c r="H51" s="32">
        <f t="shared" si="2"/>
        <v>0</v>
      </c>
      <c r="I51" s="34" t="s">
        <v>281</v>
      </c>
      <c r="J51" s="77">
        <f>VLOOKUP(B51,Table_ExternalData_1[[Old Code]:[Physical Location]],5,0)</f>
        <v>125413000</v>
      </c>
      <c r="K51" t="b">
        <f t="shared" si="1"/>
        <v>1</v>
      </c>
    </row>
    <row r="52" spans="1:11" hidden="1">
      <c r="A52" s="67">
        <v>50</v>
      </c>
      <c r="B52" s="48" t="s">
        <v>204</v>
      </c>
      <c r="C52" s="49" t="s">
        <v>400</v>
      </c>
      <c r="D52" s="50" t="s">
        <v>334</v>
      </c>
      <c r="E52" s="51">
        <v>40995</v>
      </c>
      <c r="F52" s="72">
        <v>163458144</v>
      </c>
      <c r="G52" s="32">
        <v>96109408</v>
      </c>
      <c r="H52" s="32">
        <f t="shared" si="2"/>
        <v>67348736</v>
      </c>
      <c r="I52" s="34" t="s">
        <v>281</v>
      </c>
      <c r="J52" s="77">
        <f>VLOOKUP(B52,Table_ExternalData_1[[Old Code]:[Physical Location]],5,0)</f>
        <v>163458144</v>
      </c>
      <c r="K52" t="b">
        <f t="shared" si="1"/>
        <v>1</v>
      </c>
    </row>
    <row r="53" spans="1:11" hidden="1">
      <c r="A53" s="67">
        <v>51</v>
      </c>
      <c r="B53" s="36" t="s">
        <v>25</v>
      </c>
      <c r="C53" s="37" t="s">
        <v>401</v>
      </c>
      <c r="D53" s="35" t="s">
        <v>335</v>
      </c>
      <c r="E53" s="38">
        <v>41229</v>
      </c>
      <c r="F53" s="32">
        <v>120523590</v>
      </c>
      <c r="G53" s="32">
        <v>27085415</v>
      </c>
      <c r="H53" s="32">
        <f t="shared" si="2"/>
        <v>93438175</v>
      </c>
      <c r="I53" s="34" t="s">
        <v>281</v>
      </c>
      <c r="J53" s="77">
        <f>VLOOKUP(B53,Table_ExternalData_1[[Old Code]:[Physical Location]],5,0)</f>
        <v>120523590</v>
      </c>
      <c r="K53" t="b">
        <f t="shared" si="1"/>
        <v>1</v>
      </c>
    </row>
    <row r="54" spans="1:11" hidden="1">
      <c r="A54" s="67">
        <v>52</v>
      </c>
      <c r="B54" s="48" t="s">
        <v>307</v>
      </c>
      <c r="C54" s="37" t="s">
        <v>402</v>
      </c>
      <c r="D54" s="35" t="s">
        <v>331</v>
      </c>
      <c r="E54" s="38">
        <v>39497</v>
      </c>
      <c r="F54" s="32">
        <v>218569800</v>
      </c>
      <c r="G54" s="32">
        <v>218569800</v>
      </c>
      <c r="H54" s="32">
        <f t="shared" si="2"/>
        <v>0</v>
      </c>
      <c r="I54" s="34" t="s">
        <v>281</v>
      </c>
      <c r="J54" s="77">
        <f>VLOOKUP(B54,Table_ExternalData_1[[Old Code]:[Physical Location]],5,0)</f>
        <v>218569800</v>
      </c>
      <c r="K54" t="b">
        <f t="shared" si="1"/>
        <v>1</v>
      </c>
    </row>
    <row r="55" spans="1:11" hidden="1">
      <c r="A55" s="67">
        <v>53</v>
      </c>
      <c r="B55" s="48" t="s">
        <v>206</v>
      </c>
      <c r="C55" s="49" t="s">
        <v>403</v>
      </c>
      <c r="D55" s="50" t="s">
        <v>334</v>
      </c>
      <c r="E55" s="51">
        <v>40995</v>
      </c>
      <c r="F55" s="72">
        <v>39739824</v>
      </c>
      <c r="G55" s="32">
        <v>23366049</v>
      </c>
      <c r="H55" s="32">
        <f t="shared" si="2"/>
        <v>16373775</v>
      </c>
      <c r="I55" s="34" t="s">
        <v>281</v>
      </c>
      <c r="J55" s="77">
        <f>VLOOKUP(B55,Table_ExternalData_1[[Old Code]:[Physical Location]],5,0)</f>
        <v>39739824</v>
      </c>
      <c r="K55" t="b">
        <f t="shared" si="1"/>
        <v>1</v>
      </c>
    </row>
    <row r="56" spans="1:11" hidden="1">
      <c r="A56" s="67">
        <v>54</v>
      </c>
      <c r="B56" s="36" t="s">
        <v>28</v>
      </c>
      <c r="C56" s="37" t="s">
        <v>401</v>
      </c>
      <c r="D56" s="35" t="s">
        <v>335</v>
      </c>
      <c r="E56" s="38">
        <v>41229</v>
      </c>
      <c r="F56" s="32">
        <v>120523590</v>
      </c>
      <c r="G56" s="32">
        <v>27085415</v>
      </c>
      <c r="H56" s="32">
        <f t="shared" si="2"/>
        <v>93438175</v>
      </c>
      <c r="I56" s="34" t="s">
        <v>281</v>
      </c>
      <c r="J56" s="77">
        <f>VLOOKUP(B56,Table_ExternalData_1[[Old Code]:[Physical Location]],5,0)</f>
        <v>120523590</v>
      </c>
      <c r="K56" t="b">
        <f t="shared" si="1"/>
        <v>1</v>
      </c>
    </row>
    <row r="57" spans="1:11" hidden="1">
      <c r="A57" s="67">
        <v>55</v>
      </c>
      <c r="B57" s="48" t="s">
        <v>308</v>
      </c>
      <c r="C57" s="37" t="s">
        <v>404</v>
      </c>
      <c r="D57" s="35" t="s">
        <v>331</v>
      </c>
      <c r="E57" s="38">
        <v>39497</v>
      </c>
      <c r="F57" s="32">
        <v>92000000</v>
      </c>
      <c r="G57" s="32">
        <v>92000000</v>
      </c>
      <c r="H57" s="32">
        <f t="shared" si="2"/>
        <v>0</v>
      </c>
      <c r="I57" s="34" t="s">
        <v>281</v>
      </c>
      <c r="J57" s="77">
        <f>VLOOKUP(B57,Table_ExternalData_1[[Old Code]:[Physical Location]],5,0)</f>
        <v>92000000</v>
      </c>
      <c r="K57" t="b">
        <f t="shared" si="1"/>
        <v>1</v>
      </c>
    </row>
    <row r="58" spans="1:11" hidden="1">
      <c r="A58" s="67">
        <v>56</v>
      </c>
      <c r="B58" s="48" t="s">
        <v>208</v>
      </c>
      <c r="C58" s="49" t="s">
        <v>405</v>
      </c>
      <c r="D58" s="50" t="s">
        <v>335</v>
      </c>
      <c r="E58" s="51">
        <v>40961</v>
      </c>
      <c r="F58" s="72">
        <v>42590000</v>
      </c>
      <c r="G58" s="32">
        <v>26361080</v>
      </c>
      <c r="H58" s="32">
        <f t="shared" si="2"/>
        <v>16228920</v>
      </c>
      <c r="I58" s="34" t="s">
        <v>281</v>
      </c>
      <c r="J58" s="77">
        <f>VLOOKUP(B58,Table_ExternalData_1[[Old Code]:[Physical Location]],5,0)</f>
        <v>42590000</v>
      </c>
      <c r="K58" t="b">
        <f t="shared" si="1"/>
        <v>1</v>
      </c>
    </row>
    <row r="59" spans="1:11" hidden="1">
      <c r="A59" s="67">
        <v>57</v>
      </c>
      <c r="B59" s="36" t="s">
        <v>29</v>
      </c>
      <c r="C59" s="37" t="s">
        <v>406</v>
      </c>
      <c r="D59" s="35" t="s">
        <v>335</v>
      </c>
      <c r="E59" s="38">
        <v>41229</v>
      </c>
      <c r="F59" s="32">
        <v>68220900</v>
      </c>
      <c r="G59" s="32">
        <v>15331364</v>
      </c>
      <c r="H59" s="32">
        <f t="shared" si="2"/>
        <v>52889536</v>
      </c>
      <c r="I59" s="34" t="s">
        <v>281</v>
      </c>
      <c r="J59" s="77">
        <f>VLOOKUP(B59,Table_ExternalData_1[[Old Code]:[Physical Location]],5,0)</f>
        <v>68220900</v>
      </c>
      <c r="K59" t="b">
        <f t="shared" si="1"/>
        <v>1</v>
      </c>
    </row>
    <row r="60" spans="1:11" hidden="1">
      <c r="A60" s="67">
        <v>58</v>
      </c>
      <c r="B60" s="48" t="s">
        <v>309</v>
      </c>
      <c r="C60" s="49" t="s">
        <v>407</v>
      </c>
      <c r="D60" s="50" t="s">
        <v>333</v>
      </c>
      <c r="E60" s="51">
        <v>40267</v>
      </c>
      <c r="F60" s="32">
        <v>42020000</v>
      </c>
      <c r="G60" s="32">
        <v>42020000</v>
      </c>
      <c r="H60" s="32">
        <f t="shared" si="2"/>
        <v>0</v>
      </c>
      <c r="I60" s="34" t="s">
        <v>281</v>
      </c>
      <c r="J60" s="77">
        <f>VLOOKUP(B60,Table_ExternalData_1[[Old Code]:[Physical Location]],5,0)</f>
        <v>42020000</v>
      </c>
      <c r="K60" t="b">
        <f t="shared" si="1"/>
        <v>1</v>
      </c>
    </row>
    <row r="61" spans="1:11" hidden="1">
      <c r="A61" s="67">
        <v>59</v>
      </c>
      <c r="B61" s="48" t="s">
        <v>211</v>
      </c>
      <c r="C61" s="49" t="s">
        <v>408</v>
      </c>
      <c r="D61" s="50" t="s">
        <v>335</v>
      </c>
      <c r="E61" s="51">
        <v>40969</v>
      </c>
      <c r="F61" s="72">
        <v>38340000</v>
      </c>
      <c r="G61" s="32">
        <v>23430000</v>
      </c>
      <c r="H61" s="32">
        <f t="shared" si="2"/>
        <v>14910000</v>
      </c>
      <c r="I61" s="34" t="s">
        <v>281</v>
      </c>
      <c r="J61" s="77">
        <f>VLOOKUP(B61,Table_ExternalData_1[[Old Code]:[Physical Location]],5,0)</f>
        <v>38340000</v>
      </c>
      <c r="K61" t="b">
        <f t="shared" si="1"/>
        <v>1</v>
      </c>
    </row>
    <row r="62" spans="1:11" hidden="1">
      <c r="A62" s="67">
        <v>60</v>
      </c>
      <c r="B62" s="36" t="s">
        <v>31</v>
      </c>
      <c r="C62" s="37" t="s">
        <v>406</v>
      </c>
      <c r="D62" s="35" t="s">
        <v>335</v>
      </c>
      <c r="E62" s="38">
        <v>41229</v>
      </c>
      <c r="F62" s="32">
        <v>68220900</v>
      </c>
      <c r="G62" s="32">
        <v>15331364</v>
      </c>
      <c r="H62" s="32">
        <f t="shared" si="2"/>
        <v>52889536</v>
      </c>
      <c r="I62" s="34" t="s">
        <v>281</v>
      </c>
      <c r="J62" s="77">
        <f>VLOOKUP(B62,Table_ExternalData_1[[Old Code]:[Physical Location]],5,0)</f>
        <v>68220900</v>
      </c>
      <c r="K62" t="b">
        <f t="shared" si="1"/>
        <v>1</v>
      </c>
    </row>
    <row r="63" spans="1:11" hidden="1">
      <c r="A63" s="67">
        <v>61</v>
      </c>
      <c r="B63" s="48" t="s">
        <v>310</v>
      </c>
      <c r="C63" s="49" t="s">
        <v>409</v>
      </c>
      <c r="D63" s="50" t="s">
        <v>333</v>
      </c>
      <c r="E63" s="51">
        <v>40345</v>
      </c>
      <c r="F63" s="32">
        <v>40258800</v>
      </c>
      <c r="G63" s="32">
        <v>40258800</v>
      </c>
      <c r="H63" s="32">
        <f t="shared" si="2"/>
        <v>0</v>
      </c>
      <c r="I63" s="34" t="s">
        <v>281</v>
      </c>
      <c r="J63" s="77">
        <f>VLOOKUP(B63,Table_ExternalData_1[[Old Code]:[Physical Location]],5,0)</f>
        <v>40258800</v>
      </c>
      <c r="K63" t="b">
        <f t="shared" si="1"/>
        <v>1</v>
      </c>
    </row>
    <row r="64" spans="1:11" hidden="1">
      <c r="A64" s="67">
        <v>62</v>
      </c>
      <c r="B64" s="48" t="s">
        <v>213</v>
      </c>
      <c r="C64" s="49" t="s">
        <v>410</v>
      </c>
      <c r="D64" s="50" t="s">
        <v>335</v>
      </c>
      <c r="E64" s="51">
        <v>40969</v>
      </c>
      <c r="F64" s="72">
        <v>32939000</v>
      </c>
      <c r="G64" s="32">
        <v>20129384</v>
      </c>
      <c r="H64" s="32">
        <f t="shared" si="2"/>
        <v>12809616</v>
      </c>
      <c r="I64" s="34" t="s">
        <v>281</v>
      </c>
      <c r="J64" s="77">
        <f>VLOOKUP(B64,Table_ExternalData_1[[Old Code]:[Physical Location]],5,0)</f>
        <v>32939000</v>
      </c>
      <c r="K64" t="b">
        <f t="shared" si="1"/>
        <v>1</v>
      </c>
    </row>
    <row r="65" spans="1:11" hidden="1">
      <c r="A65" s="67">
        <v>63</v>
      </c>
      <c r="B65" s="36" t="s">
        <v>32</v>
      </c>
      <c r="C65" s="37" t="s">
        <v>406</v>
      </c>
      <c r="D65" s="35" t="s">
        <v>335</v>
      </c>
      <c r="E65" s="38">
        <v>41229</v>
      </c>
      <c r="F65" s="32">
        <v>68220900</v>
      </c>
      <c r="G65" s="32">
        <v>15331364</v>
      </c>
      <c r="H65" s="32">
        <f t="shared" si="2"/>
        <v>52889536</v>
      </c>
      <c r="I65" s="34" t="s">
        <v>281</v>
      </c>
      <c r="J65" s="77">
        <f>VLOOKUP(B65,Table_ExternalData_1[[Old Code]:[Physical Location]],5,0)</f>
        <v>68220900</v>
      </c>
      <c r="K65" t="b">
        <f t="shared" si="1"/>
        <v>1</v>
      </c>
    </row>
    <row r="66" spans="1:11" hidden="1">
      <c r="A66" s="67">
        <v>64</v>
      </c>
      <c r="B66" s="48" t="s">
        <v>311</v>
      </c>
      <c r="C66" s="49" t="s">
        <v>411</v>
      </c>
      <c r="D66" s="50" t="s">
        <v>333</v>
      </c>
      <c r="E66" s="51">
        <v>40347</v>
      </c>
      <c r="F66" s="32">
        <v>40258800</v>
      </c>
      <c r="G66" s="32">
        <v>40258800</v>
      </c>
      <c r="H66" s="32">
        <f t="shared" si="2"/>
        <v>0</v>
      </c>
      <c r="I66" s="34" t="s">
        <v>281</v>
      </c>
      <c r="J66" s="77">
        <f>VLOOKUP(B66,Table_ExternalData_1[[Old Code]:[Physical Location]],5,0)</f>
        <v>40258800</v>
      </c>
      <c r="K66" t="b">
        <f t="shared" si="1"/>
        <v>1</v>
      </c>
    </row>
    <row r="67" spans="1:11" hidden="1">
      <c r="A67" s="67">
        <v>65</v>
      </c>
      <c r="B67" s="48" t="s">
        <v>215</v>
      </c>
      <c r="C67" s="49" t="s">
        <v>412</v>
      </c>
      <c r="D67" s="50" t="s">
        <v>335</v>
      </c>
      <c r="E67" s="51">
        <v>40969</v>
      </c>
      <c r="F67" s="72">
        <v>32939000</v>
      </c>
      <c r="G67" s="32">
        <v>20129384</v>
      </c>
      <c r="H67" s="32">
        <f t="shared" ref="H67:H98" si="3">F67-G67</f>
        <v>12809616</v>
      </c>
      <c r="I67" s="34" t="s">
        <v>281</v>
      </c>
      <c r="J67" s="77">
        <f>VLOOKUP(B67,Table_ExternalData_1[[Old Code]:[Physical Location]],5,0)</f>
        <v>32939000</v>
      </c>
      <c r="K67" t="b">
        <f t="shared" si="1"/>
        <v>1</v>
      </c>
    </row>
    <row r="68" spans="1:11" hidden="1">
      <c r="A68" s="67">
        <v>66</v>
      </c>
      <c r="B68" s="36" t="s">
        <v>33</v>
      </c>
      <c r="C68" s="37" t="s">
        <v>413</v>
      </c>
      <c r="D68" s="35" t="s">
        <v>336</v>
      </c>
      <c r="E68" s="38">
        <v>41585</v>
      </c>
      <c r="F68" s="32">
        <v>64900000</v>
      </c>
      <c r="G68" s="32">
        <v>1935146</v>
      </c>
      <c r="H68" s="32">
        <f t="shared" si="3"/>
        <v>62964854</v>
      </c>
      <c r="I68" s="34" t="s">
        <v>281</v>
      </c>
      <c r="J68" s="77">
        <f>VLOOKUP(B68,Table_ExternalData_1[[Old Code]:[Physical Location]],5,0)</f>
        <v>64900000</v>
      </c>
      <c r="K68" t="b">
        <f t="shared" ref="K68:K131" si="4">J68=F68</f>
        <v>1</v>
      </c>
    </row>
    <row r="69" spans="1:11" hidden="1">
      <c r="A69" s="67">
        <v>67</v>
      </c>
      <c r="B69" s="48" t="s">
        <v>64</v>
      </c>
      <c r="C69" s="49" t="s">
        <v>414</v>
      </c>
      <c r="D69" s="50" t="s">
        <v>334</v>
      </c>
      <c r="E69" s="51">
        <v>40732</v>
      </c>
      <c r="F69" s="32">
        <v>40590312</v>
      </c>
      <c r="G69" s="32">
        <v>33587412</v>
      </c>
      <c r="H69" s="32">
        <f t="shared" si="3"/>
        <v>7002900</v>
      </c>
      <c r="I69" s="34" t="s">
        <v>281</v>
      </c>
      <c r="J69" s="77">
        <f>VLOOKUP(B69,Table_ExternalData_1[[Old Code]:[Physical Location]],5,0)</f>
        <v>40590312</v>
      </c>
      <c r="K69" t="b">
        <f t="shared" si="4"/>
        <v>1</v>
      </c>
    </row>
    <row r="70" spans="1:11" hidden="1">
      <c r="A70" s="67">
        <v>68</v>
      </c>
      <c r="B70" s="48" t="s">
        <v>217</v>
      </c>
      <c r="C70" s="49" t="s">
        <v>415</v>
      </c>
      <c r="D70" s="50" t="s">
        <v>335</v>
      </c>
      <c r="E70" s="51">
        <v>40969</v>
      </c>
      <c r="F70" s="72">
        <v>32939000</v>
      </c>
      <c r="G70" s="32">
        <v>20129384</v>
      </c>
      <c r="H70" s="32">
        <f t="shared" si="3"/>
        <v>12809616</v>
      </c>
      <c r="I70" s="34" t="s">
        <v>281</v>
      </c>
      <c r="J70" s="77">
        <f>VLOOKUP(B70,Table_ExternalData_1[[Old Code]:[Physical Location]],5,0)</f>
        <v>32939000</v>
      </c>
      <c r="K70" t="b">
        <f t="shared" si="4"/>
        <v>1</v>
      </c>
    </row>
    <row r="71" spans="1:11" hidden="1">
      <c r="A71" s="67">
        <v>69</v>
      </c>
      <c r="B71" s="36" t="s">
        <v>35</v>
      </c>
      <c r="C71" s="37" t="s">
        <v>416</v>
      </c>
      <c r="D71" s="35" t="s">
        <v>336</v>
      </c>
      <c r="E71" s="38">
        <v>41585</v>
      </c>
      <c r="F71" s="32">
        <v>64900000</v>
      </c>
      <c r="G71" s="32">
        <v>1935146</v>
      </c>
      <c r="H71" s="32">
        <f t="shared" si="3"/>
        <v>62964854</v>
      </c>
      <c r="I71" s="34" t="s">
        <v>281</v>
      </c>
      <c r="J71" s="77">
        <f>VLOOKUP(B71,Table_ExternalData_1[[Old Code]:[Physical Location]],5,0)</f>
        <v>64900000</v>
      </c>
      <c r="K71" t="b">
        <f t="shared" si="4"/>
        <v>1</v>
      </c>
    </row>
    <row r="72" spans="1:11" hidden="1">
      <c r="A72" s="67">
        <v>70</v>
      </c>
      <c r="B72" s="48" t="s">
        <v>67</v>
      </c>
      <c r="C72" s="49" t="s">
        <v>417</v>
      </c>
      <c r="D72" s="50" t="s">
        <v>334</v>
      </c>
      <c r="E72" s="51">
        <v>40760</v>
      </c>
      <c r="F72" s="32">
        <v>62427273</v>
      </c>
      <c r="G72" s="32">
        <v>50103350</v>
      </c>
      <c r="H72" s="32">
        <f t="shared" si="3"/>
        <v>12323923</v>
      </c>
      <c r="I72" s="34" t="s">
        <v>281</v>
      </c>
      <c r="J72" s="77">
        <f>VLOOKUP(B72,Table_ExternalData_1[[Old Code]:[Physical Location]],5,0)</f>
        <v>62427273</v>
      </c>
      <c r="K72" t="b">
        <f t="shared" si="4"/>
        <v>1</v>
      </c>
    </row>
    <row r="73" spans="1:11" hidden="1">
      <c r="A73" s="67">
        <v>71</v>
      </c>
      <c r="B73" s="48" t="s">
        <v>219</v>
      </c>
      <c r="C73" s="49" t="s">
        <v>418</v>
      </c>
      <c r="D73" s="50" t="s">
        <v>335</v>
      </c>
      <c r="E73" s="51">
        <v>41271</v>
      </c>
      <c r="F73" s="72">
        <v>42900000</v>
      </c>
      <c r="G73" s="32">
        <v>14453767</v>
      </c>
      <c r="H73" s="32">
        <f t="shared" si="3"/>
        <v>28446233</v>
      </c>
      <c r="I73" s="34" t="s">
        <v>281</v>
      </c>
      <c r="J73" s="77">
        <f>VLOOKUP(B73,Table_ExternalData_1[[Old Code]:[Physical Location]],5,0)</f>
        <v>42900000</v>
      </c>
      <c r="K73" t="b">
        <f t="shared" si="4"/>
        <v>1</v>
      </c>
    </row>
    <row r="74" spans="1:11" hidden="1">
      <c r="A74" s="67">
        <v>72</v>
      </c>
      <c r="B74" s="36" t="s">
        <v>37</v>
      </c>
      <c r="C74" s="37" t="s">
        <v>416</v>
      </c>
      <c r="D74" s="35" t="s">
        <v>336</v>
      </c>
      <c r="E74" s="38">
        <v>41585</v>
      </c>
      <c r="F74" s="32">
        <v>64900000</v>
      </c>
      <c r="G74" s="32">
        <v>1935146</v>
      </c>
      <c r="H74" s="32">
        <f t="shared" si="3"/>
        <v>62964854</v>
      </c>
      <c r="I74" s="34" t="s">
        <v>281</v>
      </c>
      <c r="J74" s="77">
        <f>VLOOKUP(B74,Table_ExternalData_1[[Old Code]:[Physical Location]],5,0)</f>
        <v>64900000</v>
      </c>
      <c r="K74" t="b">
        <f t="shared" si="4"/>
        <v>1</v>
      </c>
    </row>
    <row r="75" spans="1:11" hidden="1">
      <c r="A75" s="67">
        <v>73</v>
      </c>
      <c r="B75" s="48" t="s">
        <v>69</v>
      </c>
      <c r="C75" s="49" t="s">
        <v>419</v>
      </c>
      <c r="D75" s="50" t="s">
        <v>334</v>
      </c>
      <c r="E75" s="51">
        <v>40800</v>
      </c>
      <c r="F75" s="32">
        <v>60342900</v>
      </c>
      <c r="G75" s="32">
        <v>46194014</v>
      </c>
      <c r="H75" s="32">
        <f t="shared" si="3"/>
        <v>14148886</v>
      </c>
      <c r="I75" s="34" t="s">
        <v>281</v>
      </c>
      <c r="J75" s="77">
        <f>VLOOKUP(B75,Table_ExternalData_1[[Old Code]:[Physical Location]],5,0)</f>
        <v>60342900</v>
      </c>
      <c r="K75" t="b">
        <f t="shared" si="4"/>
        <v>1</v>
      </c>
    </row>
    <row r="76" spans="1:11" hidden="1">
      <c r="A76" s="67">
        <v>74</v>
      </c>
      <c r="B76" s="48" t="s">
        <v>221</v>
      </c>
      <c r="C76" s="49" t="s">
        <v>420</v>
      </c>
      <c r="D76" s="50" t="s">
        <v>335</v>
      </c>
      <c r="E76" s="51">
        <v>41271</v>
      </c>
      <c r="F76" s="72">
        <v>42900000</v>
      </c>
      <c r="G76" s="32">
        <v>14453767</v>
      </c>
      <c r="H76" s="32">
        <f t="shared" si="3"/>
        <v>28446233</v>
      </c>
      <c r="I76" s="34" t="s">
        <v>281</v>
      </c>
      <c r="J76" s="77">
        <f>VLOOKUP(B76,Table_ExternalData_1[[Old Code]:[Physical Location]],5,0)</f>
        <v>42900000</v>
      </c>
      <c r="K76" t="b">
        <f t="shared" si="4"/>
        <v>1</v>
      </c>
    </row>
    <row r="77" spans="1:11" hidden="1">
      <c r="A77" s="67">
        <v>75</v>
      </c>
      <c r="B77" s="36" t="s">
        <v>38</v>
      </c>
      <c r="C77" s="37" t="s">
        <v>416</v>
      </c>
      <c r="D77" s="35" t="s">
        <v>336</v>
      </c>
      <c r="E77" s="38">
        <v>41585</v>
      </c>
      <c r="F77" s="32">
        <v>64900000</v>
      </c>
      <c r="G77" s="32">
        <v>1935146</v>
      </c>
      <c r="H77" s="32">
        <f t="shared" si="3"/>
        <v>62964854</v>
      </c>
      <c r="I77" s="34" t="s">
        <v>281</v>
      </c>
      <c r="J77" s="77">
        <f>VLOOKUP(B77,Table_ExternalData_1[[Old Code]:[Physical Location]],5,0)</f>
        <v>64900000</v>
      </c>
      <c r="K77" t="b">
        <f t="shared" si="4"/>
        <v>1</v>
      </c>
    </row>
    <row r="78" spans="1:11" hidden="1">
      <c r="A78" s="67">
        <v>76</v>
      </c>
      <c r="B78" s="48" t="s">
        <v>71</v>
      </c>
      <c r="C78" s="49" t="s">
        <v>419</v>
      </c>
      <c r="D78" s="50" t="s">
        <v>334</v>
      </c>
      <c r="E78" s="51">
        <v>40806</v>
      </c>
      <c r="F78" s="32">
        <v>60342900</v>
      </c>
      <c r="G78" s="32">
        <v>45863368</v>
      </c>
      <c r="H78" s="32">
        <f t="shared" si="3"/>
        <v>14479532</v>
      </c>
      <c r="I78" s="34" t="s">
        <v>281</v>
      </c>
      <c r="J78" s="77">
        <f>VLOOKUP(B78,Table_ExternalData_1[[Old Code]:[Physical Location]],5,0)</f>
        <v>60342900</v>
      </c>
      <c r="K78" t="b">
        <f t="shared" si="4"/>
        <v>1</v>
      </c>
    </row>
    <row r="79" spans="1:11" hidden="1">
      <c r="A79" s="67">
        <v>77</v>
      </c>
      <c r="B79" s="48" t="s">
        <v>223</v>
      </c>
      <c r="C79" s="49" t="s">
        <v>421</v>
      </c>
      <c r="D79" s="50" t="s">
        <v>335</v>
      </c>
      <c r="E79" s="51">
        <v>41271</v>
      </c>
      <c r="F79" s="72">
        <v>42900000</v>
      </c>
      <c r="G79" s="32">
        <v>14453767</v>
      </c>
      <c r="H79" s="32">
        <f t="shared" si="3"/>
        <v>28446233</v>
      </c>
      <c r="I79" s="34" t="s">
        <v>281</v>
      </c>
      <c r="J79" s="77">
        <f>VLOOKUP(B79,Table_ExternalData_1[[Old Code]:[Physical Location]],5,0)</f>
        <v>42900000</v>
      </c>
      <c r="K79" t="b">
        <f t="shared" si="4"/>
        <v>1</v>
      </c>
    </row>
    <row r="80" spans="1:11" hidden="1">
      <c r="A80" s="67">
        <v>78</v>
      </c>
      <c r="B80" s="36" t="s">
        <v>39</v>
      </c>
      <c r="C80" s="37" t="s">
        <v>416</v>
      </c>
      <c r="D80" s="35" t="s">
        <v>336</v>
      </c>
      <c r="E80" s="38">
        <v>41585</v>
      </c>
      <c r="F80" s="32">
        <v>64900000</v>
      </c>
      <c r="G80" s="32">
        <v>1935146</v>
      </c>
      <c r="H80" s="32">
        <f t="shared" si="3"/>
        <v>62964854</v>
      </c>
      <c r="I80" s="34" t="s">
        <v>281</v>
      </c>
      <c r="J80" s="77">
        <f>VLOOKUP(B80,Table_ExternalData_1[[Old Code]:[Physical Location]],5,0)</f>
        <v>64900000</v>
      </c>
      <c r="K80" t="b">
        <f t="shared" si="4"/>
        <v>1</v>
      </c>
    </row>
    <row r="81" spans="1:11" hidden="1">
      <c r="A81" s="67">
        <v>79</v>
      </c>
      <c r="B81" s="48" t="s">
        <v>72</v>
      </c>
      <c r="C81" s="49" t="s">
        <v>422</v>
      </c>
      <c r="D81" s="50" t="s">
        <v>334</v>
      </c>
      <c r="E81" s="51">
        <v>40802</v>
      </c>
      <c r="F81" s="32">
        <v>41952728</v>
      </c>
      <c r="G81" s="32">
        <v>32061591</v>
      </c>
      <c r="H81" s="32">
        <f t="shared" si="3"/>
        <v>9891137</v>
      </c>
      <c r="I81" s="34" t="s">
        <v>281</v>
      </c>
      <c r="J81" s="77">
        <f>VLOOKUP(B81,Table_ExternalData_1[[Old Code]:[Physical Location]],5,0)</f>
        <v>41952728</v>
      </c>
      <c r="K81" t="b">
        <f t="shared" si="4"/>
        <v>1</v>
      </c>
    </row>
    <row r="82" spans="1:11" hidden="1">
      <c r="A82" s="67">
        <v>80</v>
      </c>
      <c r="B82" s="48" t="s">
        <v>225</v>
      </c>
      <c r="C82" s="49" t="s">
        <v>423</v>
      </c>
      <c r="D82" s="50" t="s">
        <v>335</v>
      </c>
      <c r="E82" s="51">
        <v>41271</v>
      </c>
      <c r="F82" s="72">
        <v>42900000</v>
      </c>
      <c r="G82" s="32">
        <v>14453767</v>
      </c>
      <c r="H82" s="32">
        <f t="shared" si="3"/>
        <v>28446233</v>
      </c>
      <c r="I82" s="34" t="s">
        <v>281</v>
      </c>
      <c r="J82" s="77">
        <f>VLOOKUP(B82,Table_ExternalData_1[[Old Code]:[Physical Location]],5,0)</f>
        <v>42900000</v>
      </c>
      <c r="K82" t="b">
        <f t="shared" si="4"/>
        <v>1</v>
      </c>
    </row>
    <row r="83" spans="1:11" hidden="1">
      <c r="A83" s="67">
        <v>81</v>
      </c>
      <c r="B83" s="36" t="s">
        <v>40</v>
      </c>
      <c r="C83" s="37" t="s">
        <v>416</v>
      </c>
      <c r="D83" s="35" t="s">
        <v>336</v>
      </c>
      <c r="E83" s="38">
        <v>41585</v>
      </c>
      <c r="F83" s="32">
        <v>64900000</v>
      </c>
      <c r="G83" s="32">
        <v>1935146</v>
      </c>
      <c r="H83" s="32">
        <f t="shared" si="3"/>
        <v>62964854</v>
      </c>
      <c r="I83" s="34" t="s">
        <v>281</v>
      </c>
      <c r="J83" s="77">
        <f>VLOOKUP(B83,Table_ExternalData_1[[Old Code]:[Physical Location]],5,0)</f>
        <v>64900000</v>
      </c>
      <c r="K83" t="b">
        <f t="shared" si="4"/>
        <v>1</v>
      </c>
    </row>
    <row r="84" spans="1:11" hidden="1">
      <c r="A84" s="67">
        <v>82</v>
      </c>
      <c r="B84" s="48" t="s">
        <v>74</v>
      </c>
      <c r="C84" s="49" t="s">
        <v>424</v>
      </c>
      <c r="D84" s="50" t="s">
        <v>334</v>
      </c>
      <c r="E84" s="51">
        <v>40802</v>
      </c>
      <c r="F84" s="32">
        <v>41952728</v>
      </c>
      <c r="G84" s="32">
        <v>32061591</v>
      </c>
      <c r="H84" s="32">
        <f t="shared" si="3"/>
        <v>9891137</v>
      </c>
      <c r="I84" s="34" t="s">
        <v>281</v>
      </c>
      <c r="J84" s="77">
        <f>VLOOKUP(B84,Table_ExternalData_1[[Old Code]:[Physical Location]],5,0)</f>
        <v>41952728</v>
      </c>
      <c r="K84" t="b">
        <f t="shared" si="4"/>
        <v>1</v>
      </c>
    </row>
    <row r="85" spans="1:11" hidden="1">
      <c r="A85" s="67">
        <v>83</v>
      </c>
      <c r="B85" s="48" t="s">
        <v>227</v>
      </c>
      <c r="C85" s="49" t="s">
        <v>425</v>
      </c>
      <c r="D85" s="50" t="s">
        <v>335</v>
      </c>
      <c r="E85" s="51">
        <v>41271</v>
      </c>
      <c r="F85" s="72">
        <v>42900000</v>
      </c>
      <c r="G85" s="32">
        <v>14453767</v>
      </c>
      <c r="H85" s="32">
        <f t="shared" si="3"/>
        <v>28446233</v>
      </c>
      <c r="I85" s="34" t="s">
        <v>281</v>
      </c>
      <c r="J85" s="77">
        <f>VLOOKUP(B85,Table_ExternalData_1[[Old Code]:[Physical Location]],5,0)</f>
        <v>42900000</v>
      </c>
      <c r="K85" t="b">
        <f t="shared" si="4"/>
        <v>1</v>
      </c>
    </row>
    <row r="86" spans="1:11" hidden="1">
      <c r="A86" s="67">
        <v>84</v>
      </c>
      <c r="B86" s="36" t="s">
        <v>41</v>
      </c>
      <c r="C86" s="37" t="s">
        <v>426</v>
      </c>
      <c r="D86" s="35" t="s">
        <v>336</v>
      </c>
      <c r="E86" s="38">
        <v>41585</v>
      </c>
      <c r="F86" s="32">
        <v>39900000</v>
      </c>
      <c r="G86" s="32">
        <v>1189712</v>
      </c>
      <c r="H86" s="32">
        <f t="shared" si="3"/>
        <v>38710288</v>
      </c>
      <c r="I86" s="34" t="s">
        <v>281</v>
      </c>
      <c r="J86" s="77">
        <f>VLOOKUP(B86,Table_ExternalData_1[[Old Code]:[Physical Location]],5,0)</f>
        <v>39900000</v>
      </c>
      <c r="K86" t="b">
        <f t="shared" si="4"/>
        <v>1</v>
      </c>
    </row>
    <row r="87" spans="1:11" hidden="1">
      <c r="A87" s="67">
        <v>85</v>
      </c>
      <c r="B87" s="48" t="s">
        <v>76</v>
      </c>
      <c r="C87" s="49" t="s">
        <v>427</v>
      </c>
      <c r="D87" s="50" t="s">
        <v>334</v>
      </c>
      <c r="E87" s="51">
        <v>40802</v>
      </c>
      <c r="F87" s="32">
        <v>41952728</v>
      </c>
      <c r="G87" s="32">
        <v>32061591</v>
      </c>
      <c r="H87" s="32">
        <f t="shared" si="3"/>
        <v>9891137</v>
      </c>
      <c r="I87" s="34" t="s">
        <v>281</v>
      </c>
      <c r="J87" s="77">
        <f>VLOOKUP(B87,Table_ExternalData_1[[Old Code]:[Physical Location]],5,0)</f>
        <v>41952728</v>
      </c>
      <c r="K87" t="b">
        <f t="shared" si="4"/>
        <v>1</v>
      </c>
    </row>
    <row r="88" spans="1:11" hidden="1">
      <c r="A88" s="67">
        <v>86</v>
      </c>
      <c r="B88" s="48" t="s">
        <v>229</v>
      </c>
      <c r="C88" s="49" t="s">
        <v>428</v>
      </c>
      <c r="D88" s="50" t="s">
        <v>335</v>
      </c>
      <c r="E88" s="51">
        <v>41271</v>
      </c>
      <c r="F88" s="72">
        <v>42900000</v>
      </c>
      <c r="G88" s="32">
        <v>14453767</v>
      </c>
      <c r="H88" s="32">
        <f t="shared" si="3"/>
        <v>28446233</v>
      </c>
      <c r="I88" s="34" t="s">
        <v>281</v>
      </c>
      <c r="J88" s="77">
        <f>VLOOKUP(B88,Table_ExternalData_1[[Old Code]:[Physical Location]],5,0)</f>
        <v>42900000</v>
      </c>
      <c r="K88" t="b">
        <f t="shared" si="4"/>
        <v>1</v>
      </c>
    </row>
    <row r="89" spans="1:11" hidden="1">
      <c r="A89" s="67">
        <v>87</v>
      </c>
      <c r="B89" s="36" t="s">
        <v>43</v>
      </c>
      <c r="C89" s="37" t="s">
        <v>429</v>
      </c>
      <c r="D89" s="35" t="s">
        <v>336</v>
      </c>
      <c r="E89" s="38">
        <v>41585</v>
      </c>
      <c r="F89" s="32">
        <v>39900000</v>
      </c>
      <c r="G89" s="32">
        <v>1189712</v>
      </c>
      <c r="H89" s="32">
        <f t="shared" si="3"/>
        <v>38710288</v>
      </c>
      <c r="I89" s="34" t="s">
        <v>281</v>
      </c>
      <c r="J89" s="77">
        <f>VLOOKUP(B89,Table_ExternalData_1[[Old Code]:[Physical Location]],5,0)</f>
        <v>39900000</v>
      </c>
      <c r="K89" t="b">
        <f t="shared" si="4"/>
        <v>1</v>
      </c>
    </row>
    <row r="90" spans="1:11" hidden="1">
      <c r="A90" s="67">
        <v>88</v>
      </c>
      <c r="B90" s="48" t="s">
        <v>78</v>
      </c>
      <c r="C90" s="49" t="s">
        <v>430</v>
      </c>
      <c r="D90" s="50" t="s">
        <v>334</v>
      </c>
      <c r="E90" s="51">
        <v>40802</v>
      </c>
      <c r="F90" s="32">
        <v>41952728</v>
      </c>
      <c r="G90" s="32">
        <v>32061591</v>
      </c>
      <c r="H90" s="32">
        <f t="shared" si="3"/>
        <v>9891137</v>
      </c>
      <c r="I90" s="34" t="s">
        <v>281</v>
      </c>
      <c r="J90" s="77">
        <f>VLOOKUP(B90,Table_ExternalData_1[[Old Code]:[Physical Location]],5,0)</f>
        <v>41952728</v>
      </c>
      <c r="K90" t="b">
        <f t="shared" si="4"/>
        <v>1</v>
      </c>
    </row>
    <row r="91" spans="1:11" hidden="1">
      <c r="A91" s="67">
        <v>89</v>
      </c>
      <c r="B91" s="48" t="s">
        <v>232</v>
      </c>
      <c r="C91" s="49" t="s">
        <v>431</v>
      </c>
      <c r="D91" s="50" t="s">
        <v>335</v>
      </c>
      <c r="E91" s="51">
        <v>41271</v>
      </c>
      <c r="F91" s="72">
        <v>42900000</v>
      </c>
      <c r="G91" s="32">
        <v>14453767</v>
      </c>
      <c r="H91" s="32">
        <f t="shared" si="3"/>
        <v>28446233</v>
      </c>
      <c r="I91" s="34" t="s">
        <v>281</v>
      </c>
      <c r="J91" s="77">
        <f>VLOOKUP(B91,Table_ExternalData_1[[Old Code]:[Physical Location]],5,0)</f>
        <v>42900000</v>
      </c>
      <c r="K91" t="b">
        <f t="shared" si="4"/>
        <v>1</v>
      </c>
    </row>
    <row r="92" spans="1:11" hidden="1">
      <c r="A92" s="67">
        <v>90</v>
      </c>
      <c r="B92" s="36" t="s">
        <v>45</v>
      </c>
      <c r="C92" s="37" t="s">
        <v>429</v>
      </c>
      <c r="D92" s="35" t="s">
        <v>336</v>
      </c>
      <c r="E92" s="38">
        <v>41585</v>
      </c>
      <c r="F92" s="32">
        <v>39900000</v>
      </c>
      <c r="G92" s="32">
        <v>1189712</v>
      </c>
      <c r="H92" s="32">
        <f t="shared" si="3"/>
        <v>38710288</v>
      </c>
      <c r="I92" s="34" t="s">
        <v>281</v>
      </c>
      <c r="J92" s="77">
        <f>VLOOKUP(B92,Table_ExternalData_1[[Old Code]:[Physical Location]],5,0)</f>
        <v>39900000</v>
      </c>
      <c r="K92" t="b">
        <f t="shared" si="4"/>
        <v>1</v>
      </c>
    </row>
    <row r="93" spans="1:11" hidden="1">
      <c r="A93" s="67">
        <v>91</v>
      </c>
      <c r="B93" s="48" t="s">
        <v>80</v>
      </c>
      <c r="C93" s="49" t="s">
        <v>432</v>
      </c>
      <c r="D93" s="50" t="s">
        <v>334</v>
      </c>
      <c r="E93" s="51">
        <v>40802</v>
      </c>
      <c r="F93" s="32">
        <v>41952728</v>
      </c>
      <c r="G93" s="32">
        <v>32061591</v>
      </c>
      <c r="H93" s="32">
        <f t="shared" si="3"/>
        <v>9891137</v>
      </c>
      <c r="I93" s="34" t="s">
        <v>281</v>
      </c>
      <c r="J93" s="77">
        <f>VLOOKUP(B93,Table_ExternalData_1[[Old Code]:[Physical Location]],5,0)</f>
        <v>41952728</v>
      </c>
      <c r="K93" t="b">
        <f t="shared" si="4"/>
        <v>1</v>
      </c>
    </row>
    <row r="94" spans="1:11" hidden="1">
      <c r="A94" s="67">
        <v>92</v>
      </c>
      <c r="B94" s="48" t="s">
        <v>234</v>
      </c>
      <c r="C94" s="49" t="s">
        <v>433</v>
      </c>
      <c r="D94" s="50" t="s">
        <v>335</v>
      </c>
      <c r="E94" s="51">
        <v>41271</v>
      </c>
      <c r="F94" s="72">
        <v>42900000</v>
      </c>
      <c r="G94" s="32">
        <v>14453767</v>
      </c>
      <c r="H94" s="32">
        <f t="shared" si="3"/>
        <v>28446233</v>
      </c>
      <c r="I94" s="34" t="s">
        <v>281</v>
      </c>
      <c r="J94" s="77">
        <f>VLOOKUP(B94,Table_ExternalData_1[[Old Code]:[Physical Location]],5,0)</f>
        <v>42900000</v>
      </c>
      <c r="K94" t="b">
        <f t="shared" si="4"/>
        <v>1</v>
      </c>
    </row>
    <row r="95" spans="1:11" hidden="1">
      <c r="A95" s="67">
        <v>93</v>
      </c>
      <c r="B95" s="36" t="s">
        <v>46</v>
      </c>
      <c r="C95" s="37" t="s">
        <v>429</v>
      </c>
      <c r="D95" s="35" t="s">
        <v>336</v>
      </c>
      <c r="E95" s="38">
        <v>41585</v>
      </c>
      <c r="F95" s="32">
        <v>39900000</v>
      </c>
      <c r="G95" s="32">
        <v>1189712</v>
      </c>
      <c r="H95" s="32">
        <f t="shared" si="3"/>
        <v>38710288</v>
      </c>
      <c r="I95" s="34" t="s">
        <v>281</v>
      </c>
      <c r="J95" s="77">
        <f>VLOOKUP(B95,Table_ExternalData_1[[Old Code]:[Physical Location]],5,0)</f>
        <v>39900000</v>
      </c>
      <c r="K95" t="b">
        <f t="shared" si="4"/>
        <v>1</v>
      </c>
    </row>
    <row r="96" spans="1:11" hidden="1">
      <c r="A96" s="67">
        <v>94</v>
      </c>
      <c r="B96" s="48" t="s">
        <v>83</v>
      </c>
      <c r="C96" s="49" t="s">
        <v>434</v>
      </c>
      <c r="D96" s="50" t="s">
        <v>334</v>
      </c>
      <c r="E96" s="51">
        <v>40802</v>
      </c>
      <c r="F96" s="32">
        <v>41952728</v>
      </c>
      <c r="G96" s="32">
        <v>32061591</v>
      </c>
      <c r="H96" s="32">
        <f t="shared" si="3"/>
        <v>9891137</v>
      </c>
      <c r="I96" s="34" t="s">
        <v>281</v>
      </c>
      <c r="J96" s="77">
        <f>VLOOKUP(B96,Table_ExternalData_1[[Old Code]:[Physical Location]],5,0)</f>
        <v>41952728</v>
      </c>
      <c r="K96" t="b">
        <f t="shared" si="4"/>
        <v>1</v>
      </c>
    </row>
    <row r="97" spans="1:11" hidden="1">
      <c r="A97" s="67">
        <v>95</v>
      </c>
      <c r="B97" s="48" t="s">
        <v>236</v>
      </c>
      <c r="C97" s="49" t="s">
        <v>435</v>
      </c>
      <c r="D97" s="50" t="s">
        <v>335</v>
      </c>
      <c r="E97" s="51">
        <v>41271</v>
      </c>
      <c r="F97" s="72">
        <v>42900000</v>
      </c>
      <c r="G97" s="32">
        <v>14453767</v>
      </c>
      <c r="H97" s="32">
        <f t="shared" si="3"/>
        <v>28446233</v>
      </c>
      <c r="I97" s="34" t="s">
        <v>281</v>
      </c>
      <c r="J97" s="77">
        <f>VLOOKUP(B97,Table_ExternalData_1[[Old Code]:[Physical Location]],5,0)</f>
        <v>42900000</v>
      </c>
      <c r="K97" t="b">
        <f t="shared" si="4"/>
        <v>1</v>
      </c>
    </row>
    <row r="98" spans="1:11" hidden="1">
      <c r="A98" s="67">
        <v>96</v>
      </c>
      <c r="B98" s="36" t="s">
        <v>47</v>
      </c>
      <c r="C98" s="37" t="s">
        <v>429</v>
      </c>
      <c r="D98" s="35" t="s">
        <v>336</v>
      </c>
      <c r="E98" s="38">
        <v>41585</v>
      </c>
      <c r="F98" s="32">
        <v>39900000</v>
      </c>
      <c r="G98" s="32">
        <v>1189712</v>
      </c>
      <c r="H98" s="32">
        <f t="shared" si="3"/>
        <v>38710288</v>
      </c>
      <c r="I98" s="34" t="s">
        <v>281</v>
      </c>
      <c r="J98" s="77">
        <f>VLOOKUP(B98,Table_ExternalData_1[[Old Code]:[Physical Location]],5,0)</f>
        <v>39900000</v>
      </c>
      <c r="K98" t="b">
        <f t="shared" si="4"/>
        <v>1</v>
      </c>
    </row>
    <row r="99" spans="1:11" hidden="1">
      <c r="A99" s="67">
        <v>97</v>
      </c>
      <c r="B99" s="48" t="s">
        <v>85</v>
      </c>
      <c r="C99" s="49" t="s">
        <v>436</v>
      </c>
      <c r="D99" s="50" t="s">
        <v>334</v>
      </c>
      <c r="E99" s="51">
        <v>40802</v>
      </c>
      <c r="F99" s="32">
        <v>41952728</v>
      </c>
      <c r="G99" s="32">
        <v>32061591</v>
      </c>
      <c r="H99" s="32">
        <f t="shared" ref="H99:H130" si="5">F99-G99</f>
        <v>9891137</v>
      </c>
      <c r="I99" s="34" t="s">
        <v>281</v>
      </c>
      <c r="J99" s="77">
        <f>VLOOKUP(B99,Table_ExternalData_1[[Old Code]:[Physical Location]],5,0)</f>
        <v>41952728</v>
      </c>
      <c r="K99" t="b">
        <f t="shared" si="4"/>
        <v>1</v>
      </c>
    </row>
    <row r="100" spans="1:11" hidden="1">
      <c r="A100" s="67">
        <v>98</v>
      </c>
      <c r="B100" s="48" t="s">
        <v>238</v>
      </c>
      <c r="C100" s="49" t="s">
        <v>437</v>
      </c>
      <c r="D100" s="50" t="s">
        <v>335</v>
      </c>
      <c r="E100" s="51">
        <v>41271</v>
      </c>
      <c r="F100" s="72">
        <v>42900000</v>
      </c>
      <c r="G100" s="32">
        <v>14453767</v>
      </c>
      <c r="H100" s="32">
        <f t="shared" si="5"/>
        <v>28446233</v>
      </c>
      <c r="I100" s="34" t="s">
        <v>281</v>
      </c>
      <c r="J100" s="77">
        <f>VLOOKUP(B100,Table_ExternalData_1[[Old Code]:[Physical Location]],5,0)</f>
        <v>42900000</v>
      </c>
      <c r="K100" t="b">
        <f t="shared" si="4"/>
        <v>1</v>
      </c>
    </row>
    <row r="101" spans="1:11" hidden="1">
      <c r="A101" s="67">
        <v>99</v>
      </c>
      <c r="B101" s="36" t="s">
        <v>48</v>
      </c>
      <c r="C101" s="37" t="s">
        <v>429</v>
      </c>
      <c r="D101" s="35" t="s">
        <v>336</v>
      </c>
      <c r="E101" s="38">
        <v>41585</v>
      </c>
      <c r="F101" s="32">
        <v>39900000</v>
      </c>
      <c r="G101" s="32">
        <v>1189712</v>
      </c>
      <c r="H101" s="32">
        <f t="shared" si="5"/>
        <v>38710288</v>
      </c>
      <c r="I101" s="34" t="s">
        <v>281</v>
      </c>
      <c r="J101" s="77">
        <f>VLOOKUP(B101,Table_ExternalData_1[[Old Code]:[Physical Location]],5,0)</f>
        <v>39900000</v>
      </c>
      <c r="K101" t="b">
        <f t="shared" si="4"/>
        <v>1</v>
      </c>
    </row>
    <row r="102" spans="1:11" hidden="1">
      <c r="A102" s="67">
        <v>100</v>
      </c>
      <c r="B102" s="48" t="s">
        <v>87</v>
      </c>
      <c r="C102" s="49" t="s">
        <v>438</v>
      </c>
      <c r="D102" s="50" t="s">
        <v>334</v>
      </c>
      <c r="E102" s="51">
        <v>40802</v>
      </c>
      <c r="F102" s="32">
        <v>41952728</v>
      </c>
      <c r="G102" s="32">
        <v>32061591</v>
      </c>
      <c r="H102" s="32">
        <f t="shared" si="5"/>
        <v>9891137</v>
      </c>
      <c r="I102" s="34" t="s">
        <v>281</v>
      </c>
      <c r="J102" s="77">
        <f>VLOOKUP(B102,Table_ExternalData_1[[Old Code]:[Physical Location]],5,0)</f>
        <v>41952728</v>
      </c>
      <c r="K102" t="b">
        <f t="shared" si="4"/>
        <v>1</v>
      </c>
    </row>
    <row r="103" spans="1:11" hidden="1">
      <c r="A103" s="67">
        <v>101</v>
      </c>
      <c r="B103" s="48" t="s">
        <v>240</v>
      </c>
      <c r="C103" s="49" t="s">
        <v>439</v>
      </c>
      <c r="D103" s="50" t="s">
        <v>336</v>
      </c>
      <c r="E103" s="51">
        <v>41339</v>
      </c>
      <c r="F103" s="72">
        <v>42900000</v>
      </c>
      <c r="G103" s="32">
        <v>11724465</v>
      </c>
      <c r="H103" s="32">
        <f t="shared" si="5"/>
        <v>31175535</v>
      </c>
      <c r="I103" s="34" t="s">
        <v>281</v>
      </c>
      <c r="J103" s="77">
        <f>VLOOKUP(B103,Table_ExternalData_1[[Old Code]:[Physical Location]],5,0)</f>
        <v>42900000</v>
      </c>
      <c r="K103" t="b">
        <f t="shared" si="4"/>
        <v>1</v>
      </c>
    </row>
    <row r="104" spans="1:11" hidden="1">
      <c r="A104" s="67">
        <v>102</v>
      </c>
      <c r="B104" s="36" t="s">
        <v>49</v>
      </c>
      <c r="C104" s="37" t="s">
        <v>440</v>
      </c>
      <c r="D104" s="35" t="s">
        <v>336</v>
      </c>
      <c r="E104" s="38">
        <v>41585</v>
      </c>
      <c r="F104" s="32">
        <v>43400000</v>
      </c>
      <c r="G104" s="32">
        <v>1294073</v>
      </c>
      <c r="H104" s="32">
        <f t="shared" si="5"/>
        <v>42105927</v>
      </c>
      <c r="I104" s="34" t="s">
        <v>281</v>
      </c>
      <c r="J104" s="77">
        <f>VLOOKUP(B104,Table_ExternalData_1[[Old Code]:[Physical Location]],5,0)</f>
        <v>43400000</v>
      </c>
      <c r="K104" t="b">
        <f t="shared" si="4"/>
        <v>1</v>
      </c>
    </row>
    <row r="105" spans="1:11" hidden="1">
      <c r="A105" s="67">
        <v>103</v>
      </c>
      <c r="B105" s="48" t="s">
        <v>89</v>
      </c>
      <c r="C105" s="49" t="s">
        <v>441</v>
      </c>
      <c r="D105" s="50" t="s">
        <v>334</v>
      </c>
      <c r="E105" s="51">
        <v>40802</v>
      </c>
      <c r="F105" s="32">
        <v>41952728</v>
      </c>
      <c r="G105" s="32">
        <v>32061591</v>
      </c>
      <c r="H105" s="32">
        <f t="shared" si="5"/>
        <v>9891137</v>
      </c>
      <c r="I105" s="34" t="s">
        <v>281</v>
      </c>
      <c r="J105" s="77">
        <f>VLOOKUP(B105,Table_ExternalData_1[[Old Code]:[Physical Location]],5,0)</f>
        <v>41952728</v>
      </c>
      <c r="K105" t="b">
        <f t="shared" si="4"/>
        <v>1</v>
      </c>
    </row>
    <row r="106" spans="1:11" hidden="1">
      <c r="A106" s="67">
        <v>104</v>
      </c>
      <c r="B106" s="48" t="s">
        <v>242</v>
      </c>
      <c r="C106" s="49" t="s">
        <v>442</v>
      </c>
      <c r="D106" s="50" t="s">
        <v>336</v>
      </c>
      <c r="E106" s="51">
        <v>41339</v>
      </c>
      <c r="F106" s="72">
        <v>42900000</v>
      </c>
      <c r="G106" s="32">
        <v>11724465</v>
      </c>
      <c r="H106" s="32">
        <f t="shared" si="5"/>
        <v>31175535</v>
      </c>
      <c r="I106" s="34" t="s">
        <v>281</v>
      </c>
      <c r="J106" s="77">
        <f>VLOOKUP(B106,Table_ExternalData_1[[Old Code]:[Physical Location]],5,0)</f>
        <v>42900000</v>
      </c>
      <c r="K106" t="b">
        <f t="shared" si="4"/>
        <v>1</v>
      </c>
    </row>
    <row r="107" spans="1:11" hidden="1">
      <c r="A107" s="67">
        <v>105</v>
      </c>
      <c r="B107" s="36" t="s">
        <v>51</v>
      </c>
      <c r="C107" s="37" t="s">
        <v>443</v>
      </c>
      <c r="D107" s="35" t="s">
        <v>336</v>
      </c>
      <c r="E107" s="38">
        <v>41585</v>
      </c>
      <c r="F107" s="32">
        <v>43400000</v>
      </c>
      <c r="G107" s="32">
        <v>1294073</v>
      </c>
      <c r="H107" s="32">
        <f t="shared" si="5"/>
        <v>42105927</v>
      </c>
      <c r="I107" s="34" t="s">
        <v>281</v>
      </c>
      <c r="J107" s="77">
        <f>VLOOKUP(B107,Table_ExternalData_1[[Old Code]:[Physical Location]],5,0)</f>
        <v>43400000</v>
      </c>
      <c r="K107" t="b">
        <f t="shared" si="4"/>
        <v>1</v>
      </c>
    </row>
    <row r="108" spans="1:11" hidden="1">
      <c r="A108" s="67">
        <v>106</v>
      </c>
      <c r="B108" s="48" t="s">
        <v>91</v>
      </c>
      <c r="C108" s="49" t="s">
        <v>444</v>
      </c>
      <c r="D108" s="50" t="s">
        <v>334</v>
      </c>
      <c r="E108" s="51">
        <v>40802</v>
      </c>
      <c r="F108" s="32">
        <v>41952728</v>
      </c>
      <c r="G108" s="32">
        <v>32061591</v>
      </c>
      <c r="H108" s="32">
        <f t="shared" si="5"/>
        <v>9891137</v>
      </c>
      <c r="I108" s="34" t="s">
        <v>281</v>
      </c>
      <c r="J108" s="77">
        <f>VLOOKUP(B108,Table_ExternalData_1[[Old Code]:[Physical Location]],5,0)</f>
        <v>41952728</v>
      </c>
      <c r="K108" t="b">
        <f t="shared" si="4"/>
        <v>1</v>
      </c>
    </row>
    <row r="109" spans="1:11" hidden="1">
      <c r="A109" s="67">
        <v>107</v>
      </c>
      <c r="B109" s="48" t="s">
        <v>244</v>
      </c>
      <c r="C109" s="49" t="s">
        <v>445</v>
      </c>
      <c r="D109" s="50" t="s">
        <v>336</v>
      </c>
      <c r="E109" s="51">
        <v>41339</v>
      </c>
      <c r="F109" s="72">
        <v>42900000</v>
      </c>
      <c r="G109" s="32">
        <v>11724465</v>
      </c>
      <c r="H109" s="32">
        <f t="shared" si="5"/>
        <v>31175535</v>
      </c>
      <c r="I109" s="34" t="s">
        <v>281</v>
      </c>
      <c r="J109" s="77">
        <f>VLOOKUP(B109,Table_ExternalData_1[[Old Code]:[Physical Location]],5,0)</f>
        <v>42900000</v>
      </c>
      <c r="K109" t="b">
        <f t="shared" si="4"/>
        <v>1</v>
      </c>
    </row>
    <row r="110" spans="1:11" hidden="1">
      <c r="A110" s="67">
        <v>108</v>
      </c>
      <c r="B110" s="36" t="s">
        <v>53</v>
      </c>
      <c r="C110" s="37" t="s">
        <v>443</v>
      </c>
      <c r="D110" s="35" t="s">
        <v>336</v>
      </c>
      <c r="E110" s="38">
        <v>41585</v>
      </c>
      <c r="F110" s="32">
        <v>43400000</v>
      </c>
      <c r="G110" s="32">
        <v>1294073</v>
      </c>
      <c r="H110" s="32">
        <f t="shared" si="5"/>
        <v>42105927</v>
      </c>
      <c r="I110" s="34" t="s">
        <v>281</v>
      </c>
      <c r="J110" s="77">
        <f>VLOOKUP(B110,Table_ExternalData_1[[Old Code]:[Physical Location]],5,0)</f>
        <v>43400000</v>
      </c>
      <c r="K110" t="b">
        <f t="shared" si="4"/>
        <v>1</v>
      </c>
    </row>
    <row r="111" spans="1:11" hidden="1">
      <c r="A111" s="67">
        <v>109</v>
      </c>
      <c r="B111" s="48" t="s">
        <v>93</v>
      </c>
      <c r="C111" s="49" t="s">
        <v>446</v>
      </c>
      <c r="D111" s="50" t="s">
        <v>334</v>
      </c>
      <c r="E111" s="51">
        <v>40802</v>
      </c>
      <c r="F111" s="32">
        <v>41952728</v>
      </c>
      <c r="G111" s="32">
        <v>32061591</v>
      </c>
      <c r="H111" s="32">
        <f t="shared" si="5"/>
        <v>9891137</v>
      </c>
      <c r="I111" s="34" t="s">
        <v>281</v>
      </c>
      <c r="J111" s="77">
        <f>VLOOKUP(B111,Table_ExternalData_1[[Old Code]:[Physical Location]],5,0)</f>
        <v>41952728</v>
      </c>
      <c r="K111" t="b">
        <f t="shared" si="4"/>
        <v>1</v>
      </c>
    </row>
    <row r="112" spans="1:11" hidden="1">
      <c r="A112" s="67">
        <v>110</v>
      </c>
      <c r="B112" s="48" t="s">
        <v>246</v>
      </c>
      <c r="C112" s="49" t="s">
        <v>447</v>
      </c>
      <c r="D112" s="50" t="s">
        <v>336</v>
      </c>
      <c r="E112" s="51">
        <v>41339</v>
      </c>
      <c r="F112" s="72">
        <v>42900000</v>
      </c>
      <c r="G112" s="32">
        <v>11724465</v>
      </c>
      <c r="H112" s="32">
        <f t="shared" si="5"/>
        <v>31175535</v>
      </c>
      <c r="I112" s="34" t="s">
        <v>281</v>
      </c>
      <c r="J112" s="77">
        <f>VLOOKUP(B112,Table_ExternalData_1[[Old Code]:[Physical Location]],5,0)</f>
        <v>42900000</v>
      </c>
      <c r="K112" t="b">
        <f t="shared" si="4"/>
        <v>1</v>
      </c>
    </row>
    <row r="113" spans="1:11" hidden="1">
      <c r="A113" s="67">
        <v>111</v>
      </c>
      <c r="B113" s="36" t="s">
        <v>54</v>
      </c>
      <c r="C113" s="37" t="s">
        <v>448</v>
      </c>
      <c r="D113" s="35" t="s">
        <v>336</v>
      </c>
      <c r="E113" s="38">
        <v>41585</v>
      </c>
      <c r="F113" s="32">
        <v>42500000</v>
      </c>
      <c r="G113" s="32">
        <v>1267237</v>
      </c>
      <c r="H113" s="32">
        <f t="shared" si="5"/>
        <v>41232763</v>
      </c>
      <c r="I113" s="34" t="s">
        <v>281</v>
      </c>
      <c r="J113" s="77">
        <f>VLOOKUP(B113,Table_ExternalData_1[[Old Code]:[Physical Location]],5,0)</f>
        <v>42500000</v>
      </c>
      <c r="K113" t="b">
        <f t="shared" si="4"/>
        <v>1</v>
      </c>
    </row>
    <row r="114" spans="1:11" hidden="1">
      <c r="A114" s="67">
        <v>112</v>
      </c>
      <c r="B114" s="48" t="s">
        <v>95</v>
      </c>
      <c r="C114" s="49" t="s">
        <v>449</v>
      </c>
      <c r="D114" s="50" t="s">
        <v>334</v>
      </c>
      <c r="E114" s="51">
        <v>40802</v>
      </c>
      <c r="F114" s="32">
        <v>41952728</v>
      </c>
      <c r="G114" s="32">
        <v>32061591</v>
      </c>
      <c r="H114" s="32">
        <f t="shared" si="5"/>
        <v>9891137</v>
      </c>
      <c r="I114" s="34" t="s">
        <v>281</v>
      </c>
      <c r="J114" s="77">
        <f>VLOOKUP(B114,Table_ExternalData_1[[Old Code]:[Physical Location]],5,0)</f>
        <v>41952728</v>
      </c>
      <c r="K114" t="b">
        <f t="shared" si="4"/>
        <v>1</v>
      </c>
    </row>
    <row r="115" spans="1:11" hidden="1">
      <c r="A115" s="67">
        <v>113</v>
      </c>
      <c r="B115" s="48" t="s">
        <v>248</v>
      </c>
      <c r="C115" s="49" t="s">
        <v>450</v>
      </c>
      <c r="D115" s="50" t="s">
        <v>336</v>
      </c>
      <c r="E115" s="51">
        <v>41339</v>
      </c>
      <c r="F115" s="72">
        <v>42900000</v>
      </c>
      <c r="G115" s="32">
        <v>11724465</v>
      </c>
      <c r="H115" s="32">
        <f t="shared" si="5"/>
        <v>31175535</v>
      </c>
      <c r="I115" s="34" t="s">
        <v>281</v>
      </c>
      <c r="J115" s="77">
        <f>VLOOKUP(B115,Table_ExternalData_1[[Old Code]:[Physical Location]],5,0)</f>
        <v>42900000</v>
      </c>
      <c r="K115" t="b">
        <f t="shared" si="4"/>
        <v>1</v>
      </c>
    </row>
    <row r="116" spans="1:11" hidden="1">
      <c r="A116" s="67">
        <v>114</v>
      </c>
      <c r="B116" s="36" t="s">
        <v>56</v>
      </c>
      <c r="C116" s="37" t="s">
        <v>448</v>
      </c>
      <c r="D116" s="35" t="s">
        <v>336</v>
      </c>
      <c r="E116" s="38">
        <v>41585</v>
      </c>
      <c r="F116" s="32">
        <v>42500000</v>
      </c>
      <c r="G116" s="32">
        <v>1267237</v>
      </c>
      <c r="H116" s="32">
        <f t="shared" si="5"/>
        <v>41232763</v>
      </c>
      <c r="I116" s="34" t="s">
        <v>281</v>
      </c>
      <c r="J116" s="77">
        <f>VLOOKUP(B116,Table_ExternalData_1[[Old Code]:[Physical Location]],5,0)</f>
        <v>42500000</v>
      </c>
      <c r="K116" t="b">
        <f t="shared" si="4"/>
        <v>1</v>
      </c>
    </row>
    <row r="117" spans="1:11" hidden="1">
      <c r="A117" s="67">
        <v>115</v>
      </c>
      <c r="B117" s="48" t="s">
        <v>97</v>
      </c>
      <c r="C117" s="49" t="s">
        <v>451</v>
      </c>
      <c r="D117" s="50" t="s">
        <v>334</v>
      </c>
      <c r="E117" s="51">
        <v>40802</v>
      </c>
      <c r="F117" s="32">
        <v>41952728</v>
      </c>
      <c r="G117" s="32">
        <v>32061591</v>
      </c>
      <c r="H117" s="32">
        <f t="shared" si="5"/>
        <v>9891137</v>
      </c>
      <c r="I117" s="34" t="s">
        <v>281</v>
      </c>
      <c r="J117" s="77">
        <f>VLOOKUP(B117,Table_ExternalData_1[[Old Code]:[Physical Location]],5,0)</f>
        <v>41952728</v>
      </c>
      <c r="K117" t="b">
        <f t="shared" si="4"/>
        <v>1</v>
      </c>
    </row>
    <row r="118" spans="1:11" hidden="1">
      <c r="A118" s="67">
        <v>116</v>
      </c>
      <c r="B118" s="48" t="s">
        <v>251</v>
      </c>
      <c r="C118" s="49" t="s">
        <v>452</v>
      </c>
      <c r="D118" s="50" t="s">
        <v>336</v>
      </c>
      <c r="E118" s="51">
        <v>41339</v>
      </c>
      <c r="F118" s="72">
        <v>42900000</v>
      </c>
      <c r="G118" s="32">
        <v>11724465</v>
      </c>
      <c r="H118" s="32">
        <f t="shared" si="5"/>
        <v>31175535</v>
      </c>
      <c r="I118" s="34" t="s">
        <v>281</v>
      </c>
      <c r="J118" s="77">
        <f>VLOOKUP(B118,Table_ExternalData_1[[Old Code]:[Physical Location]],5,0)</f>
        <v>42900000</v>
      </c>
      <c r="K118" t="b">
        <f t="shared" si="4"/>
        <v>1</v>
      </c>
    </row>
    <row r="119" spans="1:11" hidden="1">
      <c r="A119" s="67">
        <v>117</v>
      </c>
      <c r="B119" s="36" t="s">
        <v>57</v>
      </c>
      <c r="C119" s="37" t="s">
        <v>448</v>
      </c>
      <c r="D119" s="35" t="s">
        <v>336</v>
      </c>
      <c r="E119" s="38">
        <v>41585</v>
      </c>
      <c r="F119" s="32">
        <v>42500000</v>
      </c>
      <c r="G119" s="32">
        <v>1267237</v>
      </c>
      <c r="H119" s="32">
        <f t="shared" si="5"/>
        <v>41232763</v>
      </c>
      <c r="I119" s="34" t="s">
        <v>281</v>
      </c>
      <c r="J119" s="77">
        <f>VLOOKUP(B119,Table_ExternalData_1[[Old Code]:[Physical Location]],5,0)</f>
        <v>42500000</v>
      </c>
      <c r="K119" t="b">
        <f t="shared" si="4"/>
        <v>1</v>
      </c>
    </row>
    <row r="120" spans="1:11" hidden="1">
      <c r="A120" s="67">
        <v>118</v>
      </c>
      <c r="B120" s="48" t="s">
        <v>99</v>
      </c>
      <c r="C120" s="49" t="s">
        <v>453</v>
      </c>
      <c r="D120" s="50" t="s">
        <v>334</v>
      </c>
      <c r="E120" s="51">
        <v>40802</v>
      </c>
      <c r="F120" s="32">
        <v>41952728</v>
      </c>
      <c r="G120" s="32">
        <v>32061591</v>
      </c>
      <c r="H120" s="32">
        <f t="shared" si="5"/>
        <v>9891137</v>
      </c>
      <c r="I120" s="34" t="s">
        <v>281</v>
      </c>
      <c r="J120" s="77">
        <f>VLOOKUP(B120,Table_ExternalData_1[[Old Code]:[Physical Location]],5,0)</f>
        <v>41952728</v>
      </c>
      <c r="K120" t="b">
        <f t="shared" si="4"/>
        <v>1</v>
      </c>
    </row>
    <row r="121" spans="1:11" hidden="1">
      <c r="A121" s="67">
        <v>119</v>
      </c>
      <c r="B121" s="48" t="s">
        <v>253</v>
      </c>
      <c r="C121" s="49" t="s">
        <v>454</v>
      </c>
      <c r="D121" s="50" t="s">
        <v>336</v>
      </c>
      <c r="E121" s="51">
        <v>41339</v>
      </c>
      <c r="F121" s="72">
        <v>42900000</v>
      </c>
      <c r="G121" s="32">
        <v>11724465</v>
      </c>
      <c r="H121" s="32">
        <f t="shared" si="5"/>
        <v>31175535</v>
      </c>
      <c r="I121" s="34" t="s">
        <v>281</v>
      </c>
      <c r="J121" s="77">
        <f>VLOOKUP(B121,Table_ExternalData_1[[Old Code]:[Physical Location]],5,0)</f>
        <v>42900000</v>
      </c>
      <c r="K121" t="b">
        <f t="shared" si="4"/>
        <v>1</v>
      </c>
    </row>
    <row r="122" spans="1:11" hidden="1">
      <c r="A122" s="67">
        <v>120</v>
      </c>
      <c r="B122" s="48" t="s">
        <v>101</v>
      </c>
      <c r="C122" s="49" t="s">
        <v>455</v>
      </c>
      <c r="D122" s="50" t="s">
        <v>334</v>
      </c>
      <c r="E122" s="51">
        <v>40802</v>
      </c>
      <c r="F122" s="32">
        <v>41952715</v>
      </c>
      <c r="G122" s="32">
        <v>32061580</v>
      </c>
      <c r="H122" s="32">
        <f t="shared" si="5"/>
        <v>9891135</v>
      </c>
      <c r="I122" s="34" t="s">
        <v>281</v>
      </c>
      <c r="J122" s="77">
        <f>VLOOKUP(B122,Table_ExternalData_1[[Old Code]:[Physical Location]],5,0)</f>
        <v>41952715</v>
      </c>
      <c r="K122" t="b">
        <f t="shared" si="4"/>
        <v>1</v>
      </c>
    </row>
    <row r="123" spans="1:11" hidden="1">
      <c r="A123" s="67">
        <v>121</v>
      </c>
      <c r="B123" s="48" t="s">
        <v>255</v>
      </c>
      <c r="C123" s="49" t="s">
        <v>456</v>
      </c>
      <c r="D123" s="50" t="s">
        <v>336</v>
      </c>
      <c r="E123" s="51">
        <v>41339</v>
      </c>
      <c r="F123" s="72">
        <v>42900000</v>
      </c>
      <c r="G123" s="32">
        <v>11724465</v>
      </c>
      <c r="H123" s="32">
        <f t="shared" si="5"/>
        <v>31175535</v>
      </c>
      <c r="I123" s="34" t="s">
        <v>281</v>
      </c>
      <c r="J123" s="77">
        <f>VLOOKUP(B123,Table_ExternalData_1[[Old Code]:[Physical Location]],5,0)</f>
        <v>42900000</v>
      </c>
      <c r="K123" t="b">
        <f t="shared" si="4"/>
        <v>1</v>
      </c>
    </row>
    <row r="124" spans="1:11" hidden="1">
      <c r="A124" s="67">
        <v>122</v>
      </c>
      <c r="B124" s="48" t="s">
        <v>103</v>
      </c>
      <c r="C124" s="49" t="s">
        <v>457</v>
      </c>
      <c r="D124" s="50" t="s">
        <v>334</v>
      </c>
      <c r="E124" s="51">
        <v>40779</v>
      </c>
      <c r="F124" s="32">
        <v>60535297</v>
      </c>
      <c r="G124" s="32">
        <v>47534490</v>
      </c>
      <c r="H124" s="32">
        <f t="shared" si="5"/>
        <v>13000807</v>
      </c>
      <c r="I124" s="34" t="s">
        <v>281</v>
      </c>
      <c r="J124" s="77">
        <f>VLOOKUP(B124,Table_ExternalData_1[[Old Code]:[Physical Location]],5,0)</f>
        <v>60535297</v>
      </c>
      <c r="K124" t="b">
        <f t="shared" si="4"/>
        <v>1</v>
      </c>
    </row>
    <row r="125" spans="1:11" hidden="1">
      <c r="A125" s="67">
        <v>123</v>
      </c>
      <c r="B125" s="48" t="s">
        <v>257</v>
      </c>
      <c r="C125" s="49" t="s">
        <v>458</v>
      </c>
      <c r="D125" s="50" t="s">
        <v>336</v>
      </c>
      <c r="E125" s="51">
        <v>41339</v>
      </c>
      <c r="F125" s="72">
        <v>42900000</v>
      </c>
      <c r="G125" s="32">
        <v>11724465</v>
      </c>
      <c r="H125" s="32">
        <f t="shared" si="5"/>
        <v>31175535</v>
      </c>
      <c r="I125" s="34" t="s">
        <v>281</v>
      </c>
      <c r="J125" s="77">
        <f>VLOOKUP(B125,Table_ExternalData_1[[Old Code]:[Physical Location]],5,0)</f>
        <v>42900000</v>
      </c>
      <c r="K125" t="b">
        <f t="shared" si="4"/>
        <v>1</v>
      </c>
    </row>
    <row r="126" spans="1:11" hidden="1">
      <c r="A126" s="67">
        <v>124</v>
      </c>
      <c r="B126" s="48" t="s">
        <v>105</v>
      </c>
      <c r="C126" s="49" t="s">
        <v>459</v>
      </c>
      <c r="D126" s="50" t="s">
        <v>334</v>
      </c>
      <c r="E126" s="51">
        <v>40779</v>
      </c>
      <c r="F126" s="32">
        <v>60535297</v>
      </c>
      <c r="G126" s="32">
        <v>47534490</v>
      </c>
      <c r="H126" s="32">
        <f t="shared" si="5"/>
        <v>13000807</v>
      </c>
      <c r="I126" s="34" t="s">
        <v>281</v>
      </c>
      <c r="J126" s="77">
        <f>VLOOKUP(B126,Table_ExternalData_1[[Old Code]:[Physical Location]],5,0)</f>
        <v>60535297</v>
      </c>
      <c r="K126" t="b">
        <f t="shared" si="4"/>
        <v>1</v>
      </c>
    </row>
    <row r="127" spans="1:11" hidden="1">
      <c r="A127" s="67">
        <v>125</v>
      </c>
      <c r="B127" s="48" t="s">
        <v>259</v>
      </c>
      <c r="C127" s="49" t="s">
        <v>460</v>
      </c>
      <c r="D127" s="50" t="s">
        <v>336</v>
      </c>
      <c r="E127" s="51">
        <v>41339</v>
      </c>
      <c r="F127" s="72">
        <v>42900000</v>
      </c>
      <c r="G127" s="32">
        <v>11724465</v>
      </c>
      <c r="H127" s="32">
        <f t="shared" si="5"/>
        <v>31175535</v>
      </c>
      <c r="I127" s="34" t="s">
        <v>281</v>
      </c>
      <c r="J127" s="77">
        <f>VLOOKUP(B127,Table_ExternalData_1[[Old Code]:[Physical Location]],5,0)</f>
        <v>42900000</v>
      </c>
      <c r="K127" t="b">
        <f t="shared" si="4"/>
        <v>1</v>
      </c>
    </row>
    <row r="128" spans="1:11" hidden="1">
      <c r="A128" s="67">
        <v>126</v>
      </c>
      <c r="B128" s="48" t="s">
        <v>107</v>
      </c>
      <c r="C128" s="49" t="s">
        <v>461</v>
      </c>
      <c r="D128" s="50" t="s">
        <v>334</v>
      </c>
      <c r="E128" s="51">
        <v>40814</v>
      </c>
      <c r="F128" s="32">
        <v>60502727</v>
      </c>
      <c r="G128" s="32">
        <v>45575037</v>
      </c>
      <c r="H128" s="32">
        <f t="shared" si="5"/>
        <v>14927690</v>
      </c>
      <c r="I128" s="34" t="s">
        <v>281</v>
      </c>
      <c r="J128" s="77">
        <f>VLOOKUP(B128,Table_ExternalData_1[[Old Code]:[Physical Location]],5,0)</f>
        <v>60502727</v>
      </c>
      <c r="K128" t="b">
        <f t="shared" si="4"/>
        <v>1</v>
      </c>
    </row>
    <row r="129" spans="1:11" hidden="1">
      <c r="A129" s="67">
        <v>127</v>
      </c>
      <c r="B129" s="48" t="s">
        <v>261</v>
      </c>
      <c r="C129" s="49" t="s">
        <v>462</v>
      </c>
      <c r="D129" s="50" t="s">
        <v>336</v>
      </c>
      <c r="E129" s="51">
        <v>41618</v>
      </c>
      <c r="F129" s="72">
        <v>41025000</v>
      </c>
      <c r="G129" s="32">
        <v>824247</v>
      </c>
      <c r="H129" s="32">
        <f t="shared" si="5"/>
        <v>40200753</v>
      </c>
      <c r="I129" s="34" t="s">
        <v>281</v>
      </c>
      <c r="J129" s="77">
        <f>VLOOKUP(B129,Table_ExternalData_1[[Old Code]:[Physical Location]],5,0)</f>
        <v>41025000</v>
      </c>
      <c r="K129" t="b">
        <f t="shared" si="4"/>
        <v>1</v>
      </c>
    </row>
    <row r="130" spans="1:11" hidden="1">
      <c r="A130" s="67">
        <v>128</v>
      </c>
      <c r="B130" s="68" t="s">
        <v>109</v>
      </c>
      <c r="C130" s="69" t="s">
        <v>463</v>
      </c>
      <c r="D130" s="70" t="s">
        <v>334</v>
      </c>
      <c r="E130" s="71">
        <v>40814</v>
      </c>
      <c r="F130" s="44">
        <v>60502727</v>
      </c>
      <c r="G130" s="44">
        <v>45575037</v>
      </c>
      <c r="H130" s="44">
        <f t="shared" si="5"/>
        <v>14927690</v>
      </c>
      <c r="I130" s="45" t="s">
        <v>281</v>
      </c>
      <c r="J130" s="77">
        <f>VLOOKUP(B130,Table_ExternalData_1[[Old Code]:[Physical Location]],5,0)</f>
        <v>60502727</v>
      </c>
      <c r="K130" t="b">
        <f t="shared" si="4"/>
        <v>1</v>
      </c>
    </row>
    <row r="131" spans="1:11" hidden="1">
      <c r="A131" s="67">
        <v>129</v>
      </c>
      <c r="B131" s="48" t="s">
        <v>263</v>
      </c>
      <c r="C131" s="49" t="s">
        <v>462</v>
      </c>
      <c r="D131" s="50" t="s">
        <v>336</v>
      </c>
      <c r="E131" s="51">
        <v>41618</v>
      </c>
      <c r="F131" s="52">
        <v>41025000</v>
      </c>
      <c r="G131" s="33">
        <v>824247</v>
      </c>
      <c r="H131" s="33">
        <f t="shared" ref="H131:H162" si="6">F131-G131</f>
        <v>40200753</v>
      </c>
      <c r="I131" s="39" t="s">
        <v>281</v>
      </c>
      <c r="J131" s="77">
        <f>VLOOKUP(B131,Table_ExternalData_1[[Old Code]:[Physical Location]],5,0)</f>
        <v>41025000</v>
      </c>
      <c r="K131" t="b">
        <f t="shared" si="4"/>
        <v>1</v>
      </c>
    </row>
    <row r="132" spans="1:11" hidden="1">
      <c r="A132" s="67">
        <v>130</v>
      </c>
      <c r="B132" s="48" t="s">
        <v>111</v>
      </c>
      <c r="C132" s="49" t="s">
        <v>464</v>
      </c>
      <c r="D132" s="50" t="s">
        <v>334</v>
      </c>
      <c r="E132" s="51">
        <v>40889</v>
      </c>
      <c r="F132" s="33">
        <v>59764755</v>
      </c>
      <c r="G132" s="33">
        <v>40934762</v>
      </c>
      <c r="H132" s="33">
        <f t="shared" si="6"/>
        <v>18829993</v>
      </c>
      <c r="I132" s="39" t="s">
        <v>281</v>
      </c>
      <c r="J132" s="77">
        <f>VLOOKUP(B132,Table_ExternalData_1[[Old Code]:[Physical Location]],5,0)</f>
        <v>59764755</v>
      </c>
      <c r="K132" t="b">
        <f t="shared" ref="K132:K176" si="7">J132=F132</f>
        <v>1</v>
      </c>
    </row>
    <row r="133" spans="1:11">
      <c r="A133" s="67">
        <v>131</v>
      </c>
      <c r="B133" s="48" t="s">
        <v>322</v>
      </c>
      <c r="C133" s="49" t="s">
        <v>465</v>
      </c>
      <c r="D133" s="50" t="s">
        <v>336</v>
      </c>
      <c r="E133" s="51">
        <v>41639</v>
      </c>
      <c r="F133" s="52">
        <v>81199200</v>
      </c>
      <c r="G133" s="33">
        <v>0</v>
      </c>
      <c r="H133" s="33">
        <f t="shared" si="6"/>
        <v>81199200</v>
      </c>
      <c r="I133" s="39" t="s">
        <v>281</v>
      </c>
      <c r="J133" s="77" t="e">
        <f>VLOOKUP(B133,Table_ExternalData_1[[Old Code]:[Physical Location]],5,0)</f>
        <v>#N/A</v>
      </c>
      <c r="K133" t="e">
        <f t="shared" si="7"/>
        <v>#N/A</v>
      </c>
    </row>
    <row r="134" spans="1:11" hidden="1">
      <c r="A134" s="67">
        <v>132</v>
      </c>
      <c r="B134" s="48" t="s">
        <v>113</v>
      </c>
      <c r="C134" s="49" t="s">
        <v>466</v>
      </c>
      <c r="D134" s="50" t="s">
        <v>334</v>
      </c>
      <c r="E134" s="51">
        <v>40883</v>
      </c>
      <c r="F134" s="33">
        <v>43692545</v>
      </c>
      <c r="G134" s="33">
        <v>30159162</v>
      </c>
      <c r="H134" s="33">
        <f t="shared" si="6"/>
        <v>13533383</v>
      </c>
      <c r="I134" s="39" t="s">
        <v>281</v>
      </c>
      <c r="J134" s="77">
        <f>VLOOKUP(B134,Table_ExternalData_1[[Old Code]:[Physical Location]],5,0)</f>
        <v>43692545</v>
      </c>
      <c r="K134" t="b">
        <f t="shared" si="7"/>
        <v>1</v>
      </c>
    </row>
    <row r="135" spans="1:11">
      <c r="A135" s="67">
        <v>133</v>
      </c>
      <c r="B135" s="48" t="s">
        <v>323</v>
      </c>
      <c r="C135" s="49" t="s">
        <v>465</v>
      </c>
      <c r="D135" s="50" t="s">
        <v>336</v>
      </c>
      <c r="E135" s="51">
        <v>41639</v>
      </c>
      <c r="F135" s="52">
        <v>81199200</v>
      </c>
      <c r="G135" s="33">
        <v>0</v>
      </c>
      <c r="H135" s="33">
        <f t="shared" si="6"/>
        <v>81199200</v>
      </c>
      <c r="I135" s="39" t="s">
        <v>281</v>
      </c>
      <c r="J135" s="77" t="e">
        <f>VLOOKUP(B135,Table_ExternalData_1[[Old Code]:[Physical Location]],5,0)</f>
        <v>#N/A</v>
      </c>
      <c r="K135" t="e">
        <f t="shared" si="7"/>
        <v>#N/A</v>
      </c>
    </row>
    <row r="136" spans="1:11" hidden="1">
      <c r="A136" s="67">
        <v>134</v>
      </c>
      <c r="B136" s="48" t="s">
        <v>116</v>
      </c>
      <c r="C136" s="49" t="s">
        <v>467</v>
      </c>
      <c r="D136" s="50" t="s">
        <v>334</v>
      </c>
      <c r="E136" s="51">
        <v>40883</v>
      </c>
      <c r="F136" s="33">
        <v>43692545</v>
      </c>
      <c r="G136" s="33">
        <v>30159162</v>
      </c>
      <c r="H136" s="33">
        <f t="shared" si="6"/>
        <v>13533383</v>
      </c>
      <c r="I136" s="39" t="s">
        <v>281</v>
      </c>
      <c r="J136" s="77">
        <f>VLOOKUP(B136,Table_ExternalData_1[[Old Code]:[Physical Location]],5,0)</f>
        <v>43692545</v>
      </c>
      <c r="K136" t="b">
        <f t="shared" si="7"/>
        <v>1</v>
      </c>
    </row>
    <row r="137" spans="1:11">
      <c r="A137" s="67">
        <v>135</v>
      </c>
      <c r="B137" s="48" t="s">
        <v>324</v>
      </c>
      <c r="C137" s="49" t="s">
        <v>465</v>
      </c>
      <c r="D137" s="50" t="s">
        <v>336</v>
      </c>
      <c r="E137" s="51">
        <v>41639</v>
      </c>
      <c r="F137" s="52">
        <v>81199200</v>
      </c>
      <c r="G137" s="33">
        <v>0</v>
      </c>
      <c r="H137" s="33">
        <f t="shared" si="6"/>
        <v>81199200</v>
      </c>
      <c r="I137" s="39" t="s">
        <v>281</v>
      </c>
      <c r="J137" s="77" t="e">
        <f>VLOOKUP(B137,Table_ExternalData_1[[Old Code]:[Physical Location]],5,0)</f>
        <v>#N/A</v>
      </c>
      <c r="K137" t="e">
        <f t="shared" si="7"/>
        <v>#N/A</v>
      </c>
    </row>
    <row r="138" spans="1:11" hidden="1">
      <c r="A138" s="67">
        <v>136</v>
      </c>
      <c r="B138" s="48" t="s">
        <v>118</v>
      </c>
      <c r="C138" s="49" t="s">
        <v>468</v>
      </c>
      <c r="D138" s="50" t="s">
        <v>334</v>
      </c>
      <c r="E138" s="51">
        <v>40883</v>
      </c>
      <c r="F138" s="33">
        <v>43692545</v>
      </c>
      <c r="G138" s="33">
        <v>30159162</v>
      </c>
      <c r="H138" s="33">
        <f t="shared" si="6"/>
        <v>13533383</v>
      </c>
      <c r="I138" s="39" t="s">
        <v>281</v>
      </c>
      <c r="J138" s="77">
        <f>VLOOKUP(B138,Table_ExternalData_1[[Old Code]:[Physical Location]],5,0)</f>
        <v>43692545</v>
      </c>
      <c r="K138" t="b">
        <f t="shared" si="7"/>
        <v>1</v>
      </c>
    </row>
    <row r="139" spans="1:11">
      <c r="A139" s="67">
        <v>137</v>
      </c>
      <c r="B139" s="48" t="s">
        <v>325</v>
      </c>
      <c r="C139" s="49" t="s">
        <v>465</v>
      </c>
      <c r="D139" s="50" t="s">
        <v>336</v>
      </c>
      <c r="E139" s="51">
        <v>41639</v>
      </c>
      <c r="F139" s="52">
        <v>81199200</v>
      </c>
      <c r="G139" s="33">
        <v>0</v>
      </c>
      <c r="H139" s="33">
        <f t="shared" si="6"/>
        <v>81199200</v>
      </c>
      <c r="I139" s="39" t="s">
        <v>281</v>
      </c>
      <c r="J139" s="77" t="e">
        <f>VLOOKUP(B139,Table_ExternalData_1[[Old Code]:[Physical Location]],5,0)</f>
        <v>#N/A</v>
      </c>
      <c r="K139" t="e">
        <f t="shared" si="7"/>
        <v>#N/A</v>
      </c>
    </row>
    <row r="140" spans="1:11" hidden="1">
      <c r="A140" s="67">
        <v>138</v>
      </c>
      <c r="B140" s="48" t="s">
        <v>120</v>
      </c>
      <c r="C140" s="49" t="s">
        <v>469</v>
      </c>
      <c r="D140" s="50" t="s">
        <v>334</v>
      </c>
      <c r="E140" s="51">
        <v>40883</v>
      </c>
      <c r="F140" s="33">
        <v>43692545</v>
      </c>
      <c r="G140" s="33">
        <v>30159162</v>
      </c>
      <c r="H140" s="33">
        <f t="shared" si="6"/>
        <v>13533383</v>
      </c>
      <c r="I140" s="39" t="s">
        <v>281</v>
      </c>
      <c r="J140" s="77">
        <f>VLOOKUP(B140,Table_ExternalData_1[[Old Code]:[Physical Location]],5,0)</f>
        <v>43692545</v>
      </c>
      <c r="K140" t="b">
        <f t="shared" si="7"/>
        <v>1</v>
      </c>
    </row>
    <row r="141" spans="1:11" hidden="1">
      <c r="A141" s="67">
        <v>139</v>
      </c>
      <c r="B141" s="48" t="s">
        <v>122</v>
      </c>
      <c r="C141" s="49" t="s">
        <v>470</v>
      </c>
      <c r="D141" s="50" t="s">
        <v>334</v>
      </c>
      <c r="E141" s="51">
        <v>40883</v>
      </c>
      <c r="F141" s="33">
        <v>43692545</v>
      </c>
      <c r="G141" s="33">
        <v>30159162</v>
      </c>
      <c r="H141" s="33">
        <f t="shared" si="6"/>
        <v>13533383</v>
      </c>
      <c r="I141" s="39" t="s">
        <v>281</v>
      </c>
      <c r="J141" s="77">
        <f>VLOOKUP(B141,Table_ExternalData_1[[Old Code]:[Physical Location]],5,0)</f>
        <v>43692545</v>
      </c>
      <c r="K141" t="b">
        <f t="shared" si="7"/>
        <v>1</v>
      </c>
    </row>
    <row r="142" spans="1:11" hidden="1">
      <c r="A142" s="67">
        <v>140</v>
      </c>
      <c r="B142" s="48" t="s">
        <v>124</v>
      </c>
      <c r="C142" s="49" t="s">
        <v>471</v>
      </c>
      <c r="D142" s="50" t="s">
        <v>334</v>
      </c>
      <c r="E142" s="51">
        <v>40900</v>
      </c>
      <c r="F142" s="33">
        <v>43099973</v>
      </c>
      <c r="G142" s="33">
        <v>29087550</v>
      </c>
      <c r="H142" s="33">
        <f t="shared" si="6"/>
        <v>14012423</v>
      </c>
      <c r="I142" s="39" t="s">
        <v>281</v>
      </c>
      <c r="J142" s="77">
        <f>VLOOKUP(B142,Table_ExternalData_1[[Old Code]:[Physical Location]],5,0)</f>
        <v>43099973</v>
      </c>
      <c r="K142" t="b">
        <f t="shared" si="7"/>
        <v>1</v>
      </c>
    </row>
    <row r="143" spans="1:11" hidden="1">
      <c r="A143" s="67">
        <v>141</v>
      </c>
      <c r="B143" s="48" t="s">
        <v>126</v>
      </c>
      <c r="C143" s="49" t="s">
        <v>472</v>
      </c>
      <c r="D143" s="50" t="s">
        <v>334</v>
      </c>
      <c r="E143" s="51">
        <v>40900</v>
      </c>
      <c r="F143" s="33">
        <v>43099973</v>
      </c>
      <c r="G143" s="33">
        <v>29087550</v>
      </c>
      <c r="H143" s="33">
        <f t="shared" si="6"/>
        <v>14012423</v>
      </c>
      <c r="I143" s="39" t="s">
        <v>281</v>
      </c>
      <c r="J143" s="77">
        <f>VLOOKUP(B143,Table_ExternalData_1[[Old Code]:[Physical Location]],5,0)</f>
        <v>43099973</v>
      </c>
      <c r="K143" t="b">
        <f t="shared" si="7"/>
        <v>1</v>
      </c>
    </row>
    <row r="144" spans="1:11" hidden="1">
      <c r="A144" s="67">
        <v>142</v>
      </c>
      <c r="B144" s="48" t="s">
        <v>128</v>
      </c>
      <c r="C144" s="49" t="s">
        <v>473</v>
      </c>
      <c r="D144" s="50" t="s">
        <v>334</v>
      </c>
      <c r="E144" s="51">
        <v>40901</v>
      </c>
      <c r="F144" s="33">
        <v>32173833</v>
      </c>
      <c r="G144" s="33">
        <v>21684292</v>
      </c>
      <c r="H144" s="33">
        <f t="shared" si="6"/>
        <v>10489541</v>
      </c>
      <c r="I144" s="39" t="s">
        <v>281</v>
      </c>
      <c r="J144" s="77">
        <f>VLOOKUP(B144,Table_ExternalData_1[[Old Code]:[Physical Location]],5,0)</f>
        <v>32173833</v>
      </c>
      <c r="K144" t="b">
        <f t="shared" si="7"/>
        <v>1</v>
      </c>
    </row>
    <row r="145" spans="1:11" hidden="1">
      <c r="A145" s="67">
        <v>143</v>
      </c>
      <c r="B145" s="48" t="s">
        <v>130</v>
      </c>
      <c r="C145" s="49" t="s">
        <v>474</v>
      </c>
      <c r="D145" s="50" t="s">
        <v>334</v>
      </c>
      <c r="E145" s="51">
        <v>40897</v>
      </c>
      <c r="F145" s="33">
        <v>62222160</v>
      </c>
      <c r="G145" s="33">
        <v>42163319</v>
      </c>
      <c r="H145" s="33">
        <f t="shared" si="6"/>
        <v>20058841</v>
      </c>
      <c r="I145" s="39" t="s">
        <v>281</v>
      </c>
      <c r="J145" s="77">
        <f>VLOOKUP(B145,Table_ExternalData_1[[Old Code]:[Physical Location]],5,0)</f>
        <v>62222160</v>
      </c>
      <c r="K145" t="b">
        <f t="shared" si="7"/>
        <v>1</v>
      </c>
    </row>
    <row r="146" spans="1:11" hidden="1">
      <c r="A146" s="67">
        <v>144</v>
      </c>
      <c r="B146" s="48" t="s">
        <v>132</v>
      </c>
      <c r="C146" s="49" t="s">
        <v>475</v>
      </c>
      <c r="D146" s="50" t="s">
        <v>334</v>
      </c>
      <c r="E146" s="51">
        <v>40897</v>
      </c>
      <c r="F146" s="33">
        <v>33843810</v>
      </c>
      <c r="G146" s="33">
        <v>22933435</v>
      </c>
      <c r="H146" s="33">
        <f t="shared" si="6"/>
        <v>10910375</v>
      </c>
      <c r="I146" s="39" t="s">
        <v>281</v>
      </c>
      <c r="J146" s="77">
        <f>VLOOKUP(B146,Table_ExternalData_1[[Old Code]:[Physical Location]],5,0)</f>
        <v>33843810</v>
      </c>
      <c r="K146" t="b">
        <f t="shared" si="7"/>
        <v>1</v>
      </c>
    </row>
    <row r="147" spans="1:11" hidden="1">
      <c r="A147" s="67">
        <v>145</v>
      </c>
      <c r="B147" s="48" t="s">
        <v>135</v>
      </c>
      <c r="C147" s="49" t="s">
        <v>475</v>
      </c>
      <c r="D147" s="50" t="s">
        <v>334</v>
      </c>
      <c r="E147" s="51">
        <v>40897</v>
      </c>
      <c r="F147" s="33">
        <v>33843810</v>
      </c>
      <c r="G147" s="33">
        <v>22933435</v>
      </c>
      <c r="H147" s="33">
        <f t="shared" si="6"/>
        <v>10910375</v>
      </c>
      <c r="I147" s="39" t="s">
        <v>281</v>
      </c>
      <c r="J147" s="77">
        <f>VLOOKUP(B147,Table_ExternalData_1[[Old Code]:[Physical Location]],5,0)</f>
        <v>33843810</v>
      </c>
      <c r="K147" t="b">
        <f t="shared" si="7"/>
        <v>1</v>
      </c>
    </row>
    <row r="148" spans="1:11" hidden="1">
      <c r="A148" s="67">
        <v>146</v>
      </c>
      <c r="B148" s="36" t="s">
        <v>136</v>
      </c>
      <c r="C148" s="37" t="s">
        <v>476</v>
      </c>
      <c r="D148" s="35" t="s">
        <v>335</v>
      </c>
      <c r="E148" s="38">
        <v>40925</v>
      </c>
      <c r="F148" s="33">
        <v>123496000</v>
      </c>
      <c r="G148" s="33">
        <v>80507361</v>
      </c>
      <c r="H148" s="33">
        <f t="shared" si="6"/>
        <v>42988639</v>
      </c>
      <c r="I148" s="39" t="s">
        <v>281</v>
      </c>
      <c r="J148" s="77">
        <f>VLOOKUP(B148,Table_ExternalData_1[[Old Code]:[Physical Location]],5,0)</f>
        <v>123496000</v>
      </c>
      <c r="K148" t="b">
        <f t="shared" si="7"/>
        <v>1</v>
      </c>
    </row>
    <row r="149" spans="1:11" hidden="1">
      <c r="A149" s="67">
        <v>147</v>
      </c>
      <c r="B149" s="36" t="s">
        <v>138</v>
      </c>
      <c r="C149" s="37" t="s">
        <v>477</v>
      </c>
      <c r="D149" s="35" t="s">
        <v>335</v>
      </c>
      <c r="E149" s="38">
        <v>40969</v>
      </c>
      <c r="F149" s="33">
        <v>42734455</v>
      </c>
      <c r="G149" s="33">
        <v>26115496</v>
      </c>
      <c r="H149" s="33">
        <f t="shared" si="6"/>
        <v>16618959</v>
      </c>
      <c r="I149" s="39" t="s">
        <v>281</v>
      </c>
      <c r="J149" s="77">
        <f>VLOOKUP(B149,Table_ExternalData_1[[Old Code]:[Physical Location]],5,0)</f>
        <v>42734455</v>
      </c>
      <c r="K149" t="b">
        <f t="shared" si="7"/>
        <v>1</v>
      </c>
    </row>
    <row r="150" spans="1:11" hidden="1">
      <c r="A150" s="67">
        <v>148</v>
      </c>
      <c r="B150" s="36" t="s">
        <v>140</v>
      </c>
      <c r="C150" s="37" t="s">
        <v>478</v>
      </c>
      <c r="D150" s="35" t="s">
        <v>335</v>
      </c>
      <c r="E150" s="38">
        <v>40969</v>
      </c>
      <c r="F150" s="33">
        <v>42734455</v>
      </c>
      <c r="G150" s="33">
        <v>26115496</v>
      </c>
      <c r="H150" s="33">
        <f t="shared" si="6"/>
        <v>16618959</v>
      </c>
      <c r="I150" s="39" t="s">
        <v>281</v>
      </c>
      <c r="J150" s="77">
        <f>VLOOKUP(B150,Table_ExternalData_1[[Old Code]:[Physical Location]],5,0)</f>
        <v>42734455</v>
      </c>
      <c r="K150" t="b">
        <f t="shared" si="7"/>
        <v>1</v>
      </c>
    </row>
    <row r="151" spans="1:11" hidden="1">
      <c r="A151" s="67">
        <v>149</v>
      </c>
      <c r="B151" s="36" t="s">
        <v>142</v>
      </c>
      <c r="C151" s="37" t="s">
        <v>479</v>
      </c>
      <c r="D151" s="35" t="s">
        <v>335</v>
      </c>
      <c r="E151" s="38">
        <v>40969</v>
      </c>
      <c r="F151" s="33">
        <v>42734455</v>
      </c>
      <c r="G151" s="33">
        <v>26115496</v>
      </c>
      <c r="H151" s="33">
        <f t="shared" si="6"/>
        <v>16618959</v>
      </c>
      <c r="I151" s="39" t="s">
        <v>281</v>
      </c>
      <c r="J151" s="77">
        <f>VLOOKUP(B151,Table_ExternalData_1[[Old Code]:[Physical Location]],5,0)</f>
        <v>42734455</v>
      </c>
      <c r="K151" t="b">
        <f t="shared" si="7"/>
        <v>1</v>
      </c>
    </row>
    <row r="152" spans="1:11" hidden="1">
      <c r="A152" s="67">
        <v>150</v>
      </c>
      <c r="B152" s="36" t="s">
        <v>144</v>
      </c>
      <c r="C152" s="37" t="s">
        <v>480</v>
      </c>
      <c r="D152" s="35" t="s">
        <v>335</v>
      </c>
      <c r="E152" s="38">
        <v>40969</v>
      </c>
      <c r="F152" s="33">
        <v>42734455</v>
      </c>
      <c r="G152" s="33">
        <v>26115496</v>
      </c>
      <c r="H152" s="33">
        <f t="shared" si="6"/>
        <v>16618959</v>
      </c>
      <c r="I152" s="39" t="s">
        <v>281</v>
      </c>
      <c r="J152" s="77">
        <f>VLOOKUP(B152,Table_ExternalData_1[[Old Code]:[Physical Location]],5,0)</f>
        <v>42734455</v>
      </c>
      <c r="K152" t="b">
        <f t="shared" si="7"/>
        <v>1</v>
      </c>
    </row>
    <row r="153" spans="1:11" hidden="1">
      <c r="A153" s="67">
        <v>151</v>
      </c>
      <c r="B153" s="36" t="s">
        <v>146</v>
      </c>
      <c r="C153" s="37" t="s">
        <v>481</v>
      </c>
      <c r="D153" s="35" t="s">
        <v>335</v>
      </c>
      <c r="E153" s="38">
        <v>40969</v>
      </c>
      <c r="F153" s="33">
        <v>42734455</v>
      </c>
      <c r="G153" s="33">
        <v>26115496</v>
      </c>
      <c r="H153" s="33">
        <f t="shared" si="6"/>
        <v>16618959</v>
      </c>
      <c r="I153" s="39" t="s">
        <v>281</v>
      </c>
      <c r="J153" s="77">
        <f>VLOOKUP(B153,Table_ExternalData_1[[Old Code]:[Physical Location]],5,0)</f>
        <v>42734455</v>
      </c>
      <c r="K153" t="b">
        <f t="shared" si="7"/>
        <v>1</v>
      </c>
    </row>
    <row r="154" spans="1:11" hidden="1">
      <c r="A154" s="67">
        <v>152</v>
      </c>
      <c r="B154" s="36" t="s">
        <v>148</v>
      </c>
      <c r="C154" s="37" t="s">
        <v>482</v>
      </c>
      <c r="D154" s="35" t="s">
        <v>335</v>
      </c>
      <c r="E154" s="38">
        <v>40969</v>
      </c>
      <c r="F154" s="33">
        <v>42734455</v>
      </c>
      <c r="G154" s="33">
        <v>26115496</v>
      </c>
      <c r="H154" s="33">
        <f t="shared" si="6"/>
        <v>16618959</v>
      </c>
      <c r="I154" s="39" t="s">
        <v>281</v>
      </c>
      <c r="J154" s="77">
        <f>VLOOKUP(B154,Table_ExternalData_1[[Old Code]:[Physical Location]],5,0)</f>
        <v>42734455</v>
      </c>
      <c r="K154" t="b">
        <f t="shared" si="7"/>
        <v>1</v>
      </c>
    </row>
    <row r="155" spans="1:11" hidden="1">
      <c r="A155" s="67">
        <v>153</v>
      </c>
      <c r="B155" s="36" t="s">
        <v>150</v>
      </c>
      <c r="C155" s="37" t="s">
        <v>483</v>
      </c>
      <c r="D155" s="35" t="s">
        <v>335</v>
      </c>
      <c r="E155" s="38">
        <v>40969</v>
      </c>
      <c r="F155" s="33">
        <v>63435455</v>
      </c>
      <c r="G155" s="33">
        <v>38766112</v>
      </c>
      <c r="H155" s="33">
        <f t="shared" si="6"/>
        <v>24669343</v>
      </c>
      <c r="I155" s="39" t="s">
        <v>281</v>
      </c>
      <c r="J155" s="77">
        <f>VLOOKUP(B155,Table_ExternalData_1[[Old Code]:[Physical Location]],5,0)</f>
        <v>63435455</v>
      </c>
      <c r="K155" t="b">
        <f t="shared" si="7"/>
        <v>1</v>
      </c>
    </row>
    <row r="156" spans="1:11" hidden="1">
      <c r="A156" s="67">
        <v>154</v>
      </c>
      <c r="B156" s="36" t="s">
        <v>152</v>
      </c>
      <c r="C156" s="37" t="s">
        <v>483</v>
      </c>
      <c r="D156" s="35" t="s">
        <v>335</v>
      </c>
      <c r="E156" s="38">
        <v>40969</v>
      </c>
      <c r="F156" s="33">
        <v>63435450</v>
      </c>
      <c r="G156" s="33">
        <v>38766112</v>
      </c>
      <c r="H156" s="33">
        <f t="shared" si="6"/>
        <v>24669338</v>
      </c>
      <c r="I156" s="39" t="s">
        <v>281</v>
      </c>
      <c r="J156" s="77">
        <f>VLOOKUP(B156,Table_ExternalData_1[[Old Code]:[Physical Location]],5,0)</f>
        <v>63435450</v>
      </c>
      <c r="K156" t="b">
        <f t="shared" si="7"/>
        <v>1</v>
      </c>
    </row>
    <row r="157" spans="1:11" hidden="1">
      <c r="A157" s="67">
        <v>155</v>
      </c>
      <c r="B157" s="36" t="s">
        <v>153</v>
      </c>
      <c r="C157" s="37" t="s">
        <v>484</v>
      </c>
      <c r="D157" s="35" t="s">
        <v>335</v>
      </c>
      <c r="E157" s="38">
        <v>40969</v>
      </c>
      <c r="F157" s="33">
        <v>45344455</v>
      </c>
      <c r="G157" s="33">
        <v>27710496</v>
      </c>
      <c r="H157" s="33">
        <f t="shared" si="6"/>
        <v>17633959</v>
      </c>
      <c r="I157" s="39" t="s">
        <v>281</v>
      </c>
      <c r="J157" s="77">
        <f>VLOOKUP(B157,Table_ExternalData_1[[Old Code]:[Physical Location]],5,0)</f>
        <v>45344455</v>
      </c>
      <c r="K157" t="b">
        <f t="shared" si="7"/>
        <v>1</v>
      </c>
    </row>
    <row r="158" spans="1:11" hidden="1">
      <c r="A158" s="67">
        <v>156</v>
      </c>
      <c r="B158" s="36" t="s">
        <v>156</v>
      </c>
      <c r="C158" s="37" t="s">
        <v>485</v>
      </c>
      <c r="D158" s="35" t="s">
        <v>335</v>
      </c>
      <c r="E158" s="38">
        <v>40975</v>
      </c>
      <c r="F158" s="33">
        <v>62433000</v>
      </c>
      <c r="G158" s="33">
        <v>37844661</v>
      </c>
      <c r="H158" s="33">
        <f t="shared" si="6"/>
        <v>24588339</v>
      </c>
      <c r="I158" s="39" t="s">
        <v>281</v>
      </c>
      <c r="J158" s="77">
        <f>VLOOKUP(B158,Table_ExternalData_1[[Old Code]:[Physical Location]],5,0)</f>
        <v>62433000</v>
      </c>
      <c r="K158" t="b">
        <f t="shared" si="7"/>
        <v>1</v>
      </c>
    </row>
    <row r="159" spans="1:11" hidden="1">
      <c r="A159" s="67">
        <v>157</v>
      </c>
      <c r="B159" s="36" t="s">
        <v>158</v>
      </c>
      <c r="C159" s="49" t="s">
        <v>486</v>
      </c>
      <c r="D159" s="35" t="s">
        <v>335</v>
      </c>
      <c r="E159" s="38">
        <v>41065</v>
      </c>
      <c r="F159" s="33">
        <v>106363636</v>
      </c>
      <c r="G159" s="33">
        <v>55742416</v>
      </c>
      <c r="H159" s="33">
        <f t="shared" si="6"/>
        <v>50621220</v>
      </c>
      <c r="I159" s="39" t="s">
        <v>281</v>
      </c>
      <c r="J159" s="77">
        <f>VLOOKUP(B159,Table_ExternalData_1[[Old Code]:[Physical Location]],5,0)</f>
        <v>106363636</v>
      </c>
      <c r="K159" t="b">
        <f t="shared" si="7"/>
        <v>1</v>
      </c>
    </row>
    <row r="160" spans="1:11" hidden="1">
      <c r="A160" s="67">
        <v>158</v>
      </c>
      <c r="B160" s="36" t="s">
        <v>160</v>
      </c>
      <c r="C160" s="49" t="s">
        <v>487</v>
      </c>
      <c r="D160" s="35" t="s">
        <v>335</v>
      </c>
      <c r="E160" s="38">
        <v>41072</v>
      </c>
      <c r="F160" s="33">
        <v>106363636</v>
      </c>
      <c r="G160" s="33">
        <v>55053022</v>
      </c>
      <c r="H160" s="33">
        <f t="shared" si="6"/>
        <v>51310614</v>
      </c>
      <c r="I160" s="39" t="s">
        <v>281</v>
      </c>
      <c r="J160" s="77">
        <f>VLOOKUP(B160,Table_ExternalData_1[[Old Code]:[Physical Location]],5,0)</f>
        <v>106363636</v>
      </c>
      <c r="K160" t="b">
        <f t="shared" si="7"/>
        <v>1</v>
      </c>
    </row>
    <row r="161" spans="1:11" hidden="1">
      <c r="A161" s="67">
        <v>159</v>
      </c>
      <c r="B161" s="48" t="s">
        <v>162</v>
      </c>
      <c r="C161" s="49" t="s">
        <v>488</v>
      </c>
      <c r="D161" s="35" t="s">
        <v>335</v>
      </c>
      <c r="E161" s="51">
        <v>41149</v>
      </c>
      <c r="F161" s="33">
        <v>37296828</v>
      </c>
      <c r="G161" s="33">
        <v>16710048</v>
      </c>
      <c r="H161" s="33">
        <f t="shared" si="6"/>
        <v>20586780</v>
      </c>
      <c r="I161" s="39" t="s">
        <v>281</v>
      </c>
      <c r="J161" s="77">
        <f>VLOOKUP(B161,Table_ExternalData_1[[Old Code]:[Physical Location]],5,0)</f>
        <v>37296828</v>
      </c>
      <c r="K161" t="b">
        <f t="shared" si="7"/>
        <v>1</v>
      </c>
    </row>
    <row r="162" spans="1:11" hidden="1">
      <c r="A162" s="67">
        <v>160</v>
      </c>
      <c r="B162" s="48" t="s">
        <v>164</v>
      </c>
      <c r="C162" s="49" t="s">
        <v>489</v>
      </c>
      <c r="D162" s="35" t="s">
        <v>335</v>
      </c>
      <c r="E162" s="51">
        <v>41182</v>
      </c>
      <c r="F162" s="33">
        <v>30311400</v>
      </c>
      <c r="G162" s="33">
        <v>12657812</v>
      </c>
      <c r="H162" s="33">
        <f t="shared" si="6"/>
        <v>17653588</v>
      </c>
      <c r="I162" s="39" t="s">
        <v>281</v>
      </c>
      <c r="J162" s="77">
        <f>VLOOKUP(B162,Table_ExternalData_1[[Old Code]:[Physical Location]],5,0)</f>
        <v>30311400</v>
      </c>
      <c r="K162" t="b">
        <f t="shared" si="7"/>
        <v>1</v>
      </c>
    </row>
    <row r="163" spans="1:11" hidden="1">
      <c r="A163" s="67">
        <v>161</v>
      </c>
      <c r="B163" s="36" t="s">
        <v>166</v>
      </c>
      <c r="C163" s="49" t="s">
        <v>490</v>
      </c>
      <c r="D163" s="35" t="s">
        <v>335</v>
      </c>
      <c r="E163" s="38">
        <v>41185</v>
      </c>
      <c r="F163" s="33">
        <v>33239440</v>
      </c>
      <c r="G163" s="33">
        <v>13818992</v>
      </c>
      <c r="H163" s="33">
        <f t="shared" ref="H163:H176" si="8">F163-G163</f>
        <v>19420448</v>
      </c>
      <c r="I163" s="39" t="s">
        <v>281</v>
      </c>
      <c r="J163" s="77">
        <f>VLOOKUP(B163,Table_ExternalData_1[[Old Code]:[Physical Location]],5,0)</f>
        <v>33239440</v>
      </c>
      <c r="K163" t="b">
        <f t="shared" si="7"/>
        <v>1</v>
      </c>
    </row>
    <row r="164" spans="1:11" hidden="1">
      <c r="A164" s="67">
        <v>162</v>
      </c>
      <c r="B164" s="36" t="s">
        <v>168</v>
      </c>
      <c r="C164" s="49" t="s">
        <v>491</v>
      </c>
      <c r="D164" s="35" t="s">
        <v>335</v>
      </c>
      <c r="E164" s="38">
        <v>41192</v>
      </c>
      <c r="F164" s="33">
        <v>64808851</v>
      </c>
      <c r="G164" s="33">
        <v>26463616</v>
      </c>
      <c r="H164" s="33">
        <f t="shared" si="8"/>
        <v>38345235</v>
      </c>
      <c r="I164" s="39" t="s">
        <v>281</v>
      </c>
      <c r="J164" s="77">
        <f>VLOOKUP(B164,Table_ExternalData_1[[Old Code]:[Physical Location]],5,0)</f>
        <v>64808851</v>
      </c>
      <c r="K164" t="b">
        <f t="shared" si="7"/>
        <v>1</v>
      </c>
    </row>
    <row r="165" spans="1:11" hidden="1">
      <c r="A165" s="67">
        <v>163</v>
      </c>
      <c r="B165" s="36" t="s">
        <v>173</v>
      </c>
      <c r="C165" s="49" t="s">
        <v>492</v>
      </c>
      <c r="D165" s="35" t="s">
        <v>335</v>
      </c>
      <c r="E165" s="38">
        <v>41229</v>
      </c>
      <c r="F165" s="33">
        <v>32847100</v>
      </c>
      <c r="G165" s="33">
        <v>12302941</v>
      </c>
      <c r="H165" s="33">
        <f t="shared" si="8"/>
        <v>20544159</v>
      </c>
      <c r="I165" s="39" t="s">
        <v>281</v>
      </c>
      <c r="J165" s="77">
        <f>VLOOKUP(B165,Table_ExternalData_1[[Old Code]:[Physical Location]],5,0)</f>
        <v>32847100</v>
      </c>
      <c r="K165" t="b">
        <f t="shared" si="7"/>
        <v>1</v>
      </c>
    </row>
    <row r="166" spans="1:11" hidden="1">
      <c r="A166" s="67">
        <v>164</v>
      </c>
      <c r="B166" s="36" t="s">
        <v>171</v>
      </c>
      <c r="C166" s="49" t="s">
        <v>493</v>
      </c>
      <c r="D166" s="35" t="s">
        <v>335</v>
      </c>
      <c r="E166" s="38">
        <v>41256</v>
      </c>
      <c r="F166" s="33">
        <v>43035000</v>
      </c>
      <c r="G166" s="33">
        <v>15077679</v>
      </c>
      <c r="H166" s="33">
        <f t="shared" si="8"/>
        <v>27957321</v>
      </c>
      <c r="I166" s="39" t="s">
        <v>281</v>
      </c>
      <c r="J166" s="77">
        <f>VLOOKUP(B166,Table_ExternalData_1[[Old Code]:[Physical Location]],5,0)</f>
        <v>43035000</v>
      </c>
      <c r="K166" t="b">
        <f t="shared" si="7"/>
        <v>1</v>
      </c>
    </row>
    <row r="167" spans="1:11" hidden="1">
      <c r="A167" s="67">
        <v>165</v>
      </c>
      <c r="B167" s="36" t="s">
        <v>175</v>
      </c>
      <c r="C167" s="49" t="s">
        <v>494</v>
      </c>
      <c r="D167" s="35" t="s">
        <v>336</v>
      </c>
      <c r="E167" s="38">
        <v>41330</v>
      </c>
      <c r="F167" s="33">
        <v>84000000</v>
      </c>
      <c r="G167" s="33">
        <v>23666666</v>
      </c>
      <c r="H167" s="33">
        <f t="shared" si="8"/>
        <v>60333334</v>
      </c>
      <c r="I167" s="39" t="s">
        <v>281</v>
      </c>
      <c r="J167" s="77">
        <f>VLOOKUP(B167,Table_ExternalData_1[[Old Code]:[Physical Location]],5,0)</f>
        <v>84000000</v>
      </c>
      <c r="K167" t="b">
        <f t="shared" si="7"/>
        <v>1</v>
      </c>
    </row>
    <row r="168" spans="1:11" hidden="1">
      <c r="A168" s="67">
        <v>166</v>
      </c>
      <c r="B168" s="36" t="s">
        <v>177</v>
      </c>
      <c r="C168" s="49" t="s">
        <v>495</v>
      </c>
      <c r="D168" s="35" t="s">
        <v>336</v>
      </c>
      <c r="E168" s="38">
        <v>41380</v>
      </c>
      <c r="F168" s="33">
        <v>88181818</v>
      </c>
      <c r="G168" s="33">
        <v>20820707</v>
      </c>
      <c r="H168" s="33">
        <f t="shared" si="8"/>
        <v>67361111</v>
      </c>
      <c r="I168" s="39" t="s">
        <v>281</v>
      </c>
      <c r="J168" s="77">
        <f>VLOOKUP(B168,Table_ExternalData_1[[Old Code]:[Physical Location]],5,0)</f>
        <v>88181818</v>
      </c>
      <c r="K168" t="b">
        <f t="shared" si="7"/>
        <v>1</v>
      </c>
    </row>
    <row r="169" spans="1:11" hidden="1">
      <c r="A169" s="67">
        <v>167</v>
      </c>
      <c r="B169" s="36" t="s">
        <v>179</v>
      </c>
      <c r="C169" s="49" t="s">
        <v>496</v>
      </c>
      <c r="D169" s="35" t="s">
        <v>336</v>
      </c>
      <c r="E169" s="38">
        <v>41418</v>
      </c>
      <c r="F169" s="33">
        <v>113404000</v>
      </c>
      <c r="G169" s="33">
        <v>22863709</v>
      </c>
      <c r="H169" s="33">
        <f t="shared" si="8"/>
        <v>90540291</v>
      </c>
      <c r="I169" s="39" t="s">
        <v>281</v>
      </c>
      <c r="J169" s="77">
        <f>VLOOKUP(B169,Table_ExternalData_1[[Old Code]:[Physical Location]],5,0)</f>
        <v>113404000</v>
      </c>
      <c r="K169" t="b">
        <f t="shared" si="7"/>
        <v>1</v>
      </c>
    </row>
    <row r="170" spans="1:11" hidden="1">
      <c r="A170" s="67">
        <v>168</v>
      </c>
      <c r="B170" s="36" t="s">
        <v>181</v>
      </c>
      <c r="C170" s="49" t="s">
        <v>497</v>
      </c>
      <c r="D170" s="35" t="s">
        <v>336</v>
      </c>
      <c r="E170" s="38">
        <v>41438</v>
      </c>
      <c r="F170" s="33">
        <v>99750000</v>
      </c>
      <c r="G170" s="33">
        <v>18287498</v>
      </c>
      <c r="H170" s="33">
        <f t="shared" si="8"/>
        <v>81462502</v>
      </c>
      <c r="I170" s="39" t="s">
        <v>281</v>
      </c>
      <c r="J170" s="77">
        <f>VLOOKUP(B170,Table_ExternalData_1[[Old Code]:[Physical Location]],5,0)</f>
        <v>99750000</v>
      </c>
      <c r="K170" t="b">
        <f t="shared" si="7"/>
        <v>1</v>
      </c>
    </row>
    <row r="171" spans="1:11" hidden="1">
      <c r="A171" s="67">
        <v>169</v>
      </c>
      <c r="B171" s="36" t="s">
        <v>183</v>
      </c>
      <c r="C171" s="49" t="s">
        <v>498</v>
      </c>
      <c r="D171" s="35" t="s">
        <v>336</v>
      </c>
      <c r="E171" s="38">
        <v>41439</v>
      </c>
      <c r="F171" s="33">
        <v>30472727</v>
      </c>
      <c r="G171" s="33">
        <v>5558453</v>
      </c>
      <c r="H171" s="33">
        <f t="shared" si="8"/>
        <v>24914274</v>
      </c>
      <c r="I171" s="39" t="s">
        <v>281</v>
      </c>
      <c r="J171" s="77">
        <f>VLOOKUP(B171,Table_ExternalData_1[[Old Code]:[Physical Location]],5,0)</f>
        <v>30472727</v>
      </c>
      <c r="K171" t="b">
        <f t="shared" si="7"/>
        <v>1</v>
      </c>
    </row>
    <row r="172" spans="1:11" hidden="1">
      <c r="A172" s="67">
        <v>170</v>
      </c>
      <c r="B172" s="36" t="s">
        <v>185</v>
      </c>
      <c r="C172" s="49" t="s">
        <v>499</v>
      </c>
      <c r="D172" s="35" t="s">
        <v>336</v>
      </c>
      <c r="E172" s="38">
        <v>41486</v>
      </c>
      <c r="F172" s="33">
        <v>73500000</v>
      </c>
      <c r="G172" s="33">
        <v>10274193</v>
      </c>
      <c r="H172" s="33">
        <f t="shared" si="8"/>
        <v>63225807</v>
      </c>
      <c r="I172" s="39" t="s">
        <v>281</v>
      </c>
      <c r="J172" s="77">
        <f>VLOOKUP(B172,Table_ExternalData_1[[Old Code]:[Physical Location]],5,0)</f>
        <v>73500000</v>
      </c>
      <c r="K172" t="b">
        <f t="shared" si="7"/>
        <v>1</v>
      </c>
    </row>
    <row r="173" spans="1:11" hidden="1">
      <c r="A173" s="67">
        <v>171</v>
      </c>
      <c r="B173" s="36" t="s">
        <v>187</v>
      </c>
      <c r="C173" s="49" t="s">
        <v>500</v>
      </c>
      <c r="D173" s="35" t="s">
        <v>336</v>
      </c>
      <c r="E173" s="38">
        <v>41509</v>
      </c>
      <c r="F173" s="33">
        <v>64636364</v>
      </c>
      <c r="G173" s="33">
        <v>7703079</v>
      </c>
      <c r="H173" s="33">
        <f t="shared" si="8"/>
        <v>56933285</v>
      </c>
      <c r="I173" s="39" t="s">
        <v>281</v>
      </c>
      <c r="J173" s="77">
        <f>VLOOKUP(B173,Table_ExternalData_1[[Old Code]:[Physical Location]],5,0)</f>
        <v>64636364</v>
      </c>
      <c r="K173" t="b">
        <f t="shared" si="7"/>
        <v>1</v>
      </c>
    </row>
    <row r="174" spans="1:11" hidden="1">
      <c r="A174" s="67">
        <v>172</v>
      </c>
      <c r="B174" s="36" t="s">
        <v>189</v>
      </c>
      <c r="C174" s="49" t="s">
        <v>501</v>
      </c>
      <c r="D174" s="35" t="s">
        <v>336</v>
      </c>
      <c r="E174" s="38">
        <v>41535</v>
      </c>
      <c r="F174" s="33">
        <v>89147500</v>
      </c>
      <c r="G174" s="33">
        <v>8467415</v>
      </c>
      <c r="H174" s="33">
        <f t="shared" si="8"/>
        <v>80680085</v>
      </c>
      <c r="I174" s="39" t="s">
        <v>281</v>
      </c>
      <c r="J174" s="77">
        <f>VLOOKUP(B174,Table_ExternalData_1[[Old Code]:[Physical Location]],5,0)</f>
        <v>89147500</v>
      </c>
      <c r="K174" t="b">
        <f t="shared" si="7"/>
        <v>1</v>
      </c>
    </row>
    <row r="175" spans="1:11" hidden="1">
      <c r="A175" s="67">
        <v>173</v>
      </c>
      <c r="B175" s="36" t="s">
        <v>191</v>
      </c>
      <c r="C175" s="49" t="s">
        <v>502</v>
      </c>
      <c r="D175" s="35" t="s">
        <v>336</v>
      </c>
      <c r="E175" s="38">
        <v>41572</v>
      </c>
      <c r="F175" s="33">
        <v>161727160</v>
      </c>
      <c r="G175" s="33">
        <v>9999260</v>
      </c>
      <c r="H175" s="33">
        <f t="shared" si="8"/>
        <v>151727900</v>
      </c>
      <c r="I175" s="39" t="s">
        <v>281</v>
      </c>
      <c r="J175" s="77">
        <f>VLOOKUP(B175,Table_ExternalData_1[[Old Code]:[Physical Location]],5,0)</f>
        <v>161727160</v>
      </c>
      <c r="K175" t="b">
        <f t="shared" si="7"/>
        <v>1</v>
      </c>
    </row>
    <row r="176" spans="1:11" hidden="1">
      <c r="A176" s="67">
        <v>174</v>
      </c>
      <c r="B176" s="36" t="s">
        <v>193</v>
      </c>
      <c r="C176" s="49" t="s">
        <v>503</v>
      </c>
      <c r="D176" s="35" t="s">
        <v>336</v>
      </c>
      <c r="E176" s="38">
        <v>41617</v>
      </c>
      <c r="F176" s="33">
        <v>120858000</v>
      </c>
      <c r="G176" s="33">
        <v>2538570</v>
      </c>
      <c r="H176" s="33">
        <f t="shared" si="8"/>
        <v>118319430</v>
      </c>
      <c r="I176" s="39" t="s">
        <v>281</v>
      </c>
      <c r="J176" s="77">
        <f>VLOOKUP(B176,Table_ExternalData_1[[Old Code]:[Physical Location]],5,0)</f>
        <v>120858000</v>
      </c>
      <c r="K176" t="b">
        <f t="shared" si="7"/>
        <v>1</v>
      </c>
    </row>
    <row r="177" spans="1:9">
      <c r="A177" s="40"/>
      <c r="B177" s="53"/>
      <c r="C177" s="54"/>
      <c r="D177" s="55"/>
      <c r="E177" s="56"/>
      <c r="F177" s="57"/>
      <c r="G177" s="43"/>
      <c r="H177" s="43"/>
      <c r="I177" s="43"/>
    </row>
  </sheetData>
  <autoFilter ref="A2:K176">
    <filterColumn colId="10">
      <filters>
        <filter val="FALSE"/>
        <filter val="#N/A"/>
      </filters>
    </filterColumn>
  </autoFilter>
  <sortState ref="A3:K177">
    <sortCondition ref="A3:A17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9"/>
  <sheetViews>
    <sheetView topLeftCell="D240" workbookViewId="0">
      <selection sqref="A1:G269"/>
    </sheetView>
  </sheetViews>
  <sheetFormatPr defaultColWidth="26.5546875" defaultRowHeight="15"/>
  <cols>
    <col min="1" max="1" width="12.33203125" style="1" bestFit="1" customWidth="1"/>
    <col min="2" max="2" width="12.88671875" style="1" customWidth="1"/>
    <col min="3" max="3" width="87.88671875" style="1" customWidth="1"/>
    <col min="4" max="4" width="19.33203125" style="2" bestFit="1" customWidth="1"/>
    <col min="5" max="5" width="12" style="1" bestFit="1" customWidth="1"/>
    <col min="6" max="6" width="63.6640625" style="1" bestFit="1" customWidth="1"/>
    <col min="7" max="16384" width="26.5546875" style="1"/>
  </cols>
  <sheetData>
    <row r="1" spans="1:256" s="15" customFormat="1" ht="33" customHeight="1">
      <c r="A1" s="11" t="s">
        <v>0</v>
      </c>
      <c r="B1" s="65" t="s">
        <v>353</v>
      </c>
      <c r="C1" s="12" t="s">
        <v>1</v>
      </c>
      <c r="D1" s="13" t="s">
        <v>2</v>
      </c>
      <c r="E1" s="12" t="s">
        <v>3</v>
      </c>
      <c r="F1" s="12" t="s">
        <v>4</v>
      </c>
      <c r="G1" s="14" t="s">
        <v>5</v>
      </c>
      <c r="J1" s="16"/>
      <c r="P1" s="16"/>
      <c r="V1" s="16"/>
      <c r="AB1" s="16"/>
      <c r="AH1" s="16"/>
      <c r="AN1" s="16"/>
      <c r="AT1" s="16"/>
      <c r="AZ1" s="16"/>
      <c r="BF1" s="16"/>
      <c r="BL1" s="16"/>
      <c r="BR1" s="16"/>
      <c r="BX1" s="16"/>
      <c r="CD1" s="16"/>
      <c r="CJ1" s="16"/>
      <c r="CP1" s="16"/>
      <c r="CV1" s="16"/>
      <c r="DB1" s="16"/>
      <c r="DH1" s="16"/>
      <c r="DN1" s="16"/>
      <c r="DT1" s="16"/>
      <c r="DZ1" s="16"/>
      <c r="EF1" s="16"/>
      <c r="EL1" s="16"/>
      <c r="ER1" s="16"/>
      <c r="EX1" s="16"/>
      <c r="FD1" s="16"/>
      <c r="FJ1" s="16"/>
      <c r="FP1" s="16"/>
      <c r="FV1" s="16"/>
      <c r="GB1" s="16"/>
      <c r="GH1" s="16"/>
      <c r="GN1" s="16"/>
      <c r="GT1" s="16"/>
      <c r="GZ1" s="16"/>
      <c r="HF1" s="16"/>
      <c r="HL1" s="16"/>
      <c r="HR1" s="16"/>
      <c r="HX1" s="16"/>
      <c r="ID1" s="16"/>
      <c r="IJ1" s="16"/>
      <c r="IP1" s="16"/>
      <c r="IV1" s="16"/>
    </row>
    <row r="2" spans="1:256">
      <c r="A2" s="3" t="s">
        <v>6</v>
      </c>
      <c r="B2" s="66">
        <v>41670</v>
      </c>
      <c r="C2" s="4" t="s">
        <v>7</v>
      </c>
      <c r="D2" s="5">
        <v>833333</v>
      </c>
      <c r="E2" s="4" t="s">
        <v>8</v>
      </c>
      <c r="F2" s="4" t="s">
        <v>9</v>
      </c>
      <c r="G2" s="6" t="s">
        <v>10</v>
      </c>
    </row>
    <row r="3" spans="1:256" ht="18.75" customHeight="1">
      <c r="A3" s="3" t="s">
        <v>11</v>
      </c>
      <c r="B3" s="66">
        <v>41670</v>
      </c>
      <c r="C3" s="4" t="s">
        <v>12</v>
      </c>
      <c r="D3" s="5">
        <v>2336000</v>
      </c>
      <c r="E3" s="4" t="s">
        <v>8</v>
      </c>
      <c r="F3" s="4" t="s">
        <v>9</v>
      </c>
      <c r="G3" s="6" t="s">
        <v>10</v>
      </c>
    </row>
    <row r="4" spans="1:256" ht="18.75" customHeight="1">
      <c r="A4" s="3" t="s">
        <v>62</v>
      </c>
      <c r="B4" s="66">
        <v>41670</v>
      </c>
      <c r="C4" s="4" t="s">
        <v>63</v>
      </c>
      <c r="D4" s="5">
        <v>6708813</v>
      </c>
      <c r="E4" s="4" t="s">
        <v>10</v>
      </c>
      <c r="F4" s="4" t="s">
        <v>60</v>
      </c>
      <c r="G4" s="6" t="s">
        <v>61</v>
      </c>
    </row>
    <row r="5" spans="1:256" ht="18.75" customHeight="1">
      <c r="A5" s="3" t="s">
        <v>58</v>
      </c>
      <c r="B5" s="66">
        <v>41670</v>
      </c>
      <c r="C5" s="4" t="s">
        <v>59</v>
      </c>
      <c r="D5" s="5">
        <v>137921</v>
      </c>
      <c r="E5" s="4" t="s">
        <v>10</v>
      </c>
      <c r="F5" s="4" t="s">
        <v>60</v>
      </c>
      <c r="G5" s="6" t="s">
        <v>61</v>
      </c>
    </row>
    <row r="6" spans="1:256" ht="18.75" customHeight="1">
      <c r="A6" s="3" t="s">
        <v>195</v>
      </c>
      <c r="B6" s="66">
        <v>41670</v>
      </c>
      <c r="C6" s="4" t="s">
        <v>196</v>
      </c>
      <c r="D6" s="5">
        <v>1153889</v>
      </c>
      <c r="E6" s="4" t="s">
        <v>197</v>
      </c>
      <c r="F6" s="4" t="s">
        <v>9</v>
      </c>
      <c r="G6" s="6" t="s">
        <v>10</v>
      </c>
    </row>
    <row r="7" spans="1:256" ht="18.75" customHeight="1">
      <c r="A7" s="3" t="s">
        <v>198</v>
      </c>
      <c r="B7" s="66">
        <v>41670</v>
      </c>
      <c r="C7" s="4" t="s">
        <v>199</v>
      </c>
      <c r="D7" s="5">
        <v>1153889</v>
      </c>
      <c r="E7" s="4" t="s">
        <v>197</v>
      </c>
      <c r="F7" s="4" t="s">
        <v>9</v>
      </c>
      <c r="G7" s="6" t="s">
        <v>10</v>
      </c>
    </row>
    <row r="8" spans="1:256" ht="18.75" customHeight="1">
      <c r="A8" s="3" t="s">
        <v>200</v>
      </c>
      <c r="B8" s="66">
        <v>41670</v>
      </c>
      <c r="C8" s="4" t="s">
        <v>201</v>
      </c>
      <c r="D8" s="5">
        <v>1153889</v>
      </c>
      <c r="E8" s="4" t="s">
        <v>197</v>
      </c>
      <c r="F8" s="4" t="s">
        <v>9</v>
      </c>
      <c r="G8" s="6" t="s">
        <v>10</v>
      </c>
    </row>
    <row r="9" spans="1:256" ht="18.75" customHeight="1">
      <c r="A9" s="3" t="s">
        <v>13</v>
      </c>
      <c r="B9" s="66">
        <v>41670</v>
      </c>
      <c r="C9" s="4" t="s">
        <v>14</v>
      </c>
      <c r="D9" s="5">
        <v>3241633</v>
      </c>
      <c r="E9" s="4" t="s">
        <v>8</v>
      </c>
      <c r="F9" s="4" t="s">
        <v>9</v>
      </c>
      <c r="G9" s="6" t="s">
        <v>10</v>
      </c>
    </row>
    <row r="10" spans="1:256" ht="18.75" customHeight="1">
      <c r="A10" s="3" t="s">
        <v>15</v>
      </c>
      <c r="B10" s="66">
        <v>41670</v>
      </c>
      <c r="C10" s="4" t="s">
        <v>16</v>
      </c>
      <c r="D10" s="5">
        <v>1171169</v>
      </c>
      <c r="E10" s="4" t="s">
        <v>8</v>
      </c>
      <c r="F10" s="4" t="s">
        <v>9</v>
      </c>
      <c r="G10" s="6" t="s">
        <v>10</v>
      </c>
    </row>
    <row r="11" spans="1:256" ht="18.75" customHeight="1">
      <c r="A11" s="3" t="s">
        <v>64</v>
      </c>
      <c r="B11" s="66">
        <v>41670</v>
      </c>
      <c r="C11" s="4" t="s">
        <v>65</v>
      </c>
      <c r="D11" s="5">
        <v>1127509</v>
      </c>
      <c r="E11" s="4" t="s">
        <v>66</v>
      </c>
      <c r="F11" s="4" t="s">
        <v>9</v>
      </c>
      <c r="G11" s="6" t="s">
        <v>10</v>
      </c>
    </row>
    <row r="12" spans="1:256" ht="18.75" customHeight="1">
      <c r="A12" s="3" t="s">
        <v>103</v>
      </c>
      <c r="B12" s="66">
        <v>41670</v>
      </c>
      <c r="C12" s="4" t="s">
        <v>104</v>
      </c>
      <c r="D12" s="5">
        <v>1681536</v>
      </c>
      <c r="E12" s="4" t="s">
        <v>82</v>
      </c>
      <c r="F12" s="4" t="s">
        <v>9</v>
      </c>
      <c r="G12" s="6" t="s">
        <v>10</v>
      </c>
    </row>
    <row r="13" spans="1:256" ht="18.75" customHeight="1">
      <c r="A13" s="3" t="s">
        <v>105</v>
      </c>
      <c r="B13" s="66">
        <v>41670</v>
      </c>
      <c r="C13" s="4" t="s">
        <v>106</v>
      </c>
      <c r="D13" s="5">
        <v>1681536</v>
      </c>
      <c r="E13" s="4" t="s">
        <v>82</v>
      </c>
      <c r="F13" s="4" t="s">
        <v>9</v>
      </c>
      <c r="G13" s="6" t="s">
        <v>10</v>
      </c>
    </row>
    <row r="14" spans="1:256" ht="18.75" customHeight="1">
      <c r="A14" s="3" t="s">
        <v>67</v>
      </c>
      <c r="B14" s="66">
        <v>41670</v>
      </c>
      <c r="C14" s="4" t="s">
        <v>68</v>
      </c>
      <c r="D14" s="5">
        <v>1734091</v>
      </c>
      <c r="E14" s="4" t="s">
        <v>66</v>
      </c>
      <c r="F14" s="4" t="s">
        <v>9</v>
      </c>
      <c r="G14" s="6" t="s">
        <v>10</v>
      </c>
    </row>
    <row r="15" spans="1:256" ht="18.75" customHeight="1">
      <c r="A15" s="3" t="s">
        <v>72</v>
      </c>
      <c r="B15" s="66">
        <v>41670</v>
      </c>
      <c r="C15" s="4" t="s">
        <v>73</v>
      </c>
      <c r="D15" s="5">
        <v>1165354</v>
      </c>
      <c r="E15" s="4" t="s">
        <v>66</v>
      </c>
      <c r="F15" s="4" t="s">
        <v>9</v>
      </c>
      <c r="G15" s="6" t="s">
        <v>10</v>
      </c>
    </row>
    <row r="16" spans="1:256" ht="18.75" customHeight="1">
      <c r="A16" s="3" t="s">
        <v>74</v>
      </c>
      <c r="B16" s="66">
        <v>41670</v>
      </c>
      <c r="C16" s="4" t="s">
        <v>75</v>
      </c>
      <c r="D16" s="5">
        <v>1165354</v>
      </c>
      <c r="E16" s="4" t="s">
        <v>66</v>
      </c>
      <c r="F16" s="4" t="s">
        <v>9</v>
      </c>
      <c r="G16" s="6" t="s">
        <v>10</v>
      </c>
    </row>
    <row r="17" spans="1:7" ht="18.75" customHeight="1">
      <c r="A17" s="3" t="s">
        <v>76</v>
      </c>
      <c r="B17" s="66">
        <v>41670</v>
      </c>
      <c r="C17" s="4" t="s">
        <v>77</v>
      </c>
      <c r="D17" s="5">
        <v>1165354</v>
      </c>
      <c r="E17" s="4" t="s">
        <v>66</v>
      </c>
      <c r="F17" s="4" t="s">
        <v>9</v>
      </c>
      <c r="G17" s="6" t="s">
        <v>10</v>
      </c>
    </row>
    <row r="18" spans="1:7" ht="18.75" customHeight="1">
      <c r="A18" s="3" t="s">
        <v>78</v>
      </c>
      <c r="B18" s="66">
        <v>41670</v>
      </c>
      <c r="C18" s="4" t="s">
        <v>79</v>
      </c>
      <c r="D18" s="5">
        <v>1165354</v>
      </c>
      <c r="E18" s="4" t="s">
        <v>66</v>
      </c>
      <c r="F18" s="4" t="s">
        <v>9</v>
      </c>
      <c r="G18" s="6" t="s">
        <v>10</v>
      </c>
    </row>
    <row r="19" spans="1:7" ht="18.75" customHeight="1">
      <c r="A19" s="3" t="s">
        <v>80</v>
      </c>
      <c r="B19" s="66">
        <v>41670</v>
      </c>
      <c r="C19" s="4" t="s">
        <v>81</v>
      </c>
      <c r="D19" s="5">
        <v>1165354</v>
      </c>
      <c r="E19" s="4" t="s">
        <v>82</v>
      </c>
      <c r="F19" s="4" t="s">
        <v>9</v>
      </c>
      <c r="G19" s="6" t="s">
        <v>10</v>
      </c>
    </row>
    <row r="20" spans="1:7" ht="18.75" customHeight="1">
      <c r="A20" s="3" t="s">
        <v>83</v>
      </c>
      <c r="B20" s="66">
        <v>41670</v>
      </c>
      <c r="C20" s="4" t="s">
        <v>84</v>
      </c>
      <c r="D20" s="5">
        <v>1165354</v>
      </c>
      <c r="E20" s="4" t="s">
        <v>82</v>
      </c>
      <c r="F20" s="4" t="s">
        <v>9</v>
      </c>
      <c r="G20" s="6" t="s">
        <v>10</v>
      </c>
    </row>
    <row r="21" spans="1:7" ht="18.75" customHeight="1">
      <c r="A21" s="3" t="s">
        <v>85</v>
      </c>
      <c r="B21" s="66">
        <v>41670</v>
      </c>
      <c r="C21" s="4" t="s">
        <v>86</v>
      </c>
      <c r="D21" s="5">
        <v>1165354</v>
      </c>
      <c r="E21" s="4" t="s">
        <v>82</v>
      </c>
      <c r="F21" s="4" t="s">
        <v>9</v>
      </c>
      <c r="G21" s="6" t="s">
        <v>10</v>
      </c>
    </row>
    <row r="22" spans="1:7" ht="18.75" customHeight="1">
      <c r="A22" s="3" t="s">
        <v>87</v>
      </c>
      <c r="B22" s="66">
        <v>41670</v>
      </c>
      <c r="C22" s="4" t="s">
        <v>88</v>
      </c>
      <c r="D22" s="5">
        <v>1165354</v>
      </c>
      <c r="E22" s="4" t="s">
        <v>82</v>
      </c>
      <c r="F22" s="4" t="s">
        <v>9</v>
      </c>
      <c r="G22" s="6" t="s">
        <v>10</v>
      </c>
    </row>
    <row r="23" spans="1:7" ht="18.75" customHeight="1">
      <c r="A23" s="3" t="s">
        <v>89</v>
      </c>
      <c r="B23" s="66">
        <v>41670</v>
      </c>
      <c r="C23" s="4" t="s">
        <v>90</v>
      </c>
      <c r="D23" s="5">
        <v>1165354</v>
      </c>
      <c r="E23" s="4" t="s">
        <v>82</v>
      </c>
      <c r="F23" s="4" t="s">
        <v>9</v>
      </c>
      <c r="G23" s="6" t="s">
        <v>10</v>
      </c>
    </row>
    <row r="24" spans="1:7" ht="18.75" customHeight="1">
      <c r="A24" s="3" t="s">
        <v>91</v>
      </c>
      <c r="B24" s="66">
        <v>41670</v>
      </c>
      <c r="C24" s="4" t="s">
        <v>92</v>
      </c>
      <c r="D24" s="5">
        <v>1165354</v>
      </c>
      <c r="E24" s="4" t="s">
        <v>82</v>
      </c>
      <c r="F24" s="4" t="s">
        <v>9</v>
      </c>
      <c r="G24" s="6" t="s">
        <v>10</v>
      </c>
    </row>
    <row r="25" spans="1:7" ht="18.75" customHeight="1">
      <c r="A25" s="3" t="s">
        <v>93</v>
      </c>
      <c r="B25" s="66">
        <v>41670</v>
      </c>
      <c r="C25" s="4" t="s">
        <v>94</v>
      </c>
      <c r="D25" s="5">
        <v>1165354</v>
      </c>
      <c r="E25" s="4" t="s">
        <v>82</v>
      </c>
      <c r="F25" s="4" t="s">
        <v>9</v>
      </c>
      <c r="G25" s="6" t="s">
        <v>10</v>
      </c>
    </row>
    <row r="26" spans="1:7" ht="18.75" customHeight="1">
      <c r="A26" s="3" t="s">
        <v>95</v>
      </c>
      <c r="B26" s="66">
        <v>41670</v>
      </c>
      <c r="C26" s="4" t="s">
        <v>96</v>
      </c>
      <c r="D26" s="5">
        <v>1165354</v>
      </c>
      <c r="E26" s="4" t="s">
        <v>82</v>
      </c>
      <c r="F26" s="4" t="s">
        <v>9</v>
      </c>
      <c r="G26" s="6" t="s">
        <v>10</v>
      </c>
    </row>
    <row r="27" spans="1:7" ht="18.75" customHeight="1">
      <c r="A27" s="3" t="s">
        <v>97</v>
      </c>
      <c r="B27" s="66">
        <v>41670</v>
      </c>
      <c r="C27" s="4" t="s">
        <v>98</v>
      </c>
      <c r="D27" s="5">
        <v>1165354</v>
      </c>
      <c r="E27" s="4" t="s">
        <v>82</v>
      </c>
      <c r="F27" s="4" t="s">
        <v>9</v>
      </c>
      <c r="G27" s="6" t="s">
        <v>10</v>
      </c>
    </row>
    <row r="28" spans="1:7" ht="18.75" customHeight="1">
      <c r="A28" s="3" t="s">
        <v>99</v>
      </c>
      <c r="B28" s="66">
        <v>41670</v>
      </c>
      <c r="C28" s="4" t="s">
        <v>100</v>
      </c>
      <c r="D28" s="5">
        <v>1165354</v>
      </c>
      <c r="E28" s="4" t="s">
        <v>82</v>
      </c>
      <c r="F28" s="4" t="s">
        <v>9</v>
      </c>
      <c r="G28" s="6" t="s">
        <v>10</v>
      </c>
    </row>
    <row r="29" spans="1:7" ht="18.75" customHeight="1">
      <c r="A29" s="3" t="s">
        <v>101</v>
      </c>
      <c r="B29" s="66">
        <v>41670</v>
      </c>
      <c r="C29" s="4" t="s">
        <v>102</v>
      </c>
      <c r="D29" s="5">
        <v>1165353</v>
      </c>
      <c r="E29" s="4" t="s">
        <v>82</v>
      </c>
      <c r="F29" s="4" t="s">
        <v>9</v>
      </c>
      <c r="G29" s="6" t="s">
        <v>10</v>
      </c>
    </row>
    <row r="30" spans="1:7" ht="18.75" customHeight="1">
      <c r="A30" s="3" t="s">
        <v>69</v>
      </c>
      <c r="B30" s="66">
        <v>41670</v>
      </c>
      <c r="C30" s="4" t="s">
        <v>70</v>
      </c>
      <c r="D30" s="5">
        <v>1676192</v>
      </c>
      <c r="E30" s="4" t="s">
        <v>66</v>
      </c>
      <c r="F30" s="4" t="s">
        <v>9</v>
      </c>
      <c r="G30" s="6" t="s">
        <v>10</v>
      </c>
    </row>
    <row r="31" spans="1:7" ht="18.75" customHeight="1">
      <c r="A31" s="3" t="s">
        <v>107</v>
      </c>
      <c r="B31" s="66">
        <v>41670</v>
      </c>
      <c r="C31" s="4" t="s">
        <v>108</v>
      </c>
      <c r="D31" s="5">
        <v>1680631</v>
      </c>
      <c r="E31" s="4" t="s">
        <v>82</v>
      </c>
      <c r="F31" s="4" t="s">
        <v>9</v>
      </c>
      <c r="G31" s="6" t="s">
        <v>10</v>
      </c>
    </row>
    <row r="32" spans="1:7" ht="18.75" customHeight="1">
      <c r="A32" s="3" t="s">
        <v>109</v>
      </c>
      <c r="B32" s="66">
        <v>41670</v>
      </c>
      <c r="C32" s="4" t="s">
        <v>110</v>
      </c>
      <c r="D32" s="5">
        <v>1680631</v>
      </c>
      <c r="E32" s="4" t="s">
        <v>82</v>
      </c>
      <c r="F32" s="4" t="s">
        <v>9</v>
      </c>
      <c r="G32" s="6" t="s">
        <v>10</v>
      </c>
    </row>
    <row r="33" spans="1:7" ht="18.75" customHeight="1">
      <c r="A33" s="3" t="s">
        <v>71</v>
      </c>
      <c r="B33" s="66">
        <v>41670</v>
      </c>
      <c r="C33" s="4" t="s">
        <v>70</v>
      </c>
      <c r="D33" s="5">
        <v>1676192</v>
      </c>
      <c r="E33" s="4" t="s">
        <v>66</v>
      </c>
      <c r="F33" s="4" t="s">
        <v>9</v>
      </c>
      <c r="G33" s="6" t="s">
        <v>10</v>
      </c>
    </row>
    <row r="34" spans="1:7" ht="18.75" customHeight="1">
      <c r="A34" s="3" t="s">
        <v>113</v>
      </c>
      <c r="B34" s="66">
        <v>41670</v>
      </c>
      <c r="C34" s="4" t="s">
        <v>114</v>
      </c>
      <c r="D34" s="5">
        <v>1213682</v>
      </c>
      <c r="E34" s="4" t="s">
        <v>115</v>
      </c>
      <c r="F34" s="4" t="s">
        <v>9</v>
      </c>
      <c r="G34" s="6" t="s">
        <v>10</v>
      </c>
    </row>
    <row r="35" spans="1:7" ht="18.75" customHeight="1">
      <c r="A35" s="3" t="s">
        <v>116</v>
      </c>
      <c r="B35" s="66">
        <v>41670</v>
      </c>
      <c r="C35" s="4" t="s">
        <v>117</v>
      </c>
      <c r="D35" s="5">
        <v>1213682</v>
      </c>
      <c r="E35" s="4" t="s">
        <v>115</v>
      </c>
      <c r="F35" s="4" t="s">
        <v>9</v>
      </c>
      <c r="G35" s="6" t="s">
        <v>10</v>
      </c>
    </row>
    <row r="36" spans="1:7" ht="18.75" customHeight="1">
      <c r="A36" s="3" t="s">
        <v>118</v>
      </c>
      <c r="B36" s="66">
        <v>41670</v>
      </c>
      <c r="C36" s="4" t="s">
        <v>119</v>
      </c>
      <c r="D36" s="5">
        <v>1213682</v>
      </c>
      <c r="E36" s="4" t="s">
        <v>115</v>
      </c>
      <c r="F36" s="4" t="s">
        <v>9</v>
      </c>
      <c r="G36" s="6" t="s">
        <v>10</v>
      </c>
    </row>
    <row r="37" spans="1:7" ht="18.75" customHeight="1">
      <c r="A37" s="3" t="s">
        <v>120</v>
      </c>
      <c r="B37" s="66">
        <v>41670</v>
      </c>
      <c r="C37" s="4" t="s">
        <v>121</v>
      </c>
      <c r="D37" s="5">
        <v>1213682</v>
      </c>
      <c r="E37" s="4" t="s">
        <v>115</v>
      </c>
      <c r="F37" s="4" t="s">
        <v>9</v>
      </c>
      <c r="G37" s="6" t="s">
        <v>10</v>
      </c>
    </row>
    <row r="38" spans="1:7" ht="18.75" customHeight="1">
      <c r="A38" s="3" t="s">
        <v>122</v>
      </c>
      <c r="B38" s="66">
        <v>41670</v>
      </c>
      <c r="C38" s="4" t="s">
        <v>123</v>
      </c>
      <c r="D38" s="5">
        <v>1213682</v>
      </c>
      <c r="E38" s="4" t="s">
        <v>115</v>
      </c>
      <c r="F38" s="4" t="s">
        <v>9</v>
      </c>
      <c r="G38" s="6" t="s">
        <v>10</v>
      </c>
    </row>
    <row r="39" spans="1:7" ht="18.75" customHeight="1">
      <c r="A39" s="3" t="s">
        <v>111</v>
      </c>
      <c r="B39" s="66">
        <v>41670</v>
      </c>
      <c r="C39" s="4" t="s">
        <v>112</v>
      </c>
      <c r="D39" s="5">
        <v>1660132</v>
      </c>
      <c r="E39" s="4" t="s">
        <v>82</v>
      </c>
      <c r="F39" s="4" t="s">
        <v>9</v>
      </c>
      <c r="G39" s="6" t="s">
        <v>10</v>
      </c>
    </row>
    <row r="40" spans="1:7" ht="18.75" customHeight="1">
      <c r="A40" s="3" t="s">
        <v>124</v>
      </c>
      <c r="B40" s="66">
        <v>41670</v>
      </c>
      <c r="C40" s="4" t="s">
        <v>125</v>
      </c>
      <c r="D40" s="5">
        <v>1197221</v>
      </c>
      <c r="E40" s="4" t="s">
        <v>115</v>
      </c>
      <c r="F40" s="4" t="s">
        <v>9</v>
      </c>
      <c r="G40" s="6" t="s">
        <v>10</v>
      </c>
    </row>
    <row r="41" spans="1:7" ht="18.75" customHeight="1">
      <c r="A41" s="3" t="s">
        <v>126</v>
      </c>
      <c r="B41" s="66">
        <v>41670</v>
      </c>
      <c r="C41" s="4" t="s">
        <v>127</v>
      </c>
      <c r="D41" s="5">
        <v>1197221</v>
      </c>
      <c r="E41" s="4" t="s">
        <v>115</v>
      </c>
      <c r="F41" s="4" t="s">
        <v>9</v>
      </c>
      <c r="G41" s="6" t="s">
        <v>10</v>
      </c>
    </row>
    <row r="42" spans="1:7" ht="18.75" customHeight="1">
      <c r="A42" s="3" t="s">
        <v>128</v>
      </c>
      <c r="B42" s="66">
        <v>41670</v>
      </c>
      <c r="C42" s="4" t="s">
        <v>129</v>
      </c>
      <c r="D42" s="5">
        <v>893718</v>
      </c>
      <c r="E42" s="4" t="s">
        <v>115</v>
      </c>
      <c r="F42" s="4" t="s">
        <v>9</v>
      </c>
      <c r="G42" s="6" t="s">
        <v>10</v>
      </c>
    </row>
    <row r="43" spans="1:7" ht="18.75" customHeight="1">
      <c r="A43" s="3" t="s">
        <v>202</v>
      </c>
      <c r="B43" s="66">
        <v>41670</v>
      </c>
      <c r="C43" s="4" t="s">
        <v>203</v>
      </c>
      <c r="D43" s="5">
        <v>950328</v>
      </c>
      <c r="E43" s="4" t="s">
        <v>197</v>
      </c>
      <c r="F43" s="4" t="s">
        <v>9</v>
      </c>
      <c r="G43" s="6" t="s">
        <v>10</v>
      </c>
    </row>
    <row r="44" spans="1:7" ht="18.75" customHeight="1">
      <c r="A44" s="3" t="s">
        <v>17</v>
      </c>
      <c r="B44" s="66">
        <v>41670</v>
      </c>
      <c r="C44" s="4" t="s">
        <v>18</v>
      </c>
      <c r="D44" s="5">
        <v>2255833</v>
      </c>
      <c r="E44" s="4" t="s">
        <v>8</v>
      </c>
      <c r="F44" s="4" t="s">
        <v>9</v>
      </c>
      <c r="G44" s="6" t="s">
        <v>10</v>
      </c>
    </row>
    <row r="45" spans="1:7" ht="18.75" customHeight="1">
      <c r="A45" s="3" t="s">
        <v>19</v>
      </c>
      <c r="B45" s="66">
        <v>41670</v>
      </c>
      <c r="C45" s="4" t="s">
        <v>20</v>
      </c>
      <c r="D45" s="5">
        <v>783677</v>
      </c>
      <c r="E45" s="4" t="s">
        <v>8</v>
      </c>
      <c r="F45" s="4" t="s">
        <v>9</v>
      </c>
      <c r="G45" s="6" t="s">
        <v>10</v>
      </c>
    </row>
    <row r="46" spans="1:7" ht="18.75" customHeight="1">
      <c r="A46" s="3" t="s">
        <v>130</v>
      </c>
      <c r="B46" s="66">
        <v>41670</v>
      </c>
      <c r="C46" s="4" t="s">
        <v>131</v>
      </c>
      <c r="D46" s="5">
        <v>1728393</v>
      </c>
      <c r="E46" s="4" t="s">
        <v>115</v>
      </c>
      <c r="F46" s="4" t="s">
        <v>9</v>
      </c>
      <c r="G46" s="6" t="s">
        <v>10</v>
      </c>
    </row>
    <row r="47" spans="1:7" ht="18.75" customHeight="1">
      <c r="A47" s="3" t="s">
        <v>132</v>
      </c>
      <c r="B47" s="66">
        <v>41670</v>
      </c>
      <c r="C47" s="4" t="s">
        <v>133</v>
      </c>
      <c r="D47" s="5">
        <v>940106</v>
      </c>
      <c r="E47" s="4" t="s">
        <v>134</v>
      </c>
      <c r="F47" s="4" t="s">
        <v>9</v>
      </c>
      <c r="G47" s="6" t="s">
        <v>10</v>
      </c>
    </row>
    <row r="48" spans="1:7" ht="18.75" customHeight="1">
      <c r="A48" s="3" t="s">
        <v>135</v>
      </c>
      <c r="B48" s="66">
        <v>41670</v>
      </c>
      <c r="C48" s="4" t="s">
        <v>133</v>
      </c>
      <c r="D48" s="5">
        <v>940106</v>
      </c>
      <c r="E48" s="4" t="s">
        <v>134</v>
      </c>
      <c r="F48" s="4" t="s">
        <v>9</v>
      </c>
      <c r="G48" s="6" t="s">
        <v>10</v>
      </c>
    </row>
    <row r="49" spans="1:7" ht="18.75" customHeight="1">
      <c r="A49" s="3" t="s">
        <v>204</v>
      </c>
      <c r="B49" s="66">
        <v>41670</v>
      </c>
      <c r="C49" s="4" t="s">
        <v>205</v>
      </c>
      <c r="D49" s="5">
        <v>4540504</v>
      </c>
      <c r="E49" s="4" t="s">
        <v>10</v>
      </c>
      <c r="F49" s="4" t="s">
        <v>60</v>
      </c>
      <c r="G49" s="6" t="s">
        <v>61</v>
      </c>
    </row>
    <row r="50" spans="1:7" ht="18.75" customHeight="1">
      <c r="A50" s="3" t="s">
        <v>206</v>
      </c>
      <c r="B50" s="66">
        <v>41670</v>
      </c>
      <c r="C50" s="4" t="s">
        <v>207</v>
      </c>
      <c r="D50" s="5">
        <v>1103884</v>
      </c>
      <c r="E50" s="4" t="s">
        <v>10</v>
      </c>
      <c r="F50" s="4" t="s">
        <v>60</v>
      </c>
      <c r="G50" s="6" t="s">
        <v>61</v>
      </c>
    </row>
    <row r="51" spans="1:7" ht="18.75" customHeight="1">
      <c r="A51" s="3" t="s">
        <v>136</v>
      </c>
      <c r="B51" s="66">
        <v>41670</v>
      </c>
      <c r="C51" s="4" t="s">
        <v>137</v>
      </c>
      <c r="D51" s="5">
        <v>3430444</v>
      </c>
      <c r="E51" s="4" t="s">
        <v>134</v>
      </c>
      <c r="F51" s="4" t="s">
        <v>9</v>
      </c>
      <c r="G51" s="6" t="s">
        <v>10</v>
      </c>
    </row>
    <row r="52" spans="1:7" ht="18.75" customHeight="1">
      <c r="A52" s="3" t="s">
        <v>138</v>
      </c>
      <c r="B52" s="66">
        <v>41670</v>
      </c>
      <c r="C52" s="4" t="s">
        <v>139</v>
      </c>
      <c r="D52" s="5">
        <v>1187068</v>
      </c>
      <c r="E52" s="4" t="s">
        <v>134</v>
      </c>
      <c r="F52" s="4" t="s">
        <v>9</v>
      </c>
      <c r="G52" s="6" t="s">
        <v>10</v>
      </c>
    </row>
    <row r="53" spans="1:7" ht="18.75" customHeight="1">
      <c r="A53" s="3" t="s">
        <v>140</v>
      </c>
      <c r="B53" s="66">
        <v>41670</v>
      </c>
      <c r="C53" s="4" t="s">
        <v>141</v>
      </c>
      <c r="D53" s="5">
        <v>1187068</v>
      </c>
      <c r="E53" s="4" t="s">
        <v>134</v>
      </c>
      <c r="F53" s="4" t="s">
        <v>9</v>
      </c>
      <c r="G53" s="6" t="s">
        <v>10</v>
      </c>
    </row>
    <row r="54" spans="1:7" ht="18.75" customHeight="1">
      <c r="A54" s="3" t="s">
        <v>142</v>
      </c>
      <c r="B54" s="66">
        <v>41670</v>
      </c>
      <c r="C54" s="4" t="s">
        <v>143</v>
      </c>
      <c r="D54" s="5">
        <v>1187068</v>
      </c>
      <c r="E54" s="4" t="s">
        <v>134</v>
      </c>
      <c r="F54" s="4" t="s">
        <v>9</v>
      </c>
      <c r="G54" s="6" t="s">
        <v>10</v>
      </c>
    </row>
    <row r="55" spans="1:7" ht="18.75" customHeight="1">
      <c r="A55" s="3" t="s">
        <v>144</v>
      </c>
      <c r="B55" s="66">
        <v>41670</v>
      </c>
      <c r="C55" s="4" t="s">
        <v>145</v>
      </c>
      <c r="D55" s="5">
        <v>1187068</v>
      </c>
      <c r="E55" s="4" t="s">
        <v>134</v>
      </c>
      <c r="F55" s="4" t="s">
        <v>9</v>
      </c>
      <c r="G55" s="6" t="s">
        <v>10</v>
      </c>
    </row>
    <row r="56" spans="1:7" ht="18.75" customHeight="1">
      <c r="A56" s="3" t="s">
        <v>146</v>
      </c>
      <c r="B56" s="66">
        <v>41670</v>
      </c>
      <c r="C56" s="4" t="s">
        <v>147</v>
      </c>
      <c r="D56" s="5">
        <v>1187068</v>
      </c>
      <c r="E56" s="4" t="s">
        <v>134</v>
      </c>
      <c r="F56" s="4" t="s">
        <v>9</v>
      </c>
      <c r="G56" s="6" t="s">
        <v>10</v>
      </c>
    </row>
    <row r="57" spans="1:7" ht="18.75" customHeight="1">
      <c r="A57" s="3" t="s">
        <v>148</v>
      </c>
      <c r="B57" s="66">
        <v>41670</v>
      </c>
      <c r="C57" s="4" t="s">
        <v>149</v>
      </c>
      <c r="D57" s="5">
        <v>1187068</v>
      </c>
      <c r="E57" s="4" t="s">
        <v>134</v>
      </c>
      <c r="F57" s="4" t="s">
        <v>9</v>
      </c>
      <c r="G57" s="6" t="s">
        <v>10</v>
      </c>
    </row>
    <row r="58" spans="1:7" ht="18.75" customHeight="1">
      <c r="A58" s="3" t="s">
        <v>150</v>
      </c>
      <c r="B58" s="66">
        <v>41670</v>
      </c>
      <c r="C58" s="4" t="s">
        <v>151</v>
      </c>
      <c r="D58" s="5">
        <v>1762096</v>
      </c>
      <c r="E58" s="4" t="s">
        <v>134</v>
      </c>
      <c r="F58" s="4" t="s">
        <v>9</v>
      </c>
      <c r="G58" s="6" t="s">
        <v>10</v>
      </c>
    </row>
    <row r="59" spans="1:7" ht="18.75" customHeight="1">
      <c r="A59" s="3" t="s">
        <v>152</v>
      </c>
      <c r="B59" s="66">
        <v>41670</v>
      </c>
      <c r="C59" s="4" t="s">
        <v>151</v>
      </c>
      <c r="D59" s="5">
        <v>1762096</v>
      </c>
      <c r="E59" s="4" t="s">
        <v>134</v>
      </c>
      <c r="F59" s="4" t="s">
        <v>9</v>
      </c>
      <c r="G59" s="6" t="s">
        <v>10</v>
      </c>
    </row>
    <row r="60" spans="1:7" ht="18.75" customHeight="1">
      <c r="A60" s="3" t="s">
        <v>153</v>
      </c>
      <c r="B60" s="66">
        <v>41670</v>
      </c>
      <c r="C60" s="4" t="s">
        <v>154</v>
      </c>
      <c r="D60" s="5">
        <v>1259568</v>
      </c>
      <c r="E60" s="4" t="s">
        <v>155</v>
      </c>
      <c r="F60" s="4" t="s">
        <v>9</v>
      </c>
      <c r="G60" s="6" t="s">
        <v>10</v>
      </c>
    </row>
    <row r="61" spans="1:7" ht="18.75" customHeight="1">
      <c r="A61" s="3" t="s">
        <v>208</v>
      </c>
      <c r="B61" s="66">
        <v>41670</v>
      </c>
      <c r="C61" s="4" t="s">
        <v>209</v>
      </c>
      <c r="D61" s="5">
        <v>1183056</v>
      </c>
      <c r="E61" s="4" t="s">
        <v>210</v>
      </c>
      <c r="F61" s="4" t="s">
        <v>9</v>
      </c>
      <c r="G61" s="6" t="s">
        <v>10</v>
      </c>
    </row>
    <row r="62" spans="1:7" ht="18.75" customHeight="1">
      <c r="A62" s="3" t="s">
        <v>211</v>
      </c>
      <c r="B62" s="66">
        <v>41670</v>
      </c>
      <c r="C62" s="4" t="s">
        <v>212</v>
      </c>
      <c r="D62" s="5">
        <v>1065000</v>
      </c>
      <c r="E62" s="4" t="s">
        <v>210</v>
      </c>
      <c r="F62" s="4" t="s">
        <v>9</v>
      </c>
      <c r="G62" s="6" t="s">
        <v>10</v>
      </c>
    </row>
    <row r="63" spans="1:7" ht="18.75" customHeight="1">
      <c r="A63" s="3" t="s">
        <v>213</v>
      </c>
      <c r="B63" s="66">
        <v>41670</v>
      </c>
      <c r="C63" s="4" t="s">
        <v>214</v>
      </c>
      <c r="D63" s="5">
        <v>914972</v>
      </c>
      <c r="E63" s="4" t="s">
        <v>210</v>
      </c>
      <c r="F63" s="4" t="s">
        <v>9</v>
      </c>
      <c r="G63" s="6" t="s">
        <v>10</v>
      </c>
    </row>
    <row r="64" spans="1:7" ht="18.75" customHeight="1">
      <c r="A64" s="3" t="s">
        <v>215</v>
      </c>
      <c r="B64" s="66">
        <v>41670</v>
      </c>
      <c r="C64" s="4" t="s">
        <v>216</v>
      </c>
      <c r="D64" s="5">
        <v>914972</v>
      </c>
      <c r="E64" s="4" t="s">
        <v>210</v>
      </c>
      <c r="F64" s="4" t="s">
        <v>9</v>
      </c>
      <c r="G64" s="6" t="s">
        <v>10</v>
      </c>
    </row>
    <row r="65" spans="1:7" ht="18.75" customHeight="1">
      <c r="A65" s="3" t="s">
        <v>217</v>
      </c>
      <c r="B65" s="66">
        <v>41670</v>
      </c>
      <c r="C65" s="4" t="s">
        <v>218</v>
      </c>
      <c r="D65" s="5">
        <v>914972</v>
      </c>
      <c r="E65" s="4" t="s">
        <v>210</v>
      </c>
      <c r="F65" s="4" t="s">
        <v>9</v>
      </c>
      <c r="G65" s="6" t="s">
        <v>10</v>
      </c>
    </row>
    <row r="66" spans="1:7" ht="18.75" customHeight="1">
      <c r="A66" s="3" t="s">
        <v>156</v>
      </c>
      <c r="B66" s="66">
        <v>41670</v>
      </c>
      <c r="C66" s="4" t="s">
        <v>157</v>
      </c>
      <c r="D66" s="5">
        <v>1734250</v>
      </c>
      <c r="E66" s="4" t="s">
        <v>155</v>
      </c>
      <c r="F66" s="4" t="s">
        <v>9</v>
      </c>
      <c r="G66" s="6" t="s">
        <v>10</v>
      </c>
    </row>
    <row r="67" spans="1:7" ht="18.75" customHeight="1">
      <c r="A67" s="3" t="s">
        <v>23</v>
      </c>
      <c r="B67" s="66">
        <v>41670</v>
      </c>
      <c r="C67" s="4" t="s">
        <v>24</v>
      </c>
      <c r="D67" s="5">
        <v>1180398</v>
      </c>
      <c r="E67" s="4" t="s">
        <v>8</v>
      </c>
      <c r="F67" s="4" t="s">
        <v>9</v>
      </c>
      <c r="G67" s="6" t="s">
        <v>10</v>
      </c>
    </row>
    <row r="68" spans="1:7" ht="18.75" customHeight="1">
      <c r="A68" s="3" t="s">
        <v>158</v>
      </c>
      <c r="B68" s="66">
        <v>41670</v>
      </c>
      <c r="C68" s="4" t="s">
        <v>159</v>
      </c>
      <c r="D68" s="5">
        <v>2954545</v>
      </c>
      <c r="E68" s="4" t="s">
        <v>155</v>
      </c>
      <c r="F68" s="4" t="s">
        <v>9</v>
      </c>
      <c r="G68" s="6" t="s">
        <v>10</v>
      </c>
    </row>
    <row r="69" spans="1:7" ht="18.75" customHeight="1">
      <c r="A69" s="3" t="s">
        <v>160</v>
      </c>
      <c r="B69" s="66">
        <v>41670</v>
      </c>
      <c r="C69" s="4" t="s">
        <v>161</v>
      </c>
      <c r="D69" s="5">
        <v>2954545</v>
      </c>
      <c r="E69" s="4" t="s">
        <v>155</v>
      </c>
      <c r="F69" s="4" t="s">
        <v>9</v>
      </c>
      <c r="G69" s="6" t="s">
        <v>10</v>
      </c>
    </row>
    <row r="70" spans="1:7" ht="18.75" customHeight="1">
      <c r="A70" s="3" t="s">
        <v>21</v>
      </c>
      <c r="B70" s="66">
        <v>41670</v>
      </c>
      <c r="C70" s="4" t="s">
        <v>22</v>
      </c>
      <c r="D70" s="5">
        <v>595000</v>
      </c>
      <c r="E70" s="4" t="s">
        <v>8</v>
      </c>
      <c r="F70" s="4" t="s">
        <v>9</v>
      </c>
      <c r="G70" s="6" t="s">
        <v>10</v>
      </c>
    </row>
    <row r="71" spans="1:7" ht="18.75" customHeight="1">
      <c r="A71" s="3" t="s">
        <v>179</v>
      </c>
      <c r="B71" s="66">
        <v>41670</v>
      </c>
      <c r="C71" s="4" t="s">
        <v>180</v>
      </c>
      <c r="D71" s="5">
        <v>3150111</v>
      </c>
      <c r="E71" s="4" t="s">
        <v>170</v>
      </c>
      <c r="F71" s="4" t="s">
        <v>9</v>
      </c>
      <c r="G71" s="6" t="s">
        <v>10</v>
      </c>
    </row>
    <row r="72" spans="1:7" ht="18.75" customHeight="1">
      <c r="A72" s="3" t="s">
        <v>162</v>
      </c>
      <c r="B72" s="66">
        <v>41670</v>
      </c>
      <c r="C72" s="4" t="s">
        <v>163</v>
      </c>
      <c r="D72" s="5">
        <v>1036023</v>
      </c>
      <c r="E72" s="4" t="s">
        <v>155</v>
      </c>
      <c r="F72" s="4" t="s">
        <v>9</v>
      </c>
      <c r="G72" s="6" t="s">
        <v>10</v>
      </c>
    </row>
    <row r="73" spans="1:7" ht="18.75" customHeight="1">
      <c r="A73" s="3" t="s">
        <v>164</v>
      </c>
      <c r="B73" s="66">
        <v>41670</v>
      </c>
      <c r="C73" s="4" t="s">
        <v>165</v>
      </c>
      <c r="D73" s="5">
        <v>841983</v>
      </c>
      <c r="E73" s="4" t="s">
        <v>155</v>
      </c>
      <c r="F73" s="4" t="s">
        <v>9</v>
      </c>
      <c r="G73" s="6" t="s">
        <v>10</v>
      </c>
    </row>
    <row r="74" spans="1:7" ht="18.75" customHeight="1">
      <c r="A74" s="3" t="s">
        <v>166</v>
      </c>
      <c r="B74" s="66">
        <v>41670</v>
      </c>
      <c r="C74" s="4" t="s">
        <v>167</v>
      </c>
      <c r="D74" s="5">
        <v>923318</v>
      </c>
      <c r="E74" s="4" t="s">
        <v>155</v>
      </c>
      <c r="F74" s="4" t="s">
        <v>9</v>
      </c>
      <c r="G74" s="6" t="s">
        <v>10</v>
      </c>
    </row>
    <row r="75" spans="1:7" ht="18.75" customHeight="1">
      <c r="A75" s="3" t="s">
        <v>168</v>
      </c>
      <c r="B75" s="66">
        <v>41670</v>
      </c>
      <c r="C75" s="4" t="s">
        <v>169</v>
      </c>
      <c r="D75" s="5">
        <v>1800246</v>
      </c>
      <c r="E75" s="4" t="s">
        <v>170</v>
      </c>
      <c r="F75" s="4" t="s">
        <v>9</v>
      </c>
      <c r="G75" s="6" t="s">
        <v>10</v>
      </c>
    </row>
    <row r="76" spans="1:7" ht="18.75" customHeight="1">
      <c r="A76" s="3" t="s">
        <v>171</v>
      </c>
      <c r="B76" s="66">
        <v>41670</v>
      </c>
      <c r="C76" s="4" t="s">
        <v>172</v>
      </c>
      <c r="D76" s="5">
        <v>1195417</v>
      </c>
      <c r="E76" s="4" t="s">
        <v>170</v>
      </c>
      <c r="F76" s="4" t="s">
        <v>9</v>
      </c>
      <c r="G76" s="6" t="s">
        <v>10</v>
      </c>
    </row>
    <row r="77" spans="1:7" ht="18.75" customHeight="1">
      <c r="A77" s="3" t="s">
        <v>219</v>
      </c>
      <c r="B77" s="66">
        <v>41670</v>
      </c>
      <c r="C77" s="4" t="s">
        <v>220</v>
      </c>
      <c r="D77" s="5">
        <v>1191667</v>
      </c>
      <c r="E77" s="4" t="s">
        <v>210</v>
      </c>
      <c r="F77" s="4" t="s">
        <v>9</v>
      </c>
      <c r="G77" s="6" t="s">
        <v>10</v>
      </c>
    </row>
    <row r="78" spans="1:7" ht="18.75" customHeight="1">
      <c r="A78" s="3" t="s">
        <v>221</v>
      </c>
      <c r="B78" s="66">
        <v>41670</v>
      </c>
      <c r="C78" s="4" t="s">
        <v>222</v>
      </c>
      <c r="D78" s="5">
        <v>1191667</v>
      </c>
      <c r="E78" s="4" t="s">
        <v>210</v>
      </c>
      <c r="F78" s="4" t="s">
        <v>9</v>
      </c>
      <c r="G78" s="6" t="s">
        <v>10</v>
      </c>
    </row>
    <row r="79" spans="1:7" ht="18.75" customHeight="1">
      <c r="A79" s="3" t="s">
        <v>223</v>
      </c>
      <c r="B79" s="66">
        <v>41670</v>
      </c>
      <c r="C79" s="4" t="s">
        <v>224</v>
      </c>
      <c r="D79" s="5">
        <v>1191667</v>
      </c>
      <c r="E79" s="4" t="s">
        <v>210</v>
      </c>
      <c r="F79" s="4" t="s">
        <v>9</v>
      </c>
      <c r="G79" s="6" t="s">
        <v>10</v>
      </c>
    </row>
    <row r="80" spans="1:7" ht="18.75" customHeight="1">
      <c r="A80" s="3" t="s">
        <v>225</v>
      </c>
      <c r="B80" s="66">
        <v>41670</v>
      </c>
      <c r="C80" s="4" t="s">
        <v>226</v>
      </c>
      <c r="D80" s="5">
        <v>1191667</v>
      </c>
      <c r="E80" s="4" t="s">
        <v>210</v>
      </c>
      <c r="F80" s="4" t="s">
        <v>9</v>
      </c>
      <c r="G80" s="6" t="s">
        <v>10</v>
      </c>
    </row>
    <row r="81" spans="1:7" ht="18.75" customHeight="1">
      <c r="A81" s="3" t="s">
        <v>227</v>
      </c>
      <c r="B81" s="66">
        <v>41670</v>
      </c>
      <c r="C81" s="4" t="s">
        <v>228</v>
      </c>
      <c r="D81" s="5">
        <v>1191667</v>
      </c>
      <c r="E81" s="4" t="s">
        <v>210</v>
      </c>
      <c r="F81" s="4" t="s">
        <v>9</v>
      </c>
      <c r="G81" s="6" t="s">
        <v>10</v>
      </c>
    </row>
    <row r="82" spans="1:7" ht="18.75" customHeight="1">
      <c r="A82" s="3" t="s">
        <v>229</v>
      </c>
      <c r="B82" s="66">
        <v>41670</v>
      </c>
      <c r="C82" s="4" t="s">
        <v>230</v>
      </c>
      <c r="D82" s="5">
        <v>1191667</v>
      </c>
      <c r="E82" s="4" t="s">
        <v>231</v>
      </c>
      <c r="F82" s="4" t="s">
        <v>9</v>
      </c>
      <c r="G82" s="6" t="s">
        <v>10</v>
      </c>
    </row>
    <row r="83" spans="1:7" ht="18.75" customHeight="1">
      <c r="A83" s="3" t="s">
        <v>232</v>
      </c>
      <c r="B83" s="66">
        <v>41670</v>
      </c>
      <c r="C83" s="4" t="s">
        <v>233</v>
      </c>
      <c r="D83" s="5">
        <v>1191667</v>
      </c>
      <c r="E83" s="4" t="s">
        <v>231</v>
      </c>
      <c r="F83" s="4" t="s">
        <v>9</v>
      </c>
      <c r="G83" s="6" t="s">
        <v>10</v>
      </c>
    </row>
    <row r="84" spans="1:7" ht="18.75" customHeight="1">
      <c r="A84" s="3" t="s">
        <v>234</v>
      </c>
      <c r="B84" s="66">
        <v>41670</v>
      </c>
      <c r="C84" s="4" t="s">
        <v>235</v>
      </c>
      <c r="D84" s="5">
        <v>1191667</v>
      </c>
      <c r="E84" s="4" t="s">
        <v>231</v>
      </c>
      <c r="F84" s="4" t="s">
        <v>9</v>
      </c>
      <c r="G84" s="6" t="s">
        <v>10</v>
      </c>
    </row>
    <row r="85" spans="1:7" ht="18.75" customHeight="1">
      <c r="A85" s="3" t="s">
        <v>236</v>
      </c>
      <c r="B85" s="66">
        <v>41670</v>
      </c>
      <c r="C85" s="4" t="s">
        <v>237</v>
      </c>
      <c r="D85" s="5">
        <v>1191667</v>
      </c>
      <c r="E85" s="4" t="s">
        <v>231</v>
      </c>
      <c r="F85" s="4" t="s">
        <v>9</v>
      </c>
      <c r="G85" s="6" t="s">
        <v>10</v>
      </c>
    </row>
    <row r="86" spans="1:7" ht="18.75" customHeight="1">
      <c r="A86" s="3" t="s">
        <v>238</v>
      </c>
      <c r="B86" s="66">
        <v>41670</v>
      </c>
      <c r="C86" s="4" t="s">
        <v>239</v>
      </c>
      <c r="D86" s="5">
        <v>1191667</v>
      </c>
      <c r="E86" s="4" t="s">
        <v>231</v>
      </c>
      <c r="F86" s="4" t="s">
        <v>9</v>
      </c>
      <c r="G86" s="6" t="s">
        <v>10</v>
      </c>
    </row>
    <row r="87" spans="1:7" ht="18.75" customHeight="1">
      <c r="A87" s="3" t="s">
        <v>25</v>
      </c>
      <c r="B87" s="66">
        <v>41670</v>
      </c>
      <c r="C87" s="4" t="s">
        <v>26</v>
      </c>
      <c r="D87" s="5">
        <v>2008727</v>
      </c>
      <c r="E87" s="4" t="s">
        <v>27</v>
      </c>
      <c r="F87" s="4" t="s">
        <v>9</v>
      </c>
      <c r="G87" s="6" t="s">
        <v>10</v>
      </c>
    </row>
    <row r="88" spans="1:7" ht="18.75" customHeight="1">
      <c r="A88" s="3" t="s">
        <v>28</v>
      </c>
      <c r="B88" s="66">
        <v>41670</v>
      </c>
      <c r="C88" s="4" t="s">
        <v>26</v>
      </c>
      <c r="D88" s="5">
        <v>2008727</v>
      </c>
      <c r="E88" s="4" t="s">
        <v>27</v>
      </c>
      <c r="F88" s="4" t="s">
        <v>9</v>
      </c>
      <c r="G88" s="6" t="s">
        <v>10</v>
      </c>
    </row>
    <row r="89" spans="1:7" ht="18.75" customHeight="1">
      <c r="A89" s="3" t="s">
        <v>29</v>
      </c>
      <c r="B89" s="66">
        <v>41670</v>
      </c>
      <c r="C89" s="4" t="s">
        <v>30</v>
      </c>
      <c r="D89" s="5">
        <v>1137015</v>
      </c>
      <c r="E89" s="4" t="s">
        <v>27</v>
      </c>
      <c r="F89" s="4" t="s">
        <v>9</v>
      </c>
      <c r="G89" s="6" t="s">
        <v>10</v>
      </c>
    </row>
    <row r="90" spans="1:7" ht="18.75" customHeight="1">
      <c r="A90" s="3" t="s">
        <v>31</v>
      </c>
      <c r="B90" s="66">
        <v>41670</v>
      </c>
      <c r="C90" s="4" t="s">
        <v>30</v>
      </c>
      <c r="D90" s="5">
        <v>1137015</v>
      </c>
      <c r="E90" s="4" t="s">
        <v>27</v>
      </c>
      <c r="F90" s="4" t="s">
        <v>9</v>
      </c>
      <c r="G90" s="6" t="s">
        <v>10</v>
      </c>
    </row>
    <row r="91" spans="1:7" ht="18.75" customHeight="1">
      <c r="A91" s="3" t="s">
        <v>32</v>
      </c>
      <c r="B91" s="66">
        <v>41670</v>
      </c>
      <c r="C91" s="4" t="s">
        <v>30</v>
      </c>
      <c r="D91" s="5">
        <v>1137015</v>
      </c>
      <c r="E91" s="4" t="s">
        <v>27</v>
      </c>
      <c r="F91" s="4" t="s">
        <v>9</v>
      </c>
      <c r="G91" s="6" t="s">
        <v>10</v>
      </c>
    </row>
    <row r="92" spans="1:7" ht="18.75" customHeight="1">
      <c r="A92" s="3" t="s">
        <v>173</v>
      </c>
      <c r="B92" s="66">
        <v>41670</v>
      </c>
      <c r="C92" s="4" t="s">
        <v>174</v>
      </c>
      <c r="D92" s="5">
        <v>912419</v>
      </c>
      <c r="E92" s="4" t="s">
        <v>170</v>
      </c>
      <c r="F92" s="4" t="s">
        <v>9</v>
      </c>
      <c r="G92" s="6" t="s">
        <v>10</v>
      </c>
    </row>
    <row r="93" spans="1:7" ht="18.75" customHeight="1">
      <c r="A93" s="3" t="s">
        <v>240</v>
      </c>
      <c r="B93" s="66">
        <v>41670</v>
      </c>
      <c r="C93" s="4" t="s">
        <v>241</v>
      </c>
      <c r="D93" s="5">
        <v>1191667</v>
      </c>
      <c r="E93" s="4" t="s">
        <v>231</v>
      </c>
      <c r="F93" s="4" t="s">
        <v>9</v>
      </c>
      <c r="G93" s="6" t="s">
        <v>10</v>
      </c>
    </row>
    <row r="94" spans="1:7" ht="18.75" customHeight="1">
      <c r="A94" s="3" t="s">
        <v>242</v>
      </c>
      <c r="B94" s="66">
        <v>41670</v>
      </c>
      <c r="C94" s="4" t="s">
        <v>243</v>
      </c>
      <c r="D94" s="5">
        <v>1191667</v>
      </c>
      <c r="E94" s="4" t="s">
        <v>231</v>
      </c>
      <c r="F94" s="4" t="s">
        <v>9</v>
      </c>
      <c r="G94" s="6" t="s">
        <v>10</v>
      </c>
    </row>
    <row r="95" spans="1:7" ht="18.75" customHeight="1">
      <c r="A95" s="3" t="s">
        <v>244</v>
      </c>
      <c r="B95" s="66">
        <v>41670</v>
      </c>
      <c r="C95" s="4" t="s">
        <v>245</v>
      </c>
      <c r="D95" s="5">
        <v>1191667</v>
      </c>
      <c r="E95" s="4" t="s">
        <v>231</v>
      </c>
      <c r="F95" s="4" t="s">
        <v>9</v>
      </c>
      <c r="G95" s="6" t="s">
        <v>10</v>
      </c>
    </row>
    <row r="96" spans="1:7" ht="18.75" customHeight="1">
      <c r="A96" s="3" t="s">
        <v>246</v>
      </c>
      <c r="B96" s="66">
        <v>41670</v>
      </c>
      <c r="C96" s="4" t="s">
        <v>247</v>
      </c>
      <c r="D96" s="5">
        <v>1191667</v>
      </c>
      <c r="E96" s="4" t="s">
        <v>231</v>
      </c>
      <c r="F96" s="4" t="s">
        <v>9</v>
      </c>
      <c r="G96" s="6" t="s">
        <v>10</v>
      </c>
    </row>
    <row r="97" spans="1:7" ht="18.75" customHeight="1">
      <c r="A97" s="3" t="s">
        <v>248</v>
      </c>
      <c r="B97" s="66">
        <v>41670</v>
      </c>
      <c r="C97" s="4" t="s">
        <v>249</v>
      </c>
      <c r="D97" s="5">
        <v>1191667</v>
      </c>
      <c r="E97" s="4" t="s">
        <v>250</v>
      </c>
      <c r="F97" s="4" t="s">
        <v>9</v>
      </c>
      <c r="G97" s="6" t="s">
        <v>10</v>
      </c>
    </row>
    <row r="98" spans="1:7" ht="18.75" customHeight="1">
      <c r="A98" s="3" t="s">
        <v>251</v>
      </c>
      <c r="B98" s="66">
        <v>41670</v>
      </c>
      <c r="C98" s="4" t="s">
        <v>252</v>
      </c>
      <c r="D98" s="5">
        <v>1191667</v>
      </c>
      <c r="E98" s="4" t="s">
        <v>250</v>
      </c>
      <c r="F98" s="4" t="s">
        <v>9</v>
      </c>
      <c r="G98" s="6" t="s">
        <v>10</v>
      </c>
    </row>
    <row r="99" spans="1:7" ht="18.75" customHeight="1">
      <c r="A99" s="3" t="s">
        <v>253</v>
      </c>
      <c r="B99" s="66">
        <v>41670</v>
      </c>
      <c r="C99" s="4" t="s">
        <v>254</v>
      </c>
      <c r="D99" s="5">
        <v>1191667</v>
      </c>
      <c r="E99" s="4" t="s">
        <v>250</v>
      </c>
      <c r="F99" s="4" t="s">
        <v>9</v>
      </c>
      <c r="G99" s="6" t="s">
        <v>10</v>
      </c>
    </row>
    <row r="100" spans="1:7" ht="18.75" customHeight="1">
      <c r="A100" s="3" t="s">
        <v>255</v>
      </c>
      <c r="B100" s="66">
        <v>41670</v>
      </c>
      <c r="C100" s="4" t="s">
        <v>256</v>
      </c>
      <c r="D100" s="5">
        <v>1191667</v>
      </c>
      <c r="E100" s="4" t="s">
        <v>250</v>
      </c>
      <c r="F100" s="4" t="s">
        <v>9</v>
      </c>
      <c r="G100" s="6" t="s">
        <v>10</v>
      </c>
    </row>
    <row r="101" spans="1:7" ht="18.75" customHeight="1">
      <c r="A101" s="3" t="s">
        <v>257</v>
      </c>
      <c r="B101" s="66">
        <v>41670</v>
      </c>
      <c r="C101" s="4" t="s">
        <v>258</v>
      </c>
      <c r="D101" s="5">
        <v>1191667</v>
      </c>
      <c r="E101" s="4" t="s">
        <v>250</v>
      </c>
      <c r="F101" s="4" t="s">
        <v>9</v>
      </c>
      <c r="G101" s="6" t="s">
        <v>10</v>
      </c>
    </row>
    <row r="102" spans="1:7" ht="18.75" customHeight="1">
      <c r="A102" s="3" t="s">
        <v>259</v>
      </c>
      <c r="B102" s="66">
        <v>41670</v>
      </c>
      <c r="C102" s="4" t="s">
        <v>260</v>
      </c>
      <c r="D102" s="5">
        <v>1191667</v>
      </c>
      <c r="E102" s="4" t="s">
        <v>250</v>
      </c>
      <c r="F102" s="4" t="s">
        <v>9</v>
      </c>
      <c r="G102" s="6" t="s">
        <v>10</v>
      </c>
    </row>
    <row r="103" spans="1:7" ht="18.75" customHeight="1">
      <c r="A103" s="3" t="s">
        <v>175</v>
      </c>
      <c r="B103" s="66">
        <v>41670</v>
      </c>
      <c r="C103" s="4" t="s">
        <v>176</v>
      </c>
      <c r="D103" s="5">
        <v>2333333</v>
      </c>
      <c r="E103" s="4" t="s">
        <v>10</v>
      </c>
      <c r="F103" s="4" t="s">
        <v>60</v>
      </c>
      <c r="G103" s="6" t="s">
        <v>61</v>
      </c>
    </row>
    <row r="104" spans="1:7" ht="18.75" customHeight="1">
      <c r="A104" s="3" t="s">
        <v>177</v>
      </c>
      <c r="B104" s="66">
        <v>41670</v>
      </c>
      <c r="C104" s="4" t="s">
        <v>178</v>
      </c>
      <c r="D104" s="5">
        <v>2449495</v>
      </c>
      <c r="E104" s="4" t="s">
        <v>10</v>
      </c>
      <c r="F104" s="4" t="s">
        <v>60</v>
      </c>
      <c r="G104" s="6" t="s">
        <v>61</v>
      </c>
    </row>
    <row r="105" spans="1:7" ht="18.75" customHeight="1">
      <c r="A105" s="3" t="s">
        <v>181</v>
      </c>
      <c r="B105" s="66">
        <v>41670</v>
      </c>
      <c r="C105" s="4" t="s">
        <v>182</v>
      </c>
      <c r="D105" s="5">
        <v>2770833</v>
      </c>
      <c r="E105" s="4" t="s">
        <v>170</v>
      </c>
      <c r="F105" s="4" t="s">
        <v>9</v>
      </c>
      <c r="G105" s="6" t="s">
        <v>10</v>
      </c>
    </row>
    <row r="106" spans="1:7" ht="18.75" customHeight="1">
      <c r="A106" s="3" t="s">
        <v>183</v>
      </c>
      <c r="B106" s="66">
        <v>41670</v>
      </c>
      <c r="C106" s="4" t="s">
        <v>184</v>
      </c>
      <c r="D106" s="5">
        <v>846465</v>
      </c>
      <c r="E106" s="4" t="s">
        <v>170</v>
      </c>
      <c r="F106" s="4" t="s">
        <v>9</v>
      </c>
      <c r="G106" s="6" t="s">
        <v>10</v>
      </c>
    </row>
    <row r="107" spans="1:7" ht="18.75" customHeight="1">
      <c r="A107" s="3" t="s">
        <v>187</v>
      </c>
      <c r="B107" s="66">
        <v>41670</v>
      </c>
      <c r="C107" s="4" t="s">
        <v>188</v>
      </c>
      <c r="D107" s="5">
        <v>1795455</v>
      </c>
      <c r="E107" s="4" t="s">
        <v>170</v>
      </c>
      <c r="F107" s="4" t="s">
        <v>9</v>
      </c>
      <c r="G107" s="6" t="s">
        <v>10</v>
      </c>
    </row>
    <row r="108" spans="1:7" ht="18.75" customHeight="1">
      <c r="A108" s="3" t="s">
        <v>185</v>
      </c>
      <c r="B108" s="66">
        <v>41670</v>
      </c>
      <c r="C108" s="4" t="s">
        <v>186</v>
      </c>
      <c r="D108" s="5">
        <v>2041667</v>
      </c>
      <c r="E108" s="4" t="s">
        <v>170</v>
      </c>
      <c r="F108" s="4" t="s">
        <v>9</v>
      </c>
      <c r="G108" s="6" t="s">
        <v>10</v>
      </c>
    </row>
    <row r="109" spans="1:7" ht="18.75" customHeight="1">
      <c r="A109" s="3" t="s">
        <v>189</v>
      </c>
      <c r="B109" s="66">
        <v>41670</v>
      </c>
      <c r="C109" s="4" t="s">
        <v>190</v>
      </c>
      <c r="D109" s="5">
        <v>2476319</v>
      </c>
      <c r="E109" s="4" t="s">
        <v>170</v>
      </c>
      <c r="F109" s="4" t="s">
        <v>9</v>
      </c>
      <c r="G109" s="6" t="s">
        <v>10</v>
      </c>
    </row>
    <row r="110" spans="1:7" ht="18.75" customHeight="1">
      <c r="A110" s="3" t="s">
        <v>191</v>
      </c>
      <c r="B110" s="66">
        <v>41670</v>
      </c>
      <c r="C110" s="4" t="s">
        <v>192</v>
      </c>
      <c r="D110" s="5">
        <v>4492421</v>
      </c>
      <c r="E110" s="4" t="s">
        <v>170</v>
      </c>
      <c r="F110" s="4" t="s">
        <v>9</v>
      </c>
      <c r="G110" s="6" t="s">
        <v>10</v>
      </c>
    </row>
    <row r="111" spans="1:7" ht="18.75" customHeight="1">
      <c r="A111" s="3" t="s">
        <v>33</v>
      </c>
      <c r="B111" s="66">
        <v>41670</v>
      </c>
      <c r="C111" s="4" t="s">
        <v>34</v>
      </c>
      <c r="D111" s="5">
        <v>1081667</v>
      </c>
      <c r="E111" s="4" t="s">
        <v>27</v>
      </c>
      <c r="F111" s="4" t="s">
        <v>9</v>
      </c>
      <c r="G111" s="6" t="s">
        <v>10</v>
      </c>
    </row>
    <row r="112" spans="1:7" ht="18.75" customHeight="1">
      <c r="A112" s="3" t="s">
        <v>35</v>
      </c>
      <c r="B112" s="66">
        <v>41670</v>
      </c>
      <c r="C112" s="4" t="s">
        <v>36</v>
      </c>
      <c r="D112" s="5">
        <v>1081667</v>
      </c>
      <c r="E112" s="4" t="s">
        <v>27</v>
      </c>
      <c r="F112" s="4" t="s">
        <v>9</v>
      </c>
      <c r="G112" s="6" t="s">
        <v>10</v>
      </c>
    </row>
    <row r="113" spans="1:7" ht="18.75" customHeight="1">
      <c r="A113" s="3" t="s">
        <v>37</v>
      </c>
      <c r="B113" s="66">
        <v>41670</v>
      </c>
      <c r="C113" s="4" t="s">
        <v>36</v>
      </c>
      <c r="D113" s="5">
        <v>1081667</v>
      </c>
      <c r="E113" s="4" t="s">
        <v>27</v>
      </c>
      <c r="F113" s="4" t="s">
        <v>9</v>
      </c>
      <c r="G113" s="6" t="s">
        <v>10</v>
      </c>
    </row>
    <row r="114" spans="1:7" ht="18.75" customHeight="1">
      <c r="A114" s="3" t="s">
        <v>38</v>
      </c>
      <c r="B114" s="66">
        <v>41670</v>
      </c>
      <c r="C114" s="4" t="s">
        <v>36</v>
      </c>
      <c r="D114" s="5">
        <v>1081667</v>
      </c>
      <c r="E114" s="4" t="s">
        <v>27</v>
      </c>
      <c r="F114" s="4" t="s">
        <v>9</v>
      </c>
      <c r="G114" s="6" t="s">
        <v>10</v>
      </c>
    </row>
    <row r="115" spans="1:7" ht="18.75" customHeight="1">
      <c r="A115" s="3" t="s">
        <v>39</v>
      </c>
      <c r="B115" s="66">
        <v>41670</v>
      </c>
      <c r="C115" s="4" t="s">
        <v>36</v>
      </c>
      <c r="D115" s="5">
        <v>1081667</v>
      </c>
      <c r="E115" s="4" t="s">
        <v>27</v>
      </c>
      <c r="F115" s="4" t="s">
        <v>9</v>
      </c>
      <c r="G115" s="6" t="s">
        <v>10</v>
      </c>
    </row>
    <row r="116" spans="1:7" ht="18.75" customHeight="1">
      <c r="A116" s="3" t="s">
        <v>40</v>
      </c>
      <c r="B116" s="66">
        <v>41670</v>
      </c>
      <c r="C116" s="4" t="s">
        <v>36</v>
      </c>
      <c r="D116" s="5">
        <v>1081667</v>
      </c>
      <c r="E116" s="4" t="s">
        <v>27</v>
      </c>
      <c r="F116" s="4" t="s">
        <v>9</v>
      </c>
      <c r="G116" s="6" t="s">
        <v>10</v>
      </c>
    </row>
    <row r="117" spans="1:7" ht="18.75" customHeight="1">
      <c r="A117" s="3" t="s">
        <v>41</v>
      </c>
      <c r="B117" s="66">
        <v>41670</v>
      </c>
      <c r="C117" s="4" t="s">
        <v>42</v>
      </c>
      <c r="D117" s="5">
        <v>665000</v>
      </c>
      <c r="E117" s="4" t="s">
        <v>27</v>
      </c>
      <c r="F117" s="4" t="s">
        <v>9</v>
      </c>
      <c r="G117" s="6" t="s">
        <v>10</v>
      </c>
    </row>
    <row r="118" spans="1:7" ht="18.75" customHeight="1">
      <c r="A118" s="3" t="s">
        <v>43</v>
      </c>
      <c r="B118" s="66">
        <v>41670</v>
      </c>
      <c r="C118" s="4" t="s">
        <v>44</v>
      </c>
      <c r="D118" s="5">
        <v>665000</v>
      </c>
      <c r="E118" s="4" t="s">
        <v>27</v>
      </c>
      <c r="F118" s="4" t="s">
        <v>9</v>
      </c>
      <c r="G118" s="6" t="s">
        <v>10</v>
      </c>
    </row>
    <row r="119" spans="1:7" ht="18.75" customHeight="1">
      <c r="A119" s="3" t="s">
        <v>45</v>
      </c>
      <c r="B119" s="66">
        <v>41670</v>
      </c>
      <c r="C119" s="4" t="s">
        <v>44</v>
      </c>
      <c r="D119" s="5">
        <v>665000</v>
      </c>
      <c r="E119" s="4" t="s">
        <v>27</v>
      </c>
      <c r="F119" s="4" t="s">
        <v>9</v>
      </c>
      <c r="G119" s="6" t="s">
        <v>10</v>
      </c>
    </row>
    <row r="120" spans="1:7" ht="18.75" customHeight="1">
      <c r="A120" s="3" t="s">
        <v>46</v>
      </c>
      <c r="B120" s="66">
        <v>41670</v>
      </c>
      <c r="C120" s="4" t="s">
        <v>44</v>
      </c>
      <c r="D120" s="5">
        <v>665000</v>
      </c>
      <c r="E120" s="4" t="s">
        <v>27</v>
      </c>
      <c r="F120" s="4" t="s">
        <v>9</v>
      </c>
      <c r="G120" s="6" t="s">
        <v>10</v>
      </c>
    </row>
    <row r="121" spans="1:7" ht="18.75" customHeight="1">
      <c r="A121" s="3" t="s">
        <v>47</v>
      </c>
      <c r="B121" s="66">
        <v>41670</v>
      </c>
      <c r="C121" s="4" t="s">
        <v>44</v>
      </c>
      <c r="D121" s="5">
        <v>665000</v>
      </c>
      <c r="E121" s="4" t="s">
        <v>27</v>
      </c>
      <c r="F121" s="4" t="s">
        <v>9</v>
      </c>
      <c r="G121" s="6" t="s">
        <v>10</v>
      </c>
    </row>
    <row r="122" spans="1:7" ht="18.75" customHeight="1">
      <c r="A122" s="3" t="s">
        <v>48</v>
      </c>
      <c r="B122" s="66">
        <v>41670</v>
      </c>
      <c r="C122" s="4" t="s">
        <v>44</v>
      </c>
      <c r="D122" s="5">
        <v>665000</v>
      </c>
      <c r="E122" s="4" t="s">
        <v>27</v>
      </c>
      <c r="F122" s="4" t="s">
        <v>9</v>
      </c>
      <c r="G122" s="6" t="s">
        <v>10</v>
      </c>
    </row>
    <row r="123" spans="1:7" ht="18.75" customHeight="1">
      <c r="A123" s="3" t="s">
        <v>49</v>
      </c>
      <c r="B123" s="66">
        <v>41670</v>
      </c>
      <c r="C123" s="4" t="s">
        <v>50</v>
      </c>
      <c r="D123" s="5">
        <v>723333</v>
      </c>
      <c r="E123" s="4" t="s">
        <v>27</v>
      </c>
      <c r="F123" s="4" t="s">
        <v>9</v>
      </c>
      <c r="G123" s="6" t="s">
        <v>10</v>
      </c>
    </row>
    <row r="124" spans="1:7" ht="18.75" customHeight="1">
      <c r="A124" s="3" t="s">
        <v>51</v>
      </c>
      <c r="B124" s="66">
        <v>41670</v>
      </c>
      <c r="C124" s="4" t="s">
        <v>52</v>
      </c>
      <c r="D124" s="5">
        <v>723333</v>
      </c>
      <c r="E124" s="4" t="s">
        <v>27</v>
      </c>
      <c r="F124" s="4" t="s">
        <v>9</v>
      </c>
      <c r="G124" s="6" t="s">
        <v>10</v>
      </c>
    </row>
    <row r="125" spans="1:7" ht="18.75" customHeight="1">
      <c r="A125" s="3" t="s">
        <v>53</v>
      </c>
      <c r="B125" s="66">
        <v>41670</v>
      </c>
      <c r="C125" s="4" t="s">
        <v>52</v>
      </c>
      <c r="D125" s="5">
        <v>723333</v>
      </c>
      <c r="E125" s="4" t="s">
        <v>27</v>
      </c>
      <c r="F125" s="4" t="s">
        <v>9</v>
      </c>
      <c r="G125" s="6" t="s">
        <v>10</v>
      </c>
    </row>
    <row r="126" spans="1:7" ht="18.75" customHeight="1">
      <c r="A126" s="3" t="s">
        <v>54</v>
      </c>
      <c r="B126" s="66">
        <v>41670</v>
      </c>
      <c r="C126" s="4" t="s">
        <v>55</v>
      </c>
      <c r="D126" s="5">
        <v>708333</v>
      </c>
      <c r="E126" s="4" t="s">
        <v>27</v>
      </c>
      <c r="F126" s="4" t="s">
        <v>9</v>
      </c>
      <c r="G126" s="6" t="s">
        <v>10</v>
      </c>
    </row>
    <row r="127" spans="1:7" ht="18.75" customHeight="1">
      <c r="A127" s="3" t="s">
        <v>56</v>
      </c>
      <c r="B127" s="66">
        <v>41670</v>
      </c>
      <c r="C127" s="4" t="s">
        <v>55</v>
      </c>
      <c r="D127" s="5">
        <v>708333</v>
      </c>
      <c r="E127" s="4" t="s">
        <v>27</v>
      </c>
      <c r="F127" s="4" t="s">
        <v>9</v>
      </c>
      <c r="G127" s="6" t="s">
        <v>10</v>
      </c>
    </row>
    <row r="128" spans="1:7" ht="18.75" customHeight="1">
      <c r="A128" s="3" t="s">
        <v>57</v>
      </c>
      <c r="B128" s="66">
        <v>41670</v>
      </c>
      <c r="C128" s="4" t="s">
        <v>55</v>
      </c>
      <c r="D128" s="5">
        <v>708333</v>
      </c>
      <c r="E128" s="4" t="s">
        <v>27</v>
      </c>
      <c r="F128" s="4" t="s">
        <v>9</v>
      </c>
      <c r="G128" s="6" t="s">
        <v>10</v>
      </c>
    </row>
    <row r="129" spans="1:7" ht="18.75" customHeight="1">
      <c r="A129" s="3" t="s">
        <v>261</v>
      </c>
      <c r="B129" s="66">
        <v>41670</v>
      </c>
      <c r="C129" s="4" t="s">
        <v>262</v>
      </c>
      <c r="D129" s="5">
        <v>1139583</v>
      </c>
      <c r="E129" s="4" t="s">
        <v>250</v>
      </c>
      <c r="F129" s="4" t="s">
        <v>9</v>
      </c>
      <c r="G129" s="6" t="s">
        <v>10</v>
      </c>
    </row>
    <row r="130" spans="1:7" ht="18.75" customHeight="1">
      <c r="A130" s="3" t="s">
        <v>263</v>
      </c>
      <c r="B130" s="66">
        <v>41670</v>
      </c>
      <c r="C130" s="4" t="s">
        <v>262</v>
      </c>
      <c r="D130" s="5">
        <v>1139583</v>
      </c>
      <c r="E130" s="4" t="s">
        <v>250</v>
      </c>
      <c r="F130" s="4" t="s">
        <v>9</v>
      </c>
      <c r="G130" s="6" t="s">
        <v>10</v>
      </c>
    </row>
    <row r="131" spans="1:7" ht="18.75" customHeight="1">
      <c r="A131" s="3" t="s">
        <v>193</v>
      </c>
      <c r="B131" s="66">
        <v>41670</v>
      </c>
      <c r="C131" s="4" t="s">
        <v>194</v>
      </c>
      <c r="D131" s="5">
        <v>3357167</v>
      </c>
      <c r="E131" s="4" t="s">
        <v>10</v>
      </c>
      <c r="F131" s="4" t="s">
        <v>60</v>
      </c>
      <c r="G131" s="6" t="s">
        <v>61</v>
      </c>
    </row>
    <row r="132" spans="1:7" ht="18.75" customHeight="1">
      <c r="A132" s="3" t="s">
        <v>264</v>
      </c>
      <c r="B132" s="66">
        <v>41670</v>
      </c>
      <c r="C132" s="4" t="s">
        <v>265</v>
      </c>
      <c r="D132" s="5">
        <v>2255533</v>
      </c>
      <c r="E132" s="4" t="s">
        <v>250</v>
      </c>
      <c r="F132" s="4" t="s">
        <v>9</v>
      </c>
      <c r="G132" s="6" t="s">
        <v>10</v>
      </c>
    </row>
    <row r="133" spans="1:7" ht="18.75" customHeight="1">
      <c r="A133" s="3" t="s">
        <v>266</v>
      </c>
      <c r="B133" s="66">
        <v>41670</v>
      </c>
      <c r="C133" s="4" t="s">
        <v>265</v>
      </c>
      <c r="D133" s="5">
        <v>2255533</v>
      </c>
      <c r="E133" s="4" t="s">
        <v>250</v>
      </c>
      <c r="F133" s="4" t="s">
        <v>9</v>
      </c>
      <c r="G133" s="6" t="s">
        <v>10</v>
      </c>
    </row>
    <row r="134" spans="1:7" ht="18.75" customHeight="1">
      <c r="A134" s="3" t="s">
        <v>267</v>
      </c>
      <c r="B134" s="66">
        <v>41670</v>
      </c>
      <c r="C134" s="4" t="s">
        <v>265</v>
      </c>
      <c r="D134" s="5">
        <v>2255533</v>
      </c>
      <c r="E134" s="4" t="s">
        <v>250</v>
      </c>
      <c r="F134" s="4" t="s">
        <v>9</v>
      </c>
      <c r="G134" s="6" t="s">
        <v>10</v>
      </c>
    </row>
    <row r="135" spans="1:7" ht="18.75" customHeight="1">
      <c r="A135" s="7" t="s">
        <v>268</v>
      </c>
      <c r="B135" s="66">
        <v>41670</v>
      </c>
      <c r="C135" s="8" t="s">
        <v>265</v>
      </c>
      <c r="D135" s="9">
        <v>2255533</v>
      </c>
      <c r="E135" s="8" t="s">
        <v>250</v>
      </c>
      <c r="F135" s="8" t="s">
        <v>9</v>
      </c>
      <c r="G135" s="10" t="s">
        <v>10</v>
      </c>
    </row>
    <row r="136" spans="1:7">
      <c r="A136" s="3" t="s">
        <v>6</v>
      </c>
      <c r="B136" s="66">
        <v>41698</v>
      </c>
      <c r="C136" s="4" t="s">
        <v>7</v>
      </c>
      <c r="D136" s="5">
        <v>833333</v>
      </c>
      <c r="E136" s="4" t="s">
        <v>170</v>
      </c>
      <c r="F136" s="4" t="s">
        <v>9</v>
      </c>
      <c r="G136" s="6" t="s">
        <v>10</v>
      </c>
    </row>
    <row r="137" spans="1:7">
      <c r="A137" s="3" t="s">
        <v>11</v>
      </c>
      <c r="B137" s="66">
        <v>41698</v>
      </c>
      <c r="C137" s="4" t="s">
        <v>12</v>
      </c>
      <c r="D137" s="5">
        <v>2336000</v>
      </c>
      <c r="E137" s="4" t="s">
        <v>170</v>
      </c>
      <c r="F137" s="4" t="s">
        <v>9</v>
      </c>
      <c r="G137" s="6" t="s">
        <v>10</v>
      </c>
    </row>
    <row r="138" spans="1:7">
      <c r="A138" s="3" t="s">
        <v>62</v>
      </c>
      <c r="B138" s="66">
        <v>41698</v>
      </c>
      <c r="C138" s="4" t="s">
        <v>63</v>
      </c>
      <c r="D138" s="5">
        <v>6708813</v>
      </c>
      <c r="E138" s="4" t="s">
        <v>10</v>
      </c>
      <c r="F138" s="4" t="s">
        <v>60</v>
      </c>
      <c r="G138" s="6" t="s">
        <v>61</v>
      </c>
    </row>
    <row r="139" spans="1:7">
      <c r="A139" s="3" t="s">
        <v>58</v>
      </c>
      <c r="B139" s="66">
        <v>41698</v>
      </c>
      <c r="C139" s="4" t="s">
        <v>59</v>
      </c>
      <c r="D139" s="5">
        <v>137921</v>
      </c>
      <c r="E139" s="4" t="s">
        <v>10</v>
      </c>
      <c r="F139" s="4" t="s">
        <v>60</v>
      </c>
      <c r="G139" s="6" t="s">
        <v>61</v>
      </c>
    </row>
    <row r="140" spans="1:7">
      <c r="A140" s="3" t="s">
        <v>195</v>
      </c>
      <c r="B140" s="66">
        <v>41698</v>
      </c>
      <c r="C140" s="4" t="s">
        <v>196</v>
      </c>
      <c r="D140" s="5">
        <v>865413</v>
      </c>
      <c r="E140" s="4" t="s">
        <v>250</v>
      </c>
      <c r="F140" s="4" t="s">
        <v>9</v>
      </c>
      <c r="G140" s="6" t="s">
        <v>10</v>
      </c>
    </row>
    <row r="141" spans="1:7">
      <c r="A141" s="3" t="s">
        <v>198</v>
      </c>
      <c r="B141" s="66">
        <v>41698</v>
      </c>
      <c r="C141" s="4" t="s">
        <v>199</v>
      </c>
      <c r="D141" s="5">
        <v>865413</v>
      </c>
      <c r="E141" s="4" t="s">
        <v>250</v>
      </c>
      <c r="F141" s="4" t="s">
        <v>9</v>
      </c>
      <c r="G141" s="6" t="s">
        <v>10</v>
      </c>
    </row>
    <row r="142" spans="1:7">
      <c r="A142" s="3" t="s">
        <v>200</v>
      </c>
      <c r="B142" s="66">
        <v>41698</v>
      </c>
      <c r="C142" s="4" t="s">
        <v>201</v>
      </c>
      <c r="D142" s="5">
        <v>865413</v>
      </c>
      <c r="E142" s="4" t="s">
        <v>250</v>
      </c>
      <c r="F142" s="4" t="s">
        <v>9</v>
      </c>
      <c r="G142" s="6" t="s">
        <v>10</v>
      </c>
    </row>
    <row r="143" spans="1:7">
      <c r="A143" s="3" t="s">
        <v>13</v>
      </c>
      <c r="B143" s="66">
        <v>41698</v>
      </c>
      <c r="C143" s="4" t="s">
        <v>14</v>
      </c>
      <c r="D143" s="5">
        <v>3241633</v>
      </c>
      <c r="E143" s="4" t="s">
        <v>170</v>
      </c>
      <c r="F143" s="4" t="s">
        <v>9</v>
      </c>
      <c r="G143" s="6" t="s">
        <v>10</v>
      </c>
    </row>
    <row r="144" spans="1:7">
      <c r="A144" s="3" t="s">
        <v>15</v>
      </c>
      <c r="B144" s="66">
        <v>41698</v>
      </c>
      <c r="C144" s="4" t="s">
        <v>16</v>
      </c>
      <c r="D144" s="5">
        <v>1171169</v>
      </c>
      <c r="E144" s="4" t="s">
        <v>170</v>
      </c>
      <c r="F144" s="4" t="s">
        <v>9</v>
      </c>
      <c r="G144" s="6" t="s">
        <v>10</v>
      </c>
    </row>
    <row r="145" spans="1:7">
      <c r="A145" s="3" t="s">
        <v>64</v>
      </c>
      <c r="B145" s="66">
        <v>41698</v>
      </c>
      <c r="C145" s="4" t="s">
        <v>65</v>
      </c>
      <c r="D145" s="5">
        <v>1127509</v>
      </c>
      <c r="E145" s="4" t="s">
        <v>210</v>
      </c>
      <c r="F145" s="4" t="s">
        <v>9</v>
      </c>
      <c r="G145" s="6" t="s">
        <v>10</v>
      </c>
    </row>
    <row r="146" spans="1:7">
      <c r="A146" s="3" t="s">
        <v>103</v>
      </c>
      <c r="B146" s="66">
        <v>41698</v>
      </c>
      <c r="C146" s="4" t="s">
        <v>104</v>
      </c>
      <c r="D146" s="5">
        <v>1681536</v>
      </c>
      <c r="E146" s="4" t="s">
        <v>210</v>
      </c>
      <c r="F146" s="4" t="s">
        <v>9</v>
      </c>
      <c r="G146" s="6" t="s">
        <v>10</v>
      </c>
    </row>
    <row r="147" spans="1:7">
      <c r="A147" s="3" t="s">
        <v>105</v>
      </c>
      <c r="B147" s="66">
        <v>41698</v>
      </c>
      <c r="C147" s="4" t="s">
        <v>106</v>
      </c>
      <c r="D147" s="5">
        <v>1681536</v>
      </c>
      <c r="E147" s="4" t="s">
        <v>210</v>
      </c>
      <c r="F147" s="4" t="s">
        <v>9</v>
      </c>
      <c r="G147" s="6" t="s">
        <v>10</v>
      </c>
    </row>
    <row r="148" spans="1:7">
      <c r="A148" s="3" t="s">
        <v>67</v>
      </c>
      <c r="B148" s="66">
        <v>41698</v>
      </c>
      <c r="C148" s="4" t="s">
        <v>68</v>
      </c>
      <c r="D148" s="5">
        <v>1734091</v>
      </c>
      <c r="E148" s="4" t="s">
        <v>210</v>
      </c>
      <c r="F148" s="4" t="s">
        <v>9</v>
      </c>
      <c r="G148" s="6" t="s">
        <v>10</v>
      </c>
    </row>
    <row r="149" spans="1:7">
      <c r="A149" s="3" t="s">
        <v>72</v>
      </c>
      <c r="B149" s="66">
        <v>41698</v>
      </c>
      <c r="C149" s="4" t="s">
        <v>73</v>
      </c>
      <c r="D149" s="5">
        <v>1165354</v>
      </c>
      <c r="E149" s="4" t="s">
        <v>210</v>
      </c>
      <c r="F149" s="4" t="s">
        <v>9</v>
      </c>
      <c r="G149" s="6" t="s">
        <v>10</v>
      </c>
    </row>
    <row r="150" spans="1:7">
      <c r="A150" s="3" t="s">
        <v>74</v>
      </c>
      <c r="B150" s="66">
        <v>41698</v>
      </c>
      <c r="C150" s="4" t="s">
        <v>75</v>
      </c>
      <c r="D150" s="5">
        <v>1165354</v>
      </c>
      <c r="E150" s="4" t="s">
        <v>210</v>
      </c>
      <c r="F150" s="4" t="s">
        <v>9</v>
      </c>
      <c r="G150" s="6" t="s">
        <v>10</v>
      </c>
    </row>
    <row r="151" spans="1:7">
      <c r="A151" s="3" t="s">
        <v>76</v>
      </c>
      <c r="B151" s="66">
        <v>41698</v>
      </c>
      <c r="C151" s="4" t="s">
        <v>77</v>
      </c>
      <c r="D151" s="5">
        <v>1165354</v>
      </c>
      <c r="E151" s="4" t="s">
        <v>210</v>
      </c>
      <c r="F151" s="4" t="s">
        <v>9</v>
      </c>
      <c r="G151" s="6" t="s">
        <v>10</v>
      </c>
    </row>
    <row r="152" spans="1:7">
      <c r="A152" s="3" t="s">
        <v>78</v>
      </c>
      <c r="B152" s="66">
        <v>41698</v>
      </c>
      <c r="C152" s="4" t="s">
        <v>79</v>
      </c>
      <c r="D152" s="5">
        <v>1165354</v>
      </c>
      <c r="E152" s="4" t="s">
        <v>210</v>
      </c>
      <c r="F152" s="4" t="s">
        <v>9</v>
      </c>
      <c r="G152" s="6" t="s">
        <v>10</v>
      </c>
    </row>
    <row r="153" spans="1:7">
      <c r="A153" s="3" t="s">
        <v>80</v>
      </c>
      <c r="B153" s="66">
        <v>41698</v>
      </c>
      <c r="C153" s="4" t="s">
        <v>81</v>
      </c>
      <c r="D153" s="5">
        <v>1165354</v>
      </c>
      <c r="E153" s="4" t="s">
        <v>210</v>
      </c>
      <c r="F153" s="4" t="s">
        <v>9</v>
      </c>
      <c r="G153" s="6" t="s">
        <v>10</v>
      </c>
    </row>
    <row r="154" spans="1:7">
      <c r="A154" s="3" t="s">
        <v>83</v>
      </c>
      <c r="B154" s="66">
        <v>41698</v>
      </c>
      <c r="C154" s="4" t="s">
        <v>84</v>
      </c>
      <c r="D154" s="5">
        <v>1165354</v>
      </c>
      <c r="E154" s="4" t="s">
        <v>210</v>
      </c>
      <c r="F154" s="4" t="s">
        <v>9</v>
      </c>
      <c r="G154" s="6" t="s">
        <v>10</v>
      </c>
    </row>
    <row r="155" spans="1:7">
      <c r="A155" s="3" t="s">
        <v>85</v>
      </c>
      <c r="B155" s="66">
        <v>41698</v>
      </c>
      <c r="C155" s="4" t="s">
        <v>86</v>
      </c>
      <c r="D155" s="5">
        <v>1165354</v>
      </c>
      <c r="E155" s="4" t="s">
        <v>210</v>
      </c>
      <c r="F155" s="4" t="s">
        <v>9</v>
      </c>
      <c r="G155" s="6" t="s">
        <v>10</v>
      </c>
    </row>
    <row r="156" spans="1:7">
      <c r="A156" s="3" t="s">
        <v>87</v>
      </c>
      <c r="B156" s="66">
        <v>41698</v>
      </c>
      <c r="C156" s="4" t="s">
        <v>88</v>
      </c>
      <c r="D156" s="5">
        <v>1165354</v>
      </c>
      <c r="E156" s="4" t="s">
        <v>210</v>
      </c>
      <c r="F156" s="4" t="s">
        <v>9</v>
      </c>
      <c r="G156" s="6" t="s">
        <v>10</v>
      </c>
    </row>
    <row r="157" spans="1:7">
      <c r="A157" s="3" t="s">
        <v>89</v>
      </c>
      <c r="B157" s="66">
        <v>41698</v>
      </c>
      <c r="C157" s="4" t="s">
        <v>90</v>
      </c>
      <c r="D157" s="5">
        <v>1165354</v>
      </c>
      <c r="E157" s="4" t="s">
        <v>210</v>
      </c>
      <c r="F157" s="4" t="s">
        <v>9</v>
      </c>
      <c r="G157" s="6" t="s">
        <v>10</v>
      </c>
    </row>
    <row r="158" spans="1:7">
      <c r="A158" s="3" t="s">
        <v>91</v>
      </c>
      <c r="B158" s="66">
        <v>41698</v>
      </c>
      <c r="C158" s="4" t="s">
        <v>92</v>
      </c>
      <c r="D158" s="5">
        <v>1165354</v>
      </c>
      <c r="E158" s="4" t="s">
        <v>210</v>
      </c>
      <c r="F158" s="4" t="s">
        <v>9</v>
      </c>
      <c r="G158" s="6" t="s">
        <v>10</v>
      </c>
    </row>
    <row r="159" spans="1:7">
      <c r="A159" s="3" t="s">
        <v>93</v>
      </c>
      <c r="B159" s="66">
        <v>41698</v>
      </c>
      <c r="C159" s="4" t="s">
        <v>94</v>
      </c>
      <c r="D159" s="5">
        <v>1165354</v>
      </c>
      <c r="E159" s="4" t="s">
        <v>210</v>
      </c>
      <c r="F159" s="4" t="s">
        <v>9</v>
      </c>
      <c r="G159" s="6" t="s">
        <v>10</v>
      </c>
    </row>
    <row r="160" spans="1:7">
      <c r="A160" s="3" t="s">
        <v>95</v>
      </c>
      <c r="B160" s="66">
        <v>41698</v>
      </c>
      <c r="C160" s="4" t="s">
        <v>96</v>
      </c>
      <c r="D160" s="5">
        <v>1165354</v>
      </c>
      <c r="E160" s="4" t="s">
        <v>210</v>
      </c>
      <c r="F160" s="4" t="s">
        <v>9</v>
      </c>
      <c r="G160" s="6" t="s">
        <v>10</v>
      </c>
    </row>
    <row r="161" spans="1:7">
      <c r="A161" s="3" t="s">
        <v>97</v>
      </c>
      <c r="B161" s="66">
        <v>41698</v>
      </c>
      <c r="C161" s="4" t="s">
        <v>98</v>
      </c>
      <c r="D161" s="5">
        <v>1165354</v>
      </c>
      <c r="E161" s="4" t="s">
        <v>210</v>
      </c>
      <c r="F161" s="4" t="s">
        <v>9</v>
      </c>
      <c r="G161" s="6" t="s">
        <v>10</v>
      </c>
    </row>
    <row r="162" spans="1:7">
      <c r="A162" s="3" t="s">
        <v>99</v>
      </c>
      <c r="B162" s="66">
        <v>41698</v>
      </c>
      <c r="C162" s="4" t="s">
        <v>100</v>
      </c>
      <c r="D162" s="5">
        <v>1165354</v>
      </c>
      <c r="E162" s="4" t="s">
        <v>210</v>
      </c>
      <c r="F162" s="4" t="s">
        <v>9</v>
      </c>
      <c r="G162" s="6" t="s">
        <v>10</v>
      </c>
    </row>
    <row r="163" spans="1:7">
      <c r="A163" s="3" t="s">
        <v>101</v>
      </c>
      <c r="B163" s="66">
        <v>41698</v>
      </c>
      <c r="C163" s="4" t="s">
        <v>102</v>
      </c>
      <c r="D163" s="5">
        <v>1165353</v>
      </c>
      <c r="E163" s="4" t="s">
        <v>210</v>
      </c>
      <c r="F163" s="4" t="s">
        <v>9</v>
      </c>
      <c r="G163" s="6" t="s">
        <v>10</v>
      </c>
    </row>
    <row r="164" spans="1:7">
      <c r="A164" s="3" t="s">
        <v>69</v>
      </c>
      <c r="B164" s="66">
        <v>41698</v>
      </c>
      <c r="C164" s="4" t="s">
        <v>70</v>
      </c>
      <c r="D164" s="5">
        <v>1676192</v>
      </c>
      <c r="E164" s="4" t="s">
        <v>210</v>
      </c>
      <c r="F164" s="4" t="s">
        <v>9</v>
      </c>
      <c r="G164" s="6" t="s">
        <v>10</v>
      </c>
    </row>
    <row r="165" spans="1:7">
      <c r="A165" s="3" t="s">
        <v>107</v>
      </c>
      <c r="B165" s="66">
        <v>41698</v>
      </c>
      <c r="C165" s="4" t="s">
        <v>108</v>
      </c>
      <c r="D165" s="5">
        <v>1680631</v>
      </c>
      <c r="E165" s="4" t="s">
        <v>210</v>
      </c>
      <c r="F165" s="4" t="s">
        <v>9</v>
      </c>
      <c r="G165" s="6" t="s">
        <v>10</v>
      </c>
    </row>
    <row r="166" spans="1:7">
      <c r="A166" s="3" t="s">
        <v>109</v>
      </c>
      <c r="B166" s="66">
        <v>41698</v>
      </c>
      <c r="C166" s="4" t="s">
        <v>110</v>
      </c>
      <c r="D166" s="5">
        <v>1680631</v>
      </c>
      <c r="E166" s="4" t="s">
        <v>231</v>
      </c>
      <c r="F166" s="4" t="s">
        <v>9</v>
      </c>
      <c r="G166" s="6" t="s">
        <v>10</v>
      </c>
    </row>
    <row r="167" spans="1:7">
      <c r="A167" s="3" t="s">
        <v>71</v>
      </c>
      <c r="B167" s="66">
        <v>41698</v>
      </c>
      <c r="C167" s="4" t="s">
        <v>70</v>
      </c>
      <c r="D167" s="5">
        <v>1676192</v>
      </c>
      <c r="E167" s="4" t="s">
        <v>210</v>
      </c>
      <c r="F167" s="4" t="s">
        <v>9</v>
      </c>
      <c r="G167" s="6" t="s">
        <v>10</v>
      </c>
    </row>
    <row r="168" spans="1:7">
      <c r="A168" s="3" t="s">
        <v>113</v>
      </c>
      <c r="B168" s="66">
        <v>41698</v>
      </c>
      <c r="C168" s="4" t="s">
        <v>114</v>
      </c>
      <c r="D168" s="5">
        <v>1213682</v>
      </c>
      <c r="E168" s="4" t="s">
        <v>231</v>
      </c>
      <c r="F168" s="4" t="s">
        <v>9</v>
      </c>
      <c r="G168" s="6" t="s">
        <v>10</v>
      </c>
    </row>
    <row r="169" spans="1:7">
      <c r="A169" s="3" t="s">
        <v>116</v>
      </c>
      <c r="B169" s="66">
        <v>41698</v>
      </c>
      <c r="C169" s="4" t="s">
        <v>117</v>
      </c>
      <c r="D169" s="5">
        <v>1213682</v>
      </c>
      <c r="E169" s="4" t="s">
        <v>231</v>
      </c>
      <c r="F169" s="4" t="s">
        <v>9</v>
      </c>
      <c r="G169" s="6" t="s">
        <v>10</v>
      </c>
    </row>
    <row r="170" spans="1:7">
      <c r="A170" s="3" t="s">
        <v>118</v>
      </c>
      <c r="B170" s="66">
        <v>41698</v>
      </c>
      <c r="C170" s="4" t="s">
        <v>119</v>
      </c>
      <c r="D170" s="5">
        <v>1213682</v>
      </c>
      <c r="E170" s="4" t="s">
        <v>231</v>
      </c>
      <c r="F170" s="4" t="s">
        <v>9</v>
      </c>
      <c r="G170" s="6" t="s">
        <v>10</v>
      </c>
    </row>
    <row r="171" spans="1:7">
      <c r="A171" s="3" t="s">
        <v>120</v>
      </c>
      <c r="B171" s="66">
        <v>41698</v>
      </c>
      <c r="C171" s="4" t="s">
        <v>121</v>
      </c>
      <c r="D171" s="5">
        <v>1213682</v>
      </c>
      <c r="E171" s="4" t="s">
        <v>231</v>
      </c>
      <c r="F171" s="4" t="s">
        <v>9</v>
      </c>
      <c r="G171" s="6" t="s">
        <v>10</v>
      </c>
    </row>
    <row r="172" spans="1:7">
      <c r="A172" s="3" t="s">
        <v>122</v>
      </c>
      <c r="B172" s="66">
        <v>41698</v>
      </c>
      <c r="C172" s="4" t="s">
        <v>123</v>
      </c>
      <c r="D172" s="5">
        <v>1213682</v>
      </c>
      <c r="E172" s="4" t="s">
        <v>231</v>
      </c>
      <c r="F172" s="4" t="s">
        <v>9</v>
      </c>
      <c r="G172" s="6" t="s">
        <v>10</v>
      </c>
    </row>
    <row r="173" spans="1:7">
      <c r="A173" s="3" t="s">
        <v>111</v>
      </c>
      <c r="B173" s="66">
        <v>41698</v>
      </c>
      <c r="C173" s="4" t="s">
        <v>112</v>
      </c>
      <c r="D173" s="5">
        <v>1660132</v>
      </c>
      <c r="E173" s="4" t="s">
        <v>231</v>
      </c>
      <c r="F173" s="4" t="s">
        <v>9</v>
      </c>
      <c r="G173" s="6" t="s">
        <v>10</v>
      </c>
    </row>
    <row r="174" spans="1:7">
      <c r="A174" s="3" t="s">
        <v>124</v>
      </c>
      <c r="B174" s="66">
        <v>41698</v>
      </c>
      <c r="C174" s="4" t="s">
        <v>125</v>
      </c>
      <c r="D174" s="5">
        <v>1197221</v>
      </c>
      <c r="E174" s="4" t="s">
        <v>231</v>
      </c>
      <c r="F174" s="4" t="s">
        <v>9</v>
      </c>
      <c r="G174" s="6" t="s">
        <v>10</v>
      </c>
    </row>
    <row r="175" spans="1:7">
      <c r="A175" s="3" t="s">
        <v>126</v>
      </c>
      <c r="B175" s="66">
        <v>41698</v>
      </c>
      <c r="C175" s="4" t="s">
        <v>127</v>
      </c>
      <c r="D175" s="5">
        <v>1197221</v>
      </c>
      <c r="E175" s="4" t="s">
        <v>231</v>
      </c>
      <c r="F175" s="4" t="s">
        <v>9</v>
      </c>
      <c r="G175" s="6" t="s">
        <v>10</v>
      </c>
    </row>
    <row r="176" spans="1:7">
      <c r="A176" s="3" t="s">
        <v>128</v>
      </c>
      <c r="B176" s="66">
        <v>41698</v>
      </c>
      <c r="C176" s="4" t="s">
        <v>129</v>
      </c>
      <c r="D176" s="5">
        <v>893718</v>
      </c>
      <c r="E176" s="4" t="s">
        <v>231</v>
      </c>
      <c r="F176" s="4" t="s">
        <v>9</v>
      </c>
      <c r="G176" s="6" t="s">
        <v>10</v>
      </c>
    </row>
    <row r="177" spans="1:7">
      <c r="A177" s="3" t="s">
        <v>202</v>
      </c>
      <c r="B177" s="66">
        <v>41698</v>
      </c>
      <c r="C177" s="4" t="s">
        <v>203</v>
      </c>
      <c r="D177" s="5">
        <v>950328</v>
      </c>
      <c r="E177" s="4" t="s">
        <v>250</v>
      </c>
      <c r="F177" s="4" t="s">
        <v>9</v>
      </c>
      <c r="G177" s="6" t="s">
        <v>10</v>
      </c>
    </row>
    <row r="178" spans="1:7">
      <c r="A178" s="3" t="s">
        <v>17</v>
      </c>
      <c r="B178" s="66">
        <v>41698</v>
      </c>
      <c r="C178" s="4" t="s">
        <v>18</v>
      </c>
      <c r="D178" s="5">
        <v>2255833</v>
      </c>
      <c r="E178" s="4" t="s">
        <v>170</v>
      </c>
      <c r="F178" s="4" t="s">
        <v>9</v>
      </c>
      <c r="G178" s="6" t="s">
        <v>10</v>
      </c>
    </row>
    <row r="179" spans="1:7">
      <c r="A179" s="3" t="s">
        <v>19</v>
      </c>
      <c r="B179" s="66">
        <v>41698</v>
      </c>
      <c r="C179" s="4" t="s">
        <v>20</v>
      </c>
      <c r="D179" s="5">
        <v>783677</v>
      </c>
      <c r="E179" s="4" t="s">
        <v>170</v>
      </c>
      <c r="F179" s="4" t="s">
        <v>9</v>
      </c>
      <c r="G179" s="6" t="s">
        <v>10</v>
      </c>
    </row>
    <row r="180" spans="1:7">
      <c r="A180" s="3" t="s">
        <v>130</v>
      </c>
      <c r="B180" s="66">
        <v>41698</v>
      </c>
      <c r="C180" s="4" t="s">
        <v>131</v>
      </c>
      <c r="D180" s="5">
        <v>1728393</v>
      </c>
      <c r="E180" s="4" t="s">
        <v>231</v>
      </c>
      <c r="F180" s="4" t="s">
        <v>9</v>
      </c>
      <c r="G180" s="6" t="s">
        <v>10</v>
      </c>
    </row>
    <row r="181" spans="1:7">
      <c r="A181" s="3" t="s">
        <v>132</v>
      </c>
      <c r="B181" s="66">
        <v>41698</v>
      </c>
      <c r="C181" s="4" t="s">
        <v>133</v>
      </c>
      <c r="D181" s="5">
        <v>940106</v>
      </c>
      <c r="E181" s="4" t="s">
        <v>231</v>
      </c>
      <c r="F181" s="4" t="s">
        <v>9</v>
      </c>
      <c r="G181" s="6" t="s">
        <v>10</v>
      </c>
    </row>
    <row r="182" spans="1:7">
      <c r="A182" s="3" t="s">
        <v>135</v>
      </c>
      <c r="B182" s="66">
        <v>41698</v>
      </c>
      <c r="C182" s="4" t="s">
        <v>133</v>
      </c>
      <c r="D182" s="5">
        <v>940106</v>
      </c>
      <c r="E182" s="4" t="s">
        <v>231</v>
      </c>
      <c r="F182" s="4" t="s">
        <v>9</v>
      </c>
      <c r="G182" s="6" t="s">
        <v>10</v>
      </c>
    </row>
    <row r="183" spans="1:7">
      <c r="A183" s="3" t="s">
        <v>204</v>
      </c>
      <c r="B183" s="66">
        <v>41698</v>
      </c>
      <c r="C183" s="4" t="s">
        <v>205</v>
      </c>
      <c r="D183" s="5">
        <v>4540504</v>
      </c>
      <c r="E183" s="4" t="s">
        <v>10</v>
      </c>
      <c r="F183" s="4" t="s">
        <v>60</v>
      </c>
      <c r="G183" s="6" t="s">
        <v>61</v>
      </c>
    </row>
    <row r="184" spans="1:7">
      <c r="A184" s="3" t="s">
        <v>206</v>
      </c>
      <c r="B184" s="66">
        <v>41698</v>
      </c>
      <c r="C184" s="4" t="s">
        <v>207</v>
      </c>
      <c r="D184" s="5">
        <v>1103884</v>
      </c>
      <c r="E184" s="4" t="s">
        <v>10</v>
      </c>
      <c r="F184" s="4" t="s">
        <v>60</v>
      </c>
      <c r="G184" s="6" t="s">
        <v>61</v>
      </c>
    </row>
    <row r="185" spans="1:7">
      <c r="A185" s="3" t="s">
        <v>136</v>
      </c>
      <c r="B185" s="66">
        <v>41698</v>
      </c>
      <c r="C185" s="4" t="s">
        <v>137</v>
      </c>
      <c r="D185" s="5">
        <v>3430444</v>
      </c>
      <c r="E185" s="4" t="s">
        <v>231</v>
      </c>
      <c r="F185" s="4" t="s">
        <v>9</v>
      </c>
      <c r="G185" s="6" t="s">
        <v>10</v>
      </c>
    </row>
    <row r="186" spans="1:7">
      <c r="A186" s="3" t="s">
        <v>138</v>
      </c>
      <c r="B186" s="66">
        <v>41698</v>
      </c>
      <c r="C186" s="4" t="s">
        <v>139</v>
      </c>
      <c r="D186" s="5">
        <v>1187068</v>
      </c>
      <c r="E186" s="4" t="s">
        <v>231</v>
      </c>
      <c r="F186" s="4" t="s">
        <v>9</v>
      </c>
      <c r="G186" s="6" t="s">
        <v>10</v>
      </c>
    </row>
    <row r="187" spans="1:7">
      <c r="A187" s="3" t="s">
        <v>140</v>
      </c>
      <c r="B187" s="66">
        <v>41698</v>
      </c>
      <c r="C187" s="4" t="s">
        <v>141</v>
      </c>
      <c r="D187" s="5">
        <v>1187068</v>
      </c>
      <c r="E187" s="4" t="s">
        <v>231</v>
      </c>
      <c r="F187" s="4" t="s">
        <v>9</v>
      </c>
      <c r="G187" s="6" t="s">
        <v>10</v>
      </c>
    </row>
    <row r="188" spans="1:7">
      <c r="A188" s="3" t="s">
        <v>142</v>
      </c>
      <c r="B188" s="66">
        <v>41698</v>
      </c>
      <c r="C188" s="4" t="s">
        <v>143</v>
      </c>
      <c r="D188" s="5">
        <v>1187068</v>
      </c>
      <c r="E188" s="4" t="s">
        <v>231</v>
      </c>
      <c r="F188" s="4" t="s">
        <v>9</v>
      </c>
      <c r="G188" s="6" t="s">
        <v>10</v>
      </c>
    </row>
    <row r="189" spans="1:7">
      <c r="A189" s="3" t="s">
        <v>144</v>
      </c>
      <c r="B189" s="66">
        <v>41698</v>
      </c>
      <c r="C189" s="4" t="s">
        <v>145</v>
      </c>
      <c r="D189" s="5">
        <v>1187068</v>
      </c>
      <c r="E189" s="4" t="s">
        <v>231</v>
      </c>
      <c r="F189" s="4" t="s">
        <v>9</v>
      </c>
      <c r="G189" s="6" t="s">
        <v>10</v>
      </c>
    </row>
    <row r="190" spans="1:7">
      <c r="A190" s="3" t="s">
        <v>146</v>
      </c>
      <c r="B190" s="66">
        <v>41698</v>
      </c>
      <c r="C190" s="4" t="s">
        <v>147</v>
      </c>
      <c r="D190" s="5">
        <v>1187068</v>
      </c>
      <c r="E190" s="4" t="s">
        <v>231</v>
      </c>
      <c r="F190" s="4" t="s">
        <v>9</v>
      </c>
      <c r="G190" s="6" t="s">
        <v>10</v>
      </c>
    </row>
    <row r="191" spans="1:7">
      <c r="A191" s="3" t="s">
        <v>148</v>
      </c>
      <c r="B191" s="66">
        <v>41698</v>
      </c>
      <c r="C191" s="4" t="s">
        <v>149</v>
      </c>
      <c r="D191" s="5">
        <v>1187068</v>
      </c>
      <c r="E191" s="4" t="s">
        <v>231</v>
      </c>
      <c r="F191" s="4" t="s">
        <v>9</v>
      </c>
      <c r="G191" s="6" t="s">
        <v>10</v>
      </c>
    </row>
    <row r="192" spans="1:7">
      <c r="A192" s="3" t="s">
        <v>150</v>
      </c>
      <c r="B192" s="66">
        <v>41698</v>
      </c>
      <c r="C192" s="4" t="s">
        <v>151</v>
      </c>
      <c r="D192" s="5">
        <v>1762096</v>
      </c>
      <c r="E192" s="4" t="s">
        <v>231</v>
      </c>
      <c r="F192" s="4" t="s">
        <v>9</v>
      </c>
      <c r="G192" s="6" t="s">
        <v>10</v>
      </c>
    </row>
    <row r="193" spans="1:7">
      <c r="A193" s="3" t="s">
        <v>152</v>
      </c>
      <c r="B193" s="66">
        <v>41698</v>
      </c>
      <c r="C193" s="4" t="s">
        <v>151</v>
      </c>
      <c r="D193" s="5">
        <v>1762096</v>
      </c>
      <c r="E193" s="4" t="s">
        <v>270</v>
      </c>
      <c r="F193" s="4" t="s">
        <v>9</v>
      </c>
      <c r="G193" s="6" t="s">
        <v>10</v>
      </c>
    </row>
    <row r="194" spans="1:7">
      <c r="A194" s="3" t="s">
        <v>153</v>
      </c>
      <c r="B194" s="66">
        <v>41698</v>
      </c>
      <c r="C194" s="4" t="s">
        <v>154</v>
      </c>
      <c r="D194" s="5">
        <v>1259568</v>
      </c>
      <c r="E194" s="4" t="s">
        <v>270</v>
      </c>
      <c r="F194" s="4" t="s">
        <v>9</v>
      </c>
      <c r="G194" s="6" t="s">
        <v>10</v>
      </c>
    </row>
    <row r="195" spans="1:7">
      <c r="A195" s="3" t="s">
        <v>208</v>
      </c>
      <c r="B195" s="66">
        <v>41698</v>
      </c>
      <c r="C195" s="4" t="s">
        <v>209</v>
      </c>
      <c r="D195" s="5">
        <v>1183056</v>
      </c>
      <c r="E195" s="4" t="s">
        <v>250</v>
      </c>
      <c r="F195" s="4" t="s">
        <v>9</v>
      </c>
      <c r="G195" s="6" t="s">
        <v>10</v>
      </c>
    </row>
    <row r="196" spans="1:7">
      <c r="A196" s="3" t="s">
        <v>211</v>
      </c>
      <c r="B196" s="66">
        <v>41698</v>
      </c>
      <c r="C196" s="4" t="s">
        <v>212</v>
      </c>
      <c r="D196" s="5">
        <v>1065000</v>
      </c>
      <c r="E196" s="4" t="s">
        <v>250</v>
      </c>
      <c r="F196" s="4" t="s">
        <v>9</v>
      </c>
      <c r="G196" s="6" t="s">
        <v>10</v>
      </c>
    </row>
    <row r="197" spans="1:7">
      <c r="A197" s="3" t="s">
        <v>213</v>
      </c>
      <c r="B197" s="66">
        <v>41698</v>
      </c>
      <c r="C197" s="4" t="s">
        <v>214</v>
      </c>
      <c r="D197" s="5">
        <v>914972</v>
      </c>
      <c r="E197" s="4" t="s">
        <v>250</v>
      </c>
      <c r="F197" s="4" t="s">
        <v>9</v>
      </c>
      <c r="G197" s="6" t="s">
        <v>10</v>
      </c>
    </row>
    <row r="198" spans="1:7">
      <c r="A198" s="3" t="s">
        <v>215</v>
      </c>
      <c r="B198" s="66">
        <v>41698</v>
      </c>
      <c r="C198" s="4" t="s">
        <v>216</v>
      </c>
      <c r="D198" s="5">
        <v>914972</v>
      </c>
      <c r="E198" s="4" t="s">
        <v>250</v>
      </c>
      <c r="F198" s="4" t="s">
        <v>9</v>
      </c>
      <c r="G198" s="6" t="s">
        <v>10</v>
      </c>
    </row>
    <row r="199" spans="1:7">
      <c r="A199" s="3" t="s">
        <v>217</v>
      </c>
      <c r="B199" s="66">
        <v>41698</v>
      </c>
      <c r="C199" s="4" t="s">
        <v>218</v>
      </c>
      <c r="D199" s="5">
        <v>914972</v>
      </c>
      <c r="E199" s="4" t="s">
        <v>250</v>
      </c>
      <c r="F199" s="4" t="s">
        <v>9</v>
      </c>
      <c r="G199" s="6" t="s">
        <v>10</v>
      </c>
    </row>
    <row r="200" spans="1:7">
      <c r="A200" s="3" t="s">
        <v>156</v>
      </c>
      <c r="B200" s="66">
        <v>41698</v>
      </c>
      <c r="C200" s="4" t="s">
        <v>157</v>
      </c>
      <c r="D200" s="5">
        <v>1734250</v>
      </c>
      <c r="E200" s="4" t="s">
        <v>270</v>
      </c>
      <c r="F200" s="4" t="s">
        <v>9</v>
      </c>
      <c r="G200" s="6" t="s">
        <v>10</v>
      </c>
    </row>
    <row r="201" spans="1:7">
      <c r="A201" s="3" t="s">
        <v>23</v>
      </c>
      <c r="B201" s="66">
        <v>41698</v>
      </c>
      <c r="C201" s="4" t="s">
        <v>24</v>
      </c>
      <c r="D201" s="5">
        <v>1180398</v>
      </c>
      <c r="E201" s="4" t="s">
        <v>269</v>
      </c>
      <c r="F201" s="4" t="s">
        <v>9</v>
      </c>
      <c r="G201" s="6" t="s">
        <v>10</v>
      </c>
    </row>
    <row r="202" spans="1:7">
      <c r="A202" s="3" t="s">
        <v>158</v>
      </c>
      <c r="B202" s="66">
        <v>41698</v>
      </c>
      <c r="C202" s="4" t="s">
        <v>159</v>
      </c>
      <c r="D202" s="5">
        <v>2954545</v>
      </c>
      <c r="E202" s="4" t="s">
        <v>270</v>
      </c>
      <c r="F202" s="4" t="s">
        <v>9</v>
      </c>
      <c r="G202" s="6" t="s">
        <v>10</v>
      </c>
    </row>
    <row r="203" spans="1:7">
      <c r="A203" s="3" t="s">
        <v>160</v>
      </c>
      <c r="B203" s="66">
        <v>41698</v>
      </c>
      <c r="C203" s="4" t="s">
        <v>161</v>
      </c>
      <c r="D203" s="5">
        <v>2954545</v>
      </c>
      <c r="E203" s="4" t="s">
        <v>270</v>
      </c>
      <c r="F203" s="4" t="s">
        <v>9</v>
      </c>
      <c r="G203" s="6" t="s">
        <v>10</v>
      </c>
    </row>
    <row r="204" spans="1:7">
      <c r="A204" s="3" t="s">
        <v>21</v>
      </c>
      <c r="B204" s="66">
        <v>41698</v>
      </c>
      <c r="C204" s="4" t="s">
        <v>22</v>
      </c>
      <c r="D204" s="5">
        <v>595000</v>
      </c>
      <c r="E204" s="4" t="s">
        <v>170</v>
      </c>
      <c r="F204" s="4" t="s">
        <v>9</v>
      </c>
      <c r="G204" s="6" t="s">
        <v>10</v>
      </c>
    </row>
    <row r="205" spans="1:7">
      <c r="A205" s="3" t="s">
        <v>179</v>
      </c>
      <c r="B205" s="66">
        <v>41698</v>
      </c>
      <c r="C205" s="4" t="s">
        <v>180</v>
      </c>
      <c r="D205" s="5">
        <v>3150111</v>
      </c>
      <c r="E205" s="4" t="s">
        <v>272</v>
      </c>
      <c r="F205" s="4" t="s">
        <v>9</v>
      </c>
      <c r="G205" s="6" t="s">
        <v>10</v>
      </c>
    </row>
    <row r="206" spans="1:7">
      <c r="A206" s="3" t="s">
        <v>162</v>
      </c>
      <c r="B206" s="66">
        <v>41698</v>
      </c>
      <c r="C206" s="4" t="s">
        <v>163</v>
      </c>
      <c r="D206" s="5">
        <v>1036023</v>
      </c>
      <c r="E206" s="4" t="s">
        <v>271</v>
      </c>
      <c r="F206" s="4" t="s">
        <v>9</v>
      </c>
      <c r="G206" s="6" t="s">
        <v>10</v>
      </c>
    </row>
    <row r="207" spans="1:7">
      <c r="A207" s="3" t="s">
        <v>164</v>
      </c>
      <c r="B207" s="66">
        <v>41698</v>
      </c>
      <c r="C207" s="4" t="s">
        <v>165</v>
      </c>
      <c r="D207" s="5">
        <v>841983</v>
      </c>
      <c r="E207" s="4" t="s">
        <v>271</v>
      </c>
      <c r="F207" s="4" t="s">
        <v>9</v>
      </c>
      <c r="G207" s="6" t="s">
        <v>10</v>
      </c>
    </row>
    <row r="208" spans="1:7">
      <c r="A208" s="3" t="s">
        <v>166</v>
      </c>
      <c r="B208" s="66">
        <v>41698</v>
      </c>
      <c r="C208" s="4" t="s">
        <v>167</v>
      </c>
      <c r="D208" s="5">
        <v>923318</v>
      </c>
      <c r="E208" s="4" t="s">
        <v>271</v>
      </c>
      <c r="F208" s="4" t="s">
        <v>9</v>
      </c>
      <c r="G208" s="6" t="s">
        <v>10</v>
      </c>
    </row>
    <row r="209" spans="1:7">
      <c r="A209" s="3" t="s">
        <v>168</v>
      </c>
      <c r="B209" s="66">
        <v>41698</v>
      </c>
      <c r="C209" s="4" t="s">
        <v>169</v>
      </c>
      <c r="D209" s="5">
        <v>1800246</v>
      </c>
      <c r="E209" s="4" t="s">
        <v>271</v>
      </c>
      <c r="F209" s="4" t="s">
        <v>9</v>
      </c>
      <c r="G209" s="6" t="s">
        <v>10</v>
      </c>
    </row>
    <row r="210" spans="1:7">
      <c r="A210" s="3" t="s">
        <v>171</v>
      </c>
      <c r="B210" s="66">
        <v>41698</v>
      </c>
      <c r="C210" s="4" t="s">
        <v>172</v>
      </c>
      <c r="D210" s="5">
        <v>1195417</v>
      </c>
      <c r="E210" s="4" t="s">
        <v>271</v>
      </c>
      <c r="F210" s="4" t="s">
        <v>9</v>
      </c>
      <c r="G210" s="6" t="s">
        <v>10</v>
      </c>
    </row>
    <row r="211" spans="1:7">
      <c r="A211" s="3" t="s">
        <v>219</v>
      </c>
      <c r="B211" s="66">
        <v>41698</v>
      </c>
      <c r="C211" s="4" t="s">
        <v>220</v>
      </c>
      <c r="D211" s="5">
        <v>1191667</v>
      </c>
      <c r="E211" s="4" t="s">
        <v>250</v>
      </c>
      <c r="F211" s="4" t="s">
        <v>9</v>
      </c>
      <c r="G211" s="6" t="s">
        <v>10</v>
      </c>
    </row>
    <row r="212" spans="1:7">
      <c r="A212" s="3" t="s">
        <v>221</v>
      </c>
      <c r="B212" s="66">
        <v>41698</v>
      </c>
      <c r="C212" s="4" t="s">
        <v>222</v>
      </c>
      <c r="D212" s="5">
        <v>1191667</v>
      </c>
      <c r="E212" s="4" t="s">
        <v>250</v>
      </c>
      <c r="F212" s="4" t="s">
        <v>9</v>
      </c>
      <c r="G212" s="6" t="s">
        <v>10</v>
      </c>
    </row>
    <row r="213" spans="1:7">
      <c r="A213" s="3" t="s">
        <v>223</v>
      </c>
      <c r="B213" s="66">
        <v>41698</v>
      </c>
      <c r="C213" s="4" t="s">
        <v>224</v>
      </c>
      <c r="D213" s="5">
        <v>1191667</v>
      </c>
      <c r="E213" s="4" t="s">
        <v>250</v>
      </c>
      <c r="F213" s="4" t="s">
        <v>9</v>
      </c>
      <c r="G213" s="6" t="s">
        <v>10</v>
      </c>
    </row>
    <row r="214" spans="1:7">
      <c r="A214" s="3" t="s">
        <v>225</v>
      </c>
      <c r="B214" s="66">
        <v>41698</v>
      </c>
      <c r="C214" s="4" t="s">
        <v>226</v>
      </c>
      <c r="D214" s="5">
        <v>1191667</v>
      </c>
      <c r="E214" s="4" t="s">
        <v>250</v>
      </c>
      <c r="F214" s="4" t="s">
        <v>9</v>
      </c>
      <c r="G214" s="6" t="s">
        <v>10</v>
      </c>
    </row>
    <row r="215" spans="1:7">
      <c r="A215" s="3" t="s">
        <v>227</v>
      </c>
      <c r="B215" s="66">
        <v>41698</v>
      </c>
      <c r="C215" s="4" t="s">
        <v>228</v>
      </c>
      <c r="D215" s="5">
        <v>1191667</v>
      </c>
      <c r="E215" s="4" t="s">
        <v>250</v>
      </c>
      <c r="F215" s="4" t="s">
        <v>9</v>
      </c>
      <c r="G215" s="6" t="s">
        <v>10</v>
      </c>
    </row>
    <row r="216" spans="1:7">
      <c r="A216" s="3" t="s">
        <v>229</v>
      </c>
      <c r="B216" s="66">
        <v>41698</v>
      </c>
      <c r="C216" s="4" t="s">
        <v>230</v>
      </c>
      <c r="D216" s="5">
        <v>1191667</v>
      </c>
      <c r="E216" s="4" t="s">
        <v>250</v>
      </c>
      <c r="F216" s="4" t="s">
        <v>9</v>
      </c>
      <c r="G216" s="6" t="s">
        <v>10</v>
      </c>
    </row>
    <row r="217" spans="1:7">
      <c r="A217" s="3" t="s">
        <v>232</v>
      </c>
      <c r="B217" s="66">
        <v>41698</v>
      </c>
      <c r="C217" s="4" t="s">
        <v>233</v>
      </c>
      <c r="D217" s="5">
        <v>1191667</v>
      </c>
      <c r="E217" s="4" t="s">
        <v>250</v>
      </c>
      <c r="F217" s="4" t="s">
        <v>9</v>
      </c>
      <c r="G217" s="6" t="s">
        <v>10</v>
      </c>
    </row>
    <row r="218" spans="1:7">
      <c r="A218" s="3" t="s">
        <v>234</v>
      </c>
      <c r="B218" s="66">
        <v>41698</v>
      </c>
      <c r="C218" s="4" t="s">
        <v>235</v>
      </c>
      <c r="D218" s="5">
        <v>1191667</v>
      </c>
      <c r="E218" s="4" t="s">
        <v>250</v>
      </c>
      <c r="F218" s="4" t="s">
        <v>9</v>
      </c>
      <c r="G218" s="6" t="s">
        <v>10</v>
      </c>
    </row>
    <row r="219" spans="1:7">
      <c r="A219" s="3" t="s">
        <v>236</v>
      </c>
      <c r="B219" s="66">
        <v>41698</v>
      </c>
      <c r="C219" s="4" t="s">
        <v>237</v>
      </c>
      <c r="D219" s="5">
        <v>1191667</v>
      </c>
      <c r="E219" s="4" t="s">
        <v>250</v>
      </c>
      <c r="F219" s="4" t="s">
        <v>9</v>
      </c>
      <c r="G219" s="6" t="s">
        <v>10</v>
      </c>
    </row>
    <row r="220" spans="1:7">
      <c r="A220" s="3" t="s">
        <v>238</v>
      </c>
      <c r="B220" s="66">
        <v>41698</v>
      </c>
      <c r="C220" s="4" t="s">
        <v>239</v>
      </c>
      <c r="D220" s="5">
        <v>1191667</v>
      </c>
      <c r="E220" s="4" t="s">
        <v>273</v>
      </c>
      <c r="F220" s="4" t="s">
        <v>9</v>
      </c>
      <c r="G220" s="6" t="s">
        <v>10</v>
      </c>
    </row>
    <row r="221" spans="1:7">
      <c r="A221" s="3" t="s">
        <v>25</v>
      </c>
      <c r="B221" s="66">
        <v>41698</v>
      </c>
      <c r="C221" s="4" t="s">
        <v>26</v>
      </c>
      <c r="D221" s="5">
        <v>2008727</v>
      </c>
      <c r="E221" s="4" t="s">
        <v>269</v>
      </c>
      <c r="F221" s="4" t="s">
        <v>9</v>
      </c>
      <c r="G221" s="6" t="s">
        <v>10</v>
      </c>
    </row>
    <row r="222" spans="1:7">
      <c r="A222" s="3" t="s">
        <v>28</v>
      </c>
      <c r="B222" s="66">
        <v>41698</v>
      </c>
      <c r="C222" s="4" t="s">
        <v>26</v>
      </c>
      <c r="D222" s="5">
        <v>2008727</v>
      </c>
      <c r="E222" s="4" t="s">
        <v>269</v>
      </c>
      <c r="F222" s="4" t="s">
        <v>9</v>
      </c>
      <c r="G222" s="6" t="s">
        <v>10</v>
      </c>
    </row>
    <row r="223" spans="1:7">
      <c r="A223" s="3" t="s">
        <v>29</v>
      </c>
      <c r="B223" s="66">
        <v>41698</v>
      </c>
      <c r="C223" s="4" t="s">
        <v>30</v>
      </c>
      <c r="D223" s="5">
        <v>1137015</v>
      </c>
      <c r="E223" s="4" t="s">
        <v>269</v>
      </c>
      <c r="F223" s="4" t="s">
        <v>9</v>
      </c>
      <c r="G223" s="6" t="s">
        <v>10</v>
      </c>
    </row>
    <row r="224" spans="1:7">
      <c r="A224" s="3" t="s">
        <v>31</v>
      </c>
      <c r="B224" s="66">
        <v>41698</v>
      </c>
      <c r="C224" s="4" t="s">
        <v>30</v>
      </c>
      <c r="D224" s="5">
        <v>1137015</v>
      </c>
      <c r="E224" s="4" t="s">
        <v>269</v>
      </c>
      <c r="F224" s="4" t="s">
        <v>9</v>
      </c>
      <c r="G224" s="6" t="s">
        <v>10</v>
      </c>
    </row>
    <row r="225" spans="1:7">
      <c r="A225" s="3" t="s">
        <v>32</v>
      </c>
      <c r="B225" s="66">
        <v>41698</v>
      </c>
      <c r="C225" s="4" t="s">
        <v>30</v>
      </c>
      <c r="D225" s="5">
        <v>1137015</v>
      </c>
      <c r="E225" s="4" t="s">
        <v>269</v>
      </c>
      <c r="F225" s="4" t="s">
        <v>9</v>
      </c>
      <c r="G225" s="6" t="s">
        <v>10</v>
      </c>
    </row>
    <row r="226" spans="1:7">
      <c r="A226" s="3" t="s">
        <v>173</v>
      </c>
      <c r="B226" s="66">
        <v>41698</v>
      </c>
      <c r="C226" s="4" t="s">
        <v>174</v>
      </c>
      <c r="D226" s="5">
        <v>912419</v>
      </c>
      <c r="E226" s="4" t="s">
        <v>271</v>
      </c>
      <c r="F226" s="4" t="s">
        <v>9</v>
      </c>
      <c r="G226" s="6" t="s">
        <v>10</v>
      </c>
    </row>
    <row r="227" spans="1:7">
      <c r="A227" s="3" t="s">
        <v>240</v>
      </c>
      <c r="B227" s="66">
        <v>41698</v>
      </c>
      <c r="C227" s="4" t="s">
        <v>241</v>
      </c>
      <c r="D227" s="5">
        <v>1191667</v>
      </c>
      <c r="E227" s="4" t="s">
        <v>273</v>
      </c>
      <c r="F227" s="4" t="s">
        <v>9</v>
      </c>
      <c r="G227" s="6" t="s">
        <v>10</v>
      </c>
    </row>
    <row r="228" spans="1:7">
      <c r="A228" s="3" t="s">
        <v>242</v>
      </c>
      <c r="B228" s="66">
        <v>41698</v>
      </c>
      <c r="C228" s="4" t="s">
        <v>243</v>
      </c>
      <c r="D228" s="5">
        <v>1191667</v>
      </c>
      <c r="E228" s="4" t="s">
        <v>273</v>
      </c>
      <c r="F228" s="4" t="s">
        <v>9</v>
      </c>
      <c r="G228" s="6" t="s">
        <v>10</v>
      </c>
    </row>
    <row r="229" spans="1:7">
      <c r="A229" s="3" t="s">
        <v>244</v>
      </c>
      <c r="B229" s="66">
        <v>41698</v>
      </c>
      <c r="C229" s="4" t="s">
        <v>245</v>
      </c>
      <c r="D229" s="5">
        <v>1191667</v>
      </c>
      <c r="E229" s="4" t="s">
        <v>273</v>
      </c>
      <c r="F229" s="4" t="s">
        <v>9</v>
      </c>
      <c r="G229" s="6" t="s">
        <v>10</v>
      </c>
    </row>
    <row r="230" spans="1:7">
      <c r="A230" s="3" t="s">
        <v>246</v>
      </c>
      <c r="B230" s="66">
        <v>41698</v>
      </c>
      <c r="C230" s="4" t="s">
        <v>247</v>
      </c>
      <c r="D230" s="5">
        <v>1191667</v>
      </c>
      <c r="E230" s="4" t="s">
        <v>273</v>
      </c>
      <c r="F230" s="4" t="s">
        <v>9</v>
      </c>
      <c r="G230" s="6" t="s">
        <v>10</v>
      </c>
    </row>
    <row r="231" spans="1:7">
      <c r="A231" s="3" t="s">
        <v>248</v>
      </c>
      <c r="B231" s="66">
        <v>41698</v>
      </c>
      <c r="C231" s="4" t="s">
        <v>249</v>
      </c>
      <c r="D231" s="5">
        <v>1191667</v>
      </c>
      <c r="E231" s="4" t="s">
        <v>273</v>
      </c>
      <c r="F231" s="4" t="s">
        <v>9</v>
      </c>
      <c r="G231" s="6" t="s">
        <v>10</v>
      </c>
    </row>
    <row r="232" spans="1:7">
      <c r="A232" s="3" t="s">
        <v>251</v>
      </c>
      <c r="B232" s="66">
        <v>41698</v>
      </c>
      <c r="C232" s="4" t="s">
        <v>252</v>
      </c>
      <c r="D232" s="5">
        <v>1191667</v>
      </c>
      <c r="E232" s="4" t="s">
        <v>273</v>
      </c>
      <c r="F232" s="4" t="s">
        <v>9</v>
      </c>
      <c r="G232" s="6" t="s">
        <v>10</v>
      </c>
    </row>
    <row r="233" spans="1:7">
      <c r="A233" s="3" t="s">
        <v>253</v>
      </c>
      <c r="B233" s="66">
        <v>41698</v>
      </c>
      <c r="C233" s="4" t="s">
        <v>254</v>
      </c>
      <c r="D233" s="5">
        <v>1191667</v>
      </c>
      <c r="E233" s="4" t="s">
        <v>273</v>
      </c>
      <c r="F233" s="4" t="s">
        <v>9</v>
      </c>
      <c r="G233" s="6" t="s">
        <v>10</v>
      </c>
    </row>
    <row r="234" spans="1:7">
      <c r="A234" s="3" t="s">
        <v>255</v>
      </c>
      <c r="B234" s="66">
        <v>41698</v>
      </c>
      <c r="C234" s="4" t="s">
        <v>256</v>
      </c>
      <c r="D234" s="5">
        <v>1191667</v>
      </c>
      <c r="E234" s="4" t="s">
        <v>273</v>
      </c>
      <c r="F234" s="4" t="s">
        <v>9</v>
      </c>
      <c r="G234" s="6" t="s">
        <v>10</v>
      </c>
    </row>
    <row r="235" spans="1:7">
      <c r="A235" s="3" t="s">
        <v>257</v>
      </c>
      <c r="B235" s="66">
        <v>41698</v>
      </c>
      <c r="C235" s="4" t="s">
        <v>258</v>
      </c>
      <c r="D235" s="5">
        <v>1191667</v>
      </c>
      <c r="E235" s="4" t="s">
        <v>273</v>
      </c>
      <c r="F235" s="4" t="s">
        <v>9</v>
      </c>
      <c r="G235" s="6" t="s">
        <v>10</v>
      </c>
    </row>
    <row r="236" spans="1:7">
      <c r="A236" s="3" t="s">
        <v>259</v>
      </c>
      <c r="B236" s="66">
        <v>41698</v>
      </c>
      <c r="C236" s="4" t="s">
        <v>260</v>
      </c>
      <c r="D236" s="5">
        <v>1191667</v>
      </c>
      <c r="E236" s="4" t="s">
        <v>273</v>
      </c>
      <c r="F236" s="4" t="s">
        <v>9</v>
      </c>
      <c r="G236" s="6" t="s">
        <v>10</v>
      </c>
    </row>
    <row r="237" spans="1:7">
      <c r="A237" s="3" t="s">
        <v>175</v>
      </c>
      <c r="B237" s="66">
        <v>41698</v>
      </c>
      <c r="C237" s="4" t="s">
        <v>176</v>
      </c>
      <c r="D237" s="5">
        <v>2333333</v>
      </c>
      <c r="E237" s="4" t="s">
        <v>10</v>
      </c>
      <c r="F237" s="4" t="s">
        <v>60</v>
      </c>
      <c r="G237" s="6" t="s">
        <v>61</v>
      </c>
    </row>
    <row r="238" spans="1:7">
      <c r="A238" s="3" t="s">
        <v>177</v>
      </c>
      <c r="B238" s="66">
        <v>41698</v>
      </c>
      <c r="C238" s="4" t="s">
        <v>178</v>
      </c>
      <c r="D238" s="5">
        <v>2449495</v>
      </c>
      <c r="E238" s="4" t="s">
        <v>10</v>
      </c>
      <c r="F238" s="4" t="s">
        <v>60</v>
      </c>
      <c r="G238" s="6" t="s">
        <v>61</v>
      </c>
    </row>
    <row r="239" spans="1:7">
      <c r="A239" s="3" t="s">
        <v>181</v>
      </c>
      <c r="B239" s="66">
        <v>41698</v>
      </c>
      <c r="C239" s="4" t="s">
        <v>182</v>
      </c>
      <c r="D239" s="5">
        <v>2770833</v>
      </c>
      <c r="E239" s="4" t="s">
        <v>272</v>
      </c>
      <c r="F239" s="4" t="s">
        <v>9</v>
      </c>
      <c r="G239" s="6" t="s">
        <v>10</v>
      </c>
    </row>
    <row r="240" spans="1:7">
      <c r="A240" s="3" t="s">
        <v>183</v>
      </c>
      <c r="B240" s="66">
        <v>41698</v>
      </c>
      <c r="C240" s="4" t="s">
        <v>184</v>
      </c>
      <c r="D240" s="5">
        <v>846465</v>
      </c>
      <c r="E240" s="4" t="s">
        <v>272</v>
      </c>
      <c r="F240" s="4" t="s">
        <v>9</v>
      </c>
      <c r="G240" s="6" t="s">
        <v>10</v>
      </c>
    </row>
    <row r="241" spans="1:7">
      <c r="A241" s="3" t="s">
        <v>187</v>
      </c>
      <c r="B241" s="66">
        <v>41698</v>
      </c>
      <c r="C241" s="4" t="s">
        <v>188</v>
      </c>
      <c r="D241" s="5">
        <v>1795455</v>
      </c>
      <c r="E241" s="4" t="s">
        <v>272</v>
      </c>
      <c r="F241" s="4" t="s">
        <v>9</v>
      </c>
      <c r="G241" s="6" t="s">
        <v>10</v>
      </c>
    </row>
    <row r="242" spans="1:7">
      <c r="A242" s="3" t="s">
        <v>185</v>
      </c>
      <c r="B242" s="66">
        <v>41698</v>
      </c>
      <c r="C242" s="4" t="s">
        <v>186</v>
      </c>
      <c r="D242" s="5">
        <v>2041667</v>
      </c>
      <c r="E242" s="4" t="s">
        <v>272</v>
      </c>
      <c r="F242" s="4" t="s">
        <v>9</v>
      </c>
      <c r="G242" s="6" t="s">
        <v>10</v>
      </c>
    </row>
    <row r="243" spans="1:7">
      <c r="A243" s="3" t="s">
        <v>189</v>
      </c>
      <c r="B243" s="66">
        <v>41698</v>
      </c>
      <c r="C243" s="4" t="s">
        <v>190</v>
      </c>
      <c r="D243" s="5">
        <v>2476319</v>
      </c>
      <c r="E243" s="4" t="s">
        <v>272</v>
      </c>
      <c r="F243" s="4" t="s">
        <v>9</v>
      </c>
      <c r="G243" s="6" t="s">
        <v>10</v>
      </c>
    </row>
    <row r="244" spans="1:7">
      <c r="A244" s="3" t="s">
        <v>191</v>
      </c>
      <c r="B244" s="66">
        <v>41698</v>
      </c>
      <c r="C244" s="4" t="s">
        <v>192</v>
      </c>
      <c r="D244" s="5">
        <v>4492421</v>
      </c>
      <c r="E244" s="4" t="s">
        <v>272</v>
      </c>
      <c r="F244" s="4" t="s">
        <v>9</v>
      </c>
      <c r="G244" s="6" t="s">
        <v>10</v>
      </c>
    </row>
    <row r="245" spans="1:7">
      <c r="A245" s="3" t="s">
        <v>33</v>
      </c>
      <c r="B245" s="66">
        <v>41698</v>
      </c>
      <c r="C245" s="4" t="s">
        <v>34</v>
      </c>
      <c r="D245" s="5">
        <v>1081667</v>
      </c>
      <c r="E245" s="4" t="s">
        <v>269</v>
      </c>
      <c r="F245" s="4" t="s">
        <v>9</v>
      </c>
      <c r="G245" s="6" t="s">
        <v>10</v>
      </c>
    </row>
    <row r="246" spans="1:7">
      <c r="A246" s="3" t="s">
        <v>35</v>
      </c>
      <c r="B246" s="66">
        <v>41698</v>
      </c>
      <c r="C246" s="4" t="s">
        <v>36</v>
      </c>
      <c r="D246" s="5">
        <v>1081667</v>
      </c>
      <c r="E246" s="4" t="s">
        <v>269</v>
      </c>
      <c r="F246" s="4" t="s">
        <v>9</v>
      </c>
      <c r="G246" s="6" t="s">
        <v>10</v>
      </c>
    </row>
    <row r="247" spans="1:7">
      <c r="A247" s="3" t="s">
        <v>37</v>
      </c>
      <c r="B247" s="66">
        <v>41698</v>
      </c>
      <c r="C247" s="4" t="s">
        <v>36</v>
      </c>
      <c r="D247" s="5">
        <v>1081667</v>
      </c>
      <c r="E247" s="4" t="s">
        <v>269</v>
      </c>
      <c r="F247" s="4" t="s">
        <v>9</v>
      </c>
      <c r="G247" s="6" t="s">
        <v>10</v>
      </c>
    </row>
    <row r="248" spans="1:7">
      <c r="A248" s="3" t="s">
        <v>38</v>
      </c>
      <c r="B248" s="66">
        <v>41698</v>
      </c>
      <c r="C248" s="4" t="s">
        <v>36</v>
      </c>
      <c r="D248" s="5">
        <v>1081667</v>
      </c>
      <c r="E248" s="4" t="s">
        <v>269</v>
      </c>
      <c r="F248" s="4" t="s">
        <v>9</v>
      </c>
      <c r="G248" s="6" t="s">
        <v>10</v>
      </c>
    </row>
    <row r="249" spans="1:7">
      <c r="A249" s="3" t="s">
        <v>39</v>
      </c>
      <c r="B249" s="66">
        <v>41698</v>
      </c>
      <c r="C249" s="4" t="s">
        <v>36</v>
      </c>
      <c r="D249" s="5">
        <v>1081667</v>
      </c>
      <c r="E249" s="4" t="s">
        <v>82</v>
      </c>
      <c r="F249" s="4" t="s">
        <v>9</v>
      </c>
      <c r="G249" s="6" t="s">
        <v>10</v>
      </c>
    </row>
    <row r="250" spans="1:7">
      <c r="A250" s="3" t="s">
        <v>40</v>
      </c>
      <c r="B250" s="66">
        <v>41698</v>
      </c>
      <c r="C250" s="4" t="s">
        <v>36</v>
      </c>
      <c r="D250" s="5">
        <v>1081667</v>
      </c>
      <c r="E250" s="4" t="s">
        <v>82</v>
      </c>
      <c r="F250" s="4" t="s">
        <v>9</v>
      </c>
      <c r="G250" s="6" t="s">
        <v>10</v>
      </c>
    </row>
    <row r="251" spans="1:7">
      <c r="A251" s="3" t="s">
        <v>41</v>
      </c>
      <c r="B251" s="66">
        <v>41698</v>
      </c>
      <c r="C251" s="4" t="s">
        <v>42</v>
      </c>
      <c r="D251" s="5">
        <v>665000</v>
      </c>
      <c r="E251" s="4" t="s">
        <v>82</v>
      </c>
      <c r="F251" s="4" t="s">
        <v>9</v>
      </c>
      <c r="G251" s="6" t="s">
        <v>10</v>
      </c>
    </row>
    <row r="252" spans="1:7">
      <c r="A252" s="3" t="s">
        <v>43</v>
      </c>
      <c r="B252" s="66">
        <v>41698</v>
      </c>
      <c r="C252" s="4" t="s">
        <v>44</v>
      </c>
      <c r="D252" s="5">
        <v>665000</v>
      </c>
      <c r="E252" s="4" t="s">
        <v>82</v>
      </c>
      <c r="F252" s="4" t="s">
        <v>9</v>
      </c>
      <c r="G252" s="6" t="s">
        <v>10</v>
      </c>
    </row>
    <row r="253" spans="1:7">
      <c r="A253" s="3" t="s">
        <v>45</v>
      </c>
      <c r="B253" s="66">
        <v>41698</v>
      </c>
      <c r="C253" s="4" t="s">
        <v>44</v>
      </c>
      <c r="D253" s="5">
        <v>665000</v>
      </c>
      <c r="E253" s="4" t="s">
        <v>82</v>
      </c>
      <c r="F253" s="4" t="s">
        <v>9</v>
      </c>
      <c r="G253" s="6" t="s">
        <v>10</v>
      </c>
    </row>
    <row r="254" spans="1:7">
      <c r="A254" s="3" t="s">
        <v>46</v>
      </c>
      <c r="B254" s="66">
        <v>41698</v>
      </c>
      <c r="C254" s="4" t="s">
        <v>44</v>
      </c>
      <c r="D254" s="5">
        <v>665000</v>
      </c>
      <c r="E254" s="4" t="s">
        <v>82</v>
      </c>
      <c r="F254" s="4" t="s">
        <v>9</v>
      </c>
      <c r="G254" s="6" t="s">
        <v>10</v>
      </c>
    </row>
    <row r="255" spans="1:7">
      <c r="A255" s="3" t="s">
        <v>47</v>
      </c>
      <c r="B255" s="66">
        <v>41698</v>
      </c>
      <c r="C255" s="4" t="s">
        <v>44</v>
      </c>
      <c r="D255" s="5">
        <v>665000</v>
      </c>
      <c r="E255" s="4" t="s">
        <v>82</v>
      </c>
      <c r="F255" s="4" t="s">
        <v>9</v>
      </c>
      <c r="G255" s="6" t="s">
        <v>10</v>
      </c>
    </row>
    <row r="256" spans="1:7">
      <c r="A256" s="3" t="s">
        <v>48</v>
      </c>
      <c r="B256" s="66">
        <v>41698</v>
      </c>
      <c r="C256" s="4" t="s">
        <v>44</v>
      </c>
      <c r="D256" s="5">
        <v>665000</v>
      </c>
      <c r="E256" s="4" t="s">
        <v>82</v>
      </c>
      <c r="F256" s="4" t="s">
        <v>9</v>
      </c>
      <c r="G256" s="6" t="s">
        <v>10</v>
      </c>
    </row>
    <row r="257" spans="1:7">
      <c r="A257" s="3" t="s">
        <v>49</v>
      </c>
      <c r="B257" s="66">
        <v>41698</v>
      </c>
      <c r="C257" s="4" t="s">
        <v>50</v>
      </c>
      <c r="D257" s="5">
        <v>723333</v>
      </c>
      <c r="E257" s="4" t="s">
        <v>82</v>
      </c>
      <c r="F257" s="4" t="s">
        <v>9</v>
      </c>
      <c r="G257" s="6" t="s">
        <v>10</v>
      </c>
    </row>
    <row r="258" spans="1:7">
      <c r="A258" s="3" t="s">
        <v>51</v>
      </c>
      <c r="B258" s="66">
        <v>41698</v>
      </c>
      <c r="C258" s="4" t="s">
        <v>52</v>
      </c>
      <c r="D258" s="5">
        <v>723333</v>
      </c>
      <c r="E258" s="4" t="s">
        <v>82</v>
      </c>
      <c r="F258" s="4" t="s">
        <v>9</v>
      </c>
      <c r="G258" s="6" t="s">
        <v>10</v>
      </c>
    </row>
    <row r="259" spans="1:7">
      <c r="A259" s="3" t="s">
        <v>53</v>
      </c>
      <c r="B259" s="66">
        <v>41698</v>
      </c>
      <c r="C259" s="4" t="s">
        <v>52</v>
      </c>
      <c r="D259" s="5">
        <v>723333</v>
      </c>
      <c r="E259" s="4" t="s">
        <v>82</v>
      </c>
      <c r="F259" s="4" t="s">
        <v>9</v>
      </c>
      <c r="G259" s="6" t="s">
        <v>10</v>
      </c>
    </row>
    <row r="260" spans="1:7">
      <c r="A260" s="3" t="s">
        <v>54</v>
      </c>
      <c r="B260" s="66">
        <v>41698</v>
      </c>
      <c r="C260" s="4" t="s">
        <v>55</v>
      </c>
      <c r="D260" s="5">
        <v>708333</v>
      </c>
      <c r="E260" s="4" t="s">
        <v>82</v>
      </c>
      <c r="F260" s="4" t="s">
        <v>9</v>
      </c>
      <c r="G260" s="6" t="s">
        <v>10</v>
      </c>
    </row>
    <row r="261" spans="1:7">
      <c r="A261" s="3" t="s">
        <v>56</v>
      </c>
      <c r="B261" s="66">
        <v>41698</v>
      </c>
      <c r="C261" s="4" t="s">
        <v>55</v>
      </c>
      <c r="D261" s="5">
        <v>708333</v>
      </c>
      <c r="E261" s="4" t="s">
        <v>82</v>
      </c>
      <c r="F261" s="4" t="s">
        <v>9</v>
      </c>
      <c r="G261" s="6" t="s">
        <v>10</v>
      </c>
    </row>
    <row r="262" spans="1:7">
      <c r="A262" s="3" t="s">
        <v>57</v>
      </c>
      <c r="B262" s="66">
        <v>41698</v>
      </c>
      <c r="C262" s="4" t="s">
        <v>55</v>
      </c>
      <c r="D262" s="5">
        <v>708333</v>
      </c>
      <c r="E262" s="4" t="s">
        <v>82</v>
      </c>
      <c r="F262" s="4" t="s">
        <v>9</v>
      </c>
      <c r="G262" s="6" t="s">
        <v>10</v>
      </c>
    </row>
    <row r="263" spans="1:7">
      <c r="A263" s="3" t="s">
        <v>261</v>
      </c>
      <c r="B263" s="66">
        <v>41698</v>
      </c>
      <c r="C263" s="4" t="s">
        <v>262</v>
      </c>
      <c r="D263" s="5">
        <v>1139583</v>
      </c>
      <c r="E263" s="4" t="s">
        <v>273</v>
      </c>
      <c r="F263" s="4" t="s">
        <v>9</v>
      </c>
      <c r="G263" s="6" t="s">
        <v>10</v>
      </c>
    </row>
    <row r="264" spans="1:7">
      <c r="A264" s="3" t="s">
        <v>263</v>
      </c>
      <c r="B264" s="66">
        <v>41698</v>
      </c>
      <c r="C264" s="4" t="s">
        <v>262</v>
      </c>
      <c r="D264" s="5">
        <v>1139583</v>
      </c>
      <c r="E264" s="4" t="s">
        <v>273</v>
      </c>
      <c r="F264" s="4" t="s">
        <v>9</v>
      </c>
      <c r="G264" s="6" t="s">
        <v>10</v>
      </c>
    </row>
    <row r="265" spans="1:7">
      <c r="A265" s="3" t="s">
        <v>193</v>
      </c>
      <c r="B265" s="66">
        <v>41698</v>
      </c>
      <c r="C265" s="4" t="s">
        <v>194</v>
      </c>
      <c r="D265" s="5">
        <v>3357167</v>
      </c>
      <c r="E265" s="4" t="s">
        <v>10</v>
      </c>
      <c r="F265" s="4" t="s">
        <v>60</v>
      </c>
      <c r="G265" s="6" t="s">
        <v>61</v>
      </c>
    </row>
    <row r="266" spans="1:7">
      <c r="A266" s="3" t="s">
        <v>264</v>
      </c>
      <c r="B266" s="66">
        <v>41698</v>
      </c>
      <c r="C266" s="4" t="s">
        <v>265</v>
      </c>
      <c r="D266" s="5">
        <v>2255533</v>
      </c>
      <c r="E266" s="4" t="s">
        <v>273</v>
      </c>
      <c r="F266" s="4" t="s">
        <v>9</v>
      </c>
      <c r="G266" s="6" t="s">
        <v>10</v>
      </c>
    </row>
    <row r="267" spans="1:7">
      <c r="A267" s="3" t="s">
        <v>266</v>
      </c>
      <c r="B267" s="66">
        <v>41698</v>
      </c>
      <c r="C267" s="4" t="s">
        <v>265</v>
      </c>
      <c r="D267" s="5">
        <v>2255533</v>
      </c>
      <c r="E267" s="4" t="s">
        <v>273</v>
      </c>
      <c r="F267" s="4" t="s">
        <v>9</v>
      </c>
      <c r="G267" s="6" t="s">
        <v>10</v>
      </c>
    </row>
    <row r="268" spans="1:7">
      <c r="A268" s="3" t="s">
        <v>267</v>
      </c>
      <c r="B268" s="66">
        <v>41698</v>
      </c>
      <c r="C268" s="4" t="s">
        <v>265</v>
      </c>
      <c r="D268" s="5">
        <v>2255533</v>
      </c>
      <c r="E268" s="4" t="s">
        <v>273</v>
      </c>
      <c r="F268" s="4" t="s">
        <v>9</v>
      </c>
      <c r="G268" s="6" t="s">
        <v>10</v>
      </c>
    </row>
    <row r="269" spans="1:7">
      <c r="A269" s="7" t="s">
        <v>268</v>
      </c>
      <c r="B269" s="66">
        <v>41698</v>
      </c>
      <c r="C269" s="8" t="s">
        <v>265</v>
      </c>
      <c r="D269" s="9">
        <v>2255533</v>
      </c>
      <c r="E269" s="8" t="s">
        <v>273</v>
      </c>
      <c r="F269" s="8" t="s">
        <v>9</v>
      </c>
      <c r="G269" s="10" t="s">
        <v>10</v>
      </c>
    </row>
  </sheetData>
  <sortState ref="A2:G269">
    <sortCondition ref="B2:B269"/>
    <sortCondition ref="A2:A269"/>
  </sortState>
  <pageMargins left="0.75" right="0.75" top="1" bottom="1" header="0.5" footer="0.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803"/>
  <sheetViews>
    <sheetView topLeftCell="A3787" workbookViewId="0">
      <selection activeCell="C3791" sqref="C3791"/>
    </sheetView>
  </sheetViews>
  <sheetFormatPr defaultRowHeight="14.4"/>
  <cols>
    <col min="1" max="2" width="19.44140625" style="73" bestFit="1" customWidth="1"/>
    <col min="3" max="3" width="80.88671875" style="73" bestFit="1" customWidth="1"/>
    <col min="4" max="4" width="59.88671875" style="73" bestFit="1" customWidth="1"/>
    <col min="5" max="5" width="40.77734375" style="73" bestFit="1" customWidth="1"/>
    <col min="6" max="6" width="15" style="73" bestFit="1" customWidth="1"/>
    <col min="7" max="7" width="10.33203125" style="73" bestFit="1" customWidth="1"/>
    <col min="8" max="8" width="80.88671875" style="73" bestFit="1" customWidth="1"/>
    <col min="9" max="9" width="10.77734375" style="73" bestFit="1" customWidth="1"/>
    <col min="10" max="10" width="15.33203125" style="73" bestFit="1" customWidth="1"/>
    <col min="11" max="11" width="15.109375" style="73" bestFit="1" customWidth="1"/>
    <col min="12" max="12" width="29.77734375" style="73" bestFit="1" customWidth="1"/>
    <col min="13" max="13" width="80.88671875" style="73" bestFit="1" customWidth="1"/>
    <col min="14" max="14" width="21.88671875" style="73" bestFit="1" customWidth="1"/>
    <col min="15" max="15" width="19.44140625" style="73" bestFit="1" customWidth="1"/>
    <col min="16" max="16" width="16.109375" style="73" bestFit="1" customWidth="1"/>
    <col min="17" max="17" width="11.44140625" style="73" bestFit="1" customWidth="1"/>
    <col min="18" max="18" width="16.109375" style="73" bestFit="1" customWidth="1"/>
    <col min="19" max="19" width="32.109375" style="73" bestFit="1" customWidth="1"/>
    <col min="20" max="20" width="81.109375" style="73" bestFit="1" customWidth="1"/>
    <col min="21" max="21" width="23.109375" style="73" bestFit="1" customWidth="1"/>
    <col min="22" max="22" width="42.33203125" style="73" bestFit="1" customWidth="1"/>
    <col min="23" max="23" width="17.33203125" style="73" bestFit="1" customWidth="1"/>
    <col min="24" max="24" width="12" style="73" bestFit="1" customWidth="1"/>
    <col min="25" max="25" width="10.6640625" style="73" bestFit="1" customWidth="1"/>
    <col min="26" max="26" width="11.44140625" style="73" bestFit="1" customWidth="1"/>
    <col min="27" max="27" width="18.109375" style="73" bestFit="1" customWidth="1"/>
    <col min="28" max="28" width="32.109375" style="73" bestFit="1" customWidth="1"/>
    <col min="29" max="29" width="81.109375" style="73" bestFit="1" customWidth="1"/>
    <col min="30" max="30" width="23.109375" style="73" bestFit="1" customWidth="1"/>
    <col min="31" max="31" width="81.109375" style="73" bestFit="1" customWidth="1"/>
    <col min="32" max="33" width="11.44140625" style="73" bestFit="1" customWidth="1"/>
    <col min="34" max="34" width="18.109375" style="73" bestFit="1" customWidth="1"/>
    <col min="35" max="35" width="32.109375" style="73" bestFit="1" customWidth="1"/>
    <col min="36" max="36" width="22.109375" style="73" bestFit="1" customWidth="1"/>
    <col min="37" max="37" width="81.109375" style="73" bestFit="1" customWidth="1"/>
    <col min="38" max="38" width="23.109375" style="73" bestFit="1" customWidth="1"/>
    <col min="39" max="39" width="81.109375" style="73" bestFit="1" customWidth="1"/>
    <col min="40" max="40" width="11.44140625" style="73" bestFit="1" customWidth="1"/>
    <col min="41" max="41" width="14.5546875" style="73" bestFit="1" customWidth="1"/>
    <col min="42" max="42" width="63.88671875" style="73" customWidth="1"/>
    <col min="43" max="43" width="66.44140625" style="73" customWidth="1"/>
    <col min="44" max="44" width="22.33203125" style="73" bestFit="1" customWidth="1"/>
    <col min="45" max="45" width="15.44140625" style="74" bestFit="1" customWidth="1"/>
    <col min="46" max="46" width="15.44140625" style="74" customWidth="1"/>
    <col min="47" max="16384" width="8.88671875" style="73"/>
  </cols>
  <sheetData>
    <row r="1" spans="1:46">
      <c r="A1" s="73" t="s">
        <v>276</v>
      </c>
      <c r="B1" s="73" t="s">
        <v>504</v>
      </c>
      <c r="C1" s="73" t="s">
        <v>505</v>
      </c>
      <c r="D1" s="73" t="s">
        <v>506</v>
      </c>
      <c r="E1" s="73" t="s">
        <v>507</v>
      </c>
      <c r="F1" s="73" t="s">
        <v>508</v>
      </c>
      <c r="G1" s="73" t="s">
        <v>509</v>
      </c>
      <c r="H1" s="73" t="s">
        <v>510</v>
      </c>
      <c r="I1" s="73" t="s">
        <v>280</v>
      </c>
      <c r="J1" s="73" t="s">
        <v>511</v>
      </c>
      <c r="K1" s="73" t="s">
        <v>512</v>
      </c>
      <c r="L1" s="73" t="s">
        <v>513</v>
      </c>
      <c r="M1" s="73" t="s">
        <v>514</v>
      </c>
      <c r="N1" s="73" t="s">
        <v>515</v>
      </c>
      <c r="O1" s="73" t="s">
        <v>276</v>
      </c>
      <c r="P1" s="73">
        <f>COLUMN()</f>
        <v>16</v>
      </c>
      <c r="AS1" s="73"/>
      <c r="AT1" s="73"/>
    </row>
    <row r="2" spans="1:46">
      <c r="A2" s="73" t="s">
        <v>11872</v>
      </c>
      <c r="C2" s="73" t="s">
        <v>11873</v>
      </c>
      <c r="D2" s="73" t="s">
        <v>5420</v>
      </c>
      <c r="E2" s="73" t="s">
        <v>518</v>
      </c>
      <c r="F2" s="74">
        <v>1090909</v>
      </c>
      <c r="G2" s="73">
        <v>1</v>
      </c>
      <c r="I2" s="73" t="s">
        <v>520</v>
      </c>
      <c r="J2" s="75">
        <v>41748</v>
      </c>
      <c r="K2" s="75">
        <v>41748</v>
      </c>
      <c r="L2" s="73" t="s">
        <v>8571</v>
      </c>
      <c r="M2" s="73" t="s">
        <v>2606</v>
      </c>
      <c r="N2" s="73" t="s">
        <v>637</v>
      </c>
      <c r="O2" s="73" t="str">
        <f>Table_ExternalData_1[[#This Row],[Code]]</f>
        <v>HEQ3-04-14-0010</v>
      </c>
      <c r="AS2" s="73"/>
      <c r="AT2" s="73"/>
    </row>
    <row r="3" spans="1:46">
      <c r="A3" s="73" t="s">
        <v>550</v>
      </c>
      <c r="B3" s="73" t="s">
        <v>551</v>
      </c>
      <c r="C3" s="73" t="s">
        <v>552</v>
      </c>
      <c r="D3" s="73" t="s">
        <v>553</v>
      </c>
      <c r="E3" s="73" t="s">
        <v>518</v>
      </c>
      <c r="F3" s="74">
        <v>14084070</v>
      </c>
      <c r="G3" s="73">
        <v>1</v>
      </c>
      <c r="H3" s="73" t="s">
        <v>554</v>
      </c>
      <c r="I3" s="73" t="s">
        <v>520</v>
      </c>
      <c r="J3" s="75">
        <v>40897</v>
      </c>
      <c r="K3" s="75">
        <v>40897</v>
      </c>
      <c r="L3" s="73" t="s">
        <v>543</v>
      </c>
      <c r="M3" s="73" t="s">
        <v>526</v>
      </c>
      <c r="O3" s="73" t="str">
        <f>Table_ExternalData_1[[#This Row],[Code]]</f>
        <v>HEQ3-03-11-0029</v>
      </c>
      <c r="AS3" s="73"/>
      <c r="AT3" s="73"/>
    </row>
    <row r="4" spans="1:46">
      <c r="A4" s="73" t="s">
        <v>11669</v>
      </c>
      <c r="B4" s="73" t="s">
        <v>11671</v>
      </c>
      <c r="C4" s="73" t="s">
        <v>11670</v>
      </c>
      <c r="D4" s="73" t="s">
        <v>11666</v>
      </c>
      <c r="E4" s="73" t="s">
        <v>567</v>
      </c>
      <c r="F4" s="74">
        <v>208700</v>
      </c>
      <c r="G4" s="73">
        <v>150</v>
      </c>
      <c r="I4" s="73" t="s">
        <v>520</v>
      </c>
      <c r="J4" s="75">
        <v>40616</v>
      </c>
      <c r="K4" s="75">
        <v>40616</v>
      </c>
      <c r="L4" s="73" t="s">
        <v>525</v>
      </c>
      <c r="M4" s="73" t="s">
        <v>526</v>
      </c>
      <c r="N4" s="73" t="s">
        <v>637</v>
      </c>
      <c r="O4" s="73" t="str">
        <f>Table_ExternalData_1[[#This Row],[Code]]</f>
        <v>HFA2-03-14-0008</v>
      </c>
      <c r="AS4" s="73"/>
      <c r="AT4" s="73"/>
    </row>
    <row r="5" spans="1:46">
      <c r="A5" s="73" t="s">
        <v>11672</v>
      </c>
      <c r="C5" s="73" t="s">
        <v>11673</v>
      </c>
      <c r="D5" s="73" t="s">
        <v>600</v>
      </c>
      <c r="E5" s="73" t="s">
        <v>644</v>
      </c>
      <c r="F5" s="74">
        <v>33636364</v>
      </c>
      <c r="G5" s="73">
        <v>1</v>
      </c>
      <c r="I5" s="73" t="s">
        <v>520</v>
      </c>
      <c r="J5" s="75">
        <v>41725</v>
      </c>
      <c r="K5" s="75">
        <v>41732</v>
      </c>
      <c r="L5" s="73" t="s">
        <v>1717</v>
      </c>
      <c r="M5" s="73" t="s">
        <v>588</v>
      </c>
      <c r="N5" s="73" t="s">
        <v>589</v>
      </c>
      <c r="O5" s="73" t="str">
        <f>Table_ExternalData_1[[#This Row],[Code]]</f>
        <v>HFA1-05-14-0002</v>
      </c>
      <c r="AS5" s="73"/>
      <c r="AT5" s="73"/>
    </row>
    <row r="6" spans="1:46">
      <c r="A6" s="73" t="s">
        <v>6127</v>
      </c>
      <c r="B6" s="73" t="s">
        <v>6128</v>
      </c>
      <c r="C6" s="73" t="s">
        <v>1156</v>
      </c>
      <c r="D6" s="73" t="s">
        <v>581</v>
      </c>
      <c r="E6" s="73" t="s">
        <v>518</v>
      </c>
      <c r="F6" s="74">
        <v>8213636</v>
      </c>
      <c r="G6" s="73">
        <v>1</v>
      </c>
      <c r="I6" s="73" t="s">
        <v>520</v>
      </c>
      <c r="J6" s="75">
        <v>41622</v>
      </c>
      <c r="K6" s="75">
        <v>41640</v>
      </c>
      <c r="L6" s="73" t="s">
        <v>1207</v>
      </c>
      <c r="M6" s="73" t="s">
        <v>1208</v>
      </c>
      <c r="O6" s="73" t="str">
        <f>Table_ExternalData_1[[#This Row],[Code]]</f>
        <v>HEQ3-01-13-0094</v>
      </c>
      <c r="AS6" s="73"/>
      <c r="AT6" s="73"/>
    </row>
    <row r="7" spans="1:46">
      <c r="A7" s="73" t="s">
        <v>555</v>
      </c>
      <c r="B7" s="73" t="s">
        <v>556</v>
      </c>
      <c r="C7" s="73" t="s">
        <v>557</v>
      </c>
      <c r="D7" s="73" t="s">
        <v>517</v>
      </c>
      <c r="E7" s="73" t="s">
        <v>518</v>
      </c>
      <c r="F7" s="74">
        <v>11050000</v>
      </c>
      <c r="G7" s="73">
        <v>1</v>
      </c>
      <c r="H7" s="73" t="s">
        <v>558</v>
      </c>
      <c r="I7" s="73" t="s">
        <v>520</v>
      </c>
      <c r="J7" s="75">
        <v>40969</v>
      </c>
      <c r="K7" s="75">
        <v>41341</v>
      </c>
      <c r="L7" s="73" t="s">
        <v>559</v>
      </c>
      <c r="M7" s="73" t="s">
        <v>526</v>
      </c>
      <c r="O7" s="73" t="str">
        <f>Table_ExternalData_1[[#This Row],[Code]]</f>
        <v>HEQ3-03-12-0004</v>
      </c>
      <c r="AS7" s="73"/>
      <c r="AT7" s="73"/>
    </row>
    <row r="8" spans="1:46">
      <c r="A8" s="73" t="s">
        <v>560</v>
      </c>
      <c r="B8" s="73" t="s">
        <v>561</v>
      </c>
      <c r="C8" s="73" t="s">
        <v>557</v>
      </c>
      <c r="D8" s="73" t="s">
        <v>517</v>
      </c>
      <c r="E8" s="73" t="s">
        <v>518</v>
      </c>
      <c r="F8" s="74">
        <v>11050000</v>
      </c>
      <c r="G8" s="73">
        <v>1</v>
      </c>
      <c r="H8" s="73" t="s">
        <v>562</v>
      </c>
      <c r="I8" s="73" t="s">
        <v>520</v>
      </c>
      <c r="J8" s="75">
        <v>40969</v>
      </c>
      <c r="K8" s="75">
        <v>41232</v>
      </c>
      <c r="L8" s="73" t="s">
        <v>563</v>
      </c>
      <c r="M8" s="73" t="s">
        <v>564</v>
      </c>
      <c r="O8" s="73" t="str">
        <f>Table_ExternalData_1[[#This Row],[Code]]</f>
        <v>HEQ3-03-12-0024</v>
      </c>
      <c r="AS8" s="73"/>
      <c r="AT8" s="73"/>
    </row>
    <row r="9" spans="1:46">
      <c r="A9" s="73" t="s">
        <v>3611</v>
      </c>
      <c r="B9" s="73" t="s">
        <v>3612</v>
      </c>
      <c r="C9" s="73" t="s">
        <v>3613</v>
      </c>
      <c r="D9" s="73" t="s">
        <v>517</v>
      </c>
      <c r="E9" s="73" t="s">
        <v>518</v>
      </c>
      <c r="F9" s="74">
        <v>10926140</v>
      </c>
      <c r="G9" s="73">
        <v>1</v>
      </c>
      <c r="H9" s="73" t="s">
        <v>3614</v>
      </c>
      <c r="I9" s="73" t="s">
        <v>520</v>
      </c>
      <c r="J9" s="75">
        <v>40899</v>
      </c>
      <c r="K9" s="75">
        <v>41273</v>
      </c>
      <c r="L9" s="73" t="s">
        <v>1373</v>
      </c>
      <c r="M9" s="73" t="s">
        <v>526</v>
      </c>
      <c r="O9" s="73" t="str">
        <f>Table_ExternalData_1[[#This Row],[Code]]</f>
        <v>HEQ3-03-11-0034</v>
      </c>
      <c r="AS9" s="73"/>
      <c r="AT9" s="73"/>
    </row>
    <row r="10" spans="1:46">
      <c r="A10" s="73" t="s">
        <v>11874</v>
      </c>
      <c r="B10" s="73" t="s">
        <v>267</v>
      </c>
      <c r="C10" s="73" t="s">
        <v>634</v>
      </c>
      <c r="D10" s="73" t="s">
        <v>11678</v>
      </c>
      <c r="E10" s="73" t="s">
        <v>567</v>
      </c>
      <c r="F10" s="74">
        <v>81199200</v>
      </c>
      <c r="G10" s="73">
        <v>1</v>
      </c>
      <c r="H10" s="73" t="s">
        <v>635</v>
      </c>
      <c r="I10" s="73" t="s">
        <v>520</v>
      </c>
      <c r="J10" s="75">
        <v>41633</v>
      </c>
      <c r="K10" s="75">
        <v>41708</v>
      </c>
      <c r="L10" s="73" t="s">
        <v>636</v>
      </c>
      <c r="M10" s="73" t="s">
        <v>526</v>
      </c>
      <c r="N10" s="73" t="s">
        <v>637</v>
      </c>
      <c r="O10" s="73" t="str">
        <f>Table_ExternalData_1[[#This Row],[Code]]</f>
        <v>HFA2-03-13-0151</v>
      </c>
      <c r="AS10" s="73"/>
      <c r="AT10" s="73"/>
    </row>
    <row r="11" spans="1:46">
      <c r="A11" s="73" t="s">
        <v>638</v>
      </c>
      <c r="B11" s="73" t="s">
        <v>639</v>
      </c>
      <c r="C11" s="73" t="s">
        <v>640</v>
      </c>
      <c r="D11" s="73" t="s">
        <v>581</v>
      </c>
      <c r="E11" s="73" t="s">
        <v>518</v>
      </c>
      <c r="F11" s="74">
        <v>10118183</v>
      </c>
      <c r="G11" s="73">
        <v>1</v>
      </c>
      <c r="I11" s="73" t="s">
        <v>520</v>
      </c>
      <c r="J11" s="75">
        <v>41663</v>
      </c>
      <c r="K11" s="75">
        <v>41663</v>
      </c>
      <c r="L11" s="73" t="s">
        <v>641</v>
      </c>
      <c r="M11" s="73" t="s">
        <v>588</v>
      </c>
      <c r="N11" s="73" t="s">
        <v>589</v>
      </c>
      <c r="O11" s="73" t="str">
        <f>Table_ExternalData_1[[#This Row],[Code]]</f>
        <v>HEQ3-01-14-0002</v>
      </c>
      <c r="AS11" s="73"/>
      <c r="AT11" s="73"/>
    </row>
    <row r="12" spans="1:46">
      <c r="A12" s="73" t="s">
        <v>642</v>
      </c>
      <c r="B12" s="73" t="s">
        <v>144</v>
      </c>
      <c r="C12" s="73" t="s">
        <v>643</v>
      </c>
      <c r="D12" s="73" t="s">
        <v>581</v>
      </c>
      <c r="E12" s="73" t="s">
        <v>644</v>
      </c>
      <c r="F12" s="74">
        <v>42734455</v>
      </c>
      <c r="G12" s="73">
        <v>1</v>
      </c>
      <c r="I12" s="73" t="s">
        <v>520</v>
      </c>
      <c r="J12" s="75">
        <v>40969</v>
      </c>
      <c r="K12" s="75">
        <v>41100</v>
      </c>
      <c r="L12" s="73" t="s">
        <v>645</v>
      </c>
      <c r="M12" s="73" t="s">
        <v>532</v>
      </c>
      <c r="O12" s="73" t="str">
        <f>Table_ExternalData_1[[#This Row],[Code]]</f>
        <v>HFA1-01-12-0004</v>
      </c>
      <c r="AS12" s="73"/>
      <c r="AT12" s="73"/>
    </row>
    <row r="13" spans="1:46">
      <c r="A13" s="73" t="s">
        <v>11677</v>
      </c>
      <c r="B13" s="73" t="s">
        <v>627</v>
      </c>
      <c r="C13" s="73" t="s">
        <v>628</v>
      </c>
      <c r="D13" s="73" t="s">
        <v>1212</v>
      </c>
      <c r="E13" s="73" t="s">
        <v>523</v>
      </c>
      <c r="F13" s="74">
        <v>15960000</v>
      </c>
      <c r="G13" s="73">
        <v>1</v>
      </c>
      <c r="H13" s="73" t="s">
        <v>629</v>
      </c>
      <c r="I13" s="73" t="s">
        <v>520</v>
      </c>
      <c r="J13" s="75">
        <v>41040</v>
      </c>
      <c r="K13" s="75">
        <v>41704</v>
      </c>
      <c r="L13" s="73" t="s">
        <v>630</v>
      </c>
      <c r="M13" s="73" t="s">
        <v>631</v>
      </c>
      <c r="N13" s="73" t="s">
        <v>632</v>
      </c>
      <c r="O13" s="73" t="str">
        <f>Table_ExternalData_1[[#This Row],[Code]]</f>
        <v>HEQ3-03-12-0096-002</v>
      </c>
      <c r="AS13" s="73"/>
      <c r="AT13" s="73"/>
    </row>
    <row r="14" spans="1:46">
      <c r="A14" s="73" t="s">
        <v>6958</v>
      </c>
      <c r="B14" s="73" t="s">
        <v>6959</v>
      </c>
      <c r="C14" s="73" t="s">
        <v>1695</v>
      </c>
      <c r="D14" s="73" t="s">
        <v>581</v>
      </c>
      <c r="E14" s="73" t="s">
        <v>518</v>
      </c>
      <c r="F14" s="74">
        <v>9820000</v>
      </c>
      <c r="G14" s="73">
        <v>1</v>
      </c>
      <c r="I14" s="73" t="s">
        <v>569</v>
      </c>
      <c r="J14" s="75">
        <v>38482</v>
      </c>
      <c r="K14" s="75">
        <v>41659</v>
      </c>
      <c r="L14" s="73" t="s">
        <v>1384</v>
      </c>
      <c r="M14" s="73" t="s">
        <v>981</v>
      </c>
      <c r="O14" s="73" t="str">
        <f>Table_ExternalData_1[[#This Row],[Code]]</f>
        <v>HEQ3-01-05-0030</v>
      </c>
      <c r="AS14" s="73"/>
      <c r="AT14" s="73"/>
    </row>
    <row r="15" spans="1:46">
      <c r="A15" s="73" t="s">
        <v>622</v>
      </c>
      <c r="B15" s="73" t="s">
        <v>623</v>
      </c>
      <c r="C15" s="73" t="s">
        <v>624</v>
      </c>
      <c r="D15" s="73" t="s">
        <v>1725</v>
      </c>
      <c r="E15" s="73" t="s">
        <v>518</v>
      </c>
      <c r="F15" s="74">
        <v>3273600</v>
      </c>
      <c r="G15" s="73">
        <v>1</v>
      </c>
      <c r="H15" s="73" t="s">
        <v>625</v>
      </c>
      <c r="I15" s="73" t="s">
        <v>569</v>
      </c>
      <c r="J15" s="75">
        <v>39582</v>
      </c>
      <c r="K15" s="75">
        <v>41618</v>
      </c>
      <c r="L15" s="73" t="s">
        <v>626</v>
      </c>
      <c r="M15" s="73" t="s">
        <v>532</v>
      </c>
      <c r="O15" s="73" t="str">
        <f>Table_ExternalData_1[[#This Row],[Code]]</f>
        <v>HEQ3-03-08-0040</v>
      </c>
      <c r="AS15" s="73"/>
      <c r="AT15" s="73"/>
    </row>
    <row r="16" spans="1:46">
      <c r="A16" s="73" t="s">
        <v>3005</v>
      </c>
      <c r="B16" s="73" t="s">
        <v>3006</v>
      </c>
      <c r="C16" s="73" t="s">
        <v>1115</v>
      </c>
      <c r="D16" s="73" t="s">
        <v>1725</v>
      </c>
      <c r="E16" s="73" t="s">
        <v>518</v>
      </c>
      <c r="F16" s="74">
        <v>3260000</v>
      </c>
      <c r="G16" s="73">
        <v>1</v>
      </c>
      <c r="H16" s="73" t="s">
        <v>3007</v>
      </c>
      <c r="I16" s="73" t="s">
        <v>520</v>
      </c>
      <c r="J16" s="75">
        <v>41618</v>
      </c>
      <c r="K16" s="75">
        <v>41618</v>
      </c>
      <c r="L16" s="73" t="s">
        <v>1207</v>
      </c>
      <c r="M16" s="73" t="s">
        <v>532</v>
      </c>
      <c r="O16" s="73" t="str">
        <f>Table_ExternalData_1[[#This Row],[Code]]</f>
        <v>HEQ3-03-13-0114</v>
      </c>
      <c r="AS16" s="73"/>
      <c r="AT16" s="73"/>
    </row>
    <row r="17" spans="1:46">
      <c r="A17" s="73" t="s">
        <v>3986</v>
      </c>
      <c r="B17" s="73" t="s">
        <v>3987</v>
      </c>
      <c r="C17" s="73" t="s">
        <v>1227</v>
      </c>
      <c r="D17" s="73" t="s">
        <v>517</v>
      </c>
      <c r="E17" s="73" t="s">
        <v>518</v>
      </c>
      <c r="F17" s="74">
        <v>9860000</v>
      </c>
      <c r="G17" s="73">
        <v>1</v>
      </c>
      <c r="H17" s="73" t="s">
        <v>3988</v>
      </c>
      <c r="I17" s="73" t="s">
        <v>520</v>
      </c>
      <c r="J17" s="75">
        <v>41081</v>
      </c>
      <c r="K17" s="75">
        <v>41253</v>
      </c>
      <c r="L17" s="73" t="s">
        <v>3793</v>
      </c>
      <c r="M17" s="73" t="s">
        <v>526</v>
      </c>
      <c r="O17" s="73" t="str">
        <f>Table_ExternalData_1[[#This Row],[Code]]</f>
        <v>HEQ3-03-12-0166</v>
      </c>
      <c r="AS17" s="73"/>
      <c r="AT17" s="73"/>
    </row>
    <row r="18" spans="1:46">
      <c r="A18" s="73" t="s">
        <v>665</v>
      </c>
      <c r="B18" s="73" t="s">
        <v>666</v>
      </c>
      <c r="C18" s="73" t="s">
        <v>667</v>
      </c>
      <c r="D18" s="73" t="s">
        <v>2165</v>
      </c>
      <c r="E18" s="73" t="s">
        <v>518</v>
      </c>
      <c r="F18" s="74">
        <v>3928320</v>
      </c>
      <c r="G18" s="73">
        <v>1</v>
      </c>
      <c r="H18" s="73" t="s">
        <v>11681</v>
      </c>
      <c r="I18" s="73" t="s">
        <v>520</v>
      </c>
      <c r="J18" s="75">
        <v>39570</v>
      </c>
      <c r="K18" s="75">
        <v>41746</v>
      </c>
      <c r="L18" s="73" t="s">
        <v>11680</v>
      </c>
      <c r="M18" s="73" t="s">
        <v>532</v>
      </c>
      <c r="N18" s="73" t="s">
        <v>734</v>
      </c>
      <c r="O18" s="73" t="str">
        <f>Table_ExternalData_1[[#This Row],[Code]]</f>
        <v>HEQ3-03-08-0039</v>
      </c>
      <c r="AS18" s="73"/>
      <c r="AT18" s="73"/>
    </row>
    <row r="19" spans="1:46">
      <c r="A19" s="73" t="s">
        <v>2841</v>
      </c>
      <c r="B19" s="73" t="s">
        <v>215</v>
      </c>
      <c r="C19" s="73" t="s">
        <v>2842</v>
      </c>
      <c r="D19" s="73" t="s">
        <v>517</v>
      </c>
      <c r="E19" s="73" t="s">
        <v>567</v>
      </c>
      <c r="F19" s="74">
        <v>32939000</v>
      </c>
      <c r="G19" s="73">
        <v>1</v>
      </c>
      <c r="H19" s="73" t="s">
        <v>2843</v>
      </c>
      <c r="I19" s="73" t="s">
        <v>520</v>
      </c>
      <c r="J19" s="75">
        <v>40969</v>
      </c>
      <c r="K19" s="75">
        <v>40969</v>
      </c>
      <c r="L19" s="73" t="s">
        <v>2844</v>
      </c>
      <c r="M19" s="73" t="s">
        <v>1048</v>
      </c>
      <c r="O19" s="73" t="str">
        <f>Table_ExternalData_1[[#This Row],[Code]]</f>
        <v>HFA2-03-12-0298</v>
      </c>
      <c r="AS19" s="73"/>
      <c r="AT19" s="73"/>
    </row>
    <row r="20" spans="1:46">
      <c r="A20" s="73" t="s">
        <v>670</v>
      </c>
      <c r="C20" s="73" t="s">
        <v>671</v>
      </c>
      <c r="D20" s="73" t="s">
        <v>672</v>
      </c>
      <c r="E20" s="73" t="s">
        <v>518</v>
      </c>
      <c r="F20" s="74">
        <v>2636364</v>
      </c>
      <c r="G20" s="73">
        <v>1</v>
      </c>
      <c r="I20" s="73" t="s">
        <v>520</v>
      </c>
      <c r="J20" s="75">
        <v>41653</v>
      </c>
      <c r="K20" s="75">
        <v>41653</v>
      </c>
      <c r="L20" s="73" t="s">
        <v>674</v>
      </c>
      <c r="M20" s="73" t="s">
        <v>675</v>
      </c>
      <c r="N20" s="73" t="s">
        <v>596</v>
      </c>
      <c r="O20" s="73" t="str">
        <f>Table_ExternalData_1[[#This Row],[Code]]</f>
        <v>HEQ3-12-14-0001</v>
      </c>
      <c r="AS20" s="73"/>
      <c r="AT20" s="73"/>
    </row>
    <row r="21" spans="1:46">
      <c r="A21" s="73" t="s">
        <v>676</v>
      </c>
      <c r="B21" s="73" t="s">
        <v>677</v>
      </c>
      <c r="C21" s="73" t="s">
        <v>678</v>
      </c>
      <c r="D21" s="73" t="s">
        <v>679</v>
      </c>
      <c r="E21" s="73" t="s">
        <v>518</v>
      </c>
      <c r="F21" s="74">
        <v>11354545</v>
      </c>
      <c r="G21" s="73">
        <v>1</v>
      </c>
      <c r="I21" s="73" t="s">
        <v>569</v>
      </c>
      <c r="J21" s="75">
        <v>40938</v>
      </c>
      <c r="K21" s="75">
        <v>41474</v>
      </c>
      <c r="L21" s="73" t="s">
        <v>680</v>
      </c>
      <c r="M21" s="73" t="s">
        <v>577</v>
      </c>
      <c r="O21" s="73" t="str">
        <f>Table_ExternalData_1[[#This Row],[Code]]</f>
        <v>HEQ3-01-12-0004</v>
      </c>
      <c r="AS21" s="73"/>
      <c r="AT21" s="73"/>
    </row>
    <row r="22" spans="1:46">
      <c r="A22" s="73" t="s">
        <v>10263</v>
      </c>
      <c r="B22" s="73" t="s">
        <v>10264</v>
      </c>
      <c r="C22" s="73" t="s">
        <v>683</v>
      </c>
      <c r="D22" s="73" t="s">
        <v>581</v>
      </c>
      <c r="E22" s="73" t="s">
        <v>518</v>
      </c>
      <c r="F22" s="74">
        <v>8663637</v>
      </c>
      <c r="G22" s="73">
        <v>1</v>
      </c>
      <c r="I22" s="73" t="s">
        <v>520</v>
      </c>
      <c r="J22" s="75">
        <v>41322</v>
      </c>
      <c r="K22" s="75">
        <v>41322</v>
      </c>
      <c r="L22" s="73" t="s">
        <v>2104</v>
      </c>
      <c r="M22" s="73" t="s">
        <v>526</v>
      </c>
      <c r="O22" s="73" t="str">
        <f>Table_ExternalData_1[[#This Row],[Code]]</f>
        <v>HEQ3-01-13-0019</v>
      </c>
      <c r="AS22" s="73"/>
      <c r="AT22" s="73"/>
    </row>
    <row r="23" spans="1:46">
      <c r="A23" s="73" t="s">
        <v>3047</v>
      </c>
      <c r="B23" s="73" t="s">
        <v>3048</v>
      </c>
      <c r="C23" s="73" t="s">
        <v>557</v>
      </c>
      <c r="D23" s="73" t="s">
        <v>517</v>
      </c>
      <c r="E23" s="73" t="s">
        <v>518</v>
      </c>
      <c r="F23" s="74">
        <v>11050000</v>
      </c>
      <c r="G23" s="73">
        <v>1</v>
      </c>
      <c r="H23" s="73" t="s">
        <v>3049</v>
      </c>
      <c r="I23" s="73" t="s">
        <v>569</v>
      </c>
      <c r="J23" s="75">
        <v>40969</v>
      </c>
      <c r="K23" s="75">
        <v>41744</v>
      </c>
      <c r="L23" s="73" t="s">
        <v>3050</v>
      </c>
      <c r="M23" s="73" t="s">
        <v>981</v>
      </c>
      <c r="N23" s="73" t="s">
        <v>637</v>
      </c>
      <c r="O23" s="73" t="str">
        <f>Table_ExternalData_1[[#This Row],[Code]]</f>
        <v>HEQ3-03-12-0002</v>
      </c>
      <c r="AS23" s="73"/>
      <c r="AT23" s="73"/>
    </row>
    <row r="24" spans="1:46">
      <c r="A24" s="73" t="s">
        <v>720</v>
      </c>
      <c r="B24" s="73" t="s">
        <v>721</v>
      </c>
      <c r="C24" s="73" t="s">
        <v>722</v>
      </c>
      <c r="D24" s="73" t="s">
        <v>517</v>
      </c>
      <c r="E24" s="73" t="s">
        <v>518</v>
      </c>
      <c r="F24" s="74">
        <v>5839200</v>
      </c>
      <c r="G24" s="73">
        <v>1</v>
      </c>
      <c r="H24" s="73" t="s">
        <v>723</v>
      </c>
      <c r="I24" s="73" t="s">
        <v>569</v>
      </c>
      <c r="J24" s="75">
        <v>39346</v>
      </c>
      <c r="K24" s="75">
        <v>40831</v>
      </c>
      <c r="L24" s="73" t="s">
        <v>543</v>
      </c>
      <c r="M24" s="73" t="s">
        <v>577</v>
      </c>
      <c r="O24" s="73" t="str">
        <f>Table_ExternalData_1[[#This Row],[Code]]</f>
        <v>HEQ3-03-07-0003</v>
      </c>
      <c r="AS24" s="73"/>
      <c r="AT24" s="73"/>
    </row>
    <row r="25" spans="1:46">
      <c r="A25" s="73" t="s">
        <v>724</v>
      </c>
      <c r="B25" s="73" t="s">
        <v>725</v>
      </c>
      <c r="C25" s="73" t="s">
        <v>726</v>
      </c>
      <c r="D25" s="73" t="s">
        <v>1725</v>
      </c>
      <c r="E25" s="73" t="s">
        <v>518</v>
      </c>
      <c r="F25" s="74">
        <v>3231360</v>
      </c>
      <c r="G25" s="73">
        <v>1</v>
      </c>
      <c r="H25" s="73" t="s">
        <v>727</v>
      </c>
      <c r="I25" s="73" t="s">
        <v>569</v>
      </c>
      <c r="J25" s="75">
        <v>39570</v>
      </c>
      <c r="K25" s="75">
        <v>41709</v>
      </c>
      <c r="L25" s="73" t="s">
        <v>668</v>
      </c>
      <c r="M25" s="73" t="s">
        <v>728</v>
      </c>
      <c r="N25" s="73" t="s">
        <v>637</v>
      </c>
      <c r="O25" s="73" t="str">
        <f>Table_ExternalData_1[[#This Row],[Code]]</f>
        <v>HEQ3-03-08-0038</v>
      </c>
      <c r="AS25" s="73"/>
      <c r="AT25" s="73"/>
    </row>
    <row r="26" spans="1:46">
      <c r="A26" s="73" t="s">
        <v>729</v>
      </c>
      <c r="B26" s="73" t="s">
        <v>730</v>
      </c>
      <c r="C26" s="73" t="s">
        <v>731</v>
      </c>
      <c r="D26" s="73" t="s">
        <v>517</v>
      </c>
      <c r="E26" s="73" t="s">
        <v>518</v>
      </c>
      <c r="F26" s="74">
        <v>10340000</v>
      </c>
      <c r="G26" s="73">
        <v>1</v>
      </c>
      <c r="H26" s="73" t="s">
        <v>732</v>
      </c>
      <c r="I26" s="73" t="s">
        <v>520</v>
      </c>
      <c r="J26" s="75">
        <v>41040</v>
      </c>
      <c r="K26" s="75">
        <v>41710</v>
      </c>
      <c r="L26" s="73" t="s">
        <v>733</v>
      </c>
      <c r="M26" s="73" t="s">
        <v>532</v>
      </c>
      <c r="N26" s="73" t="s">
        <v>734</v>
      </c>
      <c r="O26" s="73" t="str">
        <f>Table_ExternalData_1[[#This Row],[Code]]</f>
        <v>HEQ3-03-12-0131</v>
      </c>
      <c r="AS26" s="73"/>
      <c r="AT26" s="73"/>
    </row>
    <row r="27" spans="1:46">
      <c r="A27" s="73" t="s">
        <v>735</v>
      </c>
      <c r="B27" s="73" t="s">
        <v>736</v>
      </c>
      <c r="C27" s="73" t="s">
        <v>737</v>
      </c>
      <c r="D27" s="73" t="s">
        <v>2165</v>
      </c>
      <c r="E27" s="73" t="s">
        <v>518</v>
      </c>
      <c r="F27" s="74">
        <v>7400000</v>
      </c>
      <c r="G27" s="73">
        <v>1</v>
      </c>
      <c r="H27" s="73" t="s">
        <v>738</v>
      </c>
      <c r="I27" s="73" t="s">
        <v>520</v>
      </c>
      <c r="J27" s="75">
        <v>41222</v>
      </c>
      <c r="K27" s="75">
        <v>41314</v>
      </c>
      <c r="L27" s="73" t="s">
        <v>684</v>
      </c>
      <c r="M27" s="73" t="s">
        <v>526</v>
      </c>
      <c r="O27" s="73" t="str">
        <f>Table_ExternalData_1[[#This Row],[Code]]</f>
        <v>HEQ3-03-12-0240</v>
      </c>
      <c r="AS27" s="73"/>
      <c r="AT27" s="73"/>
    </row>
    <row r="28" spans="1:46">
      <c r="A28" s="73" t="s">
        <v>766</v>
      </c>
      <c r="B28" s="73" t="s">
        <v>767</v>
      </c>
      <c r="C28" s="73" t="s">
        <v>701</v>
      </c>
      <c r="D28" s="73" t="s">
        <v>679</v>
      </c>
      <c r="E28" s="73" t="s">
        <v>518</v>
      </c>
      <c r="F28" s="74">
        <v>11954546</v>
      </c>
      <c r="G28" s="73">
        <v>1</v>
      </c>
      <c r="I28" s="73" t="s">
        <v>520</v>
      </c>
      <c r="J28" s="75">
        <v>41704</v>
      </c>
      <c r="K28" s="75">
        <v>41729</v>
      </c>
      <c r="L28" s="73" t="s">
        <v>768</v>
      </c>
      <c r="M28" s="73" t="s">
        <v>769</v>
      </c>
      <c r="O28" s="73" t="str">
        <f>Table_ExternalData_1[[#This Row],[Code]]</f>
        <v>HEQ3-01-14-0013</v>
      </c>
      <c r="AS28" s="73"/>
      <c r="AT28" s="73"/>
    </row>
    <row r="29" spans="1:46">
      <c r="A29" s="73" t="s">
        <v>2864</v>
      </c>
      <c r="B29" s="73" t="s">
        <v>2865</v>
      </c>
      <c r="C29" s="73" t="s">
        <v>1884</v>
      </c>
      <c r="D29" s="73" t="s">
        <v>581</v>
      </c>
      <c r="E29" s="73" t="s">
        <v>518</v>
      </c>
      <c r="F29" s="74">
        <v>6072727</v>
      </c>
      <c r="G29" s="73">
        <v>1</v>
      </c>
      <c r="I29" s="73" t="s">
        <v>569</v>
      </c>
      <c r="J29" s="75">
        <v>40585</v>
      </c>
      <c r="K29" s="75">
        <v>41511</v>
      </c>
      <c r="L29" s="73" t="s">
        <v>2866</v>
      </c>
      <c r="M29" s="73" t="s">
        <v>981</v>
      </c>
      <c r="O29" s="73" t="str">
        <f>Table_ExternalData_1[[#This Row],[Code]]</f>
        <v>HEQ3-01-11-0005</v>
      </c>
      <c r="AS29" s="73"/>
      <c r="AT29" s="73"/>
    </row>
    <row r="30" spans="1:46">
      <c r="A30" s="73" t="s">
        <v>779</v>
      </c>
      <c r="B30" s="73" t="s">
        <v>780</v>
      </c>
      <c r="C30" s="73" t="s">
        <v>781</v>
      </c>
      <c r="D30" s="73" t="s">
        <v>782</v>
      </c>
      <c r="E30" s="73" t="s">
        <v>518</v>
      </c>
      <c r="F30" s="74">
        <v>4392960</v>
      </c>
      <c r="G30" s="73">
        <v>1</v>
      </c>
      <c r="I30" s="73" t="s">
        <v>520</v>
      </c>
      <c r="J30" s="75">
        <v>39447</v>
      </c>
      <c r="K30" s="75">
        <v>41704</v>
      </c>
      <c r="L30" s="73" t="s">
        <v>630</v>
      </c>
      <c r="M30" s="73" t="s">
        <v>631</v>
      </c>
      <c r="N30" s="73" t="s">
        <v>632</v>
      </c>
      <c r="O30" s="73" t="str">
        <f>Table_ExternalData_1[[#This Row],[Code]]</f>
        <v>HEQ3-01-07-0077</v>
      </c>
      <c r="AS30" s="73"/>
      <c r="AT30" s="73"/>
    </row>
    <row r="31" spans="1:46">
      <c r="A31" s="73" t="s">
        <v>3893</v>
      </c>
      <c r="B31" s="73" t="s">
        <v>3894</v>
      </c>
      <c r="C31" s="73" t="s">
        <v>1110</v>
      </c>
      <c r="D31" s="73" t="s">
        <v>1725</v>
      </c>
      <c r="E31" s="73" t="s">
        <v>518</v>
      </c>
      <c r="F31" s="74">
        <v>3510000</v>
      </c>
      <c r="G31" s="73">
        <v>1</v>
      </c>
      <c r="H31" s="73" t="s">
        <v>3895</v>
      </c>
      <c r="I31" s="73" t="s">
        <v>520</v>
      </c>
      <c r="J31" s="75">
        <v>41081</v>
      </c>
      <c r="K31" s="75">
        <v>41695</v>
      </c>
      <c r="L31" s="73" t="s">
        <v>2487</v>
      </c>
      <c r="M31" s="73" t="s">
        <v>526</v>
      </c>
      <c r="N31" s="73" t="s">
        <v>637</v>
      </c>
      <c r="O31" s="73" t="str">
        <f>Table_ExternalData_1[[#This Row],[Code]]</f>
        <v>HEQ3-03-12-0147</v>
      </c>
      <c r="AS31" s="73"/>
      <c r="AT31" s="73"/>
    </row>
    <row r="32" spans="1:46">
      <c r="A32" s="73" t="s">
        <v>787</v>
      </c>
      <c r="B32" s="73" t="s">
        <v>788</v>
      </c>
      <c r="C32" s="73" t="s">
        <v>574</v>
      </c>
      <c r="D32" s="73" t="s">
        <v>1725</v>
      </c>
      <c r="E32" s="73" t="s">
        <v>518</v>
      </c>
      <c r="F32" s="74">
        <v>2440056</v>
      </c>
      <c r="G32" s="73">
        <v>1</v>
      </c>
      <c r="H32" s="73" t="s">
        <v>789</v>
      </c>
      <c r="I32" s="73" t="s">
        <v>790</v>
      </c>
      <c r="J32" s="75">
        <v>39436</v>
      </c>
      <c r="K32" s="75">
        <v>41563</v>
      </c>
      <c r="L32" s="73" t="s">
        <v>791</v>
      </c>
      <c r="O32" s="73" t="str">
        <f>Table_ExternalData_1[[#This Row],[Code]]</f>
        <v>HEQ3-03-07-0019</v>
      </c>
      <c r="AS32" s="73"/>
      <c r="AT32" s="73"/>
    </row>
    <row r="33" spans="1:46">
      <c r="A33" s="73" t="s">
        <v>792</v>
      </c>
      <c r="B33" s="73" t="s">
        <v>793</v>
      </c>
      <c r="C33" s="73" t="s">
        <v>794</v>
      </c>
      <c r="D33" s="73" t="s">
        <v>1509</v>
      </c>
      <c r="E33" s="73" t="s">
        <v>518</v>
      </c>
      <c r="F33" s="74">
        <v>3935000</v>
      </c>
      <c r="G33" s="73">
        <v>1</v>
      </c>
      <c r="H33" s="73" t="s">
        <v>795</v>
      </c>
      <c r="I33" s="73" t="s">
        <v>569</v>
      </c>
      <c r="J33" s="75">
        <v>40540</v>
      </c>
      <c r="K33" s="75">
        <v>40918</v>
      </c>
      <c r="L33" s="73" t="s">
        <v>796</v>
      </c>
      <c r="M33" s="73" t="s">
        <v>669</v>
      </c>
      <c r="O33" s="73" t="str">
        <f>Table_ExternalData_1[[#This Row],[Code]]</f>
        <v>HEQ3-03-10-0011</v>
      </c>
      <c r="AS33" s="73"/>
      <c r="AT33" s="73"/>
    </row>
    <row r="34" spans="1:46">
      <c r="A34" s="73" t="s">
        <v>827</v>
      </c>
      <c r="B34" s="73" t="s">
        <v>828</v>
      </c>
      <c r="C34" s="73" t="s">
        <v>829</v>
      </c>
      <c r="D34" s="73" t="s">
        <v>1725</v>
      </c>
      <c r="E34" s="73" t="s">
        <v>518</v>
      </c>
      <c r="F34" s="74">
        <v>3580000</v>
      </c>
      <c r="G34" s="73">
        <v>1</v>
      </c>
      <c r="H34" s="73" t="s">
        <v>830</v>
      </c>
      <c r="I34" s="73" t="s">
        <v>520</v>
      </c>
      <c r="J34" s="75">
        <v>41283</v>
      </c>
      <c r="K34" s="75">
        <v>41314</v>
      </c>
      <c r="L34" s="73" t="s">
        <v>684</v>
      </c>
      <c r="M34" s="73" t="s">
        <v>526</v>
      </c>
      <c r="O34" s="73" t="str">
        <f>Table_ExternalData_1[[#This Row],[Code]]</f>
        <v>HEQ3-03-13-0030</v>
      </c>
      <c r="AS34" s="73"/>
      <c r="AT34" s="73"/>
    </row>
    <row r="35" spans="1:46">
      <c r="A35" s="73" t="s">
        <v>3572</v>
      </c>
      <c r="B35" s="73" t="s">
        <v>3573</v>
      </c>
      <c r="C35" s="73" t="s">
        <v>2137</v>
      </c>
      <c r="D35" s="73" t="s">
        <v>517</v>
      </c>
      <c r="E35" s="73" t="s">
        <v>518</v>
      </c>
      <c r="F35" s="74">
        <v>10792359</v>
      </c>
      <c r="G35" s="73">
        <v>1</v>
      </c>
      <c r="H35" s="73" t="s">
        <v>3574</v>
      </c>
      <c r="I35" s="73" t="s">
        <v>520</v>
      </c>
      <c r="J35" s="75">
        <v>40779</v>
      </c>
      <c r="K35" s="75">
        <v>41554</v>
      </c>
      <c r="L35" s="73" t="s">
        <v>1542</v>
      </c>
      <c r="M35" s="73" t="s">
        <v>1543</v>
      </c>
      <c r="O35" s="73" t="str">
        <f>Table_ExternalData_1[[#This Row],[Code]]</f>
        <v>HEQ3-03-11-0015</v>
      </c>
      <c r="AS35" s="73"/>
      <c r="AT35" s="73"/>
    </row>
    <row r="36" spans="1:46">
      <c r="A36" s="73" t="s">
        <v>2971</v>
      </c>
      <c r="B36" s="73" t="s">
        <v>2972</v>
      </c>
      <c r="C36" s="73" t="s">
        <v>737</v>
      </c>
      <c r="D36" s="73" t="s">
        <v>2165</v>
      </c>
      <c r="E36" s="73" t="s">
        <v>518</v>
      </c>
      <c r="F36" s="74">
        <v>7400000</v>
      </c>
      <c r="G36" s="73">
        <v>1</v>
      </c>
      <c r="H36" s="73" t="s">
        <v>2973</v>
      </c>
      <c r="I36" s="73" t="s">
        <v>520</v>
      </c>
      <c r="J36" s="75">
        <v>41222</v>
      </c>
      <c r="K36" s="75">
        <v>41312</v>
      </c>
      <c r="L36" s="73" t="s">
        <v>2974</v>
      </c>
      <c r="M36" s="73" t="s">
        <v>526</v>
      </c>
      <c r="O36" s="73" t="str">
        <f>Table_ExternalData_1[[#This Row],[Code]]</f>
        <v>HEQ3-03-12-0236</v>
      </c>
      <c r="AS36" s="73"/>
      <c r="AT36" s="73"/>
    </row>
    <row r="37" spans="1:46">
      <c r="A37" s="73" t="s">
        <v>2975</v>
      </c>
      <c r="B37" s="73" t="s">
        <v>2976</v>
      </c>
      <c r="C37" s="73" t="s">
        <v>737</v>
      </c>
      <c r="D37" s="73" t="s">
        <v>2165</v>
      </c>
      <c r="E37" s="73" t="s">
        <v>518</v>
      </c>
      <c r="F37" s="74">
        <v>7400000</v>
      </c>
      <c r="G37" s="73">
        <v>1</v>
      </c>
      <c r="H37" s="73" t="s">
        <v>2977</v>
      </c>
      <c r="I37" s="73" t="s">
        <v>520</v>
      </c>
      <c r="J37" s="75">
        <v>41222</v>
      </c>
      <c r="K37" s="75">
        <v>41333</v>
      </c>
      <c r="L37" s="73" t="s">
        <v>2474</v>
      </c>
      <c r="M37" s="73" t="s">
        <v>2595</v>
      </c>
      <c r="O37" s="73" t="str">
        <f>Table_ExternalData_1[[#This Row],[Code]]</f>
        <v>HEQ3-03-12-0248</v>
      </c>
      <c r="AS37" s="73"/>
      <c r="AT37" s="73"/>
    </row>
    <row r="38" spans="1:46">
      <c r="A38" s="73" t="s">
        <v>2978</v>
      </c>
      <c r="B38" s="73" t="s">
        <v>2979</v>
      </c>
      <c r="C38" s="73" t="s">
        <v>2980</v>
      </c>
      <c r="D38" s="73" t="s">
        <v>1212</v>
      </c>
      <c r="E38" s="73" t="s">
        <v>523</v>
      </c>
      <c r="F38" s="74">
        <v>18900000</v>
      </c>
      <c r="G38" s="73">
        <v>1</v>
      </c>
      <c r="H38" s="73" t="s">
        <v>2981</v>
      </c>
      <c r="I38" s="73" t="s">
        <v>520</v>
      </c>
      <c r="J38" s="75">
        <v>41283</v>
      </c>
      <c r="K38" s="75">
        <v>41283</v>
      </c>
      <c r="L38" s="73" t="s">
        <v>2982</v>
      </c>
      <c r="M38" s="73" t="s">
        <v>2983</v>
      </c>
      <c r="O38" s="73" t="str">
        <f>Table_ExternalData_1[[#This Row],[Code]]</f>
        <v>HEQ3-03-13-0003</v>
      </c>
      <c r="AS38" s="73"/>
      <c r="AT38" s="73"/>
    </row>
    <row r="39" spans="1:46">
      <c r="A39" s="73" t="s">
        <v>845</v>
      </c>
      <c r="B39" s="73" t="s">
        <v>846</v>
      </c>
      <c r="C39" s="73" t="s">
        <v>847</v>
      </c>
      <c r="D39" s="73" t="s">
        <v>1725</v>
      </c>
      <c r="E39" s="73" t="s">
        <v>518</v>
      </c>
      <c r="F39" s="74">
        <v>2759000</v>
      </c>
      <c r="G39" s="73">
        <v>1</v>
      </c>
      <c r="H39" s="73" t="s">
        <v>848</v>
      </c>
      <c r="I39" s="73" t="s">
        <v>520</v>
      </c>
      <c r="J39" s="75">
        <v>39658</v>
      </c>
      <c r="K39" s="75">
        <v>40199</v>
      </c>
      <c r="L39" s="73" t="s">
        <v>849</v>
      </c>
      <c r="M39" s="73" t="s">
        <v>526</v>
      </c>
      <c r="O39" s="73" t="str">
        <f>Table_ExternalData_1[[#This Row],[Code]]</f>
        <v>HEQ3-03-08-0081</v>
      </c>
      <c r="AS39" s="73"/>
      <c r="AT39" s="73"/>
    </row>
    <row r="40" spans="1:46">
      <c r="A40" s="73" t="s">
        <v>876</v>
      </c>
      <c r="B40" s="73" t="s">
        <v>877</v>
      </c>
      <c r="C40" s="73" t="s">
        <v>878</v>
      </c>
      <c r="D40" s="73" t="s">
        <v>2165</v>
      </c>
      <c r="E40" s="73" t="s">
        <v>518</v>
      </c>
      <c r="F40" s="74">
        <v>3382000</v>
      </c>
      <c r="G40" s="73">
        <v>1</v>
      </c>
      <c r="H40" s="73" t="s">
        <v>879</v>
      </c>
      <c r="I40" s="73" t="s">
        <v>773</v>
      </c>
      <c r="J40" s="75">
        <v>39758</v>
      </c>
      <c r="K40" s="75">
        <v>41090</v>
      </c>
      <c r="L40" s="73" t="s">
        <v>880</v>
      </c>
      <c r="M40" s="73" t="s">
        <v>881</v>
      </c>
      <c r="O40" s="73" t="str">
        <f>Table_ExternalData_1[[#This Row],[Code]]</f>
        <v>HEQ3-03-08-0104</v>
      </c>
      <c r="AS40" s="73"/>
      <c r="AT40" s="73"/>
    </row>
    <row r="41" spans="1:46">
      <c r="A41" s="73" t="s">
        <v>882</v>
      </c>
      <c r="B41" s="73" t="s">
        <v>883</v>
      </c>
      <c r="C41" s="73" t="s">
        <v>557</v>
      </c>
      <c r="D41" s="73" t="s">
        <v>517</v>
      </c>
      <c r="E41" s="73" t="s">
        <v>518</v>
      </c>
      <c r="F41" s="74">
        <v>11050000</v>
      </c>
      <c r="G41" s="73">
        <v>1</v>
      </c>
      <c r="H41" s="73" t="s">
        <v>884</v>
      </c>
      <c r="I41" s="73" t="s">
        <v>520</v>
      </c>
      <c r="J41" s="75">
        <v>40969</v>
      </c>
      <c r="K41" s="75">
        <v>41691</v>
      </c>
      <c r="L41" s="73" t="s">
        <v>858</v>
      </c>
      <c r="M41" s="73" t="s">
        <v>859</v>
      </c>
      <c r="N41" s="73" t="s">
        <v>596</v>
      </c>
      <c r="O41" s="73" t="str">
        <f>Table_ExternalData_1[[#This Row],[Code]]</f>
        <v>HEQ3-03-12-0014</v>
      </c>
      <c r="AS41" s="73"/>
      <c r="AT41" s="73"/>
    </row>
    <row r="42" spans="1:46">
      <c r="A42" s="73" t="s">
        <v>885</v>
      </c>
      <c r="B42" s="73" t="s">
        <v>886</v>
      </c>
      <c r="C42" s="73" t="s">
        <v>557</v>
      </c>
      <c r="D42" s="73" t="s">
        <v>517</v>
      </c>
      <c r="E42" s="73" t="s">
        <v>518</v>
      </c>
      <c r="F42" s="74">
        <v>11050000</v>
      </c>
      <c r="G42" s="73">
        <v>1</v>
      </c>
      <c r="H42" s="73" t="s">
        <v>887</v>
      </c>
      <c r="I42" s="73" t="s">
        <v>569</v>
      </c>
      <c r="J42" s="75">
        <v>40969</v>
      </c>
      <c r="K42" s="75">
        <v>41691</v>
      </c>
      <c r="L42" s="73" t="s">
        <v>888</v>
      </c>
      <c r="M42" s="73" t="s">
        <v>769</v>
      </c>
      <c r="N42" s="73" t="s">
        <v>596</v>
      </c>
      <c r="O42" s="73" t="str">
        <f>Table_ExternalData_1[[#This Row],[Code]]</f>
        <v>HEQ3-03-12-0015</v>
      </c>
      <c r="AS42" s="73"/>
      <c r="AT42" s="73"/>
    </row>
    <row r="43" spans="1:46">
      <c r="A43" s="73" t="s">
        <v>3237</v>
      </c>
      <c r="B43" s="73" t="s">
        <v>3238</v>
      </c>
      <c r="C43" s="73" t="s">
        <v>3239</v>
      </c>
      <c r="D43" s="73" t="s">
        <v>2165</v>
      </c>
      <c r="E43" s="73" t="s">
        <v>518</v>
      </c>
      <c r="F43" s="74">
        <v>2717110</v>
      </c>
      <c r="G43" s="73">
        <v>1</v>
      </c>
      <c r="H43" s="73" t="s">
        <v>3240</v>
      </c>
      <c r="I43" s="73" t="s">
        <v>520</v>
      </c>
      <c r="J43" s="75">
        <v>39472</v>
      </c>
      <c r="K43" s="75">
        <v>40908</v>
      </c>
      <c r="L43" s="73" t="s">
        <v>543</v>
      </c>
      <c r="M43" s="73" t="s">
        <v>526</v>
      </c>
      <c r="O43" s="73" t="str">
        <f>Table_ExternalData_1[[#This Row],[Code]]</f>
        <v>HEQ3-03-08-0005</v>
      </c>
      <c r="AS43" s="73"/>
      <c r="AT43" s="73"/>
    </row>
    <row r="44" spans="1:46">
      <c r="A44" s="73" t="s">
        <v>3241</v>
      </c>
      <c r="B44" s="73" t="s">
        <v>3242</v>
      </c>
      <c r="C44" s="73" t="s">
        <v>3239</v>
      </c>
      <c r="D44" s="73" t="s">
        <v>2165</v>
      </c>
      <c r="E44" s="73" t="s">
        <v>518</v>
      </c>
      <c r="F44" s="74">
        <v>2717110</v>
      </c>
      <c r="G44" s="73">
        <v>1</v>
      </c>
      <c r="H44" s="73" t="s">
        <v>3243</v>
      </c>
      <c r="I44" s="73" t="s">
        <v>520</v>
      </c>
      <c r="J44" s="75">
        <v>39472</v>
      </c>
      <c r="K44" s="75">
        <v>40664</v>
      </c>
      <c r="L44" s="73" t="s">
        <v>1064</v>
      </c>
      <c r="M44" s="73" t="s">
        <v>1065</v>
      </c>
      <c r="O44" s="73" t="str">
        <f>Table_ExternalData_1[[#This Row],[Code]]</f>
        <v>HEQ3-03-08-0006</v>
      </c>
      <c r="AS44" s="73"/>
      <c r="AT44" s="73"/>
    </row>
    <row r="45" spans="1:46">
      <c r="A45" s="73" t="s">
        <v>3251</v>
      </c>
      <c r="B45" s="73" t="s">
        <v>3252</v>
      </c>
      <c r="C45" s="73" t="s">
        <v>3253</v>
      </c>
      <c r="D45" s="73" t="s">
        <v>1725</v>
      </c>
      <c r="E45" s="73" t="s">
        <v>518</v>
      </c>
      <c r="F45" s="74">
        <v>3210240</v>
      </c>
      <c r="G45" s="73">
        <v>1</v>
      </c>
      <c r="H45" s="73" t="s">
        <v>3254</v>
      </c>
      <c r="I45" s="73" t="s">
        <v>520</v>
      </c>
      <c r="J45" s="75">
        <v>39532</v>
      </c>
      <c r="K45" s="75">
        <v>39532</v>
      </c>
      <c r="L45" s="73" t="s">
        <v>3255</v>
      </c>
      <c r="M45" s="73" t="s">
        <v>2506</v>
      </c>
      <c r="O45" s="73" t="str">
        <f>Table_ExternalData_1[[#This Row],[Code]]</f>
        <v>HEQ3-03-08-0013</v>
      </c>
      <c r="AS45" s="73"/>
      <c r="AT45" s="73"/>
    </row>
    <row r="46" spans="1:46">
      <c r="A46" s="73" t="s">
        <v>936</v>
      </c>
      <c r="B46" s="73" t="s">
        <v>937</v>
      </c>
      <c r="C46" s="73" t="s">
        <v>731</v>
      </c>
      <c r="D46" s="73" t="s">
        <v>517</v>
      </c>
      <c r="E46" s="73" t="s">
        <v>518</v>
      </c>
      <c r="F46" s="74">
        <v>10340000</v>
      </c>
      <c r="G46" s="73">
        <v>1</v>
      </c>
      <c r="H46" s="73" t="s">
        <v>938</v>
      </c>
      <c r="I46" s="73" t="s">
        <v>520</v>
      </c>
      <c r="J46" s="75">
        <v>41040</v>
      </c>
      <c r="K46" s="75">
        <v>41691</v>
      </c>
      <c r="L46" s="73" t="s">
        <v>888</v>
      </c>
      <c r="M46" s="73" t="s">
        <v>769</v>
      </c>
      <c r="N46" s="73" t="s">
        <v>596</v>
      </c>
      <c r="O46" s="73" t="str">
        <f>Table_ExternalData_1[[#This Row],[Code]]</f>
        <v>HEQ3-03-12-0102</v>
      </c>
      <c r="AS46" s="73"/>
      <c r="AT46" s="73"/>
    </row>
    <row r="47" spans="1:46">
      <c r="A47" s="73" t="s">
        <v>3329</v>
      </c>
      <c r="B47" s="73" t="s">
        <v>3330</v>
      </c>
      <c r="C47" s="73" t="s">
        <v>529</v>
      </c>
      <c r="D47" s="73" t="s">
        <v>1212</v>
      </c>
      <c r="E47" s="73" t="s">
        <v>523</v>
      </c>
      <c r="F47" s="74">
        <v>24288000</v>
      </c>
      <c r="G47" s="73">
        <v>1</v>
      </c>
      <c r="H47" s="73" t="s">
        <v>3331</v>
      </c>
      <c r="I47" s="73" t="s">
        <v>520</v>
      </c>
      <c r="J47" s="75">
        <v>39533</v>
      </c>
      <c r="K47" s="75">
        <v>39533</v>
      </c>
      <c r="L47" s="73" t="s">
        <v>3332</v>
      </c>
      <c r="M47" s="73" t="s">
        <v>1987</v>
      </c>
      <c r="O47" s="73" t="str">
        <f>Table_ExternalData_1[[#This Row],[Code]]</f>
        <v>HEQ3-03-08-0028</v>
      </c>
      <c r="AS47" s="73"/>
      <c r="AT47" s="73"/>
    </row>
    <row r="48" spans="1:46">
      <c r="A48" s="73" t="s">
        <v>943</v>
      </c>
      <c r="B48" s="73" t="s">
        <v>944</v>
      </c>
      <c r="C48" s="73" t="s">
        <v>945</v>
      </c>
      <c r="D48" s="73" t="s">
        <v>946</v>
      </c>
      <c r="E48" s="73" t="s">
        <v>518</v>
      </c>
      <c r="F48" s="74">
        <v>6400000</v>
      </c>
      <c r="G48" s="73">
        <v>1</v>
      </c>
      <c r="I48" s="73" t="s">
        <v>520</v>
      </c>
      <c r="J48" s="75">
        <v>39872</v>
      </c>
      <c r="K48" s="75">
        <v>41690</v>
      </c>
      <c r="L48" s="73" t="s">
        <v>922</v>
      </c>
      <c r="M48" s="73" t="s">
        <v>595</v>
      </c>
      <c r="N48" s="73" t="s">
        <v>596</v>
      </c>
      <c r="O48" s="73" t="str">
        <f>Table_ExternalData_1[[#This Row],[Code]]</f>
        <v>HEQ3-07-09-0001</v>
      </c>
      <c r="AS48" s="73"/>
      <c r="AT48" s="73"/>
    </row>
    <row r="49" spans="1:46">
      <c r="A49" s="73" t="s">
        <v>3409</v>
      </c>
      <c r="B49" s="73" t="s">
        <v>3410</v>
      </c>
      <c r="C49" s="73" t="s">
        <v>3411</v>
      </c>
      <c r="D49" s="73" t="s">
        <v>2165</v>
      </c>
      <c r="E49" s="73" t="s">
        <v>518</v>
      </c>
      <c r="F49" s="74">
        <v>3382000</v>
      </c>
      <c r="G49" s="73">
        <v>1</v>
      </c>
      <c r="H49" s="73" t="s">
        <v>3412</v>
      </c>
      <c r="I49" s="73" t="s">
        <v>520</v>
      </c>
      <c r="J49" s="75">
        <v>39616</v>
      </c>
      <c r="K49" s="75">
        <v>41273</v>
      </c>
      <c r="L49" s="73" t="s">
        <v>1639</v>
      </c>
      <c r="M49" s="73" t="s">
        <v>3408</v>
      </c>
      <c r="O49" s="73" t="str">
        <f>Table_ExternalData_1[[#This Row],[Code]]</f>
        <v>HEQ3-03-08-0065</v>
      </c>
      <c r="AS49" s="73"/>
      <c r="AT49" s="73"/>
    </row>
    <row r="50" spans="1:46">
      <c r="A50" s="73" t="s">
        <v>3413</v>
      </c>
      <c r="B50" s="73" t="s">
        <v>3414</v>
      </c>
      <c r="C50" s="73" t="s">
        <v>3029</v>
      </c>
      <c r="D50" s="73" t="s">
        <v>1212</v>
      </c>
      <c r="E50" s="73" t="s">
        <v>523</v>
      </c>
      <c r="F50" s="74">
        <v>23140000</v>
      </c>
      <c r="G50" s="73">
        <v>1</v>
      </c>
      <c r="H50" s="73" t="s">
        <v>3415</v>
      </c>
      <c r="I50" s="73" t="s">
        <v>520</v>
      </c>
      <c r="J50" s="75">
        <v>39616</v>
      </c>
      <c r="K50" s="75">
        <v>41141</v>
      </c>
      <c r="L50" s="73" t="s">
        <v>3416</v>
      </c>
      <c r="M50" s="73" t="s">
        <v>532</v>
      </c>
      <c r="O50" s="73" t="str">
        <f>Table_ExternalData_1[[#This Row],[Code]]</f>
        <v>HEQ3-03-08-0066</v>
      </c>
      <c r="AS50" s="73"/>
      <c r="AT50" s="73"/>
    </row>
    <row r="51" spans="1:46">
      <c r="A51" s="73" t="s">
        <v>976</v>
      </c>
      <c r="B51" s="73" t="s">
        <v>977</v>
      </c>
      <c r="C51" s="73" t="s">
        <v>978</v>
      </c>
      <c r="D51" s="73" t="s">
        <v>1725</v>
      </c>
      <c r="E51" s="73" t="s">
        <v>518</v>
      </c>
      <c r="F51" s="74">
        <v>3273600</v>
      </c>
      <c r="G51" s="73">
        <v>1</v>
      </c>
      <c r="H51" s="73" t="s">
        <v>979</v>
      </c>
      <c r="I51" s="73" t="s">
        <v>520</v>
      </c>
      <c r="J51" s="75">
        <v>39609</v>
      </c>
      <c r="K51" s="75">
        <v>41358</v>
      </c>
      <c r="L51" s="73" t="s">
        <v>980</v>
      </c>
      <c r="M51" s="73" t="s">
        <v>981</v>
      </c>
      <c r="O51" s="73" t="str">
        <f>Table_ExternalData_1[[#This Row],[Code]]</f>
        <v>HEQ3-03-08-0053</v>
      </c>
      <c r="AS51" s="73"/>
      <c r="AT51" s="73"/>
    </row>
    <row r="52" spans="1:46">
      <c r="A52" s="73" t="s">
        <v>3519</v>
      </c>
      <c r="B52" s="73" t="s">
        <v>3520</v>
      </c>
      <c r="C52" s="73" t="s">
        <v>3521</v>
      </c>
      <c r="D52" s="73" t="s">
        <v>1725</v>
      </c>
      <c r="E52" s="73" t="s">
        <v>518</v>
      </c>
      <c r="F52" s="74">
        <v>3246000</v>
      </c>
      <c r="G52" s="73">
        <v>1</v>
      </c>
      <c r="H52" s="73" t="s">
        <v>3522</v>
      </c>
      <c r="I52" s="73" t="s">
        <v>773</v>
      </c>
      <c r="J52" s="75">
        <v>40093</v>
      </c>
      <c r="K52" s="75">
        <v>41273</v>
      </c>
      <c r="L52" s="73" t="s">
        <v>2500</v>
      </c>
      <c r="M52" s="73" t="s">
        <v>881</v>
      </c>
      <c r="O52" s="73" t="str">
        <f>Table_ExternalData_1[[#This Row],[Code]]</f>
        <v>HEQ3-03-09-0010</v>
      </c>
      <c r="AS52" s="73"/>
      <c r="AT52" s="73"/>
    </row>
    <row r="53" spans="1:46">
      <c r="A53" s="73" t="s">
        <v>3764</v>
      </c>
      <c r="B53" s="73" t="s">
        <v>3765</v>
      </c>
      <c r="C53" s="73" t="s">
        <v>1554</v>
      </c>
      <c r="D53" s="73" t="s">
        <v>1212</v>
      </c>
      <c r="E53" s="73" t="s">
        <v>523</v>
      </c>
      <c r="F53" s="74">
        <v>15960000</v>
      </c>
      <c r="G53" s="73">
        <v>1</v>
      </c>
      <c r="H53" s="73" t="s">
        <v>3766</v>
      </c>
      <c r="I53" s="73" t="s">
        <v>520</v>
      </c>
      <c r="J53" s="75">
        <v>40995</v>
      </c>
      <c r="K53" s="75">
        <v>40995</v>
      </c>
      <c r="L53" s="73" t="s">
        <v>3763</v>
      </c>
      <c r="M53" s="73" t="s">
        <v>532</v>
      </c>
      <c r="O53" s="73" t="str">
        <f>Table_ExternalData_1[[#This Row],[Code]]</f>
        <v>HEQ3-03-12-0049</v>
      </c>
      <c r="AS53" s="73"/>
      <c r="AT53" s="73"/>
    </row>
    <row r="54" spans="1:46">
      <c r="A54" s="73" t="s">
        <v>3871</v>
      </c>
      <c r="B54" s="73" t="s">
        <v>3872</v>
      </c>
      <c r="C54" s="73" t="s">
        <v>731</v>
      </c>
      <c r="D54" s="73" t="s">
        <v>517</v>
      </c>
      <c r="E54" s="73" t="s">
        <v>518</v>
      </c>
      <c r="F54" s="74">
        <v>10340000</v>
      </c>
      <c r="G54" s="73">
        <v>1</v>
      </c>
      <c r="H54" s="73" t="s">
        <v>3873</v>
      </c>
      <c r="I54" s="73" t="s">
        <v>520</v>
      </c>
      <c r="J54" s="75">
        <v>41040</v>
      </c>
      <c r="K54" s="75">
        <v>41607</v>
      </c>
      <c r="L54" s="73" t="s">
        <v>3874</v>
      </c>
      <c r="M54" s="73" t="s">
        <v>1048</v>
      </c>
      <c r="O54" s="73" t="str">
        <f>Table_ExternalData_1[[#This Row],[Code]]</f>
        <v>HEQ3-03-12-0121</v>
      </c>
      <c r="AS54" s="73"/>
      <c r="AT54" s="73"/>
    </row>
    <row r="55" spans="1:46">
      <c r="A55" s="73" t="s">
        <v>3983</v>
      </c>
      <c r="B55" s="73" t="s">
        <v>3984</v>
      </c>
      <c r="C55" s="73" t="s">
        <v>1227</v>
      </c>
      <c r="D55" s="73" t="s">
        <v>517</v>
      </c>
      <c r="E55" s="73" t="s">
        <v>518</v>
      </c>
      <c r="F55" s="74">
        <v>9860000</v>
      </c>
      <c r="G55" s="73">
        <v>1</v>
      </c>
      <c r="H55" s="73" t="s">
        <v>3985</v>
      </c>
      <c r="I55" s="73" t="s">
        <v>520</v>
      </c>
      <c r="J55" s="75">
        <v>41081</v>
      </c>
      <c r="K55" s="75">
        <v>41081</v>
      </c>
      <c r="L55" s="73" t="s">
        <v>796</v>
      </c>
      <c r="M55" s="73" t="s">
        <v>526</v>
      </c>
      <c r="O55" s="73" t="str">
        <f>Table_ExternalData_1[[#This Row],[Code]]</f>
        <v>HEQ3-03-12-0165</v>
      </c>
      <c r="AS55" s="73"/>
      <c r="AT55" s="73"/>
    </row>
    <row r="56" spans="1:46">
      <c r="A56" s="73" t="s">
        <v>4081</v>
      </c>
      <c r="B56" s="73" t="s">
        <v>4082</v>
      </c>
      <c r="C56" s="73" t="s">
        <v>3891</v>
      </c>
      <c r="D56" s="73" t="s">
        <v>1212</v>
      </c>
      <c r="E56" s="73" t="s">
        <v>523</v>
      </c>
      <c r="F56" s="74">
        <v>16000000</v>
      </c>
      <c r="G56" s="73">
        <v>1</v>
      </c>
      <c r="H56" s="73" t="s">
        <v>4083</v>
      </c>
      <c r="I56" s="73" t="s">
        <v>520</v>
      </c>
      <c r="J56" s="75">
        <v>41081</v>
      </c>
      <c r="K56" s="75">
        <v>41081</v>
      </c>
      <c r="L56" s="73" t="s">
        <v>753</v>
      </c>
      <c r="M56" s="73" t="s">
        <v>953</v>
      </c>
      <c r="O56" s="73" t="str">
        <f>Table_ExternalData_1[[#This Row],[Code]]</f>
        <v>HEQ3-03-12-0212</v>
      </c>
      <c r="AS56" s="73"/>
      <c r="AT56" s="73"/>
    </row>
    <row r="57" spans="1:46">
      <c r="A57" s="73" t="s">
        <v>4175</v>
      </c>
      <c r="B57" s="73" t="s">
        <v>4176</v>
      </c>
      <c r="C57" s="73" t="s">
        <v>2001</v>
      </c>
      <c r="D57" s="73" t="s">
        <v>1212</v>
      </c>
      <c r="E57" s="73" t="s">
        <v>523</v>
      </c>
      <c r="F57" s="74">
        <v>18900000</v>
      </c>
      <c r="G57" s="73">
        <v>1</v>
      </c>
      <c r="H57" s="73" t="s">
        <v>4177</v>
      </c>
      <c r="I57" s="73" t="s">
        <v>520</v>
      </c>
      <c r="J57" s="75">
        <v>41253</v>
      </c>
      <c r="K57" s="75">
        <v>41607</v>
      </c>
      <c r="L57" s="73" t="s">
        <v>3874</v>
      </c>
      <c r="M57" s="73" t="s">
        <v>1048</v>
      </c>
      <c r="O57" s="73" t="str">
        <f>Table_ExternalData_1[[#This Row],[Code]]</f>
        <v>HEQ3-03-12-0266</v>
      </c>
      <c r="AS57" s="73"/>
      <c r="AT57" s="73"/>
    </row>
    <row r="58" spans="1:46">
      <c r="A58" s="73" t="s">
        <v>4178</v>
      </c>
      <c r="B58" s="73" t="s">
        <v>4179</v>
      </c>
      <c r="C58" s="73" t="s">
        <v>2001</v>
      </c>
      <c r="D58" s="73" t="s">
        <v>1212</v>
      </c>
      <c r="E58" s="73" t="s">
        <v>523</v>
      </c>
      <c r="F58" s="74">
        <v>18900000</v>
      </c>
      <c r="G58" s="73">
        <v>1</v>
      </c>
      <c r="H58" s="73" t="s">
        <v>4180</v>
      </c>
      <c r="I58" s="73" t="s">
        <v>520</v>
      </c>
      <c r="J58" s="75">
        <v>41253</v>
      </c>
      <c r="K58" s="75">
        <v>41573</v>
      </c>
      <c r="L58" s="73" t="s">
        <v>3959</v>
      </c>
      <c r="M58" s="73" t="s">
        <v>1224</v>
      </c>
      <c r="O58" s="73" t="str">
        <f>Table_ExternalData_1[[#This Row],[Code]]</f>
        <v>HEQ3-03-12-0267</v>
      </c>
      <c r="AS58" s="73"/>
      <c r="AT58" s="73"/>
    </row>
    <row r="59" spans="1:46">
      <c r="A59" s="73" t="s">
        <v>4181</v>
      </c>
      <c r="B59" s="73" t="s">
        <v>4182</v>
      </c>
      <c r="C59" s="73" t="s">
        <v>2001</v>
      </c>
      <c r="D59" s="73" t="s">
        <v>1212</v>
      </c>
      <c r="E59" s="73" t="s">
        <v>523</v>
      </c>
      <c r="F59" s="74">
        <v>18900000</v>
      </c>
      <c r="G59" s="73">
        <v>1</v>
      </c>
      <c r="H59" s="73" t="s">
        <v>4183</v>
      </c>
      <c r="I59" s="73" t="s">
        <v>520</v>
      </c>
      <c r="J59" s="75">
        <v>41253</v>
      </c>
      <c r="K59" s="75">
        <v>41253</v>
      </c>
      <c r="L59" s="73" t="s">
        <v>935</v>
      </c>
      <c r="M59" s="73" t="s">
        <v>1048</v>
      </c>
      <c r="O59" s="73" t="str">
        <f>Table_ExternalData_1[[#This Row],[Code]]</f>
        <v>HEQ3-03-12-0268</v>
      </c>
      <c r="AS59" s="73"/>
      <c r="AT59" s="73"/>
    </row>
    <row r="60" spans="1:46">
      <c r="A60" s="73" t="s">
        <v>4184</v>
      </c>
      <c r="B60" s="73" t="s">
        <v>4185</v>
      </c>
      <c r="C60" s="73" t="s">
        <v>2099</v>
      </c>
      <c r="D60" s="73" t="s">
        <v>1212</v>
      </c>
      <c r="E60" s="73" t="s">
        <v>523</v>
      </c>
      <c r="F60" s="74">
        <v>18900000</v>
      </c>
      <c r="G60" s="73">
        <v>1</v>
      </c>
      <c r="H60" s="73" t="s">
        <v>4186</v>
      </c>
      <c r="I60" s="73" t="s">
        <v>520</v>
      </c>
      <c r="J60" s="75">
        <v>41253</v>
      </c>
      <c r="K60" s="75">
        <v>41253</v>
      </c>
      <c r="L60" s="73" t="s">
        <v>870</v>
      </c>
      <c r="M60" s="73" t="s">
        <v>1048</v>
      </c>
      <c r="O60" s="73" t="str">
        <f>Table_ExternalData_1[[#This Row],[Code]]</f>
        <v>HEQ3-03-12-0269</v>
      </c>
      <c r="AS60" s="73"/>
      <c r="AT60" s="73"/>
    </row>
    <row r="61" spans="1:46">
      <c r="A61" s="73" t="s">
        <v>1104</v>
      </c>
      <c r="B61" s="73" t="s">
        <v>1105</v>
      </c>
      <c r="C61" s="73" t="s">
        <v>557</v>
      </c>
      <c r="D61" s="73" t="s">
        <v>517</v>
      </c>
      <c r="E61" s="73" t="s">
        <v>518</v>
      </c>
      <c r="F61" s="74">
        <v>11050000</v>
      </c>
      <c r="G61" s="73">
        <v>1</v>
      </c>
      <c r="H61" s="73" t="s">
        <v>1106</v>
      </c>
      <c r="I61" s="73" t="s">
        <v>520</v>
      </c>
      <c r="J61" s="75">
        <v>40969</v>
      </c>
      <c r="K61" s="75">
        <v>40969</v>
      </c>
      <c r="L61" s="73" t="s">
        <v>1107</v>
      </c>
      <c r="M61" s="73" t="s">
        <v>1048</v>
      </c>
      <c r="O61" s="73" t="str">
        <f>Table_ExternalData_1[[#This Row],[Code]]</f>
        <v>HEQ3-03-12-0016</v>
      </c>
      <c r="AS61" s="73"/>
      <c r="AT61" s="73"/>
    </row>
    <row r="62" spans="1:46">
      <c r="A62" s="73" t="s">
        <v>1108</v>
      </c>
      <c r="B62" s="73" t="s">
        <v>1109</v>
      </c>
      <c r="C62" s="73" t="s">
        <v>1110</v>
      </c>
      <c r="D62" s="73" t="s">
        <v>1725</v>
      </c>
      <c r="E62" s="73" t="s">
        <v>518</v>
      </c>
      <c r="F62" s="74">
        <v>3510000</v>
      </c>
      <c r="G62" s="73">
        <v>1</v>
      </c>
      <c r="H62" s="73" t="s">
        <v>1111</v>
      </c>
      <c r="I62" s="73" t="s">
        <v>520</v>
      </c>
      <c r="J62" s="75">
        <v>41081</v>
      </c>
      <c r="K62" s="75">
        <v>41081</v>
      </c>
      <c r="L62" s="73" t="s">
        <v>1112</v>
      </c>
      <c r="M62" s="73" t="s">
        <v>526</v>
      </c>
      <c r="O62" s="73" t="str">
        <f>Table_ExternalData_1[[#This Row],[Code]]</f>
        <v>HEQ3-03-12-0148</v>
      </c>
      <c r="AS62" s="73"/>
      <c r="AT62" s="73"/>
    </row>
    <row r="63" spans="1:46">
      <c r="A63" s="73" t="s">
        <v>1113</v>
      </c>
      <c r="B63" s="73" t="s">
        <v>1114</v>
      </c>
      <c r="C63" s="73" t="s">
        <v>1115</v>
      </c>
      <c r="D63" s="73" t="s">
        <v>1725</v>
      </c>
      <c r="E63" s="73" t="s">
        <v>518</v>
      </c>
      <c r="F63" s="74">
        <v>3260000</v>
      </c>
      <c r="G63" s="73">
        <v>1</v>
      </c>
      <c r="H63" s="73" t="s">
        <v>1116</v>
      </c>
      <c r="I63" s="73" t="s">
        <v>520</v>
      </c>
      <c r="J63" s="75">
        <v>41618</v>
      </c>
      <c r="K63" s="75">
        <v>41618</v>
      </c>
      <c r="L63" s="73" t="s">
        <v>1117</v>
      </c>
      <c r="M63" s="73" t="s">
        <v>526</v>
      </c>
      <c r="N63" s="73" t="s">
        <v>637</v>
      </c>
      <c r="O63" s="73" t="str">
        <f>Table_ExternalData_1[[#This Row],[Code]]</f>
        <v>HEQ3-03-13-0135</v>
      </c>
      <c r="AS63" s="73"/>
      <c r="AT63" s="73"/>
    </row>
    <row r="64" spans="1:46">
      <c r="A64" s="73" t="s">
        <v>4283</v>
      </c>
      <c r="B64" s="73" t="s">
        <v>4284</v>
      </c>
      <c r="C64" s="73" t="s">
        <v>829</v>
      </c>
      <c r="D64" s="73" t="s">
        <v>1725</v>
      </c>
      <c r="E64" s="73" t="s">
        <v>518</v>
      </c>
      <c r="F64" s="74">
        <v>3580000</v>
      </c>
      <c r="G64" s="73">
        <v>1</v>
      </c>
      <c r="H64" s="73" t="s">
        <v>4285</v>
      </c>
      <c r="I64" s="73" t="s">
        <v>520</v>
      </c>
      <c r="J64" s="75">
        <v>41283</v>
      </c>
      <c r="K64" s="75">
        <v>41283</v>
      </c>
      <c r="L64" s="73" t="s">
        <v>826</v>
      </c>
      <c r="M64" s="73" t="s">
        <v>2348</v>
      </c>
      <c r="O64" s="73" t="str">
        <f>Table_ExternalData_1[[#This Row],[Code]]</f>
        <v>HEQ3-03-13-0040</v>
      </c>
      <c r="AS64" s="73"/>
      <c r="AT64" s="73"/>
    </row>
    <row r="65" spans="1:46">
      <c r="A65" s="73" t="s">
        <v>7626</v>
      </c>
      <c r="B65" s="73" t="s">
        <v>7627</v>
      </c>
      <c r="C65" s="73" t="s">
        <v>7628</v>
      </c>
      <c r="D65" s="73" t="s">
        <v>2302</v>
      </c>
      <c r="E65" s="73" t="s">
        <v>518</v>
      </c>
      <c r="F65" s="74">
        <v>2290000</v>
      </c>
      <c r="G65" s="73">
        <v>2</v>
      </c>
      <c r="I65" s="73" t="s">
        <v>520</v>
      </c>
      <c r="J65" s="75">
        <v>39185</v>
      </c>
      <c r="K65" s="75">
        <v>41723</v>
      </c>
      <c r="L65" s="73" t="s">
        <v>521</v>
      </c>
      <c r="M65" s="73" t="s">
        <v>526</v>
      </c>
      <c r="N65" s="73" t="s">
        <v>637</v>
      </c>
      <c r="O65" s="73" t="str">
        <f>Table_ExternalData_1[[#This Row],[Code]]</f>
        <v>HEQ3-05-07-0003</v>
      </c>
      <c r="AS65" s="73"/>
      <c r="AT65" s="73"/>
    </row>
    <row r="66" spans="1:46">
      <c r="A66" s="73" t="s">
        <v>1165</v>
      </c>
      <c r="B66" s="73" t="s">
        <v>1166</v>
      </c>
      <c r="C66" s="73" t="s">
        <v>1167</v>
      </c>
      <c r="D66" s="73" t="s">
        <v>553</v>
      </c>
      <c r="E66" s="73" t="s">
        <v>567</v>
      </c>
      <c r="F66" s="74">
        <v>62222160</v>
      </c>
      <c r="G66" s="73">
        <v>1</v>
      </c>
      <c r="H66" s="73" t="s">
        <v>1168</v>
      </c>
      <c r="I66" s="73" t="s">
        <v>520</v>
      </c>
      <c r="J66" s="75">
        <v>40897</v>
      </c>
      <c r="K66" s="75">
        <v>40897</v>
      </c>
      <c r="L66" s="73" t="s">
        <v>543</v>
      </c>
      <c r="M66" s="73" t="s">
        <v>526</v>
      </c>
      <c r="O66" s="73" t="str">
        <f>Table_ExternalData_1[[#This Row],[Code]]</f>
        <v>HFA2-03-11-0048</v>
      </c>
      <c r="AS66" s="73"/>
      <c r="AT66" s="73"/>
    </row>
    <row r="67" spans="1:46">
      <c r="A67" s="73" t="s">
        <v>1157</v>
      </c>
      <c r="B67" s="73" t="s">
        <v>1158</v>
      </c>
      <c r="C67" s="73" t="s">
        <v>1159</v>
      </c>
      <c r="D67" s="73" t="s">
        <v>2165</v>
      </c>
      <c r="E67" s="73" t="s">
        <v>518</v>
      </c>
      <c r="F67" s="74">
        <v>3196000</v>
      </c>
      <c r="G67" s="73">
        <v>1</v>
      </c>
      <c r="H67" s="73" t="s">
        <v>1160</v>
      </c>
      <c r="I67" s="73" t="s">
        <v>569</v>
      </c>
      <c r="J67" s="75">
        <v>39801</v>
      </c>
      <c r="K67" s="75">
        <v>40831</v>
      </c>
      <c r="L67" s="73" t="s">
        <v>543</v>
      </c>
      <c r="M67" s="73" t="s">
        <v>577</v>
      </c>
      <c r="O67" s="73" t="str">
        <f>Table_ExternalData_1[[#This Row],[Code]]</f>
        <v>HEQ3-03-08-0117</v>
      </c>
      <c r="AS67" s="73"/>
      <c r="AT67" s="73"/>
    </row>
    <row r="68" spans="1:46">
      <c r="A68" s="73" t="s">
        <v>1161</v>
      </c>
      <c r="B68" s="73" t="s">
        <v>1162</v>
      </c>
      <c r="C68" s="73" t="s">
        <v>1163</v>
      </c>
      <c r="D68" s="73" t="s">
        <v>2165</v>
      </c>
      <c r="E68" s="73" t="s">
        <v>518</v>
      </c>
      <c r="F68" s="74">
        <v>6750314</v>
      </c>
      <c r="G68" s="73">
        <v>1</v>
      </c>
      <c r="H68" s="73" t="s">
        <v>1164</v>
      </c>
      <c r="I68" s="73" t="s">
        <v>520</v>
      </c>
      <c r="J68" s="75">
        <v>40689</v>
      </c>
      <c r="K68" s="75">
        <v>41729</v>
      </c>
      <c r="L68" s="73" t="s">
        <v>707</v>
      </c>
      <c r="M68" s="73" t="s">
        <v>708</v>
      </c>
      <c r="N68" s="73" t="s">
        <v>596</v>
      </c>
      <c r="O68" s="73" t="str">
        <f>Table_ExternalData_1[[#This Row],[Code]]</f>
        <v>HEQ3-03-11-0008</v>
      </c>
      <c r="AS68" s="73"/>
      <c r="AT68" s="73"/>
    </row>
    <row r="69" spans="1:46">
      <c r="A69" s="73" t="s">
        <v>1174</v>
      </c>
      <c r="B69" s="73" t="s">
        <v>1175</v>
      </c>
      <c r="C69" s="73" t="s">
        <v>1176</v>
      </c>
      <c r="D69" s="73" t="s">
        <v>11685</v>
      </c>
      <c r="E69" s="73" t="s">
        <v>518</v>
      </c>
      <c r="F69" s="74">
        <v>1350000</v>
      </c>
      <c r="G69" s="73">
        <v>1</v>
      </c>
      <c r="H69" s="73" t="s">
        <v>1177</v>
      </c>
      <c r="I69" s="73" t="s">
        <v>520</v>
      </c>
      <c r="J69" s="75">
        <v>41081</v>
      </c>
      <c r="K69" s="75">
        <v>41362</v>
      </c>
      <c r="L69" s="73" t="s">
        <v>1178</v>
      </c>
      <c r="M69" s="73" t="s">
        <v>526</v>
      </c>
      <c r="O69" s="73" t="str">
        <f>Table_ExternalData_1[[#This Row],[Code]]</f>
        <v>HEQ3-03-12-0179</v>
      </c>
      <c r="AS69" s="73"/>
      <c r="AT69" s="73"/>
    </row>
    <row r="70" spans="1:46">
      <c r="A70" s="73" t="s">
        <v>1196</v>
      </c>
      <c r="B70" s="73" t="s">
        <v>1197</v>
      </c>
      <c r="C70" s="73" t="s">
        <v>1198</v>
      </c>
      <c r="D70" s="73" t="s">
        <v>816</v>
      </c>
      <c r="E70" s="73" t="s">
        <v>518</v>
      </c>
      <c r="F70" s="74">
        <v>1586391</v>
      </c>
      <c r="G70" s="73">
        <v>1</v>
      </c>
      <c r="I70" s="73" t="s">
        <v>520</v>
      </c>
      <c r="J70" s="75">
        <v>41676</v>
      </c>
      <c r="K70" s="75">
        <v>41680</v>
      </c>
      <c r="L70" s="73" t="s">
        <v>707</v>
      </c>
      <c r="M70" s="73" t="s">
        <v>1048</v>
      </c>
      <c r="N70" s="73" t="s">
        <v>596</v>
      </c>
      <c r="O70" s="73" t="str">
        <f>Table_ExternalData_1[[#This Row],[Code]]</f>
        <v>HEQ3-11-14-0005</v>
      </c>
      <c r="AS70" s="73"/>
      <c r="AT70" s="73"/>
    </row>
    <row r="71" spans="1:46">
      <c r="A71" s="73" t="s">
        <v>1209</v>
      </c>
      <c r="B71" s="73" t="s">
        <v>1210</v>
      </c>
      <c r="C71" s="73" t="s">
        <v>1211</v>
      </c>
      <c r="D71" s="73" t="s">
        <v>1212</v>
      </c>
      <c r="E71" s="73" t="s">
        <v>518</v>
      </c>
      <c r="F71" s="74">
        <v>0</v>
      </c>
      <c r="G71" s="73">
        <v>1</v>
      </c>
      <c r="H71" s="73" t="s">
        <v>1213</v>
      </c>
      <c r="I71" s="73" t="s">
        <v>520</v>
      </c>
      <c r="J71" s="75">
        <v>41666</v>
      </c>
      <c r="K71" s="75">
        <v>41666</v>
      </c>
      <c r="L71" s="73" t="s">
        <v>1214</v>
      </c>
      <c r="M71" s="73" t="s">
        <v>708</v>
      </c>
      <c r="N71" s="73" t="s">
        <v>596</v>
      </c>
      <c r="O71" s="73" t="str">
        <f>Table_ExternalData_1[[#This Row],[Code]]</f>
        <v>HEQ3-03-14-0002</v>
      </c>
      <c r="AS71" s="73"/>
      <c r="AT71" s="73"/>
    </row>
    <row r="72" spans="1:46">
      <c r="A72" s="73" t="s">
        <v>4415</v>
      </c>
      <c r="B72" s="73" t="s">
        <v>4416</v>
      </c>
      <c r="C72" s="73" t="s">
        <v>1269</v>
      </c>
      <c r="D72" s="73" t="s">
        <v>1725</v>
      </c>
      <c r="E72" s="73" t="s">
        <v>518</v>
      </c>
      <c r="F72" s="74">
        <v>3750000</v>
      </c>
      <c r="G72" s="73">
        <v>1</v>
      </c>
      <c r="H72" s="73" t="s">
        <v>4417</v>
      </c>
      <c r="I72" s="73" t="s">
        <v>520</v>
      </c>
      <c r="J72" s="75">
        <v>41572</v>
      </c>
      <c r="K72" s="75">
        <v>41695</v>
      </c>
      <c r="L72" s="73" t="s">
        <v>3510</v>
      </c>
      <c r="M72" s="73" t="s">
        <v>526</v>
      </c>
      <c r="N72" s="73" t="s">
        <v>637</v>
      </c>
      <c r="O72" s="73" t="str">
        <f>Table_ExternalData_1[[#This Row],[Code]]</f>
        <v>HEQ3-03-13-0085</v>
      </c>
      <c r="AS72" s="73"/>
      <c r="AT72" s="73"/>
    </row>
    <row r="73" spans="1:46">
      <c r="A73" s="73" t="s">
        <v>1215</v>
      </c>
      <c r="B73" s="73" t="s">
        <v>1216</v>
      </c>
      <c r="C73" s="73" t="s">
        <v>1217</v>
      </c>
      <c r="D73" s="73" t="s">
        <v>581</v>
      </c>
      <c r="E73" s="73" t="s">
        <v>518</v>
      </c>
      <c r="F73" s="74">
        <v>9363636</v>
      </c>
      <c r="G73" s="73">
        <v>1</v>
      </c>
      <c r="H73" s="73" t="s">
        <v>1218</v>
      </c>
      <c r="I73" s="73" t="s">
        <v>520</v>
      </c>
      <c r="J73" s="75">
        <v>40634</v>
      </c>
      <c r="K73" s="75">
        <v>41666</v>
      </c>
      <c r="L73" s="73" t="s">
        <v>1214</v>
      </c>
      <c r="M73" s="73" t="s">
        <v>708</v>
      </c>
      <c r="N73" s="73" t="s">
        <v>596</v>
      </c>
      <c r="O73" s="73" t="str">
        <f>Table_ExternalData_1[[#This Row],[Code]]</f>
        <v>HEQ3-01-11-0010</v>
      </c>
      <c r="AS73" s="73"/>
      <c r="AT73" s="73"/>
    </row>
    <row r="74" spans="1:46">
      <c r="A74" s="73" t="s">
        <v>1199</v>
      </c>
      <c r="B74" s="73" t="s">
        <v>1200</v>
      </c>
      <c r="C74" s="73" t="s">
        <v>1201</v>
      </c>
      <c r="D74" s="73" t="s">
        <v>1725</v>
      </c>
      <c r="E74" s="73" t="s">
        <v>518</v>
      </c>
      <c r="F74" s="74">
        <v>3805000</v>
      </c>
      <c r="G74" s="73">
        <v>1</v>
      </c>
      <c r="H74" s="73" t="s">
        <v>1202</v>
      </c>
      <c r="I74" s="73" t="s">
        <v>520</v>
      </c>
      <c r="J74" s="75">
        <v>40689</v>
      </c>
      <c r="K74" s="75">
        <v>41729</v>
      </c>
      <c r="L74" s="73" t="s">
        <v>707</v>
      </c>
      <c r="M74" s="73" t="s">
        <v>708</v>
      </c>
      <c r="N74" s="73" t="s">
        <v>596</v>
      </c>
      <c r="O74" s="73" t="str">
        <f>Table_ExternalData_1[[#This Row],[Code]]</f>
        <v>HEQ3-03-11-0004</v>
      </c>
      <c r="AS74" s="73"/>
      <c r="AT74" s="73"/>
    </row>
    <row r="75" spans="1:46">
      <c r="A75" s="73" t="s">
        <v>3248</v>
      </c>
      <c r="B75" s="73" t="s">
        <v>3249</v>
      </c>
      <c r="C75" s="73" t="s">
        <v>529</v>
      </c>
      <c r="D75" s="73" t="s">
        <v>1212</v>
      </c>
      <c r="E75" s="73" t="s">
        <v>523</v>
      </c>
      <c r="F75" s="74">
        <v>24288000</v>
      </c>
      <c r="G75" s="73">
        <v>1</v>
      </c>
      <c r="H75" s="73" t="s">
        <v>3250</v>
      </c>
      <c r="I75" s="73" t="s">
        <v>569</v>
      </c>
      <c r="J75" s="75">
        <v>39503</v>
      </c>
      <c r="K75" s="75">
        <v>41347</v>
      </c>
      <c r="L75" s="73" t="s">
        <v>791</v>
      </c>
      <c r="M75" s="73" t="s">
        <v>981</v>
      </c>
      <c r="O75" s="73" t="str">
        <f>Table_ExternalData_1[[#This Row],[Code]]</f>
        <v>HEQ3-03-08-0011</v>
      </c>
      <c r="AS75" s="73"/>
      <c r="AT75" s="73"/>
    </row>
    <row r="76" spans="1:46">
      <c r="A76" s="73" t="s">
        <v>11695</v>
      </c>
      <c r="C76" s="73" t="s">
        <v>701</v>
      </c>
      <c r="D76" s="73" t="s">
        <v>679</v>
      </c>
      <c r="E76" s="73" t="s">
        <v>518</v>
      </c>
      <c r="F76" s="74">
        <v>11954545</v>
      </c>
      <c r="G76" s="73">
        <v>1</v>
      </c>
      <c r="I76" s="73" t="s">
        <v>520</v>
      </c>
      <c r="J76" s="75">
        <v>41745</v>
      </c>
      <c r="K76" s="75">
        <v>41747</v>
      </c>
      <c r="L76" s="73" t="s">
        <v>11680</v>
      </c>
      <c r="M76" s="73" t="s">
        <v>532</v>
      </c>
      <c r="N76" s="73" t="s">
        <v>734</v>
      </c>
      <c r="O76" s="73" t="str">
        <f>Table_ExternalData_1[[#This Row],[Code]]</f>
        <v>HEQ3-01-14-0017</v>
      </c>
      <c r="AS76" s="73"/>
      <c r="AT76" s="73"/>
    </row>
    <row r="77" spans="1:46">
      <c r="A77" s="73" t="s">
        <v>1235</v>
      </c>
      <c r="B77" s="73" t="s">
        <v>1236</v>
      </c>
      <c r="C77" s="73" t="s">
        <v>1237</v>
      </c>
      <c r="D77" s="73" t="s">
        <v>800</v>
      </c>
      <c r="E77" s="73" t="s">
        <v>518</v>
      </c>
      <c r="F77" s="74">
        <v>1430000</v>
      </c>
      <c r="G77" s="73">
        <v>1</v>
      </c>
      <c r="I77" s="73" t="s">
        <v>520</v>
      </c>
      <c r="J77" s="75">
        <v>38020</v>
      </c>
      <c r="K77" s="75">
        <v>38020</v>
      </c>
      <c r="L77" s="73" t="s">
        <v>1238</v>
      </c>
      <c r="M77" s="73" t="s">
        <v>1239</v>
      </c>
      <c r="O77" s="73" t="str">
        <f>Table_ExternalData_1[[#This Row],[Code]]</f>
        <v>HEQ3-13-04-0001</v>
      </c>
      <c r="AS77" s="73"/>
      <c r="AT77" s="73"/>
    </row>
    <row r="78" spans="1:46">
      <c r="A78" s="73" t="s">
        <v>1229</v>
      </c>
      <c r="B78" s="73" t="s">
        <v>1230</v>
      </c>
      <c r="C78" s="73" t="s">
        <v>737</v>
      </c>
      <c r="D78" s="73" t="s">
        <v>2165</v>
      </c>
      <c r="E78" s="73" t="s">
        <v>518</v>
      </c>
      <c r="F78" s="74">
        <v>7400000</v>
      </c>
      <c r="G78" s="73">
        <v>1</v>
      </c>
      <c r="H78" s="73" t="s">
        <v>1231</v>
      </c>
      <c r="I78" s="73" t="s">
        <v>520</v>
      </c>
      <c r="J78" s="75">
        <v>41222</v>
      </c>
      <c r="K78" s="75">
        <v>41229</v>
      </c>
      <c r="L78" s="73" t="s">
        <v>525</v>
      </c>
      <c r="M78" s="73" t="s">
        <v>526</v>
      </c>
      <c r="N78" s="73" t="s">
        <v>637</v>
      </c>
      <c r="O78" s="73" t="str">
        <f>Table_ExternalData_1[[#This Row],[Code]]</f>
        <v>HEQ3-03-12-0219</v>
      </c>
      <c r="AS78" s="73"/>
      <c r="AT78" s="73"/>
    </row>
    <row r="79" spans="1:46">
      <c r="A79" s="73" t="s">
        <v>2945</v>
      </c>
      <c r="B79" s="73" t="s">
        <v>2946</v>
      </c>
      <c r="C79" s="73" t="s">
        <v>557</v>
      </c>
      <c r="D79" s="73" t="s">
        <v>517</v>
      </c>
      <c r="E79" s="73" t="s">
        <v>518</v>
      </c>
      <c r="F79" s="74">
        <v>11050000</v>
      </c>
      <c r="G79" s="73">
        <v>1</v>
      </c>
      <c r="H79" s="73" t="s">
        <v>2947</v>
      </c>
      <c r="I79" s="73" t="s">
        <v>520</v>
      </c>
      <c r="J79" s="75">
        <v>40969</v>
      </c>
      <c r="K79" s="75">
        <v>41747</v>
      </c>
      <c r="L79" s="73" t="s">
        <v>11696</v>
      </c>
      <c r="M79" s="73" t="s">
        <v>875</v>
      </c>
      <c r="N79" s="73" t="s">
        <v>596</v>
      </c>
      <c r="O79" s="73" t="str">
        <f>Table_ExternalData_1[[#This Row],[Code]]</f>
        <v>HEQ3-03-12-0030</v>
      </c>
      <c r="AS79" s="73"/>
      <c r="AT79" s="73"/>
    </row>
    <row r="80" spans="1:46">
      <c r="A80" s="73" t="s">
        <v>4484</v>
      </c>
      <c r="B80" s="73" t="s">
        <v>4485</v>
      </c>
      <c r="C80" s="73" t="s">
        <v>1115</v>
      </c>
      <c r="D80" s="73" t="s">
        <v>1725</v>
      </c>
      <c r="E80" s="73" t="s">
        <v>518</v>
      </c>
      <c r="F80" s="74">
        <v>3260000</v>
      </c>
      <c r="G80" s="73">
        <v>1</v>
      </c>
      <c r="H80" s="73" t="s">
        <v>4486</v>
      </c>
      <c r="I80" s="73" t="s">
        <v>520</v>
      </c>
      <c r="J80" s="75">
        <v>41618</v>
      </c>
      <c r="K80" s="75">
        <v>41747</v>
      </c>
      <c r="L80" s="73" t="s">
        <v>626</v>
      </c>
      <c r="M80" s="73" t="s">
        <v>526</v>
      </c>
      <c r="N80" s="73" t="s">
        <v>637</v>
      </c>
      <c r="O80" s="73" t="str">
        <f>Table_ExternalData_1[[#This Row],[Code]]</f>
        <v>HEQ3-03-13-0115</v>
      </c>
      <c r="AS80" s="73"/>
      <c r="AT80" s="73"/>
    </row>
    <row r="81" spans="1:46">
      <c r="A81" s="73" t="s">
        <v>1254</v>
      </c>
      <c r="B81" s="73" t="s">
        <v>1255</v>
      </c>
      <c r="C81" s="73" t="s">
        <v>1256</v>
      </c>
      <c r="D81" s="73" t="s">
        <v>581</v>
      </c>
      <c r="E81" s="73" t="s">
        <v>523</v>
      </c>
      <c r="F81" s="74">
        <v>15200000</v>
      </c>
      <c r="G81" s="73">
        <v>1</v>
      </c>
      <c r="H81" s="73" t="s">
        <v>1257</v>
      </c>
      <c r="I81" s="73" t="s">
        <v>520</v>
      </c>
      <c r="J81" s="75">
        <v>40074</v>
      </c>
      <c r="K81" s="75">
        <v>41751</v>
      </c>
      <c r="L81" s="73" t="s">
        <v>525</v>
      </c>
      <c r="M81" s="73" t="s">
        <v>11707</v>
      </c>
      <c r="N81" s="73" t="s">
        <v>637</v>
      </c>
      <c r="O81" s="73" t="str">
        <f>Table_ExternalData_1[[#This Row],[Code]]</f>
        <v>HEQ3-01-09-0009</v>
      </c>
      <c r="AS81" s="73"/>
      <c r="AT81" s="73"/>
    </row>
    <row r="82" spans="1:46">
      <c r="A82" s="73" t="s">
        <v>3244</v>
      </c>
      <c r="B82" s="73" t="s">
        <v>3245</v>
      </c>
      <c r="C82" s="73" t="s">
        <v>3246</v>
      </c>
      <c r="D82" s="73" t="s">
        <v>2165</v>
      </c>
      <c r="E82" s="73" t="s">
        <v>518</v>
      </c>
      <c r="F82" s="74">
        <v>3970560</v>
      </c>
      <c r="G82" s="73">
        <v>1</v>
      </c>
      <c r="H82" s="73" t="s">
        <v>3247</v>
      </c>
      <c r="I82" s="73" t="s">
        <v>520</v>
      </c>
      <c r="J82" s="75">
        <v>39498</v>
      </c>
      <c r="K82" s="75">
        <v>41157</v>
      </c>
      <c r="L82" s="73" t="s">
        <v>2478</v>
      </c>
      <c r="M82" s="73" t="s">
        <v>617</v>
      </c>
      <c r="N82" s="73" t="s">
        <v>734</v>
      </c>
      <c r="O82" s="73" t="str">
        <f>Table_ExternalData_1[[#This Row],[Code]]</f>
        <v>HEQ3-03-08-0007</v>
      </c>
      <c r="AS82" s="73"/>
      <c r="AT82" s="73"/>
    </row>
    <row r="83" spans="1:46">
      <c r="A83" s="73" t="s">
        <v>1250</v>
      </c>
      <c r="B83" s="73" t="s">
        <v>1251</v>
      </c>
      <c r="C83" s="73" t="s">
        <v>1252</v>
      </c>
      <c r="D83" s="73" t="s">
        <v>581</v>
      </c>
      <c r="E83" s="73" t="s">
        <v>518</v>
      </c>
      <c r="F83" s="74">
        <v>9018800</v>
      </c>
      <c r="G83" s="73">
        <v>1</v>
      </c>
      <c r="I83" s="73" t="s">
        <v>773</v>
      </c>
      <c r="J83" s="75">
        <v>39352</v>
      </c>
      <c r="K83" s="75">
        <v>41692</v>
      </c>
      <c r="L83" s="73" t="s">
        <v>1214</v>
      </c>
      <c r="M83" s="73" t="s">
        <v>11697</v>
      </c>
      <c r="N83" s="73" t="s">
        <v>596</v>
      </c>
      <c r="O83" s="73" t="str">
        <f>Table_ExternalData_1[[#This Row],[Code]]</f>
        <v>HEQ3-01-07-0033</v>
      </c>
      <c r="AS83" s="73"/>
      <c r="AT83" s="73"/>
    </row>
    <row r="84" spans="1:46">
      <c r="A84" s="73" t="s">
        <v>4469</v>
      </c>
      <c r="B84" s="73" t="s">
        <v>4470</v>
      </c>
      <c r="C84" s="73" t="s">
        <v>2295</v>
      </c>
      <c r="D84" s="73" t="s">
        <v>1212</v>
      </c>
      <c r="E84" s="73" t="s">
        <v>523</v>
      </c>
      <c r="F84" s="74">
        <v>22400000</v>
      </c>
      <c r="G84" s="73">
        <v>1</v>
      </c>
      <c r="H84" s="73" t="s">
        <v>4471</v>
      </c>
      <c r="I84" s="73" t="s">
        <v>520</v>
      </c>
      <c r="J84" s="75">
        <v>41572</v>
      </c>
      <c r="K84" s="75">
        <v>41597</v>
      </c>
      <c r="L84" s="73" t="s">
        <v>1223</v>
      </c>
      <c r="M84" s="73" t="s">
        <v>1048</v>
      </c>
      <c r="O84" s="73" t="str">
        <f>Table_ExternalData_1[[#This Row],[Code]]</f>
        <v>HEQ3-03-13-0105</v>
      </c>
      <c r="AS84" s="73"/>
      <c r="AT84" s="73"/>
    </row>
    <row r="85" spans="1:46">
      <c r="A85" s="73" t="s">
        <v>4472</v>
      </c>
      <c r="B85" s="73" t="s">
        <v>4473</v>
      </c>
      <c r="C85" s="73" t="s">
        <v>2295</v>
      </c>
      <c r="D85" s="73" t="s">
        <v>1212</v>
      </c>
      <c r="E85" s="73" t="s">
        <v>523</v>
      </c>
      <c r="F85" s="74">
        <v>22400000</v>
      </c>
      <c r="G85" s="73">
        <v>1</v>
      </c>
      <c r="H85" s="73" t="s">
        <v>4474</v>
      </c>
      <c r="I85" s="73" t="s">
        <v>520</v>
      </c>
      <c r="J85" s="75">
        <v>41572</v>
      </c>
      <c r="K85" s="75">
        <v>41609</v>
      </c>
      <c r="L85" s="73" t="s">
        <v>1717</v>
      </c>
      <c r="M85" s="73" t="s">
        <v>1543</v>
      </c>
      <c r="O85" s="73" t="str">
        <f>Table_ExternalData_1[[#This Row],[Code]]</f>
        <v>HEQ3-03-13-0106</v>
      </c>
      <c r="AS85" s="73"/>
      <c r="AT85" s="73"/>
    </row>
    <row r="86" spans="1:46">
      <c r="A86" s="73" t="s">
        <v>4475</v>
      </c>
      <c r="B86" s="73" t="s">
        <v>4476</v>
      </c>
      <c r="C86" s="73" t="s">
        <v>2295</v>
      </c>
      <c r="D86" s="73" t="s">
        <v>1212</v>
      </c>
      <c r="E86" s="73" t="s">
        <v>523</v>
      </c>
      <c r="F86" s="74">
        <v>22400000</v>
      </c>
      <c r="G86" s="73">
        <v>1</v>
      </c>
      <c r="H86" s="73" t="s">
        <v>4477</v>
      </c>
      <c r="I86" s="73" t="s">
        <v>520</v>
      </c>
      <c r="J86" s="75">
        <v>41572</v>
      </c>
      <c r="K86" s="75">
        <v>41609</v>
      </c>
      <c r="L86" s="73" t="s">
        <v>4396</v>
      </c>
      <c r="M86" s="73" t="s">
        <v>1224</v>
      </c>
      <c r="O86" s="73" t="str">
        <f>Table_ExternalData_1[[#This Row],[Code]]</f>
        <v>HEQ3-03-13-0107</v>
      </c>
      <c r="AS86" s="73"/>
      <c r="AT86" s="73"/>
    </row>
    <row r="87" spans="1:46">
      <c r="A87" s="73" t="s">
        <v>1258</v>
      </c>
      <c r="B87" s="73" t="s">
        <v>1259</v>
      </c>
      <c r="C87" s="73" t="s">
        <v>1260</v>
      </c>
      <c r="D87" s="73" t="s">
        <v>863</v>
      </c>
      <c r="E87" s="73" t="s">
        <v>518</v>
      </c>
      <c r="F87" s="74">
        <v>1050000</v>
      </c>
      <c r="G87" s="73">
        <v>1</v>
      </c>
      <c r="I87" s="73" t="s">
        <v>520</v>
      </c>
      <c r="J87" s="75">
        <v>41268</v>
      </c>
      <c r="K87" s="75">
        <v>41268</v>
      </c>
      <c r="L87" s="73" t="s">
        <v>1261</v>
      </c>
      <c r="M87" s="73" t="s">
        <v>1262</v>
      </c>
      <c r="O87" s="73" t="str">
        <f>Table_ExternalData_1[[#This Row],[Code]]</f>
        <v>HEQ3-04-12-0043</v>
      </c>
      <c r="AS87" s="73"/>
      <c r="AT87" s="73"/>
    </row>
    <row r="88" spans="1:46">
      <c r="A88" s="73" t="s">
        <v>1267</v>
      </c>
      <c r="B88" s="73" t="s">
        <v>1268</v>
      </c>
      <c r="C88" s="73" t="s">
        <v>1269</v>
      </c>
      <c r="D88" s="73" t="s">
        <v>1725</v>
      </c>
      <c r="E88" s="73" t="s">
        <v>518</v>
      </c>
      <c r="F88" s="74">
        <v>3750000</v>
      </c>
      <c r="G88" s="73">
        <v>1</v>
      </c>
      <c r="H88" s="73" t="s">
        <v>1270</v>
      </c>
      <c r="I88" s="73" t="s">
        <v>520</v>
      </c>
      <c r="J88" s="75">
        <v>41572</v>
      </c>
      <c r="K88" s="75">
        <v>41666</v>
      </c>
      <c r="L88" s="73" t="s">
        <v>1214</v>
      </c>
      <c r="M88" s="73" t="s">
        <v>708</v>
      </c>
      <c r="N88" s="73" t="s">
        <v>596</v>
      </c>
      <c r="O88" s="73" t="str">
        <f>Table_ExternalData_1[[#This Row],[Code]]</f>
        <v>HEQ3-03-13-0084</v>
      </c>
      <c r="AS88" s="73"/>
      <c r="AT88" s="73"/>
    </row>
    <row r="89" spans="1:46">
      <c r="A89" s="73" t="s">
        <v>4487</v>
      </c>
      <c r="B89" s="73" t="s">
        <v>4488</v>
      </c>
      <c r="C89" s="73" t="s">
        <v>1115</v>
      </c>
      <c r="D89" s="73" t="s">
        <v>1725</v>
      </c>
      <c r="E89" s="73" t="s">
        <v>518</v>
      </c>
      <c r="F89" s="74">
        <v>3260000</v>
      </c>
      <c r="G89" s="73">
        <v>1</v>
      </c>
      <c r="H89" s="73" t="s">
        <v>4489</v>
      </c>
      <c r="I89" s="73" t="s">
        <v>520</v>
      </c>
      <c r="J89" s="75">
        <v>41618</v>
      </c>
      <c r="K89" s="75">
        <v>41618</v>
      </c>
      <c r="L89" s="73" t="s">
        <v>4490</v>
      </c>
      <c r="M89" s="73" t="s">
        <v>526</v>
      </c>
      <c r="O89" s="73" t="str">
        <f>Table_ExternalData_1[[#This Row],[Code]]</f>
        <v>HEQ3-03-13-0125</v>
      </c>
      <c r="AS89" s="73"/>
      <c r="AT89" s="73"/>
    </row>
    <row r="90" spans="1:46">
      <c r="A90" s="73" t="s">
        <v>4491</v>
      </c>
      <c r="B90" s="73" t="s">
        <v>4492</v>
      </c>
      <c r="C90" s="73" t="s">
        <v>1115</v>
      </c>
      <c r="D90" s="73" t="s">
        <v>1725</v>
      </c>
      <c r="E90" s="73" t="s">
        <v>518</v>
      </c>
      <c r="F90" s="74">
        <v>3260000</v>
      </c>
      <c r="G90" s="73">
        <v>1</v>
      </c>
      <c r="H90" s="73" t="s">
        <v>4493</v>
      </c>
      <c r="I90" s="73" t="s">
        <v>520</v>
      </c>
      <c r="J90" s="75">
        <v>41618</v>
      </c>
      <c r="K90" s="75">
        <v>41618</v>
      </c>
      <c r="L90" s="73" t="s">
        <v>4494</v>
      </c>
      <c r="M90" s="73" t="s">
        <v>526</v>
      </c>
      <c r="O90" s="73" t="str">
        <f>Table_ExternalData_1[[#This Row],[Code]]</f>
        <v>HEQ3-03-13-0132</v>
      </c>
      <c r="AS90" s="73"/>
      <c r="AT90" s="73"/>
    </row>
    <row r="91" spans="1:46">
      <c r="A91" s="73" t="s">
        <v>4526</v>
      </c>
      <c r="B91" s="73" t="s">
        <v>4527</v>
      </c>
      <c r="C91" s="73" t="s">
        <v>1176</v>
      </c>
      <c r="D91" s="73" t="s">
        <v>11685</v>
      </c>
      <c r="E91" s="73" t="s">
        <v>518</v>
      </c>
      <c r="F91" s="74">
        <v>1350000</v>
      </c>
      <c r="G91" s="73">
        <v>1</v>
      </c>
      <c r="H91" s="73" t="s">
        <v>4528</v>
      </c>
      <c r="I91" s="73" t="s">
        <v>520</v>
      </c>
      <c r="J91" s="75">
        <v>41081</v>
      </c>
      <c r="K91" s="75">
        <v>41081</v>
      </c>
      <c r="L91" s="73" t="s">
        <v>826</v>
      </c>
      <c r="M91" s="73" t="s">
        <v>3167</v>
      </c>
      <c r="O91" s="73" t="str">
        <f>Table_ExternalData_1[[#This Row],[Code]]</f>
        <v>HEQ3-03-12-0187</v>
      </c>
      <c r="AS91" s="73"/>
      <c r="AT91" s="73"/>
    </row>
    <row r="92" spans="1:46">
      <c r="A92" s="73" t="s">
        <v>4529</v>
      </c>
      <c r="B92" s="73" t="s">
        <v>4530</v>
      </c>
      <c r="C92" s="73" t="s">
        <v>1227</v>
      </c>
      <c r="D92" s="73" t="s">
        <v>517</v>
      </c>
      <c r="E92" s="73" t="s">
        <v>518</v>
      </c>
      <c r="F92" s="74">
        <v>9860000</v>
      </c>
      <c r="G92" s="73">
        <v>1</v>
      </c>
      <c r="H92" s="73" t="s">
        <v>4531</v>
      </c>
      <c r="I92" s="73" t="s">
        <v>520</v>
      </c>
      <c r="J92" s="75">
        <v>41081</v>
      </c>
      <c r="K92" s="75">
        <v>41532</v>
      </c>
      <c r="L92" s="73" t="s">
        <v>3618</v>
      </c>
      <c r="M92" s="73" t="s">
        <v>526</v>
      </c>
      <c r="O92" s="73" t="str">
        <f>Table_ExternalData_1[[#This Row],[Code]]</f>
        <v>HEQ3-03-12-0209</v>
      </c>
      <c r="AS92" s="73"/>
      <c r="AT92" s="73"/>
    </row>
    <row r="93" spans="1:46">
      <c r="A93" s="73" t="s">
        <v>4532</v>
      </c>
      <c r="B93" s="73" t="s">
        <v>4533</v>
      </c>
      <c r="C93" s="73" t="s">
        <v>737</v>
      </c>
      <c r="D93" s="73" t="s">
        <v>2165</v>
      </c>
      <c r="E93" s="73" t="s">
        <v>518</v>
      </c>
      <c r="F93" s="74">
        <v>7400000</v>
      </c>
      <c r="G93" s="73">
        <v>1</v>
      </c>
      <c r="H93" s="73" t="s">
        <v>4534</v>
      </c>
      <c r="I93" s="73" t="s">
        <v>520</v>
      </c>
      <c r="J93" s="75">
        <v>41222</v>
      </c>
      <c r="K93" s="75">
        <v>41328</v>
      </c>
      <c r="L93" s="73" t="s">
        <v>4274</v>
      </c>
      <c r="M93" s="73" t="s">
        <v>4275</v>
      </c>
      <c r="O93" s="73" t="str">
        <f>Table_ExternalData_1[[#This Row],[Code]]</f>
        <v>HEQ3-03-12-0247</v>
      </c>
      <c r="AS93" s="73"/>
      <c r="AT93" s="73"/>
    </row>
    <row r="94" spans="1:46">
      <c r="A94" s="73" t="s">
        <v>7860</v>
      </c>
      <c r="B94" s="73" t="s">
        <v>7861</v>
      </c>
      <c r="C94" s="73" t="s">
        <v>781</v>
      </c>
      <c r="D94" s="73" t="s">
        <v>782</v>
      </c>
      <c r="E94" s="73" t="s">
        <v>518</v>
      </c>
      <c r="F94" s="74">
        <v>4392960</v>
      </c>
      <c r="G94" s="73">
        <v>1</v>
      </c>
      <c r="I94" s="73" t="s">
        <v>520</v>
      </c>
      <c r="J94" s="75">
        <v>39447</v>
      </c>
      <c r="K94" s="75">
        <v>40773</v>
      </c>
      <c r="L94" s="73" t="s">
        <v>2610</v>
      </c>
      <c r="M94" s="73" t="s">
        <v>617</v>
      </c>
      <c r="O94" s="73" t="str">
        <f>Table_ExternalData_1[[#This Row],[Code]]</f>
        <v>HEQ3-01-07-0075</v>
      </c>
      <c r="AS94" s="73"/>
      <c r="AT94" s="73"/>
    </row>
    <row r="95" spans="1:46">
      <c r="A95" s="73" t="s">
        <v>4160</v>
      </c>
      <c r="B95" s="73" t="s">
        <v>4161</v>
      </c>
      <c r="C95" s="73" t="s">
        <v>2001</v>
      </c>
      <c r="D95" s="73" t="s">
        <v>1212</v>
      </c>
      <c r="E95" s="73" t="s">
        <v>523</v>
      </c>
      <c r="F95" s="74">
        <v>18900000</v>
      </c>
      <c r="G95" s="73">
        <v>1</v>
      </c>
      <c r="H95" s="73" t="s">
        <v>4162</v>
      </c>
      <c r="I95" s="73" t="s">
        <v>569</v>
      </c>
      <c r="J95" s="75">
        <v>41253</v>
      </c>
      <c r="K95" s="75">
        <v>41750</v>
      </c>
      <c r="L95" s="73" t="s">
        <v>3836</v>
      </c>
      <c r="M95" s="73" t="s">
        <v>11875</v>
      </c>
      <c r="N95" s="73" t="s">
        <v>596</v>
      </c>
      <c r="O95" s="73" t="str">
        <f>Table_ExternalData_1[[#This Row],[Code]]</f>
        <v>HEQ3-03-12-0259</v>
      </c>
      <c r="AS95" s="73"/>
      <c r="AT95" s="73"/>
    </row>
    <row r="96" spans="1:46">
      <c r="A96" s="73" t="s">
        <v>1290</v>
      </c>
      <c r="B96" s="73" t="s">
        <v>1291</v>
      </c>
      <c r="C96" s="73" t="s">
        <v>1292</v>
      </c>
      <c r="D96" s="73" t="s">
        <v>581</v>
      </c>
      <c r="E96" s="73" t="s">
        <v>518</v>
      </c>
      <c r="F96" s="74">
        <v>7788500</v>
      </c>
      <c r="G96" s="73">
        <v>1</v>
      </c>
      <c r="I96" s="73" t="s">
        <v>790</v>
      </c>
      <c r="J96" s="75">
        <v>36622</v>
      </c>
      <c r="K96" s="75">
        <v>36965</v>
      </c>
      <c r="L96" s="73" t="s">
        <v>1293</v>
      </c>
      <c r="M96" s="73" t="s">
        <v>1294</v>
      </c>
      <c r="O96" s="73" t="str">
        <f>Table_ExternalData_1[[#This Row],[Code]]</f>
        <v>HEQ3-01-00-0003</v>
      </c>
      <c r="AS96" s="73"/>
      <c r="AT96" s="73"/>
    </row>
    <row r="97" spans="1:46">
      <c r="A97" s="73" t="s">
        <v>1295</v>
      </c>
      <c r="B97" s="73" t="s">
        <v>1296</v>
      </c>
      <c r="C97" s="73" t="s">
        <v>1297</v>
      </c>
      <c r="D97" s="73" t="s">
        <v>649</v>
      </c>
      <c r="E97" s="73" t="s">
        <v>518</v>
      </c>
      <c r="F97" s="74">
        <v>1600000</v>
      </c>
      <c r="G97" s="73">
        <v>1</v>
      </c>
      <c r="I97" s="73" t="s">
        <v>520</v>
      </c>
      <c r="J97" s="75">
        <v>37672</v>
      </c>
      <c r="K97" s="75">
        <v>37672</v>
      </c>
      <c r="L97" s="73" t="s">
        <v>1298</v>
      </c>
      <c r="M97" s="73" t="s">
        <v>1299</v>
      </c>
      <c r="O97" s="73" t="str">
        <f>Table_ExternalData_1[[#This Row],[Code]]</f>
        <v>HEQ3-04-03-0006</v>
      </c>
      <c r="AS97" s="73"/>
      <c r="AT97" s="73"/>
    </row>
    <row r="98" spans="1:46">
      <c r="A98" s="73" t="s">
        <v>1300</v>
      </c>
      <c r="B98" s="73" t="s">
        <v>1300</v>
      </c>
      <c r="C98" s="73" t="s">
        <v>1301</v>
      </c>
      <c r="D98" s="73" t="s">
        <v>581</v>
      </c>
      <c r="E98" s="73" t="s">
        <v>518</v>
      </c>
      <c r="F98" s="74">
        <v>11235840</v>
      </c>
      <c r="G98" s="73">
        <v>1</v>
      </c>
      <c r="I98" s="73" t="s">
        <v>773</v>
      </c>
      <c r="J98" s="75">
        <v>39503</v>
      </c>
      <c r="K98" s="75">
        <v>41691</v>
      </c>
      <c r="L98" s="73" t="s">
        <v>888</v>
      </c>
      <c r="M98" s="73" t="s">
        <v>769</v>
      </c>
      <c r="N98" s="73" t="s">
        <v>596</v>
      </c>
      <c r="O98" s="73" t="str">
        <f>Table_ExternalData_1[[#This Row],[Code]]</f>
        <v>EQ1537-1</v>
      </c>
      <c r="AS98" s="73"/>
      <c r="AT98" s="73"/>
    </row>
    <row r="99" spans="1:46">
      <c r="A99" s="73" t="s">
        <v>1302</v>
      </c>
      <c r="B99" s="73" t="s">
        <v>1303</v>
      </c>
      <c r="C99" s="73" t="s">
        <v>1304</v>
      </c>
      <c r="D99" s="73" t="s">
        <v>892</v>
      </c>
      <c r="E99" s="73" t="s">
        <v>518</v>
      </c>
      <c r="F99" s="74">
        <v>7681818</v>
      </c>
      <c r="G99" s="73">
        <v>1</v>
      </c>
      <c r="I99" s="73" t="s">
        <v>520</v>
      </c>
      <c r="J99" s="75">
        <v>41094</v>
      </c>
      <c r="K99" s="75">
        <v>41094</v>
      </c>
      <c r="L99" s="73" t="s">
        <v>1305</v>
      </c>
      <c r="M99" s="73" t="s">
        <v>526</v>
      </c>
      <c r="O99" s="73" t="str">
        <f>Table_ExternalData_1[[#This Row],[Code]]</f>
        <v>HEQ3-01-12-0132</v>
      </c>
      <c r="AS99" s="73"/>
      <c r="AT99" s="73"/>
    </row>
    <row r="100" spans="1:46">
      <c r="A100" s="73" t="s">
        <v>1306</v>
      </c>
      <c r="B100" s="73" t="s">
        <v>1306</v>
      </c>
      <c r="C100" s="73" t="s">
        <v>1307</v>
      </c>
      <c r="D100" s="73" t="s">
        <v>581</v>
      </c>
      <c r="E100" s="73" t="s">
        <v>518</v>
      </c>
      <c r="F100" s="74">
        <v>0</v>
      </c>
      <c r="G100" s="73">
        <v>1</v>
      </c>
      <c r="I100" s="73" t="s">
        <v>773</v>
      </c>
      <c r="J100" s="75"/>
      <c r="K100" s="75">
        <v>41666</v>
      </c>
      <c r="L100" s="73" t="s">
        <v>1243</v>
      </c>
      <c r="M100" s="73" t="s">
        <v>1308</v>
      </c>
      <c r="N100" s="73" t="s">
        <v>596</v>
      </c>
      <c r="O100" s="73" t="str">
        <f>Table_ExternalData_1[[#This Row],[Code]]</f>
        <v>EQ1282-1</v>
      </c>
      <c r="AS100" s="73"/>
      <c r="AT100" s="73"/>
    </row>
    <row r="101" spans="1:46">
      <c r="A101" s="73" t="s">
        <v>1069</v>
      </c>
      <c r="B101" s="73" t="s">
        <v>1070</v>
      </c>
      <c r="C101" s="73" t="s">
        <v>620</v>
      </c>
      <c r="D101" s="73" t="s">
        <v>600</v>
      </c>
      <c r="E101" s="73" t="s">
        <v>518</v>
      </c>
      <c r="F101" s="74">
        <v>6864000</v>
      </c>
      <c r="G101" s="73">
        <v>1</v>
      </c>
      <c r="I101" s="73" t="s">
        <v>520</v>
      </c>
      <c r="J101" s="75">
        <v>40773</v>
      </c>
      <c r="K101" s="75">
        <v>41712</v>
      </c>
      <c r="L101" s="73" t="s">
        <v>1071</v>
      </c>
      <c r="M101" s="73" t="s">
        <v>526</v>
      </c>
      <c r="N101" s="73" t="s">
        <v>637</v>
      </c>
      <c r="O101" s="73" t="str">
        <f>Table_ExternalData_1[[#This Row],[Code]]</f>
        <v>HEQ3-05-11-0033</v>
      </c>
      <c r="AS101" s="73"/>
      <c r="AT101" s="73"/>
    </row>
    <row r="102" spans="1:46">
      <c r="A102" s="73" t="s">
        <v>1309</v>
      </c>
      <c r="B102" s="73" t="s">
        <v>1310</v>
      </c>
      <c r="D102" s="73" t="s">
        <v>896</v>
      </c>
      <c r="E102" s="73" t="s">
        <v>644</v>
      </c>
      <c r="F102" s="74">
        <v>53654400</v>
      </c>
      <c r="G102" s="73">
        <v>1</v>
      </c>
      <c r="I102" s="73" t="s">
        <v>773</v>
      </c>
      <c r="J102" s="75">
        <v>35952</v>
      </c>
      <c r="K102" s="75">
        <v>37244</v>
      </c>
      <c r="L102" s="73" t="s">
        <v>1274</v>
      </c>
      <c r="M102" s="73" t="s">
        <v>774</v>
      </c>
      <c r="O102" s="73" t="str">
        <f>Table_ExternalData_1[[#This Row],[Code]]</f>
        <v>HFA1-05-98-0001</v>
      </c>
      <c r="AS102" s="73"/>
      <c r="AT102" s="73"/>
    </row>
    <row r="103" spans="1:46">
      <c r="A103" s="73" t="s">
        <v>1311</v>
      </c>
      <c r="B103" s="73" t="s">
        <v>1312</v>
      </c>
      <c r="D103" s="73" t="s">
        <v>615</v>
      </c>
      <c r="E103" s="73" t="s">
        <v>518</v>
      </c>
      <c r="F103" s="74">
        <v>1215000</v>
      </c>
      <c r="G103" s="73">
        <v>1</v>
      </c>
      <c r="I103" s="73" t="s">
        <v>520</v>
      </c>
      <c r="J103" s="75">
        <v>36038</v>
      </c>
      <c r="K103" s="75"/>
      <c r="O103" s="73" t="str">
        <f>Table_ExternalData_1[[#This Row],[Code]]</f>
        <v>HEQ3-08-98-0002</v>
      </c>
      <c r="AS103" s="73"/>
      <c r="AT103" s="73"/>
    </row>
    <row r="104" spans="1:46">
      <c r="A104" s="73" t="s">
        <v>1313</v>
      </c>
      <c r="B104" s="73" t="s">
        <v>1314</v>
      </c>
      <c r="C104" s="73" t="s">
        <v>1315</v>
      </c>
      <c r="D104" s="73" t="s">
        <v>1316</v>
      </c>
      <c r="E104" s="73" t="s">
        <v>518</v>
      </c>
      <c r="F104" s="74">
        <v>2545000</v>
      </c>
      <c r="G104" s="73">
        <v>1</v>
      </c>
      <c r="I104" s="73" t="s">
        <v>790</v>
      </c>
      <c r="J104" s="75">
        <v>36090</v>
      </c>
      <c r="K104" s="75"/>
      <c r="O104" s="73" t="str">
        <f>Table_ExternalData_1[[#This Row],[Code]]</f>
        <v>HEQ3-01-98-0003</v>
      </c>
      <c r="AS104" s="73"/>
      <c r="AT104" s="73"/>
    </row>
    <row r="105" spans="1:46">
      <c r="A105" s="73" t="s">
        <v>1317</v>
      </c>
      <c r="B105" s="73" t="s">
        <v>1318</v>
      </c>
      <c r="C105" s="73" t="s">
        <v>1319</v>
      </c>
      <c r="D105" s="73" t="s">
        <v>816</v>
      </c>
      <c r="E105" s="73" t="s">
        <v>518</v>
      </c>
      <c r="F105" s="74">
        <v>7500000</v>
      </c>
      <c r="G105" s="73">
        <v>1</v>
      </c>
      <c r="I105" s="73" t="s">
        <v>790</v>
      </c>
      <c r="J105" s="75">
        <v>36134</v>
      </c>
      <c r="K105" s="75">
        <v>37257</v>
      </c>
      <c r="L105" s="73" t="s">
        <v>914</v>
      </c>
      <c r="M105" s="73" t="s">
        <v>1320</v>
      </c>
      <c r="O105" s="73" t="str">
        <f>Table_ExternalData_1[[#This Row],[Code]]</f>
        <v>HEQ3-11-98-0005</v>
      </c>
      <c r="AS105" s="73"/>
      <c r="AT105" s="73"/>
    </row>
    <row r="106" spans="1:46">
      <c r="A106" s="73" t="s">
        <v>1321</v>
      </c>
      <c r="B106" s="73" t="s">
        <v>1322</v>
      </c>
      <c r="D106" s="73" t="s">
        <v>966</v>
      </c>
      <c r="E106" s="73" t="s">
        <v>523</v>
      </c>
      <c r="F106" s="74">
        <v>18000000</v>
      </c>
      <c r="G106" s="73">
        <v>1</v>
      </c>
      <c r="I106" s="73" t="s">
        <v>520</v>
      </c>
      <c r="J106" s="75">
        <v>36388</v>
      </c>
      <c r="K106" s="75"/>
      <c r="O106" s="73" t="str">
        <f>Table_ExternalData_1[[#This Row],[Code]]</f>
        <v>HEQ3-09-99-0001</v>
      </c>
      <c r="AS106" s="73"/>
      <c r="AT106" s="73"/>
    </row>
    <row r="107" spans="1:46">
      <c r="A107" s="73" t="s">
        <v>1323</v>
      </c>
      <c r="B107" s="73" t="s">
        <v>1324</v>
      </c>
      <c r="C107" s="73" t="s">
        <v>1325</v>
      </c>
      <c r="D107" s="73" t="s">
        <v>1326</v>
      </c>
      <c r="E107" s="73" t="s">
        <v>518</v>
      </c>
      <c r="F107" s="74">
        <v>6630800</v>
      </c>
      <c r="G107" s="73">
        <v>1</v>
      </c>
      <c r="I107" s="73" t="s">
        <v>790</v>
      </c>
      <c r="J107" s="75">
        <v>36584</v>
      </c>
      <c r="K107" s="75">
        <v>37723</v>
      </c>
      <c r="L107" s="73" t="s">
        <v>1327</v>
      </c>
      <c r="M107" s="73" t="s">
        <v>1048</v>
      </c>
      <c r="O107" s="73" t="str">
        <f>Table_ExternalData_1[[#This Row],[Code]]</f>
        <v>HEQ3-05-00-0001</v>
      </c>
      <c r="AS107" s="73"/>
      <c r="AT107" s="73"/>
    </row>
    <row r="108" spans="1:46">
      <c r="A108" s="73" t="s">
        <v>1328</v>
      </c>
      <c r="B108" s="73" t="s">
        <v>1329</v>
      </c>
      <c r="C108" s="73" t="s">
        <v>1330</v>
      </c>
      <c r="D108" s="73" t="s">
        <v>1331</v>
      </c>
      <c r="E108" s="73" t="s">
        <v>518</v>
      </c>
      <c r="F108" s="74">
        <v>1400000</v>
      </c>
      <c r="G108" s="73">
        <v>1</v>
      </c>
      <c r="I108" s="73" t="s">
        <v>520</v>
      </c>
      <c r="J108" s="75">
        <v>36656</v>
      </c>
      <c r="K108" s="75"/>
      <c r="O108" s="73" t="str">
        <f>Table_ExternalData_1[[#This Row],[Code]]</f>
        <v>HEQ3-15-00-0002</v>
      </c>
      <c r="AS108" s="73"/>
      <c r="AT108" s="73"/>
    </row>
    <row r="109" spans="1:46">
      <c r="A109" s="73" t="s">
        <v>1332</v>
      </c>
      <c r="B109" s="73" t="s">
        <v>1333</v>
      </c>
      <c r="C109" s="73" t="s">
        <v>1334</v>
      </c>
      <c r="D109" s="73" t="s">
        <v>752</v>
      </c>
      <c r="E109" s="73" t="s">
        <v>644</v>
      </c>
      <c r="F109" s="74">
        <v>96799200</v>
      </c>
      <c r="G109" s="73">
        <v>1</v>
      </c>
      <c r="I109" s="73" t="s">
        <v>520</v>
      </c>
      <c r="J109" s="75">
        <v>41663</v>
      </c>
      <c r="K109" s="75">
        <v>41663</v>
      </c>
      <c r="L109" s="73" t="s">
        <v>996</v>
      </c>
      <c r="M109" s="73" t="s">
        <v>859</v>
      </c>
      <c r="O109" s="73" t="str">
        <f>Table_ExternalData_1[[#This Row],[Code]]</f>
        <v>HFA1-05-14-0001</v>
      </c>
      <c r="AS109" s="73"/>
      <c r="AT109" s="73"/>
    </row>
    <row r="110" spans="1:46">
      <c r="A110" s="73" t="s">
        <v>10324</v>
      </c>
      <c r="B110" s="73" t="s">
        <v>10325</v>
      </c>
      <c r="C110" s="73" t="s">
        <v>1156</v>
      </c>
      <c r="D110" s="73" t="s">
        <v>581</v>
      </c>
      <c r="E110" s="73" t="s">
        <v>518</v>
      </c>
      <c r="F110" s="74">
        <v>8213636</v>
      </c>
      <c r="G110" s="73">
        <v>1</v>
      </c>
      <c r="H110" s="73" t="s">
        <v>11698</v>
      </c>
      <c r="I110" s="73" t="s">
        <v>520</v>
      </c>
      <c r="J110" s="75">
        <v>41622</v>
      </c>
      <c r="K110" s="75">
        <v>41747</v>
      </c>
      <c r="L110" s="73" t="s">
        <v>626</v>
      </c>
      <c r="M110" s="73" t="s">
        <v>526</v>
      </c>
      <c r="N110" s="73" t="s">
        <v>637</v>
      </c>
      <c r="O110" s="73" t="str">
        <f>Table_ExternalData_1[[#This Row],[Code]]</f>
        <v>HEQ3-01-13-0102</v>
      </c>
      <c r="AS110" s="73"/>
      <c r="AT110" s="73"/>
    </row>
    <row r="111" spans="1:46">
      <c r="A111" s="73" t="s">
        <v>1335</v>
      </c>
      <c r="B111" s="73" t="s">
        <v>1336</v>
      </c>
      <c r="D111" s="73" t="s">
        <v>1337</v>
      </c>
      <c r="E111" s="73" t="s">
        <v>518</v>
      </c>
      <c r="F111" s="74">
        <v>1100000</v>
      </c>
      <c r="G111" s="73">
        <v>1</v>
      </c>
      <c r="I111" s="73" t="s">
        <v>520</v>
      </c>
      <c r="J111" s="75">
        <v>35885</v>
      </c>
      <c r="K111" s="75"/>
      <c r="O111" s="73" t="str">
        <f>Table_ExternalData_1[[#This Row],[Code]]</f>
        <v>HEQ3-04-98-0015</v>
      </c>
      <c r="AS111" s="73"/>
      <c r="AT111" s="73"/>
    </row>
    <row r="112" spans="1:46">
      <c r="A112" s="73" t="s">
        <v>1338</v>
      </c>
      <c r="B112" s="73" t="s">
        <v>1339</v>
      </c>
      <c r="D112" s="73" t="s">
        <v>913</v>
      </c>
      <c r="E112" s="73" t="s">
        <v>518</v>
      </c>
      <c r="F112" s="74">
        <v>1600000</v>
      </c>
      <c r="G112" s="73">
        <v>1</v>
      </c>
      <c r="I112" s="73" t="s">
        <v>520</v>
      </c>
      <c r="J112" s="75">
        <v>36249</v>
      </c>
      <c r="K112" s="75"/>
      <c r="O112" s="73" t="str">
        <f>Table_ExternalData_1[[#This Row],[Code]]</f>
        <v>HEQ3-04-99-0001</v>
      </c>
      <c r="AS112" s="73"/>
      <c r="AT112" s="73"/>
    </row>
    <row r="113" spans="1:46">
      <c r="A113" s="73" t="s">
        <v>1340</v>
      </c>
      <c r="B113" s="73" t="s">
        <v>1341</v>
      </c>
      <c r="C113" s="73" t="s">
        <v>683</v>
      </c>
      <c r="D113" s="73" t="s">
        <v>581</v>
      </c>
      <c r="E113" s="73" t="s">
        <v>518</v>
      </c>
      <c r="F113" s="74">
        <v>8663637</v>
      </c>
      <c r="G113" s="73">
        <v>1</v>
      </c>
      <c r="I113" s="73" t="s">
        <v>520</v>
      </c>
      <c r="J113" s="75">
        <v>41313</v>
      </c>
      <c r="K113" s="75">
        <v>41724</v>
      </c>
      <c r="L113" s="73" t="s">
        <v>1342</v>
      </c>
      <c r="M113" s="73" t="s">
        <v>769</v>
      </c>
      <c r="N113" s="73" t="s">
        <v>596</v>
      </c>
      <c r="O113" s="73" t="str">
        <f>Table_ExternalData_1[[#This Row],[Code]]</f>
        <v>HEQ3-01-13-0012</v>
      </c>
      <c r="AS113" s="73"/>
      <c r="AT113" s="73"/>
    </row>
    <row r="114" spans="1:46">
      <c r="A114" s="73" t="s">
        <v>11876</v>
      </c>
      <c r="B114" s="73" t="s">
        <v>255</v>
      </c>
      <c r="C114" s="73" t="s">
        <v>1344</v>
      </c>
      <c r="D114" s="73" t="s">
        <v>1345</v>
      </c>
      <c r="E114" s="73" t="s">
        <v>567</v>
      </c>
      <c r="F114" s="74">
        <v>42900000</v>
      </c>
      <c r="G114" s="73">
        <v>1</v>
      </c>
      <c r="H114" s="73" t="s">
        <v>1346</v>
      </c>
      <c r="I114" s="73" t="s">
        <v>520</v>
      </c>
      <c r="J114" s="75">
        <v>41339</v>
      </c>
      <c r="K114" s="75">
        <v>41715</v>
      </c>
      <c r="L114" s="73" t="s">
        <v>1347</v>
      </c>
      <c r="M114" s="73" t="s">
        <v>981</v>
      </c>
      <c r="N114" s="73" t="s">
        <v>637</v>
      </c>
      <c r="O114" s="73" t="str">
        <f>Table_ExternalData_1[[#This Row],[Code]]</f>
        <v>HFA2-03-13-0049</v>
      </c>
      <c r="AS114" s="73"/>
      <c r="AT114" s="73"/>
    </row>
    <row r="115" spans="1:46">
      <c r="A115" s="73" t="s">
        <v>1348</v>
      </c>
      <c r="B115" s="73" t="s">
        <v>1349</v>
      </c>
      <c r="C115" s="73" t="s">
        <v>1350</v>
      </c>
      <c r="D115" s="73" t="s">
        <v>581</v>
      </c>
      <c r="E115" s="73" t="s">
        <v>518</v>
      </c>
      <c r="F115" s="74">
        <v>11217000</v>
      </c>
      <c r="G115" s="73">
        <v>1</v>
      </c>
      <c r="I115" s="73" t="s">
        <v>773</v>
      </c>
      <c r="J115" s="75">
        <v>37342</v>
      </c>
      <c r="K115" s="75">
        <v>37342</v>
      </c>
      <c r="M115" s="73" t="s">
        <v>1351</v>
      </c>
      <c r="O115" s="73" t="str">
        <f>Table_ExternalData_1[[#This Row],[Code]]</f>
        <v>HEQ3-01-02-0003</v>
      </c>
      <c r="AS115" s="73"/>
      <c r="AT115" s="73"/>
    </row>
    <row r="116" spans="1:46">
      <c r="A116" s="73" t="s">
        <v>11699</v>
      </c>
      <c r="C116" s="73" t="s">
        <v>11700</v>
      </c>
      <c r="D116" s="73" t="s">
        <v>1096</v>
      </c>
      <c r="E116" s="73" t="s">
        <v>518</v>
      </c>
      <c r="F116" s="74">
        <v>3590000</v>
      </c>
      <c r="G116" s="73">
        <v>1</v>
      </c>
      <c r="I116" s="73" t="s">
        <v>520</v>
      </c>
      <c r="J116" s="75">
        <v>41747</v>
      </c>
      <c r="K116" s="75">
        <v>41747</v>
      </c>
      <c r="L116" s="73" t="s">
        <v>543</v>
      </c>
      <c r="M116" s="73" t="s">
        <v>526</v>
      </c>
      <c r="N116" s="73" t="s">
        <v>637</v>
      </c>
      <c r="O116" s="73" t="str">
        <f>Table_ExternalData_1[[#This Row],[Code]]</f>
        <v>HEQ3-01-14-0018</v>
      </c>
      <c r="AS116" s="73"/>
      <c r="AT116" s="73"/>
    </row>
    <row r="117" spans="1:46">
      <c r="A117" s="73" t="s">
        <v>1352</v>
      </c>
      <c r="B117" s="73" t="s">
        <v>1352</v>
      </c>
      <c r="C117" s="73" t="s">
        <v>1353</v>
      </c>
      <c r="D117" s="73" t="s">
        <v>615</v>
      </c>
      <c r="E117" s="73" t="s">
        <v>518</v>
      </c>
      <c r="F117" s="74"/>
      <c r="G117" s="73">
        <v>1</v>
      </c>
      <c r="I117" s="73" t="s">
        <v>520</v>
      </c>
      <c r="J117" s="75">
        <v>37026</v>
      </c>
      <c r="K117" s="75"/>
      <c r="O117" s="73" t="str">
        <f>Table_ExternalData_1[[#This Row],[Code]]</f>
        <v>EQ0187-1</v>
      </c>
      <c r="AS117" s="73"/>
      <c r="AT117" s="73"/>
    </row>
    <row r="118" spans="1:46">
      <c r="A118" s="73" t="s">
        <v>1354</v>
      </c>
      <c r="B118" s="73" t="s">
        <v>1354</v>
      </c>
      <c r="C118" s="73" t="s">
        <v>1355</v>
      </c>
      <c r="D118" s="73" t="s">
        <v>615</v>
      </c>
      <c r="E118" s="73" t="s">
        <v>518</v>
      </c>
      <c r="F118" s="74"/>
      <c r="G118" s="73">
        <v>1</v>
      </c>
      <c r="I118" s="73" t="s">
        <v>520</v>
      </c>
      <c r="J118" s="75">
        <v>37256</v>
      </c>
      <c r="K118" s="75"/>
      <c r="O118" s="73" t="str">
        <f>Table_ExternalData_1[[#This Row],[Code]]</f>
        <v>EQ0187-2</v>
      </c>
      <c r="AS118" s="73"/>
      <c r="AT118" s="73"/>
    </row>
    <row r="119" spans="1:46">
      <c r="A119" s="73" t="s">
        <v>11877</v>
      </c>
      <c r="B119" s="73" t="s">
        <v>268</v>
      </c>
      <c r="C119" s="73" t="s">
        <v>634</v>
      </c>
      <c r="D119" s="73" t="s">
        <v>11678</v>
      </c>
      <c r="E119" s="73" t="s">
        <v>567</v>
      </c>
      <c r="F119" s="74">
        <v>81199200</v>
      </c>
      <c r="G119" s="73">
        <v>1</v>
      </c>
      <c r="H119" s="73" t="s">
        <v>1357</v>
      </c>
      <c r="I119" s="73" t="s">
        <v>520</v>
      </c>
      <c r="J119" s="75">
        <v>41633</v>
      </c>
      <c r="K119" s="75">
        <v>41633</v>
      </c>
      <c r="L119" s="73" t="s">
        <v>1358</v>
      </c>
      <c r="M119" s="73" t="s">
        <v>1359</v>
      </c>
      <c r="O119" s="73" t="str">
        <f>Table_ExternalData_1[[#This Row],[Code]]</f>
        <v>HFA2-03-13-0152</v>
      </c>
      <c r="AS119" s="73"/>
      <c r="AT119" s="73"/>
    </row>
    <row r="120" spans="1:46">
      <c r="A120" s="73" t="s">
        <v>11878</v>
      </c>
      <c r="C120" s="73" t="s">
        <v>11700</v>
      </c>
      <c r="D120" s="73" t="s">
        <v>1096</v>
      </c>
      <c r="E120" s="73" t="s">
        <v>518</v>
      </c>
      <c r="F120" s="74">
        <v>3590000</v>
      </c>
      <c r="G120" s="73">
        <v>1</v>
      </c>
      <c r="I120" s="73" t="s">
        <v>520</v>
      </c>
      <c r="J120" s="75">
        <v>41747</v>
      </c>
      <c r="K120" s="75">
        <v>41747</v>
      </c>
      <c r="L120" s="73" t="s">
        <v>543</v>
      </c>
      <c r="M120" s="73" t="s">
        <v>526</v>
      </c>
      <c r="N120" s="73" t="s">
        <v>637</v>
      </c>
      <c r="O120" s="73" t="str">
        <f>Table_ExternalData_1[[#This Row],[Code]]</f>
        <v>HEQ3-01-14-0019</v>
      </c>
      <c r="AS120" s="73"/>
      <c r="AT120" s="73"/>
    </row>
    <row r="121" spans="1:46">
      <c r="A121" s="73" t="s">
        <v>1360</v>
      </c>
      <c r="B121" s="73" t="s">
        <v>1361</v>
      </c>
      <c r="C121" s="73" t="s">
        <v>1362</v>
      </c>
      <c r="D121" s="73" t="s">
        <v>649</v>
      </c>
      <c r="E121" s="73" t="s">
        <v>518</v>
      </c>
      <c r="F121" s="74">
        <v>9409000</v>
      </c>
      <c r="G121" s="73">
        <v>1</v>
      </c>
      <c r="I121" s="73" t="s">
        <v>520</v>
      </c>
      <c r="J121" s="75">
        <v>37214</v>
      </c>
      <c r="K121" s="75"/>
      <c r="O121" s="73" t="str">
        <f>Table_ExternalData_1[[#This Row],[Code]]</f>
        <v>HEQ3-04-01-0004</v>
      </c>
      <c r="AS121" s="73"/>
      <c r="AT121" s="73"/>
    </row>
    <row r="122" spans="1:46">
      <c r="A122" s="73" t="s">
        <v>1363</v>
      </c>
      <c r="B122" s="73" t="s">
        <v>1364</v>
      </c>
      <c r="C122" s="73" t="s">
        <v>1365</v>
      </c>
      <c r="D122" s="73" t="s">
        <v>1326</v>
      </c>
      <c r="E122" s="73" t="s">
        <v>518</v>
      </c>
      <c r="F122" s="74">
        <v>9127460</v>
      </c>
      <c r="G122" s="73">
        <v>1</v>
      </c>
      <c r="I122" s="73" t="s">
        <v>773</v>
      </c>
      <c r="J122" s="75">
        <v>38164</v>
      </c>
      <c r="K122" s="75">
        <v>38164</v>
      </c>
      <c r="L122" s="73" t="s">
        <v>601</v>
      </c>
      <c r="M122" s="73" t="s">
        <v>1366</v>
      </c>
      <c r="O122" s="73" t="str">
        <f>Table_ExternalData_1[[#This Row],[Code]]</f>
        <v>HEQ3-05-04-0002</v>
      </c>
      <c r="AS122" s="73"/>
      <c r="AT122" s="73"/>
    </row>
    <row r="123" spans="1:46">
      <c r="A123" s="73" t="s">
        <v>9795</v>
      </c>
      <c r="B123" s="73" t="s">
        <v>9796</v>
      </c>
      <c r="C123" s="73" t="s">
        <v>9797</v>
      </c>
      <c r="D123" s="73" t="s">
        <v>1096</v>
      </c>
      <c r="E123" s="73" t="s">
        <v>518</v>
      </c>
      <c r="F123" s="74">
        <v>2172727</v>
      </c>
      <c r="G123" s="73">
        <v>1</v>
      </c>
      <c r="I123" s="73" t="s">
        <v>569</v>
      </c>
      <c r="J123" s="75">
        <v>41501</v>
      </c>
      <c r="K123" s="75">
        <v>41750</v>
      </c>
      <c r="L123" s="73" t="s">
        <v>996</v>
      </c>
      <c r="M123" s="73" t="s">
        <v>577</v>
      </c>
      <c r="N123" s="73" t="s">
        <v>637</v>
      </c>
      <c r="O123" s="73" t="str">
        <f>Table_ExternalData_1[[#This Row],[Code]]</f>
        <v>HEQ3-01-13-0065</v>
      </c>
      <c r="AS123" s="73"/>
      <c r="AT123" s="73"/>
    </row>
    <row r="124" spans="1:46">
      <c r="A124" s="73" t="s">
        <v>1381</v>
      </c>
      <c r="B124" s="73" t="s">
        <v>1382</v>
      </c>
      <c r="C124" s="73" t="s">
        <v>1383</v>
      </c>
      <c r="D124" s="73" t="s">
        <v>1096</v>
      </c>
      <c r="E124" s="73" t="s">
        <v>518</v>
      </c>
      <c r="F124" s="74">
        <v>2363636</v>
      </c>
      <c r="G124" s="73">
        <v>1</v>
      </c>
      <c r="I124" s="73" t="s">
        <v>569</v>
      </c>
      <c r="J124" s="75">
        <v>40488</v>
      </c>
      <c r="K124" s="75">
        <v>41716</v>
      </c>
      <c r="L124" s="73" t="s">
        <v>1384</v>
      </c>
      <c r="M124" s="73" t="s">
        <v>1385</v>
      </c>
      <c r="N124" s="73" t="s">
        <v>637</v>
      </c>
      <c r="O124" s="73" t="str">
        <f>Table_ExternalData_1[[#This Row],[Code]]</f>
        <v>HEQ3-01-10-0020</v>
      </c>
      <c r="AS124" s="73"/>
      <c r="AT124" s="73"/>
    </row>
    <row r="125" spans="1:46">
      <c r="A125" s="73" t="s">
        <v>1367</v>
      </c>
      <c r="B125" s="73" t="s">
        <v>1368</v>
      </c>
      <c r="C125" s="73" t="s">
        <v>1115</v>
      </c>
      <c r="D125" s="73" t="s">
        <v>1725</v>
      </c>
      <c r="E125" s="73" t="s">
        <v>518</v>
      </c>
      <c r="F125" s="74">
        <v>3260000</v>
      </c>
      <c r="G125" s="73">
        <v>1</v>
      </c>
      <c r="H125" s="73" t="s">
        <v>1369</v>
      </c>
      <c r="I125" s="73" t="s">
        <v>569</v>
      </c>
      <c r="J125" s="75">
        <v>41618</v>
      </c>
      <c r="K125" s="75">
        <v>41716</v>
      </c>
      <c r="L125" s="73" t="s">
        <v>1370</v>
      </c>
      <c r="M125" s="73" t="s">
        <v>1253</v>
      </c>
      <c r="N125" s="73" t="s">
        <v>637</v>
      </c>
      <c r="O125" s="73" t="str">
        <f>Table_ExternalData_1[[#This Row],[Code]]</f>
        <v>HEQ3-03-13-0121</v>
      </c>
      <c r="AS125" s="73"/>
      <c r="AT125" s="73"/>
    </row>
    <row r="126" spans="1:46">
      <c r="A126" s="73" t="s">
        <v>1371</v>
      </c>
      <c r="B126" s="73" t="s">
        <v>1372</v>
      </c>
      <c r="D126" s="73" t="s">
        <v>913</v>
      </c>
      <c r="E126" s="73" t="s">
        <v>518</v>
      </c>
      <c r="F126" s="74">
        <v>1830000</v>
      </c>
      <c r="G126" s="73">
        <v>1</v>
      </c>
      <c r="I126" s="73" t="s">
        <v>520</v>
      </c>
      <c r="J126" s="75">
        <v>35849</v>
      </c>
      <c r="K126" s="75">
        <v>35849</v>
      </c>
      <c r="L126" s="73" t="s">
        <v>1373</v>
      </c>
      <c r="M126" s="73" t="s">
        <v>526</v>
      </c>
      <c r="O126" s="73" t="str">
        <f>Table_ExternalData_1[[#This Row],[Code]]</f>
        <v>HEQ3-04-98-0005</v>
      </c>
      <c r="AS126" s="73"/>
      <c r="AT126" s="73"/>
    </row>
    <row r="127" spans="1:46">
      <c r="A127" s="73" t="s">
        <v>1374</v>
      </c>
      <c r="B127" s="73" t="s">
        <v>1375</v>
      </c>
      <c r="C127" s="73" t="s">
        <v>1376</v>
      </c>
      <c r="D127" s="73" t="s">
        <v>1316</v>
      </c>
      <c r="E127" s="73" t="s">
        <v>518</v>
      </c>
      <c r="F127" s="74">
        <v>1538000</v>
      </c>
      <c r="G127" s="73">
        <v>1</v>
      </c>
      <c r="I127" s="73" t="s">
        <v>520</v>
      </c>
      <c r="J127" s="75">
        <v>37529</v>
      </c>
      <c r="K127" s="75"/>
      <c r="O127" s="73" t="str">
        <f>Table_ExternalData_1[[#This Row],[Code]]</f>
        <v>HEQ3-01-02-0014</v>
      </c>
      <c r="AS127" s="73"/>
      <c r="AT127" s="73"/>
    </row>
    <row r="128" spans="1:46">
      <c r="A128" s="73" t="s">
        <v>1377</v>
      </c>
      <c r="B128" s="73" t="s">
        <v>1378</v>
      </c>
      <c r="C128" s="73" t="s">
        <v>1379</v>
      </c>
      <c r="D128" s="73" t="s">
        <v>816</v>
      </c>
      <c r="E128" s="73" t="s">
        <v>518</v>
      </c>
      <c r="F128" s="74">
        <v>1850000</v>
      </c>
      <c r="G128" s="73">
        <v>1</v>
      </c>
      <c r="I128" s="73" t="s">
        <v>520</v>
      </c>
      <c r="J128" s="75">
        <v>37809</v>
      </c>
      <c r="K128" s="75">
        <v>37809</v>
      </c>
      <c r="L128" s="73" t="s">
        <v>1380</v>
      </c>
      <c r="O128" s="73" t="str">
        <f>Table_ExternalData_1[[#This Row],[Code]]</f>
        <v>HEQ3-11-03-0006</v>
      </c>
      <c r="AS128" s="73"/>
      <c r="AT128" s="73"/>
    </row>
    <row r="129" spans="1:46">
      <c r="A129" s="73" t="s">
        <v>5224</v>
      </c>
      <c r="B129" s="73" t="s">
        <v>5225</v>
      </c>
      <c r="C129" s="73" t="s">
        <v>4646</v>
      </c>
      <c r="D129" s="73" t="s">
        <v>581</v>
      </c>
      <c r="E129" s="73" t="s">
        <v>518</v>
      </c>
      <c r="F129" s="74">
        <v>7590000</v>
      </c>
      <c r="G129" s="73">
        <v>1</v>
      </c>
      <c r="I129" s="73" t="s">
        <v>520</v>
      </c>
      <c r="J129" s="75">
        <v>40996</v>
      </c>
      <c r="K129" s="75">
        <v>41750</v>
      </c>
      <c r="L129" s="73" t="s">
        <v>11879</v>
      </c>
      <c r="M129" s="73" t="s">
        <v>1048</v>
      </c>
      <c r="N129" s="73" t="s">
        <v>596</v>
      </c>
      <c r="O129" s="73" t="str">
        <f>Table_ExternalData_1[[#This Row],[Code]]</f>
        <v>HEQ3-01-12-0072</v>
      </c>
      <c r="AS129" s="73"/>
      <c r="AT129" s="73"/>
    </row>
    <row r="130" spans="1:46">
      <c r="A130" s="73" t="s">
        <v>1386</v>
      </c>
      <c r="B130" s="73" t="s">
        <v>1387</v>
      </c>
      <c r="C130" s="73" t="s">
        <v>1388</v>
      </c>
      <c r="D130" s="73" t="s">
        <v>615</v>
      </c>
      <c r="E130" s="73" t="s">
        <v>518</v>
      </c>
      <c r="F130" s="74">
        <v>13290000</v>
      </c>
      <c r="G130" s="73">
        <v>1</v>
      </c>
      <c r="I130" s="73" t="s">
        <v>520</v>
      </c>
      <c r="J130" s="75">
        <v>38258</v>
      </c>
      <c r="K130" s="75">
        <v>38258</v>
      </c>
      <c r="L130" s="73" t="s">
        <v>1078</v>
      </c>
      <c r="M130" s="73" t="s">
        <v>1389</v>
      </c>
      <c r="O130" s="73" t="str">
        <f>Table_ExternalData_1[[#This Row],[Code]]</f>
        <v>HEQ3-08-04-0001</v>
      </c>
      <c r="AS130" s="73"/>
      <c r="AT130" s="73"/>
    </row>
    <row r="131" spans="1:46">
      <c r="A131" s="73" t="s">
        <v>1390</v>
      </c>
      <c r="B131" s="73" t="s">
        <v>1391</v>
      </c>
      <c r="C131" s="73" t="s">
        <v>1392</v>
      </c>
      <c r="D131" s="73" t="s">
        <v>581</v>
      </c>
      <c r="E131" s="73" t="s">
        <v>518</v>
      </c>
      <c r="F131" s="74">
        <v>8181818</v>
      </c>
      <c r="G131" s="73">
        <v>1</v>
      </c>
      <c r="I131" s="73" t="s">
        <v>569</v>
      </c>
      <c r="J131" s="75">
        <v>40529</v>
      </c>
      <c r="K131" s="75">
        <v>41716</v>
      </c>
      <c r="L131" s="73" t="s">
        <v>1370</v>
      </c>
      <c r="M131" s="73" t="s">
        <v>1253</v>
      </c>
      <c r="N131" s="73" t="s">
        <v>637</v>
      </c>
      <c r="O131" s="73" t="str">
        <f>Table_ExternalData_1[[#This Row],[Code]]</f>
        <v>HEQ3-01-10-0025</v>
      </c>
      <c r="AS131" s="73"/>
      <c r="AT131" s="73"/>
    </row>
    <row r="132" spans="1:46">
      <c r="A132" s="73" t="s">
        <v>3833</v>
      </c>
      <c r="B132" s="73" t="s">
        <v>3834</v>
      </c>
      <c r="C132" s="73" t="s">
        <v>731</v>
      </c>
      <c r="D132" s="73" t="s">
        <v>517</v>
      </c>
      <c r="E132" s="73" t="s">
        <v>518</v>
      </c>
      <c r="F132" s="74">
        <v>10340000</v>
      </c>
      <c r="G132" s="73">
        <v>1</v>
      </c>
      <c r="H132" s="73" t="s">
        <v>3835</v>
      </c>
      <c r="I132" s="73" t="s">
        <v>520</v>
      </c>
      <c r="J132" s="75">
        <v>41040</v>
      </c>
      <c r="K132" s="75">
        <v>41750</v>
      </c>
      <c r="L132" s="73" t="s">
        <v>11879</v>
      </c>
      <c r="M132" s="73" t="s">
        <v>1048</v>
      </c>
      <c r="N132" s="73" t="s">
        <v>596</v>
      </c>
      <c r="O132" s="73" t="str">
        <f>Table_ExternalData_1[[#This Row],[Code]]</f>
        <v>HEQ3-03-12-0110</v>
      </c>
      <c r="AS132" s="73"/>
      <c r="AT132" s="73"/>
    </row>
    <row r="133" spans="1:46">
      <c r="A133" s="73" t="s">
        <v>1393</v>
      </c>
      <c r="B133" s="73" t="s">
        <v>1394</v>
      </c>
      <c r="C133" s="73" t="s">
        <v>1395</v>
      </c>
      <c r="D133" s="73" t="s">
        <v>1396</v>
      </c>
      <c r="E133" s="73" t="s">
        <v>518</v>
      </c>
      <c r="F133" s="74">
        <v>14899000</v>
      </c>
      <c r="G133" s="73">
        <v>1</v>
      </c>
      <c r="I133" s="73" t="s">
        <v>520</v>
      </c>
      <c r="J133" s="75">
        <v>38274</v>
      </c>
      <c r="K133" s="75">
        <v>38335</v>
      </c>
      <c r="L133" s="73" t="s">
        <v>1397</v>
      </c>
      <c r="O133" s="73" t="str">
        <f>Table_ExternalData_1[[#This Row],[Code]]</f>
        <v>HEQ3-15-04-0006</v>
      </c>
      <c r="AS133" s="73"/>
      <c r="AT133" s="73"/>
    </row>
    <row r="134" spans="1:46">
      <c r="A134" s="73" t="s">
        <v>1398</v>
      </c>
      <c r="B134" s="73" t="s">
        <v>1399</v>
      </c>
      <c r="C134" s="73" t="s">
        <v>1400</v>
      </c>
      <c r="D134" s="73" t="s">
        <v>1401</v>
      </c>
      <c r="E134" s="73" t="s">
        <v>523</v>
      </c>
      <c r="F134" s="74">
        <v>29798000</v>
      </c>
      <c r="G134" s="73">
        <v>1</v>
      </c>
      <c r="I134" s="73" t="s">
        <v>520</v>
      </c>
      <c r="J134" s="75">
        <v>38274</v>
      </c>
      <c r="K134" s="75">
        <v>38335</v>
      </c>
      <c r="L134" s="73" t="s">
        <v>1397</v>
      </c>
      <c r="O134" s="73" t="str">
        <f>Table_ExternalData_1[[#This Row],[Code]]</f>
        <v>HEQ3-15-04-0011</v>
      </c>
      <c r="AS134" s="73"/>
      <c r="AT134" s="73"/>
    </row>
    <row r="135" spans="1:46">
      <c r="A135" s="73" t="s">
        <v>1402</v>
      </c>
      <c r="B135" s="73" t="s">
        <v>1403</v>
      </c>
      <c r="C135" s="73" t="s">
        <v>1404</v>
      </c>
      <c r="D135" s="73" t="s">
        <v>1096</v>
      </c>
      <c r="E135" s="73" t="s">
        <v>518</v>
      </c>
      <c r="F135" s="74">
        <v>1636364</v>
      </c>
      <c r="G135" s="73">
        <v>1</v>
      </c>
      <c r="I135" s="73" t="s">
        <v>569</v>
      </c>
      <c r="J135" s="75">
        <v>40945</v>
      </c>
      <c r="K135" s="75">
        <v>41716</v>
      </c>
      <c r="L135" s="73" t="s">
        <v>1370</v>
      </c>
      <c r="M135" s="73" t="s">
        <v>1253</v>
      </c>
      <c r="N135" s="73" t="s">
        <v>637</v>
      </c>
      <c r="O135" s="73" t="str">
        <f>Table_ExternalData_1[[#This Row],[Code]]</f>
        <v>HEQ3-01-12-0011</v>
      </c>
      <c r="AS135" s="73"/>
      <c r="AT135" s="73"/>
    </row>
    <row r="136" spans="1:46">
      <c r="A136" s="73" t="s">
        <v>1405</v>
      </c>
      <c r="B136" s="73" t="s">
        <v>1405</v>
      </c>
      <c r="D136" s="73" t="s">
        <v>600</v>
      </c>
      <c r="E136" s="73" t="s">
        <v>518</v>
      </c>
      <c r="F136" s="74">
        <v>0</v>
      </c>
      <c r="G136" s="73">
        <v>1</v>
      </c>
      <c r="I136" s="73" t="s">
        <v>520</v>
      </c>
      <c r="J136" s="75"/>
      <c r="K136" s="75"/>
      <c r="O136" s="73" t="str">
        <f>Table_ExternalData_1[[#This Row],[Code]]</f>
        <v>EQ0530-1</v>
      </c>
      <c r="AS136" s="73"/>
      <c r="AT136" s="73"/>
    </row>
    <row r="137" spans="1:46">
      <c r="A137" s="73" t="s">
        <v>3362</v>
      </c>
      <c r="B137" s="73" t="s">
        <v>3363</v>
      </c>
      <c r="C137" s="73" t="s">
        <v>3364</v>
      </c>
      <c r="D137" s="73" t="s">
        <v>2165</v>
      </c>
      <c r="E137" s="73" t="s">
        <v>518</v>
      </c>
      <c r="F137" s="74">
        <v>4012800</v>
      </c>
      <c r="G137" s="73">
        <v>1</v>
      </c>
      <c r="H137" s="73" t="s">
        <v>3365</v>
      </c>
      <c r="I137" s="73" t="s">
        <v>569</v>
      </c>
      <c r="J137" s="75">
        <v>39582</v>
      </c>
      <c r="K137" s="75">
        <v>41747</v>
      </c>
      <c r="L137" s="73" t="s">
        <v>626</v>
      </c>
      <c r="M137" s="73" t="s">
        <v>669</v>
      </c>
      <c r="N137" s="73" t="s">
        <v>637</v>
      </c>
      <c r="O137" s="73" t="str">
        <f>Table_ExternalData_1[[#This Row],[Code]]</f>
        <v>HEQ3-03-08-0041</v>
      </c>
      <c r="AS137" s="73"/>
      <c r="AT137" s="73"/>
    </row>
    <row r="138" spans="1:46">
      <c r="A138" s="73" t="s">
        <v>1406</v>
      </c>
      <c r="B138" s="73" t="s">
        <v>1407</v>
      </c>
      <c r="C138" s="73" t="s">
        <v>1408</v>
      </c>
      <c r="D138" s="73" t="s">
        <v>581</v>
      </c>
      <c r="E138" s="73" t="s">
        <v>518</v>
      </c>
      <c r="F138" s="74">
        <v>9421230</v>
      </c>
      <c r="G138" s="73">
        <v>1</v>
      </c>
      <c r="I138" s="73" t="s">
        <v>520</v>
      </c>
      <c r="J138" s="75">
        <v>38449</v>
      </c>
      <c r="K138" s="75">
        <v>38671</v>
      </c>
      <c r="L138" s="73" t="s">
        <v>1409</v>
      </c>
      <c r="M138" s="73" t="s">
        <v>526</v>
      </c>
      <c r="O138" s="73" t="str">
        <f>Table_ExternalData_1[[#This Row],[Code]]</f>
        <v>HEQ3-01-05-0011</v>
      </c>
      <c r="AS138" s="73"/>
      <c r="AT138" s="73"/>
    </row>
    <row r="139" spans="1:46">
      <c r="A139" s="73" t="s">
        <v>1410</v>
      </c>
      <c r="B139" s="73" t="s">
        <v>1411</v>
      </c>
      <c r="C139" s="73" t="s">
        <v>1412</v>
      </c>
      <c r="D139" s="73" t="s">
        <v>752</v>
      </c>
      <c r="E139" s="73" t="s">
        <v>518</v>
      </c>
      <c r="F139" s="74">
        <v>4180000</v>
      </c>
      <c r="G139" s="73">
        <v>1</v>
      </c>
      <c r="I139" s="73" t="s">
        <v>569</v>
      </c>
      <c r="J139" s="75">
        <v>41243</v>
      </c>
      <c r="K139" s="75">
        <v>41716</v>
      </c>
      <c r="L139" s="73" t="s">
        <v>1370</v>
      </c>
      <c r="M139" s="73" t="s">
        <v>1253</v>
      </c>
      <c r="N139" s="73" t="s">
        <v>637</v>
      </c>
      <c r="O139" s="73" t="str">
        <f>Table_ExternalData_1[[#This Row],[Code]]</f>
        <v>HEQ3-05-12-0110</v>
      </c>
      <c r="AS139" s="73"/>
      <c r="AT139" s="73"/>
    </row>
    <row r="140" spans="1:46">
      <c r="A140" s="73" t="s">
        <v>1413</v>
      </c>
      <c r="B140" s="73" t="s">
        <v>1414</v>
      </c>
      <c r="C140" s="73" t="s">
        <v>978</v>
      </c>
      <c r="D140" s="73" t="s">
        <v>1725</v>
      </c>
      <c r="E140" s="73" t="s">
        <v>518</v>
      </c>
      <c r="F140" s="74">
        <v>3273600</v>
      </c>
      <c r="G140" s="73">
        <v>1</v>
      </c>
      <c r="H140" s="73" t="s">
        <v>1415</v>
      </c>
      <c r="I140" s="73" t="s">
        <v>569</v>
      </c>
      <c r="J140" s="75">
        <v>39619</v>
      </c>
      <c r="K140" s="75">
        <v>41109</v>
      </c>
      <c r="L140" s="73" t="s">
        <v>1416</v>
      </c>
      <c r="M140" s="73" t="s">
        <v>981</v>
      </c>
      <c r="O140" s="73" t="str">
        <f>Table_ExternalData_1[[#This Row],[Code]]</f>
        <v>HEQ3-03-08-0068</v>
      </c>
      <c r="AS140" s="73"/>
      <c r="AT140" s="73"/>
    </row>
    <row r="141" spans="1:46">
      <c r="A141" s="73" t="s">
        <v>3465</v>
      </c>
      <c r="B141" s="73" t="s">
        <v>3466</v>
      </c>
      <c r="C141" s="73" t="s">
        <v>878</v>
      </c>
      <c r="D141" s="73" t="s">
        <v>2165</v>
      </c>
      <c r="E141" s="73" t="s">
        <v>518</v>
      </c>
      <c r="F141" s="74">
        <v>3382000</v>
      </c>
      <c r="G141" s="73">
        <v>1</v>
      </c>
      <c r="H141" s="73" t="s">
        <v>3467</v>
      </c>
      <c r="I141" s="73" t="s">
        <v>520</v>
      </c>
      <c r="J141" s="75">
        <v>39718</v>
      </c>
      <c r="K141" s="75">
        <v>41639</v>
      </c>
      <c r="L141" s="73" t="s">
        <v>2702</v>
      </c>
      <c r="M141" s="73" t="s">
        <v>526</v>
      </c>
      <c r="O141" s="73" t="str">
        <f>Table_ExternalData_1[[#This Row],[Code]]</f>
        <v>HEQ3-03-08-0094</v>
      </c>
      <c r="AS141" s="73"/>
      <c r="AT141" s="73"/>
    </row>
    <row r="142" spans="1:46">
      <c r="A142" s="73" t="s">
        <v>1417</v>
      </c>
      <c r="B142" s="73" t="s">
        <v>1418</v>
      </c>
      <c r="C142" s="73" t="s">
        <v>1419</v>
      </c>
      <c r="D142" s="73" t="s">
        <v>1420</v>
      </c>
      <c r="E142" s="73" t="s">
        <v>518</v>
      </c>
      <c r="F142" s="74">
        <v>6590900</v>
      </c>
      <c r="G142" s="73">
        <v>1</v>
      </c>
      <c r="I142" s="73" t="s">
        <v>520</v>
      </c>
      <c r="J142" s="75">
        <v>38499</v>
      </c>
      <c r="K142" s="75">
        <v>38499</v>
      </c>
      <c r="L142" s="73" t="s">
        <v>1421</v>
      </c>
      <c r="M142" s="73" t="s">
        <v>1422</v>
      </c>
      <c r="O142" s="73" t="str">
        <f>Table_ExternalData_1[[#This Row],[Code]]</f>
        <v>HEQ3-16-05-0002</v>
      </c>
      <c r="AS142" s="73"/>
      <c r="AT142" s="73"/>
    </row>
    <row r="143" spans="1:46">
      <c r="A143" s="73" t="s">
        <v>1423</v>
      </c>
      <c r="B143" s="73" t="s">
        <v>1424</v>
      </c>
      <c r="C143" s="73" t="s">
        <v>1425</v>
      </c>
      <c r="D143" s="73" t="s">
        <v>1420</v>
      </c>
      <c r="E143" s="73" t="s">
        <v>518</v>
      </c>
      <c r="F143" s="74">
        <v>6710000</v>
      </c>
      <c r="G143" s="73">
        <v>1</v>
      </c>
      <c r="I143" s="73" t="s">
        <v>520</v>
      </c>
      <c r="J143" s="75">
        <v>38513</v>
      </c>
      <c r="K143" s="75">
        <v>38513</v>
      </c>
      <c r="L143" s="73" t="s">
        <v>996</v>
      </c>
      <c r="M143" s="73" t="s">
        <v>1426</v>
      </c>
      <c r="O143" s="73" t="str">
        <f>Table_ExternalData_1[[#This Row],[Code]]</f>
        <v>HEQ3-16-05-0003</v>
      </c>
      <c r="AS143" s="73"/>
      <c r="AT143" s="73"/>
    </row>
    <row r="144" spans="1:46">
      <c r="A144" s="73" t="s">
        <v>1427</v>
      </c>
      <c r="B144" s="73" t="s">
        <v>1428</v>
      </c>
      <c r="C144" s="73" t="s">
        <v>1429</v>
      </c>
      <c r="D144" s="73" t="s">
        <v>1430</v>
      </c>
      <c r="E144" s="73" t="s">
        <v>518</v>
      </c>
      <c r="F144" s="74">
        <v>1467820</v>
      </c>
      <c r="G144" s="73">
        <v>1</v>
      </c>
      <c r="I144" s="73" t="s">
        <v>520</v>
      </c>
      <c r="J144" s="75">
        <v>38535</v>
      </c>
      <c r="K144" s="75">
        <v>38535</v>
      </c>
      <c r="L144" s="73" t="s">
        <v>1431</v>
      </c>
      <c r="M144" s="73" t="s">
        <v>1432</v>
      </c>
      <c r="O144" s="73" t="str">
        <f>Table_ExternalData_1[[#This Row],[Code]]</f>
        <v>HEQ3-02-05-0003</v>
      </c>
      <c r="AS144" s="73"/>
      <c r="AT144" s="73"/>
    </row>
    <row r="145" spans="1:46">
      <c r="A145" s="73" t="s">
        <v>1433</v>
      </c>
      <c r="B145" s="73" t="s">
        <v>1434</v>
      </c>
      <c r="C145" s="73" t="s">
        <v>1435</v>
      </c>
      <c r="D145" s="73" t="s">
        <v>581</v>
      </c>
      <c r="E145" s="73" t="s">
        <v>518</v>
      </c>
      <c r="F145" s="74">
        <v>11926000</v>
      </c>
      <c r="G145" s="73">
        <v>1</v>
      </c>
      <c r="I145" s="73" t="s">
        <v>520</v>
      </c>
      <c r="J145" s="75">
        <v>40143</v>
      </c>
      <c r="K145" s="75">
        <v>40134</v>
      </c>
      <c r="L145" s="73" t="s">
        <v>616</v>
      </c>
      <c r="M145" s="73" t="s">
        <v>1436</v>
      </c>
      <c r="O145" s="73" t="str">
        <f>Table_ExternalData_1[[#This Row],[Code]]</f>
        <v>HEQ3-01-09-0014</v>
      </c>
      <c r="AS145" s="73"/>
      <c r="AT145" s="73"/>
    </row>
    <row r="146" spans="1:46">
      <c r="A146" s="73" t="s">
        <v>1437</v>
      </c>
      <c r="B146" s="73" t="s">
        <v>1438</v>
      </c>
      <c r="C146" s="73" t="s">
        <v>1439</v>
      </c>
      <c r="D146" s="73" t="s">
        <v>752</v>
      </c>
      <c r="E146" s="73" t="s">
        <v>518</v>
      </c>
      <c r="F146" s="74">
        <v>3592000</v>
      </c>
      <c r="G146" s="73">
        <v>1</v>
      </c>
      <c r="I146" s="73" t="s">
        <v>569</v>
      </c>
      <c r="J146" s="75">
        <v>40506</v>
      </c>
      <c r="K146" s="75">
        <v>41718</v>
      </c>
      <c r="L146" s="73" t="s">
        <v>1440</v>
      </c>
      <c r="M146" s="73" t="s">
        <v>577</v>
      </c>
      <c r="N146" s="73" t="s">
        <v>734</v>
      </c>
      <c r="O146" s="73" t="str">
        <f>Table_ExternalData_1[[#This Row],[Code]]</f>
        <v>HEQ3-05-10-0016</v>
      </c>
      <c r="AS146" s="73"/>
      <c r="AT146" s="73"/>
    </row>
    <row r="147" spans="1:46">
      <c r="A147" s="73" t="s">
        <v>1441</v>
      </c>
      <c r="B147" s="73" t="s">
        <v>1442</v>
      </c>
      <c r="C147" s="73" t="s">
        <v>1443</v>
      </c>
      <c r="D147" s="73" t="s">
        <v>752</v>
      </c>
      <c r="E147" s="73" t="s">
        <v>518</v>
      </c>
      <c r="F147" s="74">
        <v>3150000</v>
      </c>
      <c r="G147" s="73">
        <v>1</v>
      </c>
      <c r="I147" s="73" t="s">
        <v>520</v>
      </c>
      <c r="J147" s="75">
        <v>40998</v>
      </c>
      <c r="K147" s="75">
        <v>41718</v>
      </c>
      <c r="L147" s="73" t="s">
        <v>1440</v>
      </c>
      <c r="M147" s="73" t="s">
        <v>1444</v>
      </c>
      <c r="N147" s="73" t="s">
        <v>734</v>
      </c>
      <c r="O147" s="73" t="str">
        <f>Table_ExternalData_1[[#This Row],[Code]]</f>
        <v>HEQ3-05-12-0031</v>
      </c>
      <c r="AS147" s="73"/>
      <c r="AT147" s="73"/>
    </row>
    <row r="148" spans="1:46">
      <c r="A148" s="73" t="s">
        <v>1470</v>
      </c>
      <c r="B148" s="73" t="s">
        <v>1471</v>
      </c>
      <c r="C148" s="73" t="s">
        <v>1472</v>
      </c>
      <c r="D148" s="73" t="s">
        <v>869</v>
      </c>
      <c r="E148" s="73" t="s">
        <v>518</v>
      </c>
      <c r="F148" s="74">
        <v>2934000</v>
      </c>
      <c r="G148" s="73">
        <v>1</v>
      </c>
      <c r="I148" s="73" t="s">
        <v>520</v>
      </c>
      <c r="J148" s="75">
        <v>38708</v>
      </c>
      <c r="K148" s="75">
        <v>38708</v>
      </c>
      <c r="M148" s="73" t="s">
        <v>1473</v>
      </c>
      <c r="O148" s="73" t="str">
        <f>Table_ExternalData_1[[#This Row],[Code]]</f>
        <v>HEQ3-10-05-0008</v>
      </c>
      <c r="AS148" s="73"/>
      <c r="AT148" s="73"/>
    </row>
    <row r="149" spans="1:46">
      <c r="A149" s="73" t="s">
        <v>1485</v>
      </c>
      <c r="B149" s="73" t="s">
        <v>1486</v>
      </c>
      <c r="C149" s="73" t="s">
        <v>1487</v>
      </c>
      <c r="D149" s="73" t="s">
        <v>1282</v>
      </c>
      <c r="E149" s="73" t="s">
        <v>518</v>
      </c>
      <c r="F149" s="74">
        <v>4930000</v>
      </c>
      <c r="G149" s="73">
        <v>1</v>
      </c>
      <c r="I149" s="73" t="s">
        <v>520</v>
      </c>
      <c r="J149" s="75">
        <v>38986</v>
      </c>
      <c r="K149" s="75">
        <v>38986</v>
      </c>
      <c r="L149" s="73" t="s">
        <v>1488</v>
      </c>
      <c r="M149" s="73" t="s">
        <v>778</v>
      </c>
      <c r="O149" s="73" t="str">
        <f>Table_ExternalData_1[[#This Row],[Code]]</f>
        <v>HEQ3-05-06-0021</v>
      </c>
      <c r="AS149" s="73"/>
      <c r="AT149" s="73"/>
    </row>
    <row r="150" spans="1:46">
      <c r="A150" s="73" t="s">
        <v>1505</v>
      </c>
      <c r="B150" s="73" t="s">
        <v>1506</v>
      </c>
      <c r="D150" s="73" t="s">
        <v>747</v>
      </c>
      <c r="E150" s="73" t="s">
        <v>518</v>
      </c>
      <c r="F150" s="74">
        <v>1168186</v>
      </c>
      <c r="G150" s="73">
        <v>1</v>
      </c>
      <c r="I150" s="73" t="s">
        <v>790</v>
      </c>
      <c r="J150" s="75">
        <v>35885</v>
      </c>
      <c r="K150" s="75">
        <v>35885</v>
      </c>
      <c r="L150" s="73" t="s">
        <v>1060</v>
      </c>
      <c r="M150" s="73" t="s">
        <v>526</v>
      </c>
      <c r="O150" s="73" t="str">
        <f>Table_ExternalData_1[[#This Row],[Code]]</f>
        <v>HEQ3-04-98-0011</v>
      </c>
      <c r="AS150" s="73"/>
      <c r="AT150" s="73"/>
    </row>
    <row r="151" spans="1:46">
      <c r="A151" s="73" t="s">
        <v>1511</v>
      </c>
      <c r="B151" s="73" t="s">
        <v>1512</v>
      </c>
      <c r="C151" s="73" t="s">
        <v>1513</v>
      </c>
      <c r="D151" s="73" t="s">
        <v>1514</v>
      </c>
      <c r="E151" s="73" t="s">
        <v>518</v>
      </c>
      <c r="F151" s="74">
        <v>8100000</v>
      </c>
      <c r="G151" s="73">
        <v>1</v>
      </c>
      <c r="I151" s="73" t="s">
        <v>569</v>
      </c>
      <c r="J151" s="75">
        <v>41019</v>
      </c>
      <c r="K151" s="75">
        <v>41722</v>
      </c>
      <c r="L151" s="73" t="s">
        <v>663</v>
      </c>
      <c r="M151" s="73" t="s">
        <v>577</v>
      </c>
      <c r="N151" s="73" t="s">
        <v>637</v>
      </c>
      <c r="O151" s="73" t="str">
        <f>Table_ExternalData_1[[#This Row],[Code]]</f>
        <v>HEQ3-05-12-0036</v>
      </c>
      <c r="AS151" s="73"/>
      <c r="AT151" s="73"/>
    </row>
    <row r="152" spans="1:46">
      <c r="A152" s="73" t="s">
        <v>11701</v>
      </c>
      <c r="B152" s="73" t="s">
        <v>1507</v>
      </c>
      <c r="C152" s="73" t="s">
        <v>1508</v>
      </c>
      <c r="D152" s="73" t="s">
        <v>1509</v>
      </c>
      <c r="E152" s="73" t="s">
        <v>518</v>
      </c>
      <c r="F152" s="74">
        <v>0</v>
      </c>
      <c r="G152" s="73">
        <v>9</v>
      </c>
      <c r="H152" s="73" t="s">
        <v>1510</v>
      </c>
      <c r="I152" s="73" t="s">
        <v>520</v>
      </c>
      <c r="J152" s="75"/>
      <c r="K152" s="75"/>
      <c r="O152" s="73" t="str">
        <f>Table_ExternalData_1[[#This Row],[Code]]</f>
        <v>HEQ3-03-14-0003</v>
      </c>
      <c r="AS152" s="73"/>
      <c r="AT152" s="73"/>
    </row>
    <row r="153" spans="1:46">
      <c r="A153" s="73" t="s">
        <v>8112</v>
      </c>
      <c r="B153" s="73" t="s">
        <v>306</v>
      </c>
      <c r="C153" s="73" t="s">
        <v>8113</v>
      </c>
      <c r="D153" s="73" t="s">
        <v>896</v>
      </c>
      <c r="E153" s="73" t="s">
        <v>644</v>
      </c>
      <c r="F153" s="74">
        <v>125413000</v>
      </c>
      <c r="G153" s="73">
        <v>1</v>
      </c>
      <c r="I153" s="73" t="s">
        <v>520</v>
      </c>
      <c r="J153" s="75">
        <v>39613</v>
      </c>
      <c r="K153" s="75">
        <v>41258</v>
      </c>
      <c r="L153" s="73" t="s">
        <v>659</v>
      </c>
      <c r="M153" s="73" t="s">
        <v>660</v>
      </c>
      <c r="O153" s="73" t="str">
        <f>Table_ExternalData_1[[#This Row],[Code]]</f>
        <v>HFA1-05-08-0006</v>
      </c>
      <c r="AS153" s="73"/>
      <c r="AT153" s="73"/>
    </row>
    <row r="154" spans="1:46">
      <c r="A154" s="73" t="s">
        <v>8890</v>
      </c>
      <c r="B154" s="73" t="s">
        <v>87</v>
      </c>
      <c r="C154" s="73" t="s">
        <v>8891</v>
      </c>
      <c r="D154" s="73" t="s">
        <v>581</v>
      </c>
      <c r="E154" s="73" t="s">
        <v>644</v>
      </c>
      <c r="F154" s="74">
        <v>41952728</v>
      </c>
      <c r="G154" s="73">
        <v>1</v>
      </c>
      <c r="I154" s="73" t="s">
        <v>520</v>
      </c>
      <c r="J154" s="75">
        <v>40802</v>
      </c>
      <c r="K154" s="75">
        <v>40802</v>
      </c>
      <c r="L154" s="73" t="s">
        <v>8892</v>
      </c>
      <c r="M154" s="73" t="s">
        <v>1930</v>
      </c>
      <c r="O154" s="73" t="str">
        <f>Table_ExternalData_1[[#This Row],[Code]]</f>
        <v>HFA1-01-11-0012</v>
      </c>
      <c r="AS154" s="73"/>
      <c r="AT154" s="73"/>
    </row>
    <row r="155" spans="1:46">
      <c r="A155" s="73" t="s">
        <v>10137</v>
      </c>
      <c r="B155" s="73" t="s">
        <v>95</v>
      </c>
      <c r="C155" s="73" t="s">
        <v>10138</v>
      </c>
      <c r="D155" s="73" t="s">
        <v>581</v>
      </c>
      <c r="E155" s="73" t="s">
        <v>644</v>
      </c>
      <c r="F155" s="74">
        <v>41952728</v>
      </c>
      <c r="G155" s="73">
        <v>1</v>
      </c>
      <c r="I155" s="73" t="s">
        <v>520</v>
      </c>
      <c r="J155" s="75">
        <v>40802</v>
      </c>
      <c r="K155" s="75">
        <v>40802</v>
      </c>
      <c r="L155" s="73" t="s">
        <v>4915</v>
      </c>
      <c r="M155" s="73" t="s">
        <v>1930</v>
      </c>
      <c r="O155" s="73" t="str">
        <f>Table_ExternalData_1[[#This Row],[Code]]</f>
        <v>HFA1-01-11-0016</v>
      </c>
      <c r="AS155" s="73"/>
      <c r="AT155" s="73"/>
    </row>
    <row r="156" spans="1:46">
      <c r="A156" s="73" t="s">
        <v>10144</v>
      </c>
      <c r="B156" s="73" t="s">
        <v>153</v>
      </c>
      <c r="C156" s="73" t="s">
        <v>10145</v>
      </c>
      <c r="D156" s="73" t="s">
        <v>679</v>
      </c>
      <c r="E156" s="73" t="s">
        <v>644</v>
      </c>
      <c r="F156" s="74">
        <v>45344455</v>
      </c>
      <c r="G156" s="73">
        <v>1</v>
      </c>
      <c r="I156" s="73" t="s">
        <v>520</v>
      </c>
      <c r="J156" s="75">
        <v>40969</v>
      </c>
      <c r="K156" s="75">
        <v>40969</v>
      </c>
      <c r="L156" s="73" t="s">
        <v>659</v>
      </c>
      <c r="M156" s="73" t="s">
        <v>660</v>
      </c>
      <c r="O156" s="73" t="str">
        <f>Table_ExternalData_1[[#This Row],[Code]]</f>
        <v>HFA1-01-12-0009</v>
      </c>
      <c r="AS156" s="73"/>
      <c r="AT156" s="73"/>
    </row>
    <row r="157" spans="1:46">
      <c r="A157" s="73" t="s">
        <v>10253</v>
      </c>
      <c r="B157" s="73" t="s">
        <v>140</v>
      </c>
      <c r="C157" s="73" t="s">
        <v>2430</v>
      </c>
      <c r="D157" s="73" t="s">
        <v>581</v>
      </c>
      <c r="E157" s="73" t="s">
        <v>644</v>
      </c>
      <c r="F157" s="74">
        <v>42734455</v>
      </c>
      <c r="G157" s="73">
        <v>1</v>
      </c>
      <c r="I157" s="73" t="s">
        <v>520</v>
      </c>
      <c r="J157" s="75">
        <v>40969</v>
      </c>
      <c r="K157" s="75">
        <v>41334</v>
      </c>
      <c r="L157" s="73" t="s">
        <v>9167</v>
      </c>
      <c r="M157" s="73" t="s">
        <v>4739</v>
      </c>
      <c r="O157" s="73" t="str">
        <f>Table_ExternalData_1[[#This Row],[Code]]</f>
        <v>HFA1-01-12-0002</v>
      </c>
      <c r="AS157" s="73"/>
      <c r="AT157" s="73"/>
    </row>
    <row r="158" spans="1:46">
      <c r="A158" s="73" t="s">
        <v>1520</v>
      </c>
      <c r="B158" s="73" t="s">
        <v>1521</v>
      </c>
      <c r="C158" s="73" t="s">
        <v>1522</v>
      </c>
      <c r="D158" s="73" t="s">
        <v>782</v>
      </c>
      <c r="E158" s="73" t="s">
        <v>518</v>
      </c>
      <c r="F158" s="74">
        <v>3635455</v>
      </c>
      <c r="G158" s="73">
        <v>1</v>
      </c>
      <c r="I158" s="73" t="s">
        <v>520</v>
      </c>
      <c r="J158" s="75">
        <v>41172</v>
      </c>
      <c r="K158" s="75">
        <v>41722</v>
      </c>
      <c r="L158" s="73" t="s">
        <v>1501</v>
      </c>
      <c r="M158" s="73" t="s">
        <v>1502</v>
      </c>
      <c r="N158" s="73" t="s">
        <v>1173</v>
      </c>
      <c r="O158" s="73" t="str">
        <f>Table_ExternalData_1[[#This Row],[Code]]</f>
        <v>HEQ3-01-12-0155</v>
      </c>
      <c r="AS158" s="73"/>
      <c r="AT158" s="73"/>
    </row>
    <row r="159" spans="1:46">
      <c r="A159" s="73" t="s">
        <v>1523</v>
      </c>
      <c r="B159" s="73" t="s">
        <v>1524</v>
      </c>
      <c r="C159" s="73" t="s">
        <v>1525</v>
      </c>
      <c r="D159" s="73" t="s">
        <v>1096</v>
      </c>
      <c r="E159" s="73" t="s">
        <v>523</v>
      </c>
      <c r="F159" s="74">
        <v>17418180</v>
      </c>
      <c r="G159" s="73">
        <v>1</v>
      </c>
      <c r="I159" s="73" t="s">
        <v>520</v>
      </c>
      <c r="J159" s="75">
        <v>41446</v>
      </c>
      <c r="K159" s="75">
        <v>41446</v>
      </c>
      <c r="L159" s="73" t="s">
        <v>753</v>
      </c>
      <c r="M159" s="73" t="s">
        <v>1496</v>
      </c>
      <c r="O159" s="73" t="str">
        <f>Table_ExternalData_1[[#This Row],[Code]]</f>
        <v>HEQ3-01-13-0058</v>
      </c>
      <c r="AS159" s="73"/>
      <c r="AT159" s="73"/>
    </row>
    <row r="160" spans="1:46">
      <c r="A160" s="73" t="s">
        <v>1526</v>
      </c>
      <c r="B160" s="73" t="s">
        <v>1526</v>
      </c>
      <c r="C160" s="73" t="s">
        <v>1527</v>
      </c>
      <c r="D160" s="73" t="s">
        <v>719</v>
      </c>
      <c r="E160" s="73" t="s">
        <v>518</v>
      </c>
      <c r="F160" s="74">
        <v>0</v>
      </c>
      <c r="G160" s="73">
        <v>2</v>
      </c>
      <c r="I160" s="73" t="s">
        <v>520</v>
      </c>
      <c r="J160" s="75">
        <v>39078</v>
      </c>
      <c r="K160" s="75">
        <v>39076</v>
      </c>
      <c r="L160" s="73" t="s">
        <v>1528</v>
      </c>
      <c r="M160" s="73" t="s">
        <v>1529</v>
      </c>
      <c r="O160" s="73" t="str">
        <f>Table_ExternalData_1[[#This Row],[Code]]</f>
        <v>EQ1092-1</v>
      </c>
      <c r="AS160" s="73"/>
      <c r="AT160" s="73"/>
    </row>
    <row r="161" spans="1:46">
      <c r="A161" s="73" t="s">
        <v>1530</v>
      </c>
      <c r="B161" s="73" t="s">
        <v>1531</v>
      </c>
      <c r="C161" s="73" t="s">
        <v>756</v>
      </c>
      <c r="D161" s="73" t="s">
        <v>2165</v>
      </c>
      <c r="E161" s="73" t="s">
        <v>518</v>
      </c>
      <c r="F161" s="74">
        <v>3016648</v>
      </c>
      <c r="G161" s="73">
        <v>1</v>
      </c>
      <c r="H161" s="73" t="s">
        <v>1532</v>
      </c>
      <c r="I161" s="73" t="s">
        <v>520</v>
      </c>
      <c r="J161" s="75">
        <v>39415</v>
      </c>
      <c r="K161" s="75">
        <v>39461</v>
      </c>
      <c r="L161" s="73" t="s">
        <v>1533</v>
      </c>
      <c r="M161" s="73" t="s">
        <v>1534</v>
      </c>
      <c r="O161" s="73" t="str">
        <f>Table_ExternalData_1[[#This Row],[Code]]</f>
        <v>HEQ3-03-07-0008</v>
      </c>
      <c r="AS161" s="73"/>
      <c r="AT161" s="73"/>
    </row>
    <row r="162" spans="1:46">
      <c r="A162" s="73" t="s">
        <v>1544</v>
      </c>
      <c r="B162" s="73" t="s">
        <v>1545</v>
      </c>
      <c r="C162" s="73" t="s">
        <v>1546</v>
      </c>
      <c r="D162" s="73" t="s">
        <v>1725</v>
      </c>
      <c r="E162" s="73" t="s">
        <v>523</v>
      </c>
      <c r="F162" s="74">
        <v>15745968</v>
      </c>
      <c r="G162" s="73">
        <v>1</v>
      </c>
      <c r="H162" s="73" t="s">
        <v>1547</v>
      </c>
      <c r="I162" s="73" t="s">
        <v>520</v>
      </c>
      <c r="J162" s="75">
        <v>40908</v>
      </c>
      <c r="K162" s="75">
        <v>40995</v>
      </c>
      <c r="L162" s="73" t="s">
        <v>543</v>
      </c>
      <c r="M162" s="73" t="s">
        <v>526</v>
      </c>
      <c r="O162" s="73" t="str">
        <f>Table_ExternalData_1[[#This Row],[Code]]</f>
        <v>HEQ3-03-11-0035</v>
      </c>
      <c r="AS162" s="73"/>
      <c r="AT162" s="73"/>
    </row>
    <row r="163" spans="1:46">
      <c r="A163" s="73" t="s">
        <v>1548</v>
      </c>
      <c r="B163" s="73" t="s">
        <v>1549</v>
      </c>
      <c r="C163" s="73" t="s">
        <v>557</v>
      </c>
      <c r="D163" s="73" t="s">
        <v>517</v>
      </c>
      <c r="E163" s="73" t="s">
        <v>518</v>
      </c>
      <c r="F163" s="74">
        <v>11050000</v>
      </c>
      <c r="G163" s="73">
        <v>1</v>
      </c>
      <c r="H163" s="73" t="s">
        <v>1550</v>
      </c>
      <c r="I163" s="73" t="s">
        <v>520</v>
      </c>
      <c r="J163" s="75">
        <v>40969</v>
      </c>
      <c r="K163" s="75">
        <v>40969</v>
      </c>
      <c r="L163" s="73" t="s">
        <v>1551</v>
      </c>
      <c r="M163" s="73" t="s">
        <v>1048</v>
      </c>
      <c r="O163" s="73" t="str">
        <f>Table_ExternalData_1[[#This Row],[Code]]</f>
        <v>HEQ3-03-12-0018</v>
      </c>
      <c r="AS163" s="73"/>
      <c r="AT163" s="73"/>
    </row>
    <row r="164" spans="1:46">
      <c r="A164" s="73" t="s">
        <v>1552</v>
      </c>
      <c r="B164" s="73" t="s">
        <v>1553</v>
      </c>
      <c r="C164" s="73" t="s">
        <v>1554</v>
      </c>
      <c r="D164" s="73" t="s">
        <v>1212</v>
      </c>
      <c r="E164" s="73" t="s">
        <v>523</v>
      </c>
      <c r="F164" s="74">
        <v>15960000</v>
      </c>
      <c r="G164" s="73">
        <v>1</v>
      </c>
      <c r="H164" s="73" t="s">
        <v>1555</v>
      </c>
      <c r="I164" s="73" t="s">
        <v>520</v>
      </c>
      <c r="J164" s="75">
        <v>40995</v>
      </c>
      <c r="K164" s="75">
        <v>41003</v>
      </c>
      <c r="L164" s="73" t="s">
        <v>1556</v>
      </c>
      <c r="M164" s="73" t="s">
        <v>1557</v>
      </c>
      <c r="O164" s="73" t="str">
        <f>Table_ExternalData_1[[#This Row],[Code]]</f>
        <v>HEQ3-03-12-0051</v>
      </c>
      <c r="AS164" s="73"/>
      <c r="AT164" s="73"/>
    </row>
    <row r="165" spans="1:46">
      <c r="A165" s="73" t="s">
        <v>1558</v>
      </c>
      <c r="B165" s="73" t="s">
        <v>1559</v>
      </c>
      <c r="C165" s="73" t="s">
        <v>1560</v>
      </c>
      <c r="D165" s="73" t="s">
        <v>517</v>
      </c>
      <c r="E165" s="73" t="s">
        <v>523</v>
      </c>
      <c r="F165" s="74">
        <v>26300000</v>
      </c>
      <c r="G165" s="73">
        <v>1</v>
      </c>
      <c r="H165" s="73" t="s">
        <v>1561</v>
      </c>
      <c r="I165" s="73" t="s">
        <v>520</v>
      </c>
      <c r="J165" s="75">
        <v>41040</v>
      </c>
      <c r="K165" s="75">
        <v>41040</v>
      </c>
      <c r="L165" s="73" t="s">
        <v>1562</v>
      </c>
      <c r="M165" s="73" t="s">
        <v>1048</v>
      </c>
      <c r="O165" s="73" t="str">
        <f>Table_ExternalData_1[[#This Row],[Code]]</f>
        <v>HEQ3-03-12-0100</v>
      </c>
      <c r="AS165" s="73"/>
      <c r="AT165" s="73"/>
    </row>
    <row r="166" spans="1:46">
      <c r="A166" s="73" t="s">
        <v>11664</v>
      </c>
      <c r="B166" s="73" t="s">
        <v>11667</v>
      </c>
      <c r="C166" s="73" t="s">
        <v>11665</v>
      </c>
      <c r="D166" s="73" t="s">
        <v>11666</v>
      </c>
      <c r="E166" s="73" t="s">
        <v>567</v>
      </c>
      <c r="F166" s="74">
        <v>52500000</v>
      </c>
      <c r="G166" s="73">
        <v>1</v>
      </c>
      <c r="H166" s="73" t="s">
        <v>11668</v>
      </c>
      <c r="I166" s="73" t="s">
        <v>520</v>
      </c>
      <c r="J166" s="75">
        <v>39818</v>
      </c>
      <c r="K166" s="75">
        <v>39815</v>
      </c>
      <c r="L166" s="73" t="s">
        <v>525</v>
      </c>
      <c r="M166" s="73" t="s">
        <v>526</v>
      </c>
      <c r="N166" s="73" t="s">
        <v>637</v>
      </c>
      <c r="O166" s="73" t="str">
        <f>Table_ExternalData_1[[#This Row],[Code]]</f>
        <v>HFA2-03-14-0007</v>
      </c>
      <c r="AS166" s="73"/>
      <c r="AT166" s="73"/>
    </row>
    <row r="167" spans="1:46">
      <c r="A167" s="73" t="s">
        <v>11674</v>
      </c>
      <c r="B167" s="73" t="s">
        <v>318</v>
      </c>
      <c r="C167" s="73" t="s">
        <v>522</v>
      </c>
      <c r="D167" s="73" t="s">
        <v>517</v>
      </c>
      <c r="E167" s="73" t="s">
        <v>567</v>
      </c>
      <c r="F167" s="74">
        <v>19310125</v>
      </c>
      <c r="G167" s="73">
        <v>3</v>
      </c>
      <c r="H167" s="73" t="s">
        <v>524</v>
      </c>
      <c r="I167" s="73" t="s">
        <v>520</v>
      </c>
      <c r="J167" s="75">
        <v>39444</v>
      </c>
      <c r="K167" s="75">
        <v>39522</v>
      </c>
      <c r="L167" s="73" t="s">
        <v>525</v>
      </c>
      <c r="M167" s="73" t="s">
        <v>526</v>
      </c>
      <c r="O167" s="73" t="str">
        <f>Table_ExternalData_1[[#This Row],[Code]]</f>
        <v>HFA2-03-07-0024</v>
      </c>
      <c r="AS167" s="73"/>
      <c r="AT167" s="73"/>
    </row>
    <row r="168" spans="1:46">
      <c r="A168" s="73" t="s">
        <v>7667</v>
      </c>
      <c r="B168" s="73" t="s">
        <v>7668</v>
      </c>
      <c r="C168" s="73" t="s">
        <v>7669</v>
      </c>
      <c r="D168" s="73" t="s">
        <v>1430</v>
      </c>
      <c r="E168" s="73" t="s">
        <v>518</v>
      </c>
      <c r="F168" s="74">
        <v>2289040</v>
      </c>
      <c r="G168" s="73">
        <v>1</v>
      </c>
      <c r="I168" s="73" t="s">
        <v>520</v>
      </c>
      <c r="J168" s="75">
        <v>39247</v>
      </c>
      <c r="K168" s="75">
        <v>41659</v>
      </c>
      <c r="L168" s="73" t="s">
        <v>1384</v>
      </c>
      <c r="M168" s="73" t="s">
        <v>981</v>
      </c>
      <c r="O168" s="73" t="str">
        <f>Table_ExternalData_1[[#This Row],[Code]]</f>
        <v>HEQ3-02-07-0018</v>
      </c>
      <c r="AS168" s="73"/>
      <c r="AT168" s="73"/>
    </row>
    <row r="169" spans="1:46">
      <c r="A169" s="73" t="s">
        <v>565</v>
      </c>
      <c r="B169" s="73" t="s">
        <v>321</v>
      </c>
      <c r="C169" s="73" t="s">
        <v>566</v>
      </c>
      <c r="D169" s="73" t="s">
        <v>1345</v>
      </c>
      <c r="E169" s="73" t="s">
        <v>567</v>
      </c>
      <c r="F169" s="74">
        <v>36075000</v>
      </c>
      <c r="G169" s="73">
        <v>1</v>
      </c>
      <c r="H169" s="73" t="s">
        <v>568</v>
      </c>
      <c r="I169" s="73" t="s">
        <v>569</v>
      </c>
      <c r="J169" s="75">
        <v>40219</v>
      </c>
      <c r="K169" s="75">
        <v>41558</v>
      </c>
      <c r="L169" s="73" t="s">
        <v>570</v>
      </c>
      <c r="M169" s="73" t="s">
        <v>571</v>
      </c>
      <c r="O169" s="73" t="str">
        <f>Table_ExternalData_1[[#This Row],[Code]]</f>
        <v>HFA2-03-10-0013</v>
      </c>
      <c r="AS169" s="73"/>
      <c r="AT169" s="73"/>
    </row>
    <row r="170" spans="1:46">
      <c r="A170" s="73" t="s">
        <v>11675</v>
      </c>
      <c r="B170" s="73" t="s">
        <v>313</v>
      </c>
      <c r="C170" s="73" t="s">
        <v>516</v>
      </c>
      <c r="D170" s="73" t="s">
        <v>1725</v>
      </c>
      <c r="E170" s="73" t="s">
        <v>567</v>
      </c>
      <c r="F170" s="74">
        <v>10764210</v>
      </c>
      <c r="G170" s="73">
        <v>3</v>
      </c>
      <c r="H170" s="73" t="s">
        <v>519</v>
      </c>
      <c r="I170" s="73" t="s">
        <v>520</v>
      </c>
      <c r="J170" s="75">
        <v>39056</v>
      </c>
      <c r="K170" s="75">
        <v>39056</v>
      </c>
      <c r="L170" s="73" t="s">
        <v>521</v>
      </c>
      <c r="M170" s="73" t="s">
        <v>526</v>
      </c>
      <c r="N170" s="73" t="s">
        <v>637</v>
      </c>
      <c r="O170" s="73" t="str">
        <f>Table_ExternalData_1[[#This Row],[Code]]</f>
        <v>HFA2-03-06-0001</v>
      </c>
      <c r="AS170" s="73"/>
      <c r="AT170" s="73"/>
    </row>
    <row r="171" spans="1:46">
      <c r="A171" s="73" t="s">
        <v>527</v>
      </c>
      <c r="B171" s="73" t="s">
        <v>528</v>
      </c>
      <c r="C171" s="73" t="s">
        <v>529</v>
      </c>
      <c r="D171" s="73" t="s">
        <v>1212</v>
      </c>
      <c r="E171" s="73" t="s">
        <v>523</v>
      </c>
      <c r="F171" s="74">
        <v>24288000</v>
      </c>
      <c r="G171" s="73">
        <v>1</v>
      </c>
      <c r="H171" s="73" t="s">
        <v>530</v>
      </c>
      <c r="I171" s="73" t="s">
        <v>520</v>
      </c>
      <c r="J171" s="75">
        <v>39532</v>
      </c>
      <c r="K171" s="75">
        <v>41523</v>
      </c>
      <c r="L171" s="73" t="s">
        <v>531</v>
      </c>
      <c r="M171" s="73" t="s">
        <v>532</v>
      </c>
      <c r="O171" s="73" t="str">
        <f>Table_ExternalData_1[[#This Row],[Code]]</f>
        <v>HEQ3-03-08-0019</v>
      </c>
      <c r="AS171" s="73"/>
      <c r="AT171" s="73"/>
    </row>
    <row r="172" spans="1:46">
      <c r="A172" s="73" t="s">
        <v>533</v>
      </c>
      <c r="B172" s="73" t="s">
        <v>534</v>
      </c>
      <c r="C172" s="73" t="s">
        <v>535</v>
      </c>
      <c r="D172" s="73" t="s">
        <v>1725</v>
      </c>
      <c r="E172" s="73" t="s">
        <v>518</v>
      </c>
      <c r="F172" s="74">
        <v>3210240</v>
      </c>
      <c r="G172" s="73">
        <v>1</v>
      </c>
      <c r="H172" s="73" t="s">
        <v>536</v>
      </c>
      <c r="I172" s="73" t="s">
        <v>520</v>
      </c>
      <c r="J172" s="75">
        <v>39613</v>
      </c>
      <c r="K172" s="75">
        <v>40834</v>
      </c>
      <c r="L172" s="73" t="s">
        <v>537</v>
      </c>
      <c r="M172" s="73" t="s">
        <v>538</v>
      </c>
      <c r="O172" s="73" t="str">
        <f>Table_ExternalData_1[[#This Row],[Code]]</f>
        <v>HEQ3-03-08-0060</v>
      </c>
      <c r="AS172" s="73"/>
      <c r="AT172" s="73"/>
    </row>
    <row r="173" spans="1:46">
      <c r="A173" s="73" t="s">
        <v>539</v>
      </c>
      <c r="B173" s="73" t="s">
        <v>540</v>
      </c>
      <c r="C173" s="73" t="s">
        <v>541</v>
      </c>
      <c r="D173" s="73" t="s">
        <v>1725</v>
      </c>
      <c r="E173" s="73" t="s">
        <v>518</v>
      </c>
      <c r="F173" s="74">
        <v>2759000</v>
      </c>
      <c r="G173" s="73">
        <v>1</v>
      </c>
      <c r="H173" s="73" t="s">
        <v>542</v>
      </c>
      <c r="I173" s="73" t="s">
        <v>520</v>
      </c>
      <c r="J173" s="75">
        <v>39619</v>
      </c>
      <c r="K173" s="75">
        <v>41032</v>
      </c>
      <c r="L173" s="73" t="s">
        <v>543</v>
      </c>
      <c r="M173" s="73" t="s">
        <v>526</v>
      </c>
      <c r="O173" s="73" t="str">
        <f>Table_ExternalData_1[[#This Row],[Code]]</f>
        <v>HEQ3-03-08-0070</v>
      </c>
      <c r="AS173" s="73"/>
      <c r="AT173" s="73"/>
    </row>
    <row r="174" spans="1:46">
      <c r="A174" s="73" t="s">
        <v>544</v>
      </c>
      <c r="B174" s="73" t="s">
        <v>545</v>
      </c>
      <c r="C174" s="73" t="s">
        <v>546</v>
      </c>
      <c r="D174" s="73" t="s">
        <v>1725</v>
      </c>
      <c r="E174" s="73" t="s">
        <v>518</v>
      </c>
      <c r="F174" s="74">
        <v>3805000</v>
      </c>
      <c r="G174" s="73">
        <v>1</v>
      </c>
      <c r="H174" s="73" t="s">
        <v>547</v>
      </c>
      <c r="I174" s="73" t="s">
        <v>520</v>
      </c>
      <c r="J174" s="75">
        <v>40689</v>
      </c>
      <c r="K174" s="75">
        <v>41526</v>
      </c>
      <c r="L174" s="73" t="s">
        <v>548</v>
      </c>
      <c r="M174" s="73" t="s">
        <v>549</v>
      </c>
      <c r="O174" s="73" t="str">
        <f>Table_ExternalData_1[[#This Row],[Code]]</f>
        <v>HEQ3-03-11-0005</v>
      </c>
      <c r="AS174" s="73"/>
      <c r="AT174" s="73"/>
    </row>
    <row r="175" spans="1:46">
      <c r="A175" s="73" t="s">
        <v>4523</v>
      </c>
      <c r="B175" s="73" t="s">
        <v>4524</v>
      </c>
      <c r="C175" s="73" t="s">
        <v>731</v>
      </c>
      <c r="D175" s="73" t="s">
        <v>517</v>
      </c>
      <c r="E175" s="73" t="s">
        <v>518</v>
      </c>
      <c r="F175" s="74">
        <v>10340000</v>
      </c>
      <c r="G175" s="73">
        <v>1</v>
      </c>
      <c r="H175" s="73" t="s">
        <v>4525</v>
      </c>
      <c r="I175" s="73" t="s">
        <v>520</v>
      </c>
      <c r="J175" s="75">
        <v>41040</v>
      </c>
      <c r="K175" s="75">
        <v>41704</v>
      </c>
      <c r="L175" s="73" t="s">
        <v>630</v>
      </c>
      <c r="M175" s="73" t="s">
        <v>631</v>
      </c>
      <c r="N175" s="73" t="s">
        <v>632</v>
      </c>
      <c r="O175" s="73" t="str">
        <f>Table_ExternalData_1[[#This Row],[Code]]</f>
        <v>HEQ3-03-12-0127</v>
      </c>
      <c r="AS175" s="73"/>
      <c r="AT175" s="73"/>
    </row>
    <row r="176" spans="1:46">
      <c r="A176" s="73" t="s">
        <v>4629</v>
      </c>
      <c r="B176" s="73" t="s">
        <v>4630</v>
      </c>
      <c r="C176" s="73" t="s">
        <v>4631</v>
      </c>
      <c r="D176" s="73" t="s">
        <v>892</v>
      </c>
      <c r="E176" s="73" t="s">
        <v>518</v>
      </c>
      <c r="F176" s="74">
        <v>6798183</v>
      </c>
      <c r="G176" s="73">
        <v>1</v>
      </c>
      <c r="H176" s="73" t="s">
        <v>4632</v>
      </c>
      <c r="I176" s="73" t="s">
        <v>520</v>
      </c>
      <c r="J176" s="75">
        <v>40689</v>
      </c>
      <c r="K176" s="75">
        <v>41704</v>
      </c>
      <c r="L176" s="73" t="s">
        <v>630</v>
      </c>
      <c r="M176" s="73" t="s">
        <v>631</v>
      </c>
      <c r="N176" s="73" t="s">
        <v>632</v>
      </c>
      <c r="O176" s="73" t="str">
        <f>Table_ExternalData_1[[#This Row],[Code]]</f>
        <v>HEQ3-01-11-0023</v>
      </c>
      <c r="AS176" s="73"/>
      <c r="AT176" s="73"/>
    </row>
    <row r="177" spans="1:46">
      <c r="A177" s="73" t="s">
        <v>572</v>
      </c>
      <c r="B177" s="73" t="s">
        <v>573</v>
      </c>
      <c r="C177" s="73" t="s">
        <v>574</v>
      </c>
      <c r="D177" s="73" t="s">
        <v>1725</v>
      </c>
      <c r="E177" s="73" t="s">
        <v>518</v>
      </c>
      <c r="F177" s="74">
        <v>2438992</v>
      </c>
      <c r="G177" s="73">
        <v>1</v>
      </c>
      <c r="H177" s="73" t="s">
        <v>575</v>
      </c>
      <c r="I177" s="73" t="s">
        <v>569</v>
      </c>
      <c r="J177" s="75">
        <v>39415</v>
      </c>
      <c r="K177" s="75">
        <v>40775</v>
      </c>
      <c r="L177" s="73" t="s">
        <v>576</v>
      </c>
      <c r="M177" s="73" t="s">
        <v>577</v>
      </c>
      <c r="O177" s="73" t="str">
        <f>Table_ExternalData_1[[#This Row],[Code]]</f>
        <v>HEQ3-03-07-0009</v>
      </c>
      <c r="AS177" s="73"/>
      <c r="AT177" s="73"/>
    </row>
    <row r="178" spans="1:46">
      <c r="A178" s="73" t="s">
        <v>578</v>
      </c>
      <c r="B178" s="73" t="s">
        <v>579</v>
      </c>
      <c r="C178" s="73" t="s">
        <v>580</v>
      </c>
      <c r="D178" s="73" t="s">
        <v>581</v>
      </c>
      <c r="E178" s="73" t="s">
        <v>518</v>
      </c>
      <c r="F178" s="74">
        <v>8826328</v>
      </c>
      <c r="G178" s="73">
        <v>1</v>
      </c>
      <c r="I178" s="73" t="s">
        <v>520</v>
      </c>
      <c r="J178" s="75">
        <v>39507</v>
      </c>
      <c r="K178" s="75">
        <v>41579</v>
      </c>
      <c r="L178" s="73" t="s">
        <v>582</v>
      </c>
      <c r="M178" s="73" t="s">
        <v>583</v>
      </c>
      <c r="O178" s="73" t="str">
        <f>Table_ExternalData_1[[#This Row],[Code]]</f>
        <v>HEQ3-01-08-0016</v>
      </c>
      <c r="AS178" s="73"/>
      <c r="AT178" s="73"/>
    </row>
    <row r="179" spans="1:46">
      <c r="A179" s="73" t="s">
        <v>584</v>
      </c>
      <c r="B179" s="73" t="s">
        <v>585</v>
      </c>
      <c r="C179" s="73" t="s">
        <v>586</v>
      </c>
      <c r="D179" s="73" t="s">
        <v>581</v>
      </c>
      <c r="E179" s="73" t="s">
        <v>518</v>
      </c>
      <c r="F179" s="74">
        <v>7972727</v>
      </c>
      <c r="G179" s="73">
        <v>1</v>
      </c>
      <c r="I179" s="73" t="s">
        <v>520</v>
      </c>
      <c r="J179" s="75">
        <v>41663</v>
      </c>
      <c r="K179" s="75">
        <v>41674</v>
      </c>
      <c r="L179" s="73" t="s">
        <v>587</v>
      </c>
      <c r="M179" s="73" t="s">
        <v>588</v>
      </c>
      <c r="N179" s="73" t="s">
        <v>589</v>
      </c>
      <c r="O179" s="73" t="str">
        <f>Table_ExternalData_1[[#This Row],[Code]]</f>
        <v>HEQ3-01-14-0006</v>
      </c>
      <c r="AS179" s="73"/>
      <c r="AT179" s="73"/>
    </row>
    <row r="180" spans="1:46">
      <c r="A180" s="73" t="s">
        <v>2629</v>
      </c>
      <c r="B180" s="73" t="s">
        <v>2630</v>
      </c>
      <c r="C180" s="73" t="s">
        <v>2631</v>
      </c>
      <c r="D180" s="73" t="s">
        <v>1212</v>
      </c>
      <c r="E180" s="73" t="s">
        <v>523</v>
      </c>
      <c r="F180" s="74">
        <v>22176000</v>
      </c>
      <c r="G180" s="73">
        <v>1</v>
      </c>
      <c r="H180" s="73" t="s">
        <v>2632</v>
      </c>
      <c r="I180" s="73" t="s">
        <v>569</v>
      </c>
      <c r="J180" s="75">
        <v>39498</v>
      </c>
      <c r="K180" s="75">
        <v>41214</v>
      </c>
      <c r="L180" s="73" t="s">
        <v>2633</v>
      </c>
      <c r="M180" s="73" t="s">
        <v>669</v>
      </c>
      <c r="O180" s="73" t="str">
        <f>Table_ExternalData_1[[#This Row],[Code]]</f>
        <v>HEQ3-03-08-0008</v>
      </c>
      <c r="AS180" s="73"/>
      <c r="AT180" s="73"/>
    </row>
    <row r="181" spans="1:46">
      <c r="A181" s="73" t="s">
        <v>2703</v>
      </c>
      <c r="B181" s="73" t="s">
        <v>627</v>
      </c>
      <c r="C181" s="73" t="s">
        <v>1560</v>
      </c>
      <c r="D181" s="73" t="s">
        <v>517</v>
      </c>
      <c r="E181" s="73" t="s">
        <v>523</v>
      </c>
      <c r="F181" s="74">
        <v>26300000</v>
      </c>
      <c r="G181" s="73">
        <v>1</v>
      </c>
      <c r="H181" s="73" t="s">
        <v>2704</v>
      </c>
      <c r="I181" s="73" t="s">
        <v>520</v>
      </c>
      <c r="J181" s="75">
        <v>41040</v>
      </c>
      <c r="K181" s="75"/>
      <c r="O181" s="73" t="str">
        <f>Table_ExternalData_1[[#This Row],[Code]]</f>
        <v>HEQ3-03-12-0096</v>
      </c>
      <c r="AS181" s="73"/>
      <c r="AT181" s="73"/>
    </row>
    <row r="182" spans="1:46">
      <c r="A182" s="73" t="s">
        <v>2676</v>
      </c>
      <c r="B182" s="73" t="s">
        <v>2677</v>
      </c>
      <c r="C182" s="73" t="s">
        <v>2678</v>
      </c>
      <c r="D182" s="73" t="s">
        <v>1725</v>
      </c>
      <c r="E182" s="73" t="s">
        <v>518</v>
      </c>
      <c r="F182" s="74">
        <v>3273600</v>
      </c>
      <c r="G182" s="73">
        <v>1</v>
      </c>
      <c r="H182" s="73" t="s">
        <v>2679</v>
      </c>
      <c r="I182" s="73" t="s">
        <v>520</v>
      </c>
      <c r="J182" s="75">
        <v>39532</v>
      </c>
      <c r="K182" s="75">
        <v>40807</v>
      </c>
      <c r="L182" s="73" t="s">
        <v>2680</v>
      </c>
      <c r="M182" s="73" t="s">
        <v>526</v>
      </c>
      <c r="O182" s="73" t="str">
        <f>Table_ExternalData_1[[#This Row],[Code]]</f>
        <v>HEQ3-03-08-0021</v>
      </c>
      <c r="AS182" s="73"/>
      <c r="AT182" s="73"/>
    </row>
    <row r="183" spans="1:46">
      <c r="A183" s="73" t="s">
        <v>2681</v>
      </c>
      <c r="B183" s="73" t="s">
        <v>2682</v>
      </c>
      <c r="C183" s="73" t="s">
        <v>878</v>
      </c>
      <c r="D183" s="73" t="s">
        <v>2165</v>
      </c>
      <c r="E183" s="73" t="s">
        <v>518</v>
      </c>
      <c r="F183" s="74">
        <v>3099660</v>
      </c>
      <c r="G183" s="73">
        <v>1</v>
      </c>
      <c r="H183" s="73" t="s">
        <v>2683</v>
      </c>
      <c r="I183" s="73" t="s">
        <v>790</v>
      </c>
      <c r="J183" s="75">
        <v>39587</v>
      </c>
      <c r="K183" s="75">
        <v>41639</v>
      </c>
      <c r="L183" s="73" t="s">
        <v>2684</v>
      </c>
      <c r="M183" s="73" t="s">
        <v>2685</v>
      </c>
      <c r="O183" s="73" t="str">
        <f>Table_ExternalData_1[[#This Row],[Code]]</f>
        <v>HEQ3-03-08-0049</v>
      </c>
      <c r="AS183" s="73"/>
      <c r="AT183" s="73"/>
    </row>
    <row r="184" spans="1:46">
      <c r="A184" s="73" t="s">
        <v>590</v>
      </c>
      <c r="B184" s="73" t="s">
        <v>591</v>
      </c>
      <c r="C184" s="73" t="s">
        <v>592</v>
      </c>
      <c r="D184" s="73" t="s">
        <v>593</v>
      </c>
      <c r="E184" s="73" t="s">
        <v>518</v>
      </c>
      <c r="F184" s="74">
        <v>8320000</v>
      </c>
      <c r="G184" s="73">
        <v>1</v>
      </c>
      <c r="I184" s="73" t="s">
        <v>520</v>
      </c>
      <c r="J184" s="75">
        <v>39377</v>
      </c>
      <c r="K184" s="75">
        <v>41652</v>
      </c>
      <c r="L184" s="73" t="s">
        <v>594</v>
      </c>
      <c r="M184" s="73" t="s">
        <v>595</v>
      </c>
      <c r="N184" s="73" t="s">
        <v>596</v>
      </c>
      <c r="O184" s="73" t="str">
        <f>Table_ExternalData_1[[#This Row],[Code]]</f>
        <v>HEQ3-04-07-0011</v>
      </c>
      <c r="AS184" s="73"/>
      <c r="AT184" s="73"/>
    </row>
    <row r="185" spans="1:46">
      <c r="A185" s="73" t="s">
        <v>2686</v>
      </c>
      <c r="B185" s="73" t="s">
        <v>2687</v>
      </c>
      <c r="C185" s="73" t="s">
        <v>2688</v>
      </c>
      <c r="D185" s="73" t="s">
        <v>517</v>
      </c>
      <c r="E185" s="73" t="s">
        <v>523</v>
      </c>
      <c r="F185" s="74">
        <v>29281000</v>
      </c>
      <c r="G185" s="73">
        <v>1</v>
      </c>
      <c r="H185" s="73" t="s">
        <v>2689</v>
      </c>
      <c r="I185" s="73" t="s">
        <v>520</v>
      </c>
      <c r="J185" s="75">
        <v>39616</v>
      </c>
      <c r="K185" s="75">
        <v>41079</v>
      </c>
      <c r="L185" s="73" t="s">
        <v>1821</v>
      </c>
      <c r="M185" s="73" t="s">
        <v>2690</v>
      </c>
      <c r="O185" s="73" t="str">
        <f>Table_ExternalData_1[[#This Row],[Code]]</f>
        <v>HEQ3-03-08-0067</v>
      </c>
      <c r="AS185" s="73"/>
      <c r="AT185" s="73"/>
    </row>
    <row r="186" spans="1:46">
      <c r="A186" s="73" t="s">
        <v>2691</v>
      </c>
      <c r="B186" s="73" t="s">
        <v>2692</v>
      </c>
      <c r="C186" s="73" t="s">
        <v>2693</v>
      </c>
      <c r="D186" s="73" t="s">
        <v>1509</v>
      </c>
      <c r="E186" s="73" t="s">
        <v>518</v>
      </c>
      <c r="F186" s="74">
        <v>3625000</v>
      </c>
      <c r="G186" s="73">
        <v>1</v>
      </c>
      <c r="H186" s="73" t="s">
        <v>2694</v>
      </c>
      <c r="I186" s="73" t="s">
        <v>520</v>
      </c>
      <c r="J186" s="75">
        <v>39871</v>
      </c>
      <c r="K186" s="75">
        <v>39871</v>
      </c>
      <c r="L186" s="73" t="s">
        <v>2695</v>
      </c>
      <c r="M186" s="73" t="s">
        <v>526</v>
      </c>
      <c r="O186" s="73" t="str">
        <f>Table_ExternalData_1[[#This Row],[Code]]</f>
        <v>HEQ3-03-09-0005</v>
      </c>
      <c r="AS186" s="73"/>
      <c r="AT186" s="73"/>
    </row>
    <row r="187" spans="1:46">
      <c r="A187" s="73" t="s">
        <v>2696</v>
      </c>
      <c r="B187" s="73" t="s">
        <v>2697</v>
      </c>
      <c r="C187" s="73" t="s">
        <v>1482</v>
      </c>
      <c r="D187" s="73" t="s">
        <v>517</v>
      </c>
      <c r="E187" s="73" t="s">
        <v>518</v>
      </c>
      <c r="F187" s="74">
        <v>10340000</v>
      </c>
      <c r="G187" s="73">
        <v>1</v>
      </c>
      <c r="H187" s="73" t="s">
        <v>2698</v>
      </c>
      <c r="I187" s="73" t="s">
        <v>520</v>
      </c>
      <c r="J187" s="75">
        <v>40995</v>
      </c>
      <c r="K187" s="75">
        <v>41724</v>
      </c>
      <c r="L187" s="73" t="s">
        <v>1342</v>
      </c>
      <c r="M187" s="73" t="s">
        <v>769</v>
      </c>
      <c r="N187" s="73" t="s">
        <v>596</v>
      </c>
      <c r="O187" s="73" t="str">
        <f>Table_ExternalData_1[[#This Row],[Code]]</f>
        <v>HEQ3-03-12-0046</v>
      </c>
      <c r="AS187" s="73"/>
      <c r="AT187" s="73"/>
    </row>
    <row r="188" spans="1:46">
      <c r="A188" s="73" t="s">
        <v>2699</v>
      </c>
      <c r="B188" s="73" t="s">
        <v>2700</v>
      </c>
      <c r="C188" s="73" t="s">
        <v>2196</v>
      </c>
      <c r="D188" s="73" t="s">
        <v>11676</v>
      </c>
      <c r="E188" s="73" t="s">
        <v>518</v>
      </c>
      <c r="F188" s="74">
        <v>8300000</v>
      </c>
      <c r="G188" s="73">
        <v>1</v>
      </c>
      <c r="H188" s="73" t="s">
        <v>2701</v>
      </c>
      <c r="I188" s="73" t="s">
        <v>520</v>
      </c>
      <c r="J188" s="75">
        <v>41012</v>
      </c>
      <c r="K188" s="75">
        <v>41012</v>
      </c>
      <c r="L188" s="73" t="s">
        <v>2702</v>
      </c>
      <c r="M188" s="73" t="s">
        <v>526</v>
      </c>
      <c r="O188" s="73" t="str">
        <f>Table_ExternalData_1[[#This Row],[Code]]</f>
        <v>HEQ3-03-12-0063</v>
      </c>
      <c r="AS188" s="73"/>
      <c r="AT188" s="73"/>
    </row>
    <row r="189" spans="1:46">
      <c r="A189" s="73" t="s">
        <v>2705</v>
      </c>
      <c r="B189" s="73" t="s">
        <v>2706</v>
      </c>
      <c r="C189" s="73" t="s">
        <v>731</v>
      </c>
      <c r="D189" s="73" t="s">
        <v>517</v>
      </c>
      <c r="E189" s="73" t="s">
        <v>518</v>
      </c>
      <c r="F189" s="74">
        <v>10340000</v>
      </c>
      <c r="G189" s="73">
        <v>1</v>
      </c>
      <c r="H189" s="73" t="s">
        <v>2707</v>
      </c>
      <c r="I189" s="73" t="s">
        <v>520</v>
      </c>
      <c r="J189" s="75">
        <v>41040</v>
      </c>
      <c r="K189" s="75">
        <v>41040</v>
      </c>
      <c r="L189" s="73" t="s">
        <v>674</v>
      </c>
      <c r="M189" s="73" t="s">
        <v>1048</v>
      </c>
      <c r="O189" s="73" t="str">
        <f>Table_ExternalData_1[[#This Row],[Code]]</f>
        <v>HEQ3-03-12-0104</v>
      </c>
      <c r="AS189" s="73"/>
      <c r="AT189" s="73"/>
    </row>
    <row r="190" spans="1:46">
      <c r="A190" s="73" t="s">
        <v>2708</v>
      </c>
      <c r="B190" s="73" t="s">
        <v>2709</v>
      </c>
      <c r="C190" s="73" t="s">
        <v>737</v>
      </c>
      <c r="D190" s="73" t="s">
        <v>2165</v>
      </c>
      <c r="E190" s="73" t="s">
        <v>518</v>
      </c>
      <c r="F190" s="74">
        <v>7400000</v>
      </c>
      <c r="G190" s="73">
        <v>1</v>
      </c>
      <c r="H190" s="73" t="s">
        <v>2710</v>
      </c>
      <c r="I190" s="73" t="s">
        <v>520</v>
      </c>
      <c r="J190" s="75">
        <v>41222</v>
      </c>
      <c r="K190" s="75">
        <v>41269</v>
      </c>
      <c r="L190" s="73" t="s">
        <v>2711</v>
      </c>
      <c r="M190" s="73" t="s">
        <v>839</v>
      </c>
      <c r="O190" s="73" t="str">
        <f>Table_ExternalData_1[[#This Row],[Code]]</f>
        <v>HEQ3-03-12-0221</v>
      </c>
      <c r="AS190" s="73"/>
      <c r="AT190" s="73"/>
    </row>
    <row r="191" spans="1:46">
      <c r="A191" s="73" t="s">
        <v>2622</v>
      </c>
      <c r="B191" s="73" t="s">
        <v>315</v>
      </c>
      <c r="C191" s="73" t="s">
        <v>2623</v>
      </c>
      <c r="D191" s="73" t="s">
        <v>1345</v>
      </c>
      <c r="E191" s="73" t="s">
        <v>567</v>
      </c>
      <c r="F191" s="74">
        <v>44992744</v>
      </c>
      <c r="G191" s="73">
        <v>7</v>
      </c>
      <c r="H191" s="73" t="s">
        <v>2624</v>
      </c>
      <c r="I191" s="73" t="s">
        <v>520</v>
      </c>
      <c r="J191" s="75">
        <v>39276</v>
      </c>
      <c r="K191" s="75">
        <v>39276</v>
      </c>
      <c r="L191" s="73" t="s">
        <v>521</v>
      </c>
      <c r="M191" s="73" t="s">
        <v>2625</v>
      </c>
      <c r="O191" s="73" t="str">
        <f>Table_ExternalData_1[[#This Row],[Code]]</f>
        <v>HFA2-03-07-0033</v>
      </c>
      <c r="AS191" s="73"/>
      <c r="AT191" s="73"/>
    </row>
    <row r="192" spans="1:46">
      <c r="A192" s="73" t="s">
        <v>597</v>
      </c>
      <c r="B192" s="73" t="s">
        <v>598</v>
      </c>
      <c r="C192" s="73" t="s">
        <v>599</v>
      </c>
      <c r="D192" s="73" t="s">
        <v>600</v>
      </c>
      <c r="E192" s="73" t="s">
        <v>518</v>
      </c>
      <c r="F192" s="74">
        <v>4619410</v>
      </c>
      <c r="G192" s="73">
        <v>2</v>
      </c>
      <c r="I192" s="73" t="s">
        <v>569</v>
      </c>
      <c r="J192" s="75">
        <v>38807</v>
      </c>
      <c r="K192" s="75">
        <v>40177</v>
      </c>
      <c r="L192" s="73" t="s">
        <v>601</v>
      </c>
      <c r="M192" s="73" t="s">
        <v>577</v>
      </c>
      <c r="O192" s="73" t="str">
        <f>Table_ExternalData_1[[#This Row],[Code]]</f>
        <v>HEQ3-05-06-0006</v>
      </c>
      <c r="AS192" s="73"/>
      <c r="AT192" s="73"/>
    </row>
    <row r="193" spans="1:46">
      <c r="A193" s="73" t="s">
        <v>602</v>
      </c>
      <c r="B193" s="73" t="s">
        <v>603</v>
      </c>
      <c r="C193" s="73" t="s">
        <v>604</v>
      </c>
      <c r="D193" s="73" t="s">
        <v>581</v>
      </c>
      <c r="E193" s="73" t="s">
        <v>518</v>
      </c>
      <c r="F193" s="74">
        <v>8345455</v>
      </c>
      <c r="G193" s="73">
        <v>1</v>
      </c>
      <c r="I193" s="73" t="s">
        <v>520</v>
      </c>
      <c r="J193" s="75">
        <v>40483</v>
      </c>
      <c r="K193" s="75">
        <v>41143</v>
      </c>
      <c r="L193" s="73" t="s">
        <v>605</v>
      </c>
      <c r="M193" s="73" t="s">
        <v>606</v>
      </c>
      <c r="O193" s="73" t="str">
        <f>Table_ExternalData_1[[#This Row],[Code]]</f>
        <v>HEQ3-01-10-0016</v>
      </c>
      <c r="AS193" s="73"/>
      <c r="AT193" s="73"/>
    </row>
    <row r="194" spans="1:46">
      <c r="A194" s="73" t="s">
        <v>607</v>
      </c>
      <c r="B194" s="73" t="s">
        <v>608</v>
      </c>
      <c r="C194" s="73" t="s">
        <v>609</v>
      </c>
      <c r="D194" s="73" t="s">
        <v>610</v>
      </c>
      <c r="E194" s="73" t="s">
        <v>518</v>
      </c>
      <c r="F194" s="74">
        <v>2650000</v>
      </c>
      <c r="G194" s="73">
        <v>1</v>
      </c>
      <c r="I194" s="73" t="s">
        <v>520</v>
      </c>
      <c r="J194" s="75">
        <v>41697</v>
      </c>
      <c r="K194" s="75">
        <v>41697</v>
      </c>
      <c r="L194" s="73" t="s">
        <v>611</v>
      </c>
      <c r="M194" s="73" t="s">
        <v>588</v>
      </c>
      <c r="N194" s="73" t="s">
        <v>596</v>
      </c>
      <c r="O194" s="73" t="str">
        <f>Table_ExternalData_1[[#This Row],[Code]]</f>
        <v>HEQ3-05-14-0002-004</v>
      </c>
      <c r="AS194" s="73"/>
      <c r="AT194" s="73"/>
    </row>
    <row r="195" spans="1:46">
      <c r="A195" s="73" t="s">
        <v>612</v>
      </c>
      <c r="B195" s="73" t="s">
        <v>613</v>
      </c>
      <c r="C195" s="73" t="s">
        <v>614</v>
      </c>
      <c r="D195" s="73" t="s">
        <v>615</v>
      </c>
      <c r="E195" s="73" t="s">
        <v>518</v>
      </c>
      <c r="F195" s="74">
        <v>1200000</v>
      </c>
      <c r="G195" s="73">
        <v>3</v>
      </c>
      <c r="I195" s="73" t="s">
        <v>520</v>
      </c>
      <c r="J195" s="75">
        <v>40736</v>
      </c>
      <c r="K195" s="75">
        <v>40796</v>
      </c>
      <c r="L195" s="73" t="s">
        <v>616</v>
      </c>
      <c r="M195" s="73" t="s">
        <v>617</v>
      </c>
      <c r="O195" s="73" t="str">
        <f>Table_ExternalData_1[[#This Row],[Code]]</f>
        <v>HEQ3-08-11-0004</v>
      </c>
      <c r="AS195" s="73"/>
      <c r="AT195" s="73"/>
    </row>
    <row r="196" spans="1:46">
      <c r="A196" s="73" t="s">
        <v>618</v>
      </c>
      <c r="B196" s="73" t="s">
        <v>619</v>
      </c>
      <c r="C196" s="73" t="s">
        <v>620</v>
      </c>
      <c r="D196" s="73" t="s">
        <v>600</v>
      </c>
      <c r="E196" s="73" t="s">
        <v>518</v>
      </c>
      <c r="F196" s="74">
        <v>6864000</v>
      </c>
      <c r="G196" s="73">
        <v>1</v>
      </c>
      <c r="I196" s="73" t="s">
        <v>520</v>
      </c>
      <c r="J196" s="75">
        <v>40773</v>
      </c>
      <c r="K196" s="75">
        <v>40800</v>
      </c>
      <c r="L196" s="73" t="s">
        <v>621</v>
      </c>
      <c r="M196" s="73" t="s">
        <v>526</v>
      </c>
      <c r="O196" s="73" t="str">
        <f>Table_ExternalData_1[[#This Row],[Code]]</f>
        <v>HEQ3-05-11-0031</v>
      </c>
      <c r="AS196" s="73"/>
      <c r="AT196" s="73"/>
    </row>
    <row r="197" spans="1:46">
      <c r="A197" s="73" t="s">
        <v>11679</v>
      </c>
      <c r="B197" s="73" t="s">
        <v>627</v>
      </c>
      <c r="C197" s="73" t="s">
        <v>731</v>
      </c>
      <c r="D197" s="73" t="s">
        <v>517</v>
      </c>
      <c r="E197" s="73" t="s">
        <v>518</v>
      </c>
      <c r="F197" s="74">
        <v>10340000</v>
      </c>
      <c r="G197" s="73">
        <v>1</v>
      </c>
      <c r="H197" s="73" t="s">
        <v>4522</v>
      </c>
      <c r="I197" s="73" t="s">
        <v>520</v>
      </c>
      <c r="J197" s="75">
        <v>41040</v>
      </c>
      <c r="K197" s="75">
        <v>41770</v>
      </c>
      <c r="L197" s="73" t="s">
        <v>4208</v>
      </c>
      <c r="M197" s="73" t="s">
        <v>1048</v>
      </c>
      <c r="N197" s="73" t="s">
        <v>596</v>
      </c>
      <c r="O197" s="73" t="str">
        <f>Table_ExternalData_1[[#This Row],[Code]]</f>
        <v>HEQ3-03-12-0096-001</v>
      </c>
      <c r="AS197" s="73"/>
      <c r="AT197" s="73"/>
    </row>
    <row r="198" spans="1:46">
      <c r="A198" s="73" t="s">
        <v>646</v>
      </c>
      <c r="B198" s="73" t="s">
        <v>647</v>
      </c>
      <c r="C198" s="73" t="s">
        <v>648</v>
      </c>
      <c r="D198" s="73" t="s">
        <v>649</v>
      </c>
      <c r="E198" s="73" t="s">
        <v>518</v>
      </c>
      <c r="F198" s="74">
        <v>1150000</v>
      </c>
      <c r="G198" s="73">
        <v>6</v>
      </c>
      <c r="I198" s="73" t="s">
        <v>520</v>
      </c>
      <c r="J198" s="75">
        <v>41206</v>
      </c>
      <c r="K198" s="75">
        <v>41652</v>
      </c>
      <c r="L198" s="73" t="s">
        <v>594</v>
      </c>
      <c r="M198" s="73" t="s">
        <v>595</v>
      </c>
      <c r="N198" s="73" t="s">
        <v>596</v>
      </c>
      <c r="O198" s="73" t="str">
        <f>Table_ExternalData_1[[#This Row],[Code]]</f>
        <v>HEQ3-04-12-0013</v>
      </c>
      <c r="AS198" s="73"/>
      <c r="AT198" s="73"/>
    </row>
    <row r="199" spans="1:46">
      <c r="A199" s="73" t="s">
        <v>650</v>
      </c>
      <c r="B199" s="73" t="s">
        <v>651</v>
      </c>
      <c r="C199" s="73" t="s">
        <v>652</v>
      </c>
      <c r="D199" s="73" t="s">
        <v>653</v>
      </c>
      <c r="E199" s="73" t="s">
        <v>518</v>
      </c>
      <c r="F199" s="74">
        <v>1727272</v>
      </c>
      <c r="G199" s="73">
        <v>1</v>
      </c>
      <c r="I199" s="73" t="s">
        <v>520</v>
      </c>
      <c r="J199" s="75">
        <v>41220</v>
      </c>
      <c r="K199" s="75">
        <v>41652</v>
      </c>
      <c r="L199" s="73" t="s">
        <v>654</v>
      </c>
      <c r="M199" s="73" t="s">
        <v>595</v>
      </c>
      <c r="N199" s="73" t="s">
        <v>596</v>
      </c>
      <c r="O199" s="73" t="str">
        <f>Table_ExternalData_1[[#This Row],[Code]]</f>
        <v>HEQ3-13-12-0019</v>
      </c>
      <c r="AS199" s="73"/>
      <c r="AT199" s="73"/>
    </row>
    <row r="200" spans="1:46">
      <c r="A200" s="73" t="s">
        <v>2712</v>
      </c>
      <c r="B200" s="73" t="s">
        <v>2713</v>
      </c>
      <c r="C200" s="73" t="s">
        <v>737</v>
      </c>
      <c r="D200" s="73" t="s">
        <v>2165</v>
      </c>
      <c r="E200" s="73" t="s">
        <v>518</v>
      </c>
      <c r="F200" s="74">
        <v>7400000</v>
      </c>
      <c r="G200" s="73">
        <v>1</v>
      </c>
      <c r="H200" s="73" t="s">
        <v>2714</v>
      </c>
      <c r="I200" s="73" t="s">
        <v>520</v>
      </c>
      <c r="J200" s="75">
        <v>41222</v>
      </c>
      <c r="K200" s="75">
        <v>41269</v>
      </c>
      <c r="L200" s="73" t="s">
        <v>2715</v>
      </c>
      <c r="M200" s="73" t="s">
        <v>1147</v>
      </c>
      <c r="O200" s="73" t="str">
        <f>Table_ExternalData_1[[#This Row],[Code]]</f>
        <v>HEQ3-03-12-0224</v>
      </c>
      <c r="AS200" s="73"/>
      <c r="AT200" s="73"/>
    </row>
    <row r="201" spans="1:46">
      <c r="A201" s="73" t="s">
        <v>655</v>
      </c>
      <c r="B201" s="73" t="s">
        <v>656</v>
      </c>
      <c r="C201" s="73" t="s">
        <v>657</v>
      </c>
      <c r="D201" s="73" t="s">
        <v>658</v>
      </c>
      <c r="E201" s="73" t="s">
        <v>523</v>
      </c>
      <c r="F201" s="74">
        <v>22462363</v>
      </c>
      <c r="G201" s="73">
        <v>1</v>
      </c>
      <c r="I201" s="73" t="s">
        <v>520</v>
      </c>
      <c r="J201" s="75">
        <v>41229</v>
      </c>
      <c r="K201" s="75">
        <v>41345</v>
      </c>
      <c r="L201" s="73" t="s">
        <v>659</v>
      </c>
      <c r="M201" s="73" t="s">
        <v>660</v>
      </c>
      <c r="O201" s="73" t="str">
        <f>Table_ExternalData_1[[#This Row],[Code]]</f>
        <v>HEQ3-15-12-0045</v>
      </c>
      <c r="AS201" s="73"/>
      <c r="AT201" s="73"/>
    </row>
    <row r="202" spans="1:46">
      <c r="A202" s="73" t="s">
        <v>661</v>
      </c>
      <c r="B202" s="73" t="s">
        <v>661</v>
      </c>
      <c r="C202" s="73" t="s">
        <v>662</v>
      </c>
      <c r="D202" s="73" t="s">
        <v>600</v>
      </c>
      <c r="E202" s="73" t="s">
        <v>518</v>
      </c>
      <c r="F202" s="74">
        <v>0</v>
      </c>
      <c r="G202" s="73">
        <v>1</v>
      </c>
      <c r="I202" s="73" t="s">
        <v>520</v>
      </c>
      <c r="J202" s="75">
        <v>39758</v>
      </c>
      <c r="K202" s="75">
        <v>39758</v>
      </c>
      <c r="L202" s="73" t="s">
        <v>663</v>
      </c>
      <c r="M202" s="73" t="s">
        <v>664</v>
      </c>
      <c r="O202" s="73" t="str">
        <f>Table_ExternalData_1[[#This Row],[Code]]</f>
        <v>EQ2041-1</v>
      </c>
      <c r="AS202" s="73"/>
      <c r="AT202" s="73"/>
    </row>
    <row r="203" spans="1:46">
      <c r="A203" s="73" t="s">
        <v>7825</v>
      </c>
      <c r="B203" s="73" t="s">
        <v>7826</v>
      </c>
      <c r="C203" s="73" t="s">
        <v>7827</v>
      </c>
      <c r="D203" s="73" t="s">
        <v>581</v>
      </c>
      <c r="E203" s="73" t="s">
        <v>518</v>
      </c>
      <c r="F203" s="74">
        <v>8861256</v>
      </c>
      <c r="G203" s="73">
        <v>1</v>
      </c>
      <c r="I203" s="73" t="s">
        <v>773</v>
      </c>
      <c r="J203" s="75">
        <v>39436</v>
      </c>
      <c r="K203" s="75">
        <v>41640</v>
      </c>
      <c r="L203" s="73" t="s">
        <v>1207</v>
      </c>
      <c r="M203" s="73" t="s">
        <v>11682</v>
      </c>
      <c r="O203" s="73" t="str">
        <f>Table_ExternalData_1[[#This Row],[Code]]</f>
        <v>HEQ3-01-07-0054</v>
      </c>
      <c r="AS203" s="73"/>
      <c r="AT203" s="73"/>
    </row>
    <row r="204" spans="1:46">
      <c r="A204" s="73" t="s">
        <v>9802</v>
      </c>
      <c r="B204" s="73" t="s">
        <v>9803</v>
      </c>
      <c r="C204" s="73" t="s">
        <v>5042</v>
      </c>
      <c r="D204" s="73" t="s">
        <v>752</v>
      </c>
      <c r="E204" s="73" t="s">
        <v>518</v>
      </c>
      <c r="F204" s="74">
        <v>2718181</v>
      </c>
      <c r="G204" s="73">
        <v>1</v>
      </c>
      <c r="I204" s="73" t="s">
        <v>520</v>
      </c>
      <c r="J204" s="75">
        <v>41507</v>
      </c>
      <c r="K204" s="75">
        <v>41744</v>
      </c>
      <c r="L204" s="73" t="s">
        <v>2104</v>
      </c>
      <c r="M204" s="73" t="s">
        <v>1496</v>
      </c>
      <c r="N204" s="73" t="s">
        <v>1615</v>
      </c>
      <c r="O204" s="73" t="str">
        <f>Table_ExternalData_1[[#This Row],[Code]]</f>
        <v>HEQ3-05-13-0023</v>
      </c>
      <c r="AS204" s="73"/>
      <c r="AT204" s="73"/>
    </row>
    <row r="205" spans="1:46">
      <c r="A205" s="73" t="s">
        <v>2716</v>
      </c>
      <c r="B205" s="73" t="s">
        <v>2717</v>
      </c>
      <c r="C205" s="73" t="s">
        <v>2718</v>
      </c>
      <c r="D205" s="73" t="s">
        <v>2165</v>
      </c>
      <c r="E205" s="73" t="s">
        <v>518</v>
      </c>
      <c r="F205" s="74">
        <v>6925000</v>
      </c>
      <c r="G205" s="73">
        <v>1</v>
      </c>
      <c r="H205" s="73" t="s">
        <v>2719</v>
      </c>
      <c r="I205" s="73" t="s">
        <v>520</v>
      </c>
      <c r="J205" s="75">
        <v>41572</v>
      </c>
      <c r="K205" s="75">
        <v>41622</v>
      </c>
      <c r="L205" s="73" t="s">
        <v>1732</v>
      </c>
      <c r="M205" s="73" t="s">
        <v>526</v>
      </c>
      <c r="N205" s="73" t="s">
        <v>637</v>
      </c>
      <c r="O205" s="73" t="str">
        <f>Table_ExternalData_1[[#This Row],[Code]]</f>
        <v>HEQ3-03-13-0104</v>
      </c>
      <c r="AS205" s="73"/>
      <c r="AT205" s="73"/>
    </row>
    <row r="206" spans="1:46">
      <c r="A206" s="73" t="s">
        <v>2879</v>
      </c>
      <c r="B206" s="73" t="s">
        <v>2880</v>
      </c>
      <c r="C206" s="73" t="s">
        <v>557</v>
      </c>
      <c r="D206" s="73" t="s">
        <v>517</v>
      </c>
      <c r="E206" s="73" t="s">
        <v>518</v>
      </c>
      <c r="F206" s="74">
        <v>11050000</v>
      </c>
      <c r="G206" s="73">
        <v>1</v>
      </c>
      <c r="H206" s="73" t="s">
        <v>2881</v>
      </c>
      <c r="I206" s="73" t="s">
        <v>520</v>
      </c>
      <c r="J206" s="75">
        <v>40969</v>
      </c>
      <c r="K206" s="75">
        <v>40969</v>
      </c>
      <c r="L206" s="73" t="s">
        <v>2397</v>
      </c>
      <c r="M206" s="73" t="s">
        <v>1048</v>
      </c>
      <c r="O206" s="73" t="str">
        <f>Table_ExternalData_1[[#This Row],[Code]]</f>
        <v>HEQ3-03-12-0025</v>
      </c>
      <c r="AS206" s="73"/>
      <c r="AT206" s="73"/>
    </row>
    <row r="207" spans="1:46">
      <c r="A207" s="73" t="s">
        <v>2882</v>
      </c>
      <c r="B207" s="73" t="s">
        <v>2883</v>
      </c>
      <c r="C207" s="73" t="s">
        <v>731</v>
      </c>
      <c r="D207" s="73" t="s">
        <v>517</v>
      </c>
      <c r="E207" s="73" t="s">
        <v>518</v>
      </c>
      <c r="F207" s="74">
        <v>10340000</v>
      </c>
      <c r="G207" s="73">
        <v>1</v>
      </c>
      <c r="H207" s="73" t="s">
        <v>2884</v>
      </c>
      <c r="I207" s="73" t="s">
        <v>520</v>
      </c>
      <c r="J207" s="75">
        <v>41040</v>
      </c>
      <c r="K207" s="75">
        <v>41167</v>
      </c>
      <c r="L207" s="73" t="s">
        <v>961</v>
      </c>
      <c r="M207" s="73" t="s">
        <v>1048</v>
      </c>
      <c r="N207" s="73" t="s">
        <v>596</v>
      </c>
      <c r="O207" s="73" t="str">
        <f>Table_ExternalData_1[[#This Row],[Code]]</f>
        <v>HEQ3-03-12-0097</v>
      </c>
      <c r="AS207" s="73"/>
      <c r="AT207" s="73"/>
    </row>
    <row r="208" spans="1:46">
      <c r="A208" s="73" t="s">
        <v>2885</v>
      </c>
      <c r="B208" s="73" t="s">
        <v>2886</v>
      </c>
      <c r="C208" s="73" t="s">
        <v>731</v>
      </c>
      <c r="D208" s="73" t="s">
        <v>517</v>
      </c>
      <c r="E208" s="73" t="s">
        <v>518</v>
      </c>
      <c r="F208" s="74">
        <v>10340000</v>
      </c>
      <c r="G208" s="73">
        <v>1</v>
      </c>
      <c r="H208" s="73" t="s">
        <v>2887</v>
      </c>
      <c r="I208" s="73" t="s">
        <v>520</v>
      </c>
      <c r="J208" s="75">
        <v>41040</v>
      </c>
      <c r="K208" s="75">
        <v>41040</v>
      </c>
      <c r="L208" s="73" t="s">
        <v>2096</v>
      </c>
      <c r="M208" s="73" t="s">
        <v>1048</v>
      </c>
      <c r="N208" s="73" t="s">
        <v>596</v>
      </c>
      <c r="O208" s="73" t="str">
        <f>Table_ExternalData_1[[#This Row],[Code]]</f>
        <v>HEQ3-03-12-0111</v>
      </c>
      <c r="AS208" s="73"/>
      <c r="AT208" s="73"/>
    </row>
    <row r="209" spans="1:46">
      <c r="A209" s="73" t="s">
        <v>2888</v>
      </c>
      <c r="B209" s="73" t="s">
        <v>2889</v>
      </c>
      <c r="C209" s="73" t="s">
        <v>1227</v>
      </c>
      <c r="D209" s="73" t="s">
        <v>517</v>
      </c>
      <c r="E209" s="73" t="s">
        <v>518</v>
      </c>
      <c r="F209" s="74">
        <v>9860000</v>
      </c>
      <c r="G209" s="73">
        <v>1</v>
      </c>
      <c r="H209" s="73" t="s">
        <v>2890</v>
      </c>
      <c r="I209" s="73" t="s">
        <v>520</v>
      </c>
      <c r="J209" s="75">
        <v>41081</v>
      </c>
      <c r="K209" s="75">
        <v>41081</v>
      </c>
      <c r="L209" s="73" t="s">
        <v>870</v>
      </c>
      <c r="M209" s="73" t="s">
        <v>1048</v>
      </c>
      <c r="O209" s="73" t="str">
        <f>Table_ExternalData_1[[#This Row],[Code]]</f>
        <v>HEQ3-03-12-0156</v>
      </c>
      <c r="AS209" s="73"/>
      <c r="AT209" s="73"/>
    </row>
    <row r="210" spans="1:46">
      <c r="A210" s="73" t="s">
        <v>2891</v>
      </c>
      <c r="B210" s="73" t="s">
        <v>2892</v>
      </c>
      <c r="C210" s="73" t="s">
        <v>1227</v>
      </c>
      <c r="D210" s="73" t="s">
        <v>517</v>
      </c>
      <c r="E210" s="73" t="s">
        <v>518</v>
      </c>
      <c r="F210" s="74">
        <v>9860000</v>
      </c>
      <c r="G210" s="73">
        <v>1</v>
      </c>
      <c r="H210" s="73" t="s">
        <v>2893</v>
      </c>
      <c r="I210" s="73" t="s">
        <v>520</v>
      </c>
      <c r="J210" s="75">
        <v>41081</v>
      </c>
      <c r="K210" s="75">
        <v>41579</v>
      </c>
      <c r="L210" s="73" t="s">
        <v>582</v>
      </c>
      <c r="M210" s="73" t="s">
        <v>583</v>
      </c>
      <c r="O210" s="73" t="str">
        <f>Table_ExternalData_1[[#This Row],[Code]]</f>
        <v>HEQ3-03-12-0172</v>
      </c>
      <c r="AS210" s="73"/>
      <c r="AT210" s="73"/>
    </row>
    <row r="211" spans="1:46">
      <c r="A211" s="73" t="s">
        <v>681</v>
      </c>
      <c r="B211" s="73" t="s">
        <v>682</v>
      </c>
      <c r="C211" s="73" t="s">
        <v>683</v>
      </c>
      <c r="D211" s="73" t="s">
        <v>581</v>
      </c>
      <c r="E211" s="73" t="s">
        <v>518</v>
      </c>
      <c r="F211" s="74">
        <v>8663637</v>
      </c>
      <c r="G211" s="73">
        <v>1</v>
      </c>
      <c r="I211" s="73" t="s">
        <v>520</v>
      </c>
      <c r="J211" s="75">
        <v>41314</v>
      </c>
      <c r="K211" s="75">
        <v>41314</v>
      </c>
      <c r="L211" s="73" t="s">
        <v>684</v>
      </c>
      <c r="M211" s="73" t="s">
        <v>526</v>
      </c>
      <c r="O211" s="73" t="str">
        <f>Table_ExternalData_1[[#This Row],[Code]]</f>
        <v>HEQ3-01-13-0013</v>
      </c>
      <c r="AS211" s="73"/>
      <c r="AT211" s="73"/>
    </row>
    <row r="212" spans="1:46">
      <c r="A212" s="73" t="s">
        <v>685</v>
      </c>
      <c r="B212" s="73" t="s">
        <v>686</v>
      </c>
      <c r="C212" s="73" t="s">
        <v>687</v>
      </c>
      <c r="D212" s="73" t="s">
        <v>593</v>
      </c>
      <c r="E212" s="73" t="s">
        <v>518</v>
      </c>
      <c r="F212" s="74">
        <v>1490909</v>
      </c>
      <c r="G212" s="73">
        <v>1</v>
      </c>
      <c r="I212" s="73" t="s">
        <v>520</v>
      </c>
      <c r="J212" s="75">
        <v>41694</v>
      </c>
      <c r="K212" s="75">
        <v>41694</v>
      </c>
      <c r="L212" s="73" t="s">
        <v>688</v>
      </c>
      <c r="M212" s="73" t="s">
        <v>588</v>
      </c>
      <c r="N212" s="73" t="s">
        <v>589</v>
      </c>
      <c r="O212" s="73" t="str">
        <f>Table_ExternalData_1[[#This Row],[Code]]</f>
        <v>HEQ3-04-14-0002</v>
      </c>
      <c r="AS212" s="73"/>
      <c r="AT212" s="73"/>
    </row>
    <row r="213" spans="1:46">
      <c r="A213" s="73" t="s">
        <v>689</v>
      </c>
      <c r="B213" s="73" t="s">
        <v>690</v>
      </c>
      <c r="C213" s="73" t="s">
        <v>691</v>
      </c>
      <c r="D213" s="73" t="s">
        <v>692</v>
      </c>
      <c r="E213" s="73" t="s">
        <v>518</v>
      </c>
      <c r="F213" s="74">
        <v>2227273</v>
      </c>
      <c r="G213" s="73">
        <v>1</v>
      </c>
      <c r="I213" s="73" t="s">
        <v>520</v>
      </c>
      <c r="J213" s="75">
        <v>41694</v>
      </c>
      <c r="K213" s="75">
        <v>41694</v>
      </c>
      <c r="L213" s="73" t="s">
        <v>688</v>
      </c>
      <c r="M213" s="73" t="s">
        <v>588</v>
      </c>
      <c r="N213" s="73" t="s">
        <v>589</v>
      </c>
      <c r="O213" s="73" t="str">
        <f>Table_ExternalData_1[[#This Row],[Code]]</f>
        <v>HEQ3-04-14-0003</v>
      </c>
      <c r="AS213" s="73"/>
      <c r="AT213" s="73"/>
    </row>
    <row r="214" spans="1:46">
      <c r="A214" s="73" t="s">
        <v>693</v>
      </c>
      <c r="B214" s="73" t="s">
        <v>694</v>
      </c>
      <c r="C214" s="73" t="s">
        <v>695</v>
      </c>
      <c r="D214" s="73" t="s">
        <v>696</v>
      </c>
      <c r="E214" s="73" t="s">
        <v>523</v>
      </c>
      <c r="F214" s="74">
        <v>23650000</v>
      </c>
      <c r="G214" s="73">
        <v>1</v>
      </c>
      <c r="H214" s="73" t="s">
        <v>697</v>
      </c>
      <c r="I214" s="73" t="s">
        <v>520</v>
      </c>
      <c r="J214" s="75">
        <v>41702</v>
      </c>
      <c r="K214" s="75">
        <v>41703</v>
      </c>
      <c r="L214" s="73" t="s">
        <v>525</v>
      </c>
      <c r="M214" s="73" t="s">
        <v>698</v>
      </c>
      <c r="N214" s="73" t="s">
        <v>637</v>
      </c>
      <c r="O214" s="73" t="str">
        <f>Table_ExternalData_1[[#This Row],[Code]]</f>
        <v>HEQ3-01-14-0010</v>
      </c>
      <c r="AS214" s="73"/>
      <c r="AT214" s="73"/>
    </row>
    <row r="215" spans="1:46">
      <c r="A215" s="73" t="s">
        <v>699</v>
      </c>
      <c r="B215" s="73" t="s">
        <v>700</v>
      </c>
      <c r="C215" s="73" t="s">
        <v>701</v>
      </c>
      <c r="D215" s="73" t="s">
        <v>679</v>
      </c>
      <c r="E215" s="73" t="s">
        <v>518</v>
      </c>
      <c r="F215" s="74">
        <v>11954546</v>
      </c>
      <c r="G215" s="73">
        <v>1</v>
      </c>
      <c r="I215" s="73" t="s">
        <v>520</v>
      </c>
      <c r="J215" s="75">
        <v>41704</v>
      </c>
      <c r="K215" s="75">
        <v>41705</v>
      </c>
      <c r="L215" s="73" t="s">
        <v>702</v>
      </c>
      <c r="M215" s="73" t="s">
        <v>703</v>
      </c>
      <c r="N215" s="73" t="s">
        <v>637</v>
      </c>
      <c r="O215" s="73" t="str">
        <f>Table_ExternalData_1[[#This Row],[Code]]</f>
        <v>HEQ3-01-14-0011</v>
      </c>
      <c r="AS215" s="73"/>
      <c r="AT215" s="73"/>
    </row>
    <row r="216" spans="1:46">
      <c r="A216" s="73" t="s">
        <v>704</v>
      </c>
      <c r="B216" s="73" t="s">
        <v>705</v>
      </c>
      <c r="C216" s="73" t="s">
        <v>701</v>
      </c>
      <c r="D216" s="73" t="s">
        <v>679</v>
      </c>
      <c r="E216" s="73" t="s">
        <v>518</v>
      </c>
      <c r="F216" s="74">
        <v>11954546</v>
      </c>
      <c r="G216" s="73">
        <v>1</v>
      </c>
      <c r="H216" s="73" t="s">
        <v>706</v>
      </c>
      <c r="I216" s="73" t="s">
        <v>520</v>
      </c>
      <c r="J216" s="75">
        <v>41704</v>
      </c>
      <c r="K216" s="75">
        <v>41729</v>
      </c>
      <c r="L216" s="73" t="s">
        <v>707</v>
      </c>
      <c r="M216" s="73" t="s">
        <v>708</v>
      </c>
      <c r="N216" s="73" t="s">
        <v>596</v>
      </c>
      <c r="O216" s="73" t="str">
        <f>Table_ExternalData_1[[#This Row],[Code]]</f>
        <v>HEQ3-01-14-0012</v>
      </c>
      <c r="AS216" s="73"/>
      <c r="AT216" s="73"/>
    </row>
    <row r="217" spans="1:46">
      <c r="A217" s="73" t="s">
        <v>709</v>
      </c>
      <c r="B217" s="73" t="s">
        <v>709</v>
      </c>
      <c r="C217" s="73" t="s">
        <v>710</v>
      </c>
      <c r="D217" s="73" t="s">
        <v>711</v>
      </c>
      <c r="E217" s="73" t="s">
        <v>518</v>
      </c>
      <c r="F217" s="74">
        <v>2850000</v>
      </c>
      <c r="G217" s="73">
        <v>1</v>
      </c>
      <c r="I217" s="73" t="s">
        <v>520</v>
      </c>
      <c r="J217" s="75"/>
      <c r="K217" s="75"/>
      <c r="O217" s="73" t="str">
        <f>Table_ExternalData_1[[#This Row],[Code]]</f>
        <v>EQ0171-1</v>
      </c>
      <c r="AS217" s="73"/>
      <c r="AT217" s="73"/>
    </row>
    <row r="218" spans="1:46">
      <c r="A218" s="73" t="s">
        <v>712</v>
      </c>
      <c r="B218" s="73" t="s">
        <v>712</v>
      </c>
      <c r="C218" s="73" t="s">
        <v>713</v>
      </c>
      <c r="D218" s="73" t="s">
        <v>714</v>
      </c>
      <c r="E218" s="73" t="s">
        <v>518</v>
      </c>
      <c r="F218" s="74">
        <v>0</v>
      </c>
      <c r="G218" s="73">
        <v>1</v>
      </c>
      <c r="I218" s="73" t="s">
        <v>520</v>
      </c>
      <c r="J218" s="75">
        <v>39329</v>
      </c>
      <c r="K218" s="75">
        <v>39309</v>
      </c>
      <c r="L218" s="73" t="s">
        <v>715</v>
      </c>
      <c r="M218" s="73" t="s">
        <v>716</v>
      </c>
      <c r="O218" s="73" t="str">
        <f>Table_ExternalData_1[[#This Row],[Code]]</f>
        <v>EQ1274-1</v>
      </c>
      <c r="AS218" s="73"/>
      <c r="AT218" s="73"/>
    </row>
    <row r="219" spans="1:46">
      <c r="A219" s="73" t="s">
        <v>717</v>
      </c>
      <c r="B219" s="73" t="s">
        <v>717</v>
      </c>
      <c r="C219" s="73" t="s">
        <v>718</v>
      </c>
      <c r="D219" s="73" t="s">
        <v>719</v>
      </c>
      <c r="E219" s="73" t="s">
        <v>518</v>
      </c>
      <c r="F219" s="74">
        <v>0</v>
      </c>
      <c r="G219" s="73">
        <v>1</v>
      </c>
      <c r="I219" s="73" t="s">
        <v>520</v>
      </c>
      <c r="J219" s="75">
        <v>39191</v>
      </c>
      <c r="K219" s="75"/>
      <c r="O219" s="73" t="str">
        <f>Table_ExternalData_1[[#This Row],[Code]]</f>
        <v>EQ1155-1</v>
      </c>
      <c r="AS219" s="73"/>
      <c r="AT219" s="73"/>
    </row>
    <row r="220" spans="1:46">
      <c r="A220" s="73" t="s">
        <v>739</v>
      </c>
      <c r="B220" s="73" t="s">
        <v>740</v>
      </c>
      <c r="C220" s="73" t="s">
        <v>737</v>
      </c>
      <c r="D220" s="73" t="s">
        <v>2165</v>
      </c>
      <c r="E220" s="73" t="s">
        <v>518</v>
      </c>
      <c r="F220" s="74">
        <v>7400000</v>
      </c>
      <c r="G220" s="73">
        <v>1</v>
      </c>
      <c r="H220" s="73" t="s">
        <v>741</v>
      </c>
      <c r="I220" s="73" t="s">
        <v>520</v>
      </c>
      <c r="J220" s="75">
        <v>41222</v>
      </c>
      <c r="K220" s="75">
        <v>41321</v>
      </c>
      <c r="L220" s="73" t="s">
        <v>742</v>
      </c>
      <c r="M220" s="73" t="s">
        <v>743</v>
      </c>
      <c r="O220" s="73" t="str">
        <f>Table_ExternalData_1[[#This Row],[Code]]</f>
        <v>HEQ3-03-12-0244</v>
      </c>
      <c r="AS220" s="73"/>
      <c r="AT220" s="73"/>
    </row>
    <row r="221" spans="1:46">
      <c r="A221" s="73" t="s">
        <v>3139</v>
      </c>
      <c r="B221" s="73" t="s">
        <v>3140</v>
      </c>
      <c r="C221" s="73" t="s">
        <v>756</v>
      </c>
      <c r="D221" s="73" t="s">
        <v>2165</v>
      </c>
      <c r="E221" s="73" t="s">
        <v>518</v>
      </c>
      <c r="F221" s="74">
        <v>3017964</v>
      </c>
      <c r="G221" s="73">
        <v>1</v>
      </c>
      <c r="H221" s="73" t="s">
        <v>3141</v>
      </c>
      <c r="I221" s="73" t="s">
        <v>790</v>
      </c>
      <c r="J221" s="75">
        <v>39436</v>
      </c>
      <c r="K221" s="75">
        <v>41639</v>
      </c>
      <c r="L221" s="73" t="s">
        <v>1207</v>
      </c>
      <c r="M221" s="73" t="s">
        <v>3138</v>
      </c>
      <c r="O221" s="73" t="str">
        <f>Table_ExternalData_1[[#This Row],[Code]]</f>
        <v>HEQ3-03-07-0022</v>
      </c>
      <c r="AS221" s="73"/>
      <c r="AT221" s="73"/>
    </row>
    <row r="222" spans="1:46">
      <c r="A222" s="73" t="s">
        <v>3135</v>
      </c>
      <c r="B222" s="73" t="s">
        <v>3136</v>
      </c>
      <c r="C222" s="73" t="s">
        <v>574</v>
      </c>
      <c r="D222" s="73" t="s">
        <v>1725</v>
      </c>
      <c r="E222" s="73" t="s">
        <v>518</v>
      </c>
      <c r="F222" s="74">
        <v>2440056</v>
      </c>
      <c r="G222" s="73">
        <v>1</v>
      </c>
      <c r="H222" s="73" t="s">
        <v>3137</v>
      </c>
      <c r="I222" s="73" t="s">
        <v>790</v>
      </c>
      <c r="J222" s="75">
        <v>39436</v>
      </c>
      <c r="K222" s="75">
        <v>41639</v>
      </c>
      <c r="L222" s="73" t="s">
        <v>1207</v>
      </c>
      <c r="M222" s="73" t="s">
        <v>3138</v>
      </c>
      <c r="O222" s="73" t="str">
        <f>Table_ExternalData_1[[#This Row],[Code]]</f>
        <v>HEQ3-03-07-0021</v>
      </c>
      <c r="AS222" s="73"/>
      <c r="AT222" s="73"/>
    </row>
    <row r="223" spans="1:46">
      <c r="A223" s="73" t="s">
        <v>2894</v>
      </c>
      <c r="B223" s="73" t="s">
        <v>2895</v>
      </c>
      <c r="C223" s="73" t="s">
        <v>2099</v>
      </c>
      <c r="D223" s="73" t="s">
        <v>1212</v>
      </c>
      <c r="E223" s="73" t="s">
        <v>523</v>
      </c>
      <c r="F223" s="74">
        <v>18900000</v>
      </c>
      <c r="G223" s="73">
        <v>1</v>
      </c>
      <c r="H223" s="73" t="s">
        <v>2896</v>
      </c>
      <c r="I223" s="73" t="s">
        <v>520</v>
      </c>
      <c r="J223" s="75">
        <v>41253</v>
      </c>
      <c r="K223" s="75">
        <v>41253</v>
      </c>
      <c r="L223" s="73" t="s">
        <v>1986</v>
      </c>
      <c r="M223" s="73" t="s">
        <v>660</v>
      </c>
      <c r="O223" s="73" t="str">
        <f>Table_ExternalData_1[[#This Row],[Code]]</f>
        <v>HEQ3-03-12-0275</v>
      </c>
      <c r="AS223" s="73"/>
      <c r="AT223" s="73"/>
    </row>
    <row r="224" spans="1:46">
      <c r="A224" s="73" t="s">
        <v>744</v>
      </c>
      <c r="B224" s="73" t="s">
        <v>745</v>
      </c>
      <c r="C224" s="73" t="s">
        <v>746</v>
      </c>
      <c r="D224" s="73" t="s">
        <v>747</v>
      </c>
      <c r="E224" s="73" t="s">
        <v>518</v>
      </c>
      <c r="F224" s="74">
        <v>2350000</v>
      </c>
      <c r="G224" s="73">
        <v>1</v>
      </c>
      <c r="I224" s="73" t="s">
        <v>520</v>
      </c>
      <c r="J224" s="75">
        <v>39471</v>
      </c>
      <c r="K224" s="75">
        <v>41652</v>
      </c>
      <c r="L224" s="73" t="s">
        <v>748</v>
      </c>
      <c r="M224" s="73" t="s">
        <v>595</v>
      </c>
      <c r="N224" s="73" t="s">
        <v>596</v>
      </c>
      <c r="O224" s="73" t="str">
        <f>Table_ExternalData_1[[#This Row],[Code]]</f>
        <v>HEQ3-04-08-0001</v>
      </c>
      <c r="AS224" s="73"/>
      <c r="AT224" s="73"/>
    </row>
    <row r="225" spans="1:46">
      <c r="A225" s="73" t="s">
        <v>749</v>
      </c>
      <c r="B225" s="73" t="s">
        <v>750</v>
      </c>
      <c r="C225" s="73" t="s">
        <v>751</v>
      </c>
      <c r="D225" s="73" t="s">
        <v>752</v>
      </c>
      <c r="E225" s="73" t="s">
        <v>518</v>
      </c>
      <c r="F225" s="74">
        <v>3450000</v>
      </c>
      <c r="G225" s="73">
        <v>1</v>
      </c>
      <c r="I225" s="73" t="s">
        <v>569</v>
      </c>
      <c r="J225" s="75">
        <v>40564</v>
      </c>
      <c r="K225" s="75">
        <v>41494</v>
      </c>
      <c r="L225" s="73" t="s">
        <v>753</v>
      </c>
      <c r="M225" s="73" t="s">
        <v>577</v>
      </c>
      <c r="O225" s="73" t="str">
        <f>Table_ExternalData_1[[#This Row],[Code]]</f>
        <v>HEQ3-05-11-0006</v>
      </c>
      <c r="AS225" s="73"/>
      <c r="AT225" s="73"/>
    </row>
    <row r="226" spans="1:46">
      <c r="A226" s="73" t="s">
        <v>754</v>
      </c>
      <c r="B226" s="73" t="s">
        <v>755</v>
      </c>
      <c r="C226" s="73" t="s">
        <v>756</v>
      </c>
      <c r="D226" s="73" t="s">
        <v>2165</v>
      </c>
      <c r="E226" s="73" t="s">
        <v>518</v>
      </c>
      <c r="F226" s="74">
        <v>3016648</v>
      </c>
      <c r="G226" s="73">
        <v>1</v>
      </c>
      <c r="H226" s="73" t="s">
        <v>757</v>
      </c>
      <c r="I226" s="73" t="s">
        <v>569</v>
      </c>
      <c r="J226" s="75">
        <v>39415</v>
      </c>
      <c r="K226" s="75">
        <v>40900</v>
      </c>
      <c r="L226" s="73" t="s">
        <v>758</v>
      </c>
      <c r="M226" s="73" t="s">
        <v>669</v>
      </c>
      <c r="O226" s="73" t="str">
        <f>Table_ExternalData_1[[#This Row],[Code]]</f>
        <v>HEQ3-03-07-0016</v>
      </c>
      <c r="AS226" s="73"/>
      <c r="AT226" s="73"/>
    </row>
    <row r="227" spans="1:46">
      <c r="A227" s="73" t="s">
        <v>759</v>
      </c>
      <c r="B227" s="73" t="s">
        <v>760</v>
      </c>
      <c r="C227" s="73" t="s">
        <v>756</v>
      </c>
      <c r="D227" s="73" t="s">
        <v>2165</v>
      </c>
      <c r="E227" s="73" t="s">
        <v>518</v>
      </c>
      <c r="F227" s="74">
        <v>3015520</v>
      </c>
      <c r="G227" s="73">
        <v>1</v>
      </c>
      <c r="H227" s="73" t="s">
        <v>761</v>
      </c>
      <c r="I227" s="73" t="s">
        <v>569</v>
      </c>
      <c r="J227" s="75">
        <v>39434</v>
      </c>
      <c r="K227" s="75">
        <v>40543</v>
      </c>
      <c r="L227" s="73" t="s">
        <v>521</v>
      </c>
      <c r="M227" s="73" t="s">
        <v>577</v>
      </c>
      <c r="O227" s="73" t="str">
        <f>Table_ExternalData_1[[#This Row],[Code]]</f>
        <v>HEQ3-03-07-0018</v>
      </c>
      <c r="AS227" s="73"/>
      <c r="AT227" s="73"/>
    </row>
    <row r="228" spans="1:46">
      <c r="A228" s="73" t="s">
        <v>762</v>
      </c>
      <c r="B228" s="73" t="s">
        <v>763</v>
      </c>
      <c r="C228" s="73" t="s">
        <v>557</v>
      </c>
      <c r="D228" s="73" t="s">
        <v>517</v>
      </c>
      <c r="E228" s="73" t="s">
        <v>518</v>
      </c>
      <c r="F228" s="74">
        <v>11050000</v>
      </c>
      <c r="G228" s="73">
        <v>1</v>
      </c>
      <c r="H228" s="73" t="s">
        <v>764</v>
      </c>
      <c r="I228" s="73" t="s">
        <v>520</v>
      </c>
      <c r="J228" s="75">
        <v>40969</v>
      </c>
      <c r="K228" s="75">
        <v>41793</v>
      </c>
      <c r="L228" s="73" t="s">
        <v>765</v>
      </c>
      <c r="M228" s="73" t="s">
        <v>526</v>
      </c>
      <c r="N228" s="73" t="s">
        <v>637</v>
      </c>
      <c r="O228" s="73" t="str">
        <f>Table_ExternalData_1[[#This Row],[Code]]</f>
        <v>HEQ3-03-12-0006</v>
      </c>
      <c r="AS228" s="73"/>
      <c r="AT228" s="73"/>
    </row>
    <row r="229" spans="1:46">
      <c r="A229" s="73" t="s">
        <v>3783</v>
      </c>
      <c r="B229" s="73" t="s">
        <v>3784</v>
      </c>
      <c r="C229" s="73" t="s">
        <v>3785</v>
      </c>
      <c r="D229" s="73" t="s">
        <v>1212</v>
      </c>
      <c r="E229" s="73" t="s">
        <v>523</v>
      </c>
      <c r="F229" s="74">
        <v>15960000</v>
      </c>
      <c r="G229" s="73">
        <v>1</v>
      </c>
      <c r="H229" s="73" t="s">
        <v>3786</v>
      </c>
      <c r="I229" s="73" t="s">
        <v>520</v>
      </c>
      <c r="J229" s="75">
        <v>40995</v>
      </c>
      <c r="K229" s="75">
        <v>41341</v>
      </c>
      <c r="L229" s="73" t="s">
        <v>786</v>
      </c>
      <c r="M229" s="73" t="s">
        <v>2051</v>
      </c>
      <c r="O229" s="73" t="str">
        <f>Table_ExternalData_1[[#This Row],[Code]]</f>
        <v>HEQ3-03-12-0061</v>
      </c>
      <c r="AS229" s="73"/>
      <c r="AT229" s="73"/>
    </row>
    <row r="230" spans="1:46">
      <c r="A230" s="73" t="s">
        <v>3790</v>
      </c>
      <c r="B230" s="73" t="s">
        <v>3791</v>
      </c>
      <c r="C230" s="73" t="s">
        <v>2196</v>
      </c>
      <c r="D230" s="73" t="s">
        <v>11676</v>
      </c>
      <c r="E230" s="73" t="s">
        <v>518</v>
      </c>
      <c r="F230" s="74">
        <v>8300000</v>
      </c>
      <c r="G230" s="73">
        <v>1</v>
      </c>
      <c r="H230" s="73" t="s">
        <v>3792</v>
      </c>
      <c r="I230" s="73" t="s">
        <v>520</v>
      </c>
      <c r="J230" s="75">
        <v>41012</v>
      </c>
      <c r="K230" s="75">
        <v>41253</v>
      </c>
      <c r="L230" s="73" t="s">
        <v>3793</v>
      </c>
      <c r="M230" s="73" t="s">
        <v>526</v>
      </c>
      <c r="O230" s="73" t="str">
        <f>Table_ExternalData_1[[#This Row],[Code]]</f>
        <v>HEQ3-03-12-0067</v>
      </c>
      <c r="AS230" s="73"/>
      <c r="AT230" s="73"/>
    </row>
    <row r="231" spans="1:46">
      <c r="A231" s="73" t="s">
        <v>2897</v>
      </c>
      <c r="B231" s="73" t="s">
        <v>2898</v>
      </c>
      <c r="C231" s="73" t="s">
        <v>829</v>
      </c>
      <c r="D231" s="73" t="s">
        <v>1725</v>
      </c>
      <c r="E231" s="73" t="s">
        <v>518</v>
      </c>
      <c r="F231" s="74">
        <v>3580000</v>
      </c>
      <c r="G231" s="73">
        <v>1</v>
      </c>
      <c r="H231" s="73" t="s">
        <v>2899</v>
      </c>
      <c r="I231" s="73" t="s">
        <v>520</v>
      </c>
      <c r="J231" s="75">
        <v>41283</v>
      </c>
      <c r="K231" s="75">
        <v>41313</v>
      </c>
      <c r="L231" s="73" t="s">
        <v>636</v>
      </c>
      <c r="M231" s="73" t="s">
        <v>526</v>
      </c>
      <c r="O231" s="73" t="str">
        <f>Table_ExternalData_1[[#This Row],[Code]]</f>
        <v>HEQ3-03-13-0027</v>
      </c>
      <c r="AS231" s="73"/>
      <c r="AT231" s="73"/>
    </row>
    <row r="232" spans="1:46">
      <c r="A232" s="73" t="s">
        <v>8057</v>
      </c>
      <c r="B232" s="73" t="s">
        <v>8058</v>
      </c>
      <c r="C232" s="73" t="s">
        <v>8034</v>
      </c>
      <c r="D232" s="73" t="s">
        <v>581</v>
      </c>
      <c r="E232" s="73" t="s">
        <v>518</v>
      </c>
      <c r="F232" s="74">
        <v>9312000</v>
      </c>
      <c r="G232" s="73">
        <v>1</v>
      </c>
      <c r="I232" s="73" t="s">
        <v>773</v>
      </c>
      <c r="J232" s="75">
        <v>39563</v>
      </c>
      <c r="K232" s="75">
        <v>41695</v>
      </c>
      <c r="L232" s="73" t="s">
        <v>2487</v>
      </c>
      <c r="M232" s="73" t="s">
        <v>5060</v>
      </c>
      <c r="N232" s="73" t="s">
        <v>637</v>
      </c>
      <c r="O232" s="73" t="str">
        <f>Table_ExternalData_1[[#This Row],[Code]]</f>
        <v>HEQ3-01-08-0052</v>
      </c>
      <c r="AS232" s="73"/>
      <c r="AT232" s="73"/>
    </row>
    <row r="233" spans="1:46">
      <c r="A233" s="73" t="s">
        <v>2900</v>
      </c>
      <c r="B233" s="73" t="s">
        <v>2901</v>
      </c>
      <c r="C233" s="73" t="s">
        <v>2240</v>
      </c>
      <c r="D233" s="73" t="s">
        <v>1212</v>
      </c>
      <c r="E233" s="73" t="s">
        <v>523</v>
      </c>
      <c r="F233" s="74">
        <v>18900000</v>
      </c>
      <c r="G233" s="73">
        <v>1</v>
      </c>
      <c r="H233" s="73" t="s">
        <v>2902</v>
      </c>
      <c r="I233" s="73" t="s">
        <v>520</v>
      </c>
      <c r="J233" s="75">
        <v>41354</v>
      </c>
      <c r="K233" s="75">
        <v>41347</v>
      </c>
      <c r="L233" s="73" t="s">
        <v>742</v>
      </c>
      <c r="M233" s="73" t="s">
        <v>743</v>
      </c>
      <c r="O233" s="73" t="str">
        <f>Table_ExternalData_1[[#This Row],[Code]]</f>
        <v>HEQ3-03-13-0045</v>
      </c>
      <c r="AS233" s="73"/>
      <c r="AT233" s="73"/>
    </row>
    <row r="234" spans="1:46">
      <c r="A234" s="73" t="s">
        <v>2903</v>
      </c>
      <c r="B234" s="73" t="s">
        <v>2904</v>
      </c>
      <c r="C234" s="73" t="s">
        <v>1269</v>
      </c>
      <c r="D234" s="73" t="s">
        <v>1725</v>
      </c>
      <c r="E234" s="73" t="s">
        <v>518</v>
      </c>
      <c r="F234" s="74">
        <v>3750000</v>
      </c>
      <c r="G234" s="73">
        <v>1</v>
      </c>
      <c r="H234" s="73" t="s">
        <v>2905</v>
      </c>
      <c r="I234" s="73" t="s">
        <v>520</v>
      </c>
      <c r="J234" s="75">
        <v>41572</v>
      </c>
      <c r="K234" s="75">
        <v>41609</v>
      </c>
      <c r="L234" s="73" t="s">
        <v>2906</v>
      </c>
      <c r="M234" s="73" t="s">
        <v>532</v>
      </c>
      <c r="O234" s="73" t="str">
        <f>Table_ExternalData_1[[#This Row],[Code]]</f>
        <v>HEQ3-03-13-0075</v>
      </c>
      <c r="AS234" s="73"/>
      <c r="AT234" s="73"/>
    </row>
    <row r="235" spans="1:46">
      <c r="A235" s="73" t="s">
        <v>2907</v>
      </c>
      <c r="B235" s="73" t="s">
        <v>2908</v>
      </c>
      <c r="C235" s="73" t="s">
        <v>1269</v>
      </c>
      <c r="D235" s="73" t="s">
        <v>1725</v>
      </c>
      <c r="E235" s="73" t="s">
        <v>518</v>
      </c>
      <c r="F235" s="74">
        <v>3750000</v>
      </c>
      <c r="G235" s="73">
        <v>1</v>
      </c>
      <c r="H235" s="73" t="s">
        <v>2909</v>
      </c>
      <c r="I235" s="73" t="s">
        <v>520</v>
      </c>
      <c r="J235" s="75">
        <v>41572</v>
      </c>
      <c r="K235" s="75">
        <v>41609</v>
      </c>
      <c r="L235" s="73" t="s">
        <v>1717</v>
      </c>
      <c r="M235" s="73" t="s">
        <v>1543</v>
      </c>
      <c r="O235" s="73" t="str">
        <f>Table_ExternalData_1[[#This Row],[Code]]</f>
        <v>HEQ3-03-13-0076</v>
      </c>
      <c r="AS235" s="73"/>
      <c r="AT235" s="73"/>
    </row>
    <row r="236" spans="1:46">
      <c r="A236" s="73" t="s">
        <v>2919</v>
      </c>
      <c r="B236" s="73" t="s">
        <v>2920</v>
      </c>
      <c r="C236" s="73" t="s">
        <v>2921</v>
      </c>
      <c r="D236" s="73" t="s">
        <v>1725</v>
      </c>
      <c r="E236" s="73" t="s">
        <v>518</v>
      </c>
      <c r="F236" s="74">
        <v>3273600</v>
      </c>
      <c r="G236" s="73">
        <v>1</v>
      </c>
      <c r="H236" s="73" t="s">
        <v>2922</v>
      </c>
      <c r="I236" s="73" t="s">
        <v>520</v>
      </c>
      <c r="J236" s="75">
        <v>39582</v>
      </c>
      <c r="K236" s="75">
        <v>40885</v>
      </c>
      <c r="L236" s="73" t="s">
        <v>543</v>
      </c>
      <c r="M236" s="73" t="s">
        <v>981</v>
      </c>
      <c r="O236" s="73" t="str">
        <f>Table_ExternalData_1[[#This Row],[Code]]</f>
        <v>HEQ3-03-08-0042</v>
      </c>
      <c r="AS236" s="73"/>
      <c r="AT236" s="73"/>
    </row>
    <row r="237" spans="1:46">
      <c r="A237" s="73" t="s">
        <v>2923</v>
      </c>
      <c r="B237" s="73" t="s">
        <v>2924</v>
      </c>
      <c r="C237" s="73" t="s">
        <v>2925</v>
      </c>
      <c r="D237" s="73" t="s">
        <v>2165</v>
      </c>
      <c r="E237" s="73" t="s">
        <v>518</v>
      </c>
      <c r="F237" s="74">
        <v>4012800</v>
      </c>
      <c r="G237" s="73">
        <v>1</v>
      </c>
      <c r="H237" s="73" t="s">
        <v>2926</v>
      </c>
      <c r="I237" s="73" t="s">
        <v>790</v>
      </c>
      <c r="J237" s="75">
        <v>39582</v>
      </c>
      <c r="K237" s="75">
        <v>41563</v>
      </c>
      <c r="L237" s="73" t="s">
        <v>1991</v>
      </c>
      <c r="O237" s="73" t="str">
        <f>Table_ExternalData_1[[#This Row],[Code]]</f>
        <v>HEQ3-03-08-0045</v>
      </c>
      <c r="AS237" s="73"/>
      <c r="AT237" s="73"/>
    </row>
    <row r="238" spans="1:46">
      <c r="A238" s="73" t="s">
        <v>9992</v>
      </c>
      <c r="B238" s="73" t="s">
        <v>9993</v>
      </c>
      <c r="C238" s="73" t="s">
        <v>1156</v>
      </c>
      <c r="D238" s="73" t="s">
        <v>581</v>
      </c>
      <c r="E238" s="73" t="s">
        <v>518</v>
      </c>
      <c r="F238" s="74">
        <v>8213636</v>
      </c>
      <c r="G238" s="73">
        <v>1</v>
      </c>
      <c r="I238" s="73" t="s">
        <v>520</v>
      </c>
      <c r="J238" s="75">
        <v>41622</v>
      </c>
      <c r="K238" s="75">
        <v>41691</v>
      </c>
      <c r="L238" s="73" t="s">
        <v>3510</v>
      </c>
      <c r="M238" s="73" t="s">
        <v>526</v>
      </c>
      <c r="O238" s="73" t="str">
        <f>Table_ExternalData_1[[#This Row],[Code]]</f>
        <v>HEQ3-01-13-0101</v>
      </c>
      <c r="S238" s="74"/>
      <c r="T238" s="74"/>
      <c r="AS238" s="73"/>
      <c r="AT238" s="73"/>
    </row>
    <row r="239" spans="1:46">
      <c r="A239" s="73" t="s">
        <v>770</v>
      </c>
      <c r="B239" s="73" t="s">
        <v>771</v>
      </c>
      <c r="C239" s="73" t="s">
        <v>772</v>
      </c>
      <c r="D239" s="73" t="s">
        <v>581</v>
      </c>
      <c r="E239" s="73" t="s">
        <v>518</v>
      </c>
      <c r="F239" s="74">
        <v>10210200</v>
      </c>
      <c r="G239" s="73">
        <v>1</v>
      </c>
      <c r="I239" s="73" t="s">
        <v>773</v>
      </c>
      <c r="J239" s="75">
        <v>37166</v>
      </c>
      <c r="K239" s="75">
        <v>37221</v>
      </c>
      <c r="L239" s="73" t="s">
        <v>659</v>
      </c>
      <c r="M239" s="73" t="s">
        <v>774</v>
      </c>
      <c r="O239" s="73" t="str">
        <f>Table_ExternalData_1[[#This Row],[Code]]</f>
        <v>HEQ3-01-01-0004</v>
      </c>
      <c r="S239" s="74"/>
      <c r="T239" s="74"/>
      <c r="AS239" s="73"/>
      <c r="AT239" s="73"/>
    </row>
    <row r="240" spans="1:46">
      <c r="A240" s="73" t="s">
        <v>775</v>
      </c>
      <c r="B240" s="73" t="s">
        <v>776</v>
      </c>
      <c r="C240" s="73" t="s">
        <v>777</v>
      </c>
      <c r="D240" s="73" t="s">
        <v>581</v>
      </c>
      <c r="E240" s="73" t="s">
        <v>518</v>
      </c>
      <c r="F240" s="74">
        <v>10297347</v>
      </c>
      <c r="G240" s="73">
        <v>1</v>
      </c>
      <c r="I240" s="73" t="s">
        <v>773</v>
      </c>
      <c r="J240" s="75">
        <v>38966</v>
      </c>
      <c r="K240" s="75">
        <v>38918</v>
      </c>
      <c r="L240" s="73" t="s">
        <v>659</v>
      </c>
      <c r="M240" s="73" t="s">
        <v>778</v>
      </c>
      <c r="O240" s="73" t="str">
        <f>Table_ExternalData_1[[#This Row],[Code]]</f>
        <v>HEQ3-01-06-0029</v>
      </c>
      <c r="S240" s="74"/>
      <c r="T240" s="74"/>
      <c r="AS240" s="73"/>
      <c r="AT240" s="73"/>
    </row>
    <row r="241" spans="1:46">
      <c r="A241" s="73" t="s">
        <v>783</v>
      </c>
      <c r="B241" s="73" t="s">
        <v>784</v>
      </c>
      <c r="C241" s="73" t="s">
        <v>785</v>
      </c>
      <c r="D241" s="73" t="s">
        <v>714</v>
      </c>
      <c r="E241" s="73" t="s">
        <v>518</v>
      </c>
      <c r="F241" s="74">
        <v>1981818</v>
      </c>
      <c r="G241" s="73">
        <v>1</v>
      </c>
      <c r="I241" s="73" t="s">
        <v>569</v>
      </c>
      <c r="J241" s="75">
        <v>41061</v>
      </c>
      <c r="K241" s="75">
        <v>41425</v>
      </c>
      <c r="L241" s="73" t="s">
        <v>786</v>
      </c>
      <c r="M241" s="73" t="s">
        <v>577</v>
      </c>
      <c r="O241" s="73" t="str">
        <f>Table_ExternalData_1[[#This Row],[Code]]</f>
        <v>HEQ3-06-12-0006</v>
      </c>
      <c r="S241" s="74"/>
      <c r="T241" s="74"/>
      <c r="AS241" s="73"/>
      <c r="AT241" s="73"/>
    </row>
    <row r="242" spans="1:46">
      <c r="A242" s="73" t="s">
        <v>4327</v>
      </c>
      <c r="B242" s="73" t="s">
        <v>4328</v>
      </c>
      <c r="C242" s="73" t="s">
        <v>2240</v>
      </c>
      <c r="D242" s="73" t="s">
        <v>1212</v>
      </c>
      <c r="E242" s="73" t="s">
        <v>523</v>
      </c>
      <c r="F242" s="74">
        <v>18900000</v>
      </c>
      <c r="G242" s="73">
        <v>1</v>
      </c>
      <c r="H242" s="73" t="s">
        <v>4329</v>
      </c>
      <c r="I242" s="73" t="s">
        <v>520</v>
      </c>
      <c r="J242" s="75">
        <v>41354</v>
      </c>
      <c r="K242" s="75">
        <v>41347</v>
      </c>
      <c r="L242" s="73" t="s">
        <v>1881</v>
      </c>
      <c r="M242" s="73" t="s">
        <v>532</v>
      </c>
      <c r="O242" s="73" t="str">
        <f>Table_ExternalData_1[[#This Row],[Code]]</f>
        <v>HEQ3-03-13-0049</v>
      </c>
      <c r="S242" s="74"/>
      <c r="T242" s="74"/>
      <c r="AS242" s="73"/>
      <c r="AT242" s="73"/>
    </row>
    <row r="243" spans="1:46">
      <c r="A243" s="73" t="s">
        <v>5965</v>
      </c>
      <c r="B243" s="73" t="s">
        <v>5965</v>
      </c>
      <c r="C243" s="73" t="s">
        <v>878</v>
      </c>
      <c r="D243" s="73" t="s">
        <v>2165</v>
      </c>
      <c r="E243" s="73" t="s">
        <v>518</v>
      </c>
      <c r="F243" s="74">
        <v>3382000</v>
      </c>
      <c r="G243" s="73">
        <v>1</v>
      </c>
      <c r="I243" s="73" t="s">
        <v>790</v>
      </c>
      <c r="J243" s="75"/>
      <c r="K243" s="75">
        <v>41563</v>
      </c>
      <c r="L243" s="73" t="s">
        <v>2711</v>
      </c>
      <c r="O243" s="73" t="str">
        <f>Table_ExternalData_1[[#This Row],[Code]]</f>
        <v>EQ2047-1</v>
      </c>
      <c r="S243" s="74"/>
      <c r="T243" s="74"/>
      <c r="AS243" s="73"/>
      <c r="AT243" s="73"/>
    </row>
    <row r="244" spans="1:46">
      <c r="A244" s="73" t="s">
        <v>7952</v>
      </c>
      <c r="B244" s="73" t="s">
        <v>7952</v>
      </c>
      <c r="C244" s="73" t="s">
        <v>1246</v>
      </c>
      <c r="D244" s="73" t="s">
        <v>1725</v>
      </c>
      <c r="E244" s="73" t="s">
        <v>518</v>
      </c>
      <c r="F244" s="74">
        <v>3210240</v>
      </c>
      <c r="G244" s="73">
        <v>1</v>
      </c>
      <c r="I244" s="73" t="s">
        <v>773</v>
      </c>
      <c r="J244" s="75"/>
      <c r="K244" s="75">
        <v>41090</v>
      </c>
      <c r="L244" s="73" t="s">
        <v>1679</v>
      </c>
      <c r="M244" s="73" t="s">
        <v>881</v>
      </c>
      <c r="O244" s="73" t="str">
        <f>Table_ExternalData_1[[#This Row],[Code]]</f>
        <v>EQ1604-1</v>
      </c>
      <c r="S244" s="74"/>
      <c r="T244" s="74"/>
      <c r="AS244" s="73"/>
      <c r="AT244" s="73"/>
    </row>
    <row r="245" spans="1:46">
      <c r="A245" s="73" t="s">
        <v>2927</v>
      </c>
      <c r="B245" s="73" t="s">
        <v>2928</v>
      </c>
      <c r="C245" s="73" t="s">
        <v>2929</v>
      </c>
      <c r="D245" s="73" t="s">
        <v>2165</v>
      </c>
      <c r="E245" s="73" t="s">
        <v>518</v>
      </c>
      <c r="F245" s="74">
        <v>3970560</v>
      </c>
      <c r="G245" s="73">
        <v>1</v>
      </c>
      <c r="H245" s="73" t="s">
        <v>2930</v>
      </c>
      <c r="I245" s="73" t="s">
        <v>520</v>
      </c>
      <c r="J245" s="75">
        <v>39613</v>
      </c>
      <c r="K245" s="75">
        <v>41068</v>
      </c>
      <c r="L245" s="73" t="s">
        <v>1593</v>
      </c>
      <c r="M245" s="73" t="s">
        <v>1048</v>
      </c>
      <c r="O245" s="73" t="str">
        <f>Table_ExternalData_1[[#This Row],[Code]]</f>
        <v>HEQ3-03-08-0059</v>
      </c>
      <c r="S245" s="74"/>
      <c r="T245" s="74"/>
      <c r="AS245" s="73"/>
      <c r="AT245" s="73"/>
    </row>
    <row r="246" spans="1:46">
      <c r="A246" s="73" t="s">
        <v>2931</v>
      </c>
      <c r="B246" s="73" t="s">
        <v>2932</v>
      </c>
      <c r="C246" s="73" t="s">
        <v>1942</v>
      </c>
      <c r="D246" s="73" t="s">
        <v>1725</v>
      </c>
      <c r="E246" s="73" t="s">
        <v>518</v>
      </c>
      <c r="F246" s="74">
        <v>2695680</v>
      </c>
      <c r="G246" s="73">
        <v>1</v>
      </c>
      <c r="H246" s="73" t="s">
        <v>2933</v>
      </c>
      <c r="I246" s="73" t="s">
        <v>773</v>
      </c>
      <c r="J246" s="75">
        <v>39732</v>
      </c>
      <c r="K246" s="75">
        <v>41273</v>
      </c>
      <c r="L246" s="73" t="s">
        <v>525</v>
      </c>
      <c r="M246" s="73" t="s">
        <v>881</v>
      </c>
      <c r="O246" s="73" t="str">
        <f>Table_ExternalData_1[[#This Row],[Code]]</f>
        <v>HEQ3-03-08-0099</v>
      </c>
      <c r="S246" s="74"/>
      <c r="T246" s="74"/>
      <c r="AS246" s="73"/>
      <c r="AT246" s="73"/>
    </row>
    <row r="247" spans="1:46">
      <c r="A247" s="73" t="s">
        <v>2934</v>
      </c>
      <c r="B247" s="73" t="s">
        <v>2935</v>
      </c>
      <c r="C247" s="73" t="s">
        <v>2936</v>
      </c>
      <c r="D247" s="73" t="s">
        <v>1212</v>
      </c>
      <c r="E247" s="73" t="s">
        <v>523</v>
      </c>
      <c r="F247" s="74">
        <v>23140000</v>
      </c>
      <c r="G247" s="73">
        <v>1</v>
      </c>
      <c r="H247" s="73" t="s">
        <v>2937</v>
      </c>
      <c r="I247" s="73" t="s">
        <v>520</v>
      </c>
      <c r="J247" s="75">
        <v>39758</v>
      </c>
      <c r="K247" s="75">
        <v>41162</v>
      </c>
      <c r="L247" s="73" t="s">
        <v>2938</v>
      </c>
      <c r="M247" s="73" t="s">
        <v>1992</v>
      </c>
      <c r="O247" s="73" t="str">
        <f>Table_ExternalData_1[[#This Row],[Code]]</f>
        <v>HEQ3-03-08-0106</v>
      </c>
      <c r="S247" s="74"/>
      <c r="T247" s="74"/>
      <c r="AS247" s="73"/>
      <c r="AT247" s="73"/>
    </row>
    <row r="248" spans="1:46">
      <c r="A248" s="73" t="s">
        <v>2939</v>
      </c>
      <c r="B248" s="73" t="s">
        <v>2940</v>
      </c>
      <c r="C248" s="73" t="s">
        <v>2693</v>
      </c>
      <c r="D248" s="73" t="s">
        <v>1509</v>
      </c>
      <c r="E248" s="73" t="s">
        <v>518</v>
      </c>
      <c r="F248" s="74">
        <v>14500000</v>
      </c>
      <c r="G248" s="73">
        <v>1</v>
      </c>
      <c r="H248" s="73" t="s">
        <v>2941</v>
      </c>
      <c r="I248" s="73" t="s">
        <v>569</v>
      </c>
      <c r="J248" s="75">
        <v>39885</v>
      </c>
      <c r="K248" s="75">
        <v>40662</v>
      </c>
      <c r="L248" s="73" t="s">
        <v>1817</v>
      </c>
      <c r="M248" s="73" t="s">
        <v>669</v>
      </c>
      <c r="O248" s="73" t="str">
        <f>Table_ExternalData_1[[#This Row],[Code]]</f>
        <v>HEQ3-03-09-0006</v>
      </c>
      <c r="S248" s="74"/>
      <c r="T248" s="74"/>
      <c r="AS248" s="73"/>
      <c r="AT248" s="73"/>
    </row>
    <row r="249" spans="1:46">
      <c r="A249" s="73" t="s">
        <v>2942</v>
      </c>
      <c r="B249" s="73" t="s">
        <v>2943</v>
      </c>
      <c r="C249" s="73" t="s">
        <v>557</v>
      </c>
      <c r="D249" s="73" t="s">
        <v>517</v>
      </c>
      <c r="E249" s="73" t="s">
        <v>518</v>
      </c>
      <c r="F249" s="74">
        <v>11050000</v>
      </c>
      <c r="G249" s="73">
        <v>1</v>
      </c>
      <c r="H249" s="73" t="s">
        <v>2944</v>
      </c>
      <c r="I249" s="73" t="s">
        <v>520</v>
      </c>
      <c r="J249" s="75">
        <v>40969</v>
      </c>
      <c r="K249" s="75">
        <v>40969</v>
      </c>
      <c r="L249" s="73" t="s">
        <v>1570</v>
      </c>
      <c r="M249" s="73" t="s">
        <v>1048</v>
      </c>
      <c r="O249" s="73" t="str">
        <f>Table_ExternalData_1[[#This Row],[Code]]</f>
        <v>HEQ3-03-12-0011</v>
      </c>
      <c r="S249" s="74"/>
      <c r="T249" s="74"/>
      <c r="AS249" s="73"/>
      <c r="AT249" s="73"/>
    </row>
    <row r="250" spans="1:46">
      <c r="A250" s="73" t="s">
        <v>2949</v>
      </c>
      <c r="B250" s="73" t="s">
        <v>2950</v>
      </c>
      <c r="C250" s="73" t="s">
        <v>2209</v>
      </c>
      <c r="D250" s="73" t="s">
        <v>1212</v>
      </c>
      <c r="E250" s="73" t="s">
        <v>523</v>
      </c>
      <c r="F250" s="74">
        <v>15960000</v>
      </c>
      <c r="G250" s="73">
        <v>1</v>
      </c>
      <c r="H250" s="73" t="s">
        <v>2951</v>
      </c>
      <c r="I250" s="73" t="s">
        <v>520</v>
      </c>
      <c r="J250" s="75">
        <v>41040</v>
      </c>
      <c r="K250" s="75">
        <v>41040</v>
      </c>
      <c r="L250" s="73" t="s">
        <v>748</v>
      </c>
      <c r="M250" s="73" t="s">
        <v>1048</v>
      </c>
      <c r="O250" s="73" t="str">
        <f>Table_ExternalData_1[[#This Row],[Code]]</f>
        <v>HEQ3-03-12-0080</v>
      </c>
      <c r="S250" s="74"/>
      <c r="T250" s="74"/>
      <c r="AS250" s="73"/>
      <c r="AT250" s="73"/>
    </row>
    <row r="251" spans="1:46">
      <c r="A251" s="73" t="s">
        <v>2952</v>
      </c>
      <c r="B251" s="73" t="s">
        <v>2953</v>
      </c>
      <c r="C251" s="73" t="s">
        <v>2954</v>
      </c>
      <c r="D251" s="73" t="s">
        <v>517</v>
      </c>
      <c r="E251" s="73" t="s">
        <v>523</v>
      </c>
      <c r="F251" s="74">
        <v>26300000</v>
      </c>
      <c r="G251" s="73">
        <v>1</v>
      </c>
      <c r="H251" s="73" t="s">
        <v>2955</v>
      </c>
      <c r="I251" s="73" t="s">
        <v>520</v>
      </c>
      <c r="J251" s="75">
        <v>41040</v>
      </c>
      <c r="K251" s="75">
        <v>41040</v>
      </c>
      <c r="L251" s="73" t="s">
        <v>2618</v>
      </c>
      <c r="M251" s="73" t="s">
        <v>1048</v>
      </c>
      <c r="O251" s="73" t="str">
        <f>Table_ExternalData_1[[#This Row],[Code]]</f>
        <v>HEQ3-03-12-0099</v>
      </c>
      <c r="S251" s="74"/>
      <c r="T251" s="74"/>
      <c r="AS251" s="73"/>
      <c r="AT251" s="73"/>
    </row>
    <row r="252" spans="1:46">
      <c r="A252" s="73" t="s">
        <v>2956</v>
      </c>
      <c r="B252" s="73" t="s">
        <v>2957</v>
      </c>
      <c r="C252" s="73" t="s">
        <v>2049</v>
      </c>
      <c r="D252" s="73" t="s">
        <v>2165</v>
      </c>
      <c r="E252" s="73" t="s">
        <v>518</v>
      </c>
      <c r="F252" s="74">
        <v>6800000</v>
      </c>
      <c r="G252" s="73">
        <v>1</v>
      </c>
      <c r="H252" s="73" t="s">
        <v>2958</v>
      </c>
      <c r="I252" s="73" t="s">
        <v>520</v>
      </c>
      <c r="J252" s="75">
        <v>41040</v>
      </c>
      <c r="K252" s="75">
        <v>41040</v>
      </c>
      <c r="L252" s="73" t="s">
        <v>2059</v>
      </c>
      <c r="M252" s="73" t="s">
        <v>2858</v>
      </c>
      <c r="O252" s="73" t="str">
        <f>Table_ExternalData_1[[#This Row],[Code]]</f>
        <v>HEQ3-03-12-0134</v>
      </c>
      <c r="S252" s="74"/>
      <c r="T252" s="74"/>
      <c r="AS252" s="73"/>
      <c r="AT252" s="73"/>
    </row>
    <row r="253" spans="1:46">
      <c r="A253" s="73" t="s">
        <v>2959</v>
      </c>
      <c r="B253" s="73" t="s">
        <v>2960</v>
      </c>
      <c r="C253" s="73" t="s">
        <v>2961</v>
      </c>
      <c r="D253" s="73" t="s">
        <v>517</v>
      </c>
      <c r="E253" s="73" t="s">
        <v>523</v>
      </c>
      <c r="F253" s="74">
        <v>22760000</v>
      </c>
      <c r="G253" s="73">
        <v>1</v>
      </c>
      <c r="H253" s="73" t="s">
        <v>2962</v>
      </c>
      <c r="I253" s="73" t="s">
        <v>520</v>
      </c>
      <c r="J253" s="75">
        <v>41040</v>
      </c>
      <c r="K253" s="75">
        <v>41040</v>
      </c>
      <c r="L253" s="73" t="s">
        <v>2963</v>
      </c>
      <c r="M253" s="73" t="s">
        <v>532</v>
      </c>
      <c r="O253" s="73" t="str">
        <f>Table_ExternalData_1[[#This Row],[Code]]</f>
        <v>HEQ3-03-12-0137</v>
      </c>
      <c r="S253" s="74"/>
      <c r="T253" s="74"/>
      <c r="AS253" s="73"/>
      <c r="AT253" s="73"/>
    </row>
    <row r="254" spans="1:46">
      <c r="A254" s="73" t="s">
        <v>2964</v>
      </c>
      <c r="B254" s="73" t="s">
        <v>2965</v>
      </c>
      <c r="C254" s="73" t="s">
        <v>1227</v>
      </c>
      <c r="D254" s="73" t="s">
        <v>517</v>
      </c>
      <c r="E254" s="73" t="s">
        <v>518</v>
      </c>
      <c r="F254" s="74">
        <v>9860000</v>
      </c>
      <c r="G254" s="73">
        <v>1</v>
      </c>
      <c r="H254" s="73" t="s">
        <v>2966</v>
      </c>
      <c r="I254" s="73" t="s">
        <v>520</v>
      </c>
      <c r="J254" s="75">
        <v>41081</v>
      </c>
      <c r="K254" s="75">
        <v>41081</v>
      </c>
      <c r="L254" s="73" t="s">
        <v>2857</v>
      </c>
      <c r="M254" s="73" t="s">
        <v>2858</v>
      </c>
      <c r="O254" s="73" t="str">
        <f>Table_ExternalData_1[[#This Row],[Code]]</f>
        <v>HEQ3-03-12-0168</v>
      </c>
      <c r="S254" s="74"/>
      <c r="T254" s="74"/>
      <c r="AS254" s="73"/>
      <c r="AT254" s="73"/>
    </row>
    <row r="255" spans="1:46">
      <c r="A255" s="73" t="s">
        <v>2967</v>
      </c>
      <c r="B255" s="73" t="s">
        <v>2968</v>
      </c>
      <c r="C255" s="73" t="s">
        <v>1227</v>
      </c>
      <c r="D255" s="73" t="s">
        <v>517</v>
      </c>
      <c r="E255" s="73" t="s">
        <v>518</v>
      </c>
      <c r="F255" s="74">
        <v>9860000</v>
      </c>
      <c r="G255" s="73">
        <v>1</v>
      </c>
      <c r="H255" s="73" t="s">
        <v>2969</v>
      </c>
      <c r="I255" s="73" t="s">
        <v>520</v>
      </c>
      <c r="J255" s="75">
        <v>41081</v>
      </c>
      <c r="K255" s="75">
        <v>41139</v>
      </c>
      <c r="L255" s="73" t="s">
        <v>2970</v>
      </c>
      <c r="M255" s="73" t="s">
        <v>839</v>
      </c>
      <c r="O255" s="73" t="str">
        <f>Table_ExternalData_1[[#This Row],[Code]]</f>
        <v>HEQ3-03-12-0196</v>
      </c>
      <c r="S255" s="74"/>
      <c r="T255" s="74"/>
      <c r="AS255" s="73"/>
      <c r="AT255" s="73"/>
    </row>
    <row r="256" spans="1:46">
      <c r="A256" s="73" t="s">
        <v>3507</v>
      </c>
      <c r="B256" s="73" t="s">
        <v>3508</v>
      </c>
      <c r="C256" s="73" t="s">
        <v>2693</v>
      </c>
      <c r="D256" s="73" t="s">
        <v>1509</v>
      </c>
      <c r="E256" s="73" t="s">
        <v>518</v>
      </c>
      <c r="F256" s="74">
        <v>3625000</v>
      </c>
      <c r="G256" s="73">
        <v>1</v>
      </c>
      <c r="H256" s="73" t="s">
        <v>3509</v>
      </c>
      <c r="I256" s="73" t="s">
        <v>520</v>
      </c>
      <c r="J256" s="75">
        <v>39871</v>
      </c>
      <c r="K256" s="75">
        <v>41696</v>
      </c>
      <c r="L256" s="73" t="s">
        <v>3510</v>
      </c>
      <c r="M256" s="73" t="s">
        <v>526</v>
      </c>
      <c r="O256" s="73" t="str">
        <f>Table_ExternalData_1[[#This Row],[Code]]</f>
        <v>HEQ3-03-09-0003</v>
      </c>
      <c r="S256" s="74"/>
      <c r="T256" s="74"/>
      <c r="AS256" s="73"/>
      <c r="AT256" s="73"/>
    </row>
    <row r="257" spans="1:46">
      <c r="A257" s="73" t="s">
        <v>11683</v>
      </c>
      <c r="C257" s="73" t="s">
        <v>11684</v>
      </c>
      <c r="D257" s="73" t="s">
        <v>1337</v>
      </c>
      <c r="E257" s="73" t="s">
        <v>518</v>
      </c>
      <c r="F257" s="74">
        <v>1181818</v>
      </c>
      <c r="G257" s="73">
        <v>1</v>
      </c>
      <c r="I257" s="73" t="s">
        <v>520</v>
      </c>
      <c r="J257" s="75">
        <v>41729</v>
      </c>
      <c r="K257" s="75">
        <v>41729</v>
      </c>
      <c r="L257" s="73" t="s">
        <v>1717</v>
      </c>
      <c r="M257" s="73" t="s">
        <v>588</v>
      </c>
      <c r="N257" s="73" t="s">
        <v>589</v>
      </c>
      <c r="O257" s="73" t="str">
        <f>Table_ExternalData_1[[#This Row],[Code]]</f>
        <v>HEQ3-04-14-0006</v>
      </c>
      <c r="S257" s="74"/>
      <c r="T257" s="74"/>
      <c r="AS257" s="73"/>
      <c r="AT257" s="73"/>
    </row>
    <row r="258" spans="1:46">
      <c r="A258" s="73" t="s">
        <v>813</v>
      </c>
      <c r="B258" s="73" t="s">
        <v>814</v>
      </c>
      <c r="C258" s="73" t="s">
        <v>815</v>
      </c>
      <c r="D258" s="73" t="s">
        <v>816</v>
      </c>
      <c r="E258" s="73" t="s">
        <v>518</v>
      </c>
      <c r="F258" s="74">
        <v>1586364</v>
      </c>
      <c r="G258" s="73">
        <v>1</v>
      </c>
      <c r="I258" s="73" t="s">
        <v>520</v>
      </c>
      <c r="J258" s="75">
        <v>41709</v>
      </c>
      <c r="K258" s="75">
        <v>41746</v>
      </c>
      <c r="L258" s="73" t="s">
        <v>11680</v>
      </c>
      <c r="M258" s="73" t="s">
        <v>532</v>
      </c>
      <c r="N258" s="73" t="s">
        <v>734</v>
      </c>
      <c r="O258" s="73" t="str">
        <f>Table_ExternalData_1[[#This Row],[Code]]</f>
        <v>HEQ3-11-14-0003</v>
      </c>
      <c r="S258" s="74"/>
      <c r="T258" s="74"/>
      <c r="AS258" s="73"/>
      <c r="AT258" s="73"/>
    </row>
    <row r="259" spans="1:46">
      <c r="A259" s="73" t="s">
        <v>797</v>
      </c>
      <c r="B259" s="73" t="s">
        <v>798</v>
      </c>
      <c r="C259" s="73" t="s">
        <v>799</v>
      </c>
      <c r="D259" s="73" t="s">
        <v>800</v>
      </c>
      <c r="E259" s="73" t="s">
        <v>518</v>
      </c>
      <c r="F259" s="74">
        <v>7298500</v>
      </c>
      <c r="G259" s="73">
        <v>1</v>
      </c>
      <c r="I259" s="73" t="s">
        <v>773</v>
      </c>
      <c r="J259" s="75">
        <v>39499</v>
      </c>
      <c r="K259" s="75">
        <v>41386</v>
      </c>
      <c r="L259" s="73" t="s">
        <v>748</v>
      </c>
      <c r="M259" s="73" t="s">
        <v>801</v>
      </c>
      <c r="O259" s="73" t="str">
        <f>Table_ExternalData_1[[#This Row],[Code]]</f>
        <v>HEQ3-13-08-0005</v>
      </c>
      <c r="S259" s="74"/>
      <c r="T259" s="74"/>
      <c r="AS259" s="73"/>
      <c r="AT259" s="73"/>
    </row>
    <row r="260" spans="1:46">
      <c r="A260" s="73" t="s">
        <v>802</v>
      </c>
      <c r="B260" s="73" t="s">
        <v>803</v>
      </c>
      <c r="C260" s="73" t="s">
        <v>804</v>
      </c>
      <c r="D260" s="73" t="s">
        <v>581</v>
      </c>
      <c r="E260" s="73" t="s">
        <v>518</v>
      </c>
      <c r="F260" s="74">
        <v>10277340</v>
      </c>
      <c r="G260" s="73">
        <v>1</v>
      </c>
      <c r="I260" s="73" t="s">
        <v>569</v>
      </c>
      <c r="J260" s="75">
        <v>39689</v>
      </c>
      <c r="K260" s="75">
        <v>41298</v>
      </c>
      <c r="L260" s="73" t="s">
        <v>805</v>
      </c>
      <c r="M260" s="73" t="s">
        <v>577</v>
      </c>
      <c r="O260" s="73" t="str">
        <f>Table_ExternalData_1[[#This Row],[Code]]</f>
        <v>HEQ3-01-08-0095</v>
      </c>
      <c r="S260" s="74"/>
      <c r="T260" s="74"/>
      <c r="AS260" s="73"/>
      <c r="AT260" s="73"/>
    </row>
    <row r="261" spans="1:46">
      <c r="A261" s="73" t="s">
        <v>806</v>
      </c>
      <c r="B261" s="73" t="s">
        <v>807</v>
      </c>
      <c r="C261" s="73" t="s">
        <v>808</v>
      </c>
      <c r="D261" s="73" t="s">
        <v>752</v>
      </c>
      <c r="E261" s="73" t="s">
        <v>518</v>
      </c>
      <c r="F261" s="74">
        <v>4235000</v>
      </c>
      <c r="G261" s="73">
        <v>1</v>
      </c>
      <c r="I261" s="73" t="s">
        <v>569</v>
      </c>
      <c r="J261" s="75">
        <v>39772</v>
      </c>
      <c r="K261" s="75">
        <v>41505</v>
      </c>
      <c r="L261" s="73" t="s">
        <v>809</v>
      </c>
      <c r="M261" s="73" t="s">
        <v>577</v>
      </c>
      <c r="O261" s="73" t="str">
        <f>Table_ExternalData_1[[#This Row],[Code]]</f>
        <v>HEQ3-05-08-0044</v>
      </c>
      <c r="S261" s="74"/>
      <c r="T261" s="74"/>
      <c r="AS261" s="73"/>
      <c r="AT261" s="73"/>
    </row>
    <row r="262" spans="1:46">
      <c r="A262" s="73" t="s">
        <v>810</v>
      </c>
      <c r="B262" s="73" t="s">
        <v>811</v>
      </c>
      <c r="C262" s="73" t="s">
        <v>812</v>
      </c>
      <c r="D262" s="73" t="s">
        <v>600</v>
      </c>
      <c r="E262" s="73" t="s">
        <v>523</v>
      </c>
      <c r="F262" s="74">
        <v>15000000</v>
      </c>
      <c r="G262" s="73">
        <v>1</v>
      </c>
      <c r="I262" s="73" t="s">
        <v>569</v>
      </c>
      <c r="J262" s="75">
        <v>40632</v>
      </c>
      <c r="K262" s="75">
        <v>41215</v>
      </c>
      <c r="L262" s="73" t="s">
        <v>786</v>
      </c>
      <c r="M262" s="73" t="s">
        <v>577</v>
      </c>
      <c r="O262" s="73" t="str">
        <f>Table_ExternalData_1[[#This Row],[Code]]</f>
        <v>HEQ3-05-11-0009</v>
      </c>
      <c r="S262" s="74"/>
      <c r="T262" s="74"/>
      <c r="AS262" s="73"/>
      <c r="AT262" s="73"/>
    </row>
    <row r="263" spans="1:46">
      <c r="A263" s="73" t="s">
        <v>817</v>
      </c>
      <c r="B263" s="73" t="s">
        <v>818</v>
      </c>
      <c r="C263" s="73" t="s">
        <v>815</v>
      </c>
      <c r="D263" s="73" t="s">
        <v>816</v>
      </c>
      <c r="E263" s="73" t="s">
        <v>518</v>
      </c>
      <c r="F263" s="74">
        <v>1586363</v>
      </c>
      <c r="G263" s="73">
        <v>1</v>
      </c>
      <c r="I263" s="73" t="s">
        <v>520</v>
      </c>
      <c r="J263" s="75">
        <v>41709</v>
      </c>
      <c r="K263" s="75">
        <v>41710</v>
      </c>
      <c r="L263" s="73" t="s">
        <v>733</v>
      </c>
      <c r="M263" s="73" t="s">
        <v>532</v>
      </c>
      <c r="N263" s="73" t="s">
        <v>734</v>
      </c>
      <c r="O263" s="73" t="str">
        <f>Table_ExternalData_1[[#This Row],[Code]]</f>
        <v>HEQ3-11-14-0004</v>
      </c>
      <c r="S263" s="74"/>
      <c r="T263" s="74"/>
      <c r="AS263" s="73"/>
      <c r="AT263" s="73"/>
    </row>
    <row r="264" spans="1:46">
      <c r="A264" s="73" t="s">
        <v>819</v>
      </c>
      <c r="B264" s="73" t="s">
        <v>820</v>
      </c>
      <c r="C264" s="73" t="s">
        <v>821</v>
      </c>
      <c r="D264" s="73" t="s">
        <v>822</v>
      </c>
      <c r="E264" s="73" t="s">
        <v>518</v>
      </c>
      <c r="F264" s="74">
        <v>5900000</v>
      </c>
      <c r="G264" s="73">
        <v>1</v>
      </c>
      <c r="I264" s="73" t="s">
        <v>520</v>
      </c>
      <c r="J264" s="75">
        <v>41710</v>
      </c>
      <c r="K264" s="75">
        <v>41710</v>
      </c>
      <c r="L264" s="73" t="s">
        <v>616</v>
      </c>
      <c r="M264" s="73" t="s">
        <v>823</v>
      </c>
      <c r="O264" s="73" t="str">
        <f>Table_ExternalData_1[[#This Row],[Code]]</f>
        <v>HEQ3-07-14-0002</v>
      </c>
      <c r="S264" s="74"/>
      <c r="T264" s="74"/>
      <c r="AS264" s="73"/>
      <c r="AT264" s="73"/>
    </row>
    <row r="265" spans="1:46">
      <c r="A265" s="73" t="s">
        <v>824</v>
      </c>
      <c r="B265" s="73" t="s">
        <v>824</v>
      </c>
      <c r="C265" s="73" t="s">
        <v>825</v>
      </c>
      <c r="D265" s="73" t="s">
        <v>600</v>
      </c>
      <c r="E265" s="73" t="s">
        <v>518</v>
      </c>
      <c r="F265" s="74">
        <v>0</v>
      </c>
      <c r="G265" s="73">
        <v>1</v>
      </c>
      <c r="I265" s="73" t="s">
        <v>569</v>
      </c>
      <c r="J265" s="75">
        <v>37669</v>
      </c>
      <c r="K265" s="75">
        <v>41014</v>
      </c>
      <c r="L265" s="73" t="s">
        <v>826</v>
      </c>
      <c r="M265" s="73" t="s">
        <v>577</v>
      </c>
      <c r="O265" s="73" t="str">
        <f>Table_ExternalData_1[[#This Row],[Code]]</f>
        <v>EQ0369-1</v>
      </c>
      <c r="S265" s="74"/>
      <c r="T265" s="74"/>
      <c r="AS265" s="73"/>
      <c r="AT265" s="73"/>
    </row>
    <row r="266" spans="1:46">
      <c r="A266" s="73" t="s">
        <v>1629</v>
      </c>
      <c r="B266" s="73" t="s">
        <v>1629</v>
      </c>
      <c r="C266" s="73" t="s">
        <v>1516</v>
      </c>
      <c r="D266" s="73" t="s">
        <v>782</v>
      </c>
      <c r="E266" s="73" t="s">
        <v>518</v>
      </c>
      <c r="F266" s="74">
        <v>0</v>
      </c>
      <c r="G266" s="73">
        <v>1</v>
      </c>
      <c r="I266" s="73" t="s">
        <v>520</v>
      </c>
      <c r="J266" s="75"/>
      <c r="K266" s="75"/>
      <c r="O266" s="73" t="str">
        <f>Table_ExternalData_1[[#This Row],[Code]]</f>
        <v>EQ1483-1</v>
      </c>
      <c r="S266" s="74"/>
      <c r="T266" s="74"/>
      <c r="AS266" s="73"/>
      <c r="AT266" s="73"/>
    </row>
    <row r="267" spans="1:46">
      <c r="A267" s="73" t="s">
        <v>2984</v>
      </c>
      <c r="B267" s="73" t="s">
        <v>2985</v>
      </c>
      <c r="C267" s="73" t="s">
        <v>829</v>
      </c>
      <c r="D267" s="73" t="s">
        <v>1725</v>
      </c>
      <c r="E267" s="73" t="s">
        <v>518</v>
      </c>
      <c r="F267" s="74">
        <v>3580000</v>
      </c>
      <c r="G267" s="73">
        <v>1</v>
      </c>
      <c r="H267" s="73" t="s">
        <v>2986</v>
      </c>
      <c r="I267" s="73" t="s">
        <v>520</v>
      </c>
      <c r="J267" s="75">
        <v>41283</v>
      </c>
      <c r="K267" s="75">
        <v>41283</v>
      </c>
      <c r="L267" s="73" t="s">
        <v>1249</v>
      </c>
      <c r="M267" s="73" t="s">
        <v>2051</v>
      </c>
      <c r="O267" s="73" t="str">
        <f>Table_ExternalData_1[[#This Row],[Code]]</f>
        <v>HEQ3-03-13-0013</v>
      </c>
      <c r="S267" s="74"/>
      <c r="T267" s="74"/>
      <c r="AS267" s="73"/>
      <c r="AT267" s="73"/>
    </row>
    <row r="268" spans="1:46">
      <c r="A268" s="73" t="s">
        <v>2987</v>
      </c>
      <c r="B268" s="73" t="s">
        <v>2988</v>
      </c>
      <c r="C268" s="73" t="s">
        <v>829</v>
      </c>
      <c r="D268" s="73" t="s">
        <v>1725</v>
      </c>
      <c r="E268" s="73" t="s">
        <v>518</v>
      </c>
      <c r="F268" s="74">
        <v>3580000</v>
      </c>
      <c r="G268" s="73">
        <v>1</v>
      </c>
      <c r="H268" s="73" t="s">
        <v>2989</v>
      </c>
      <c r="I268" s="73" t="s">
        <v>520</v>
      </c>
      <c r="J268" s="75">
        <v>41283</v>
      </c>
      <c r="K268" s="75">
        <v>41283</v>
      </c>
      <c r="L268" s="73" t="s">
        <v>2335</v>
      </c>
      <c r="M268" s="73" t="s">
        <v>2051</v>
      </c>
      <c r="O268" s="73" t="str">
        <f>Table_ExternalData_1[[#This Row],[Code]]</f>
        <v>HEQ3-03-13-0019</v>
      </c>
      <c r="S268" s="74"/>
      <c r="T268" s="74"/>
      <c r="AS268" s="73"/>
      <c r="AT268" s="73"/>
    </row>
    <row r="269" spans="1:46">
      <c r="A269" s="73" t="s">
        <v>2990</v>
      </c>
      <c r="B269" s="73" t="s">
        <v>2991</v>
      </c>
      <c r="C269" s="73" t="s">
        <v>829</v>
      </c>
      <c r="D269" s="73" t="s">
        <v>1725</v>
      </c>
      <c r="E269" s="73" t="s">
        <v>518</v>
      </c>
      <c r="F269" s="74">
        <v>3580000</v>
      </c>
      <c r="G269" s="73">
        <v>1</v>
      </c>
      <c r="H269" s="73" t="s">
        <v>2992</v>
      </c>
      <c r="I269" s="73" t="s">
        <v>520</v>
      </c>
      <c r="J269" s="75">
        <v>41283</v>
      </c>
      <c r="K269" s="75">
        <v>41311</v>
      </c>
      <c r="L269" s="73" t="s">
        <v>2993</v>
      </c>
      <c r="M269" s="73" t="s">
        <v>526</v>
      </c>
      <c r="O269" s="73" t="str">
        <f>Table_ExternalData_1[[#This Row],[Code]]</f>
        <v>HEQ3-03-13-0024</v>
      </c>
      <c r="S269" s="74"/>
      <c r="T269" s="74"/>
      <c r="AS269" s="73"/>
      <c r="AT269" s="73"/>
    </row>
    <row r="270" spans="1:46">
      <c r="A270" s="73" t="s">
        <v>2994</v>
      </c>
      <c r="B270" s="73" t="s">
        <v>2995</v>
      </c>
      <c r="C270" s="73" t="s">
        <v>829</v>
      </c>
      <c r="D270" s="73" t="s">
        <v>1725</v>
      </c>
      <c r="E270" s="73" t="s">
        <v>518</v>
      </c>
      <c r="F270" s="74">
        <v>3580000</v>
      </c>
      <c r="G270" s="73">
        <v>1</v>
      </c>
      <c r="H270" s="73" t="s">
        <v>2996</v>
      </c>
      <c r="I270" s="73" t="s">
        <v>520</v>
      </c>
      <c r="J270" s="75">
        <v>41283</v>
      </c>
      <c r="K270" s="75">
        <v>41320</v>
      </c>
      <c r="L270" s="73" t="s">
        <v>2242</v>
      </c>
      <c r="M270" s="73" t="s">
        <v>564</v>
      </c>
      <c r="O270" s="73" t="str">
        <f>Table_ExternalData_1[[#This Row],[Code]]</f>
        <v>HEQ3-03-13-0032</v>
      </c>
      <c r="S270" s="74"/>
      <c r="T270" s="74"/>
      <c r="AS270" s="73"/>
      <c r="AT270" s="73"/>
    </row>
    <row r="271" spans="1:46">
      <c r="A271" s="73" t="s">
        <v>2997</v>
      </c>
      <c r="B271" s="73" t="s">
        <v>2998</v>
      </c>
      <c r="C271" s="73" t="s">
        <v>1181</v>
      </c>
      <c r="D271" s="73" t="s">
        <v>517</v>
      </c>
      <c r="E271" s="73" t="s">
        <v>518</v>
      </c>
      <c r="F271" s="74">
        <v>10675000</v>
      </c>
      <c r="G271" s="73">
        <v>1</v>
      </c>
      <c r="H271" s="73" t="s">
        <v>2999</v>
      </c>
      <c r="I271" s="73" t="s">
        <v>520</v>
      </c>
      <c r="J271" s="75">
        <v>41452</v>
      </c>
      <c r="K271" s="75">
        <v>41452</v>
      </c>
      <c r="L271" s="73" t="s">
        <v>3000</v>
      </c>
      <c r="M271" s="73" t="s">
        <v>526</v>
      </c>
      <c r="O271" s="73" t="str">
        <f>Table_ExternalData_1[[#This Row],[Code]]</f>
        <v>HEQ3-03-13-0056</v>
      </c>
      <c r="S271" s="74"/>
      <c r="T271" s="74"/>
      <c r="AS271" s="73"/>
      <c r="AT271" s="73"/>
    </row>
    <row r="272" spans="1:46">
      <c r="A272" s="73" t="s">
        <v>3001</v>
      </c>
      <c r="B272" s="73" t="s">
        <v>3002</v>
      </c>
      <c r="C272" s="73" t="s">
        <v>1181</v>
      </c>
      <c r="D272" s="73" t="s">
        <v>517</v>
      </c>
      <c r="E272" s="73" t="s">
        <v>518</v>
      </c>
      <c r="F272" s="74">
        <v>10675000</v>
      </c>
      <c r="G272" s="73">
        <v>1</v>
      </c>
      <c r="H272" s="73" t="s">
        <v>3003</v>
      </c>
      <c r="I272" s="73" t="s">
        <v>520</v>
      </c>
      <c r="J272" s="75">
        <v>41452</v>
      </c>
      <c r="K272" s="75">
        <v>41452</v>
      </c>
      <c r="L272" s="73" t="s">
        <v>1991</v>
      </c>
      <c r="M272" s="73" t="s">
        <v>3004</v>
      </c>
      <c r="O272" s="73" t="str">
        <f>Table_ExternalData_1[[#This Row],[Code]]</f>
        <v>HEQ3-03-13-0065</v>
      </c>
      <c r="S272" s="74"/>
      <c r="T272" s="74"/>
      <c r="AS272" s="73"/>
      <c r="AT272" s="73"/>
    </row>
    <row r="273" spans="1:46">
      <c r="A273" s="73" t="s">
        <v>3031</v>
      </c>
      <c r="B273" s="73" t="s">
        <v>3032</v>
      </c>
      <c r="C273" s="73" t="s">
        <v>3033</v>
      </c>
      <c r="D273" s="73" t="s">
        <v>1212</v>
      </c>
      <c r="E273" s="73" t="s">
        <v>523</v>
      </c>
      <c r="F273" s="74">
        <v>23140000</v>
      </c>
      <c r="G273" s="73">
        <v>1</v>
      </c>
      <c r="H273" s="73" t="s">
        <v>3034</v>
      </c>
      <c r="I273" s="73" t="s">
        <v>520</v>
      </c>
      <c r="J273" s="75">
        <v>39758</v>
      </c>
      <c r="K273" s="75">
        <v>41359</v>
      </c>
      <c r="L273" s="73" t="s">
        <v>2711</v>
      </c>
      <c r="M273" s="73" t="s">
        <v>981</v>
      </c>
      <c r="O273" s="73" t="str">
        <f>Table_ExternalData_1[[#This Row],[Code]]</f>
        <v>HEQ3-03-08-0105</v>
      </c>
      <c r="S273" s="74"/>
      <c r="T273" s="74"/>
      <c r="AS273" s="73"/>
      <c r="AT273" s="73"/>
    </row>
    <row r="274" spans="1:46">
      <c r="A274" s="73" t="s">
        <v>3035</v>
      </c>
      <c r="B274" s="73" t="s">
        <v>3036</v>
      </c>
      <c r="C274" s="73" t="s">
        <v>3037</v>
      </c>
      <c r="D274" s="73" t="s">
        <v>2165</v>
      </c>
      <c r="E274" s="73" t="s">
        <v>518</v>
      </c>
      <c r="F274" s="74">
        <v>3515000</v>
      </c>
      <c r="G274" s="73">
        <v>1</v>
      </c>
      <c r="H274" s="73" t="s">
        <v>3038</v>
      </c>
      <c r="I274" s="73" t="s">
        <v>790</v>
      </c>
      <c r="J274" s="75">
        <v>39795</v>
      </c>
      <c r="K274" s="75">
        <v>41563</v>
      </c>
      <c r="L274" s="73" t="s">
        <v>3000</v>
      </c>
      <c r="O274" s="73" t="str">
        <f>Table_ExternalData_1[[#This Row],[Code]]</f>
        <v>HEQ3-03-08-0116</v>
      </c>
      <c r="S274" s="74"/>
      <c r="T274" s="74"/>
      <c r="AS274" s="73"/>
      <c r="AT274" s="73"/>
    </row>
    <row r="275" spans="1:46">
      <c r="A275" s="73" t="s">
        <v>3039</v>
      </c>
      <c r="B275" s="73" t="s">
        <v>3040</v>
      </c>
      <c r="C275" s="73" t="s">
        <v>3041</v>
      </c>
      <c r="D275" s="73" t="s">
        <v>517</v>
      </c>
      <c r="E275" s="73" t="s">
        <v>523</v>
      </c>
      <c r="F275" s="74">
        <v>18700500</v>
      </c>
      <c r="G275" s="73">
        <v>1</v>
      </c>
      <c r="H275" s="73" t="s">
        <v>3042</v>
      </c>
      <c r="I275" s="73" t="s">
        <v>520</v>
      </c>
      <c r="J275" s="75">
        <v>40014</v>
      </c>
      <c r="K275" s="75">
        <v>40014</v>
      </c>
      <c r="L275" s="73" t="s">
        <v>525</v>
      </c>
      <c r="M275" s="73" t="s">
        <v>526</v>
      </c>
      <c r="O275" s="73" t="str">
        <f>Table_ExternalData_1[[#This Row],[Code]]</f>
        <v>HEQ3-03-09-0008</v>
      </c>
      <c r="S275" s="74"/>
      <c r="T275" s="74"/>
      <c r="AS275" s="73"/>
      <c r="AT275" s="73"/>
    </row>
    <row r="276" spans="1:46">
      <c r="A276" s="73" t="s">
        <v>3043</v>
      </c>
      <c r="B276" s="73" t="s">
        <v>3044</v>
      </c>
      <c r="C276" s="73" t="s">
        <v>3045</v>
      </c>
      <c r="D276" s="73" t="s">
        <v>1725</v>
      </c>
      <c r="E276" s="73" t="s">
        <v>518</v>
      </c>
      <c r="F276" s="74">
        <v>3805000</v>
      </c>
      <c r="G276" s="73">
        <v>1</v>
      </c>
      <c r="H276" s="73" t="s">
        <v>3046</v>
      </c>
      <c r="I276" s="73" t="s">
        <v>520</v>
      </c>
      <c r="J276" s="75">
        <v>40689</v>
      </c>
      <c r="K276" s="75">
        <v>40689</v>
      </c>
      <c r="L276" s="73" t="s">
        <v>1029</v>
      </c>
      <c r="M276" s="73" t="s">
        <v>526</v>
      </c>
      <c r="O276" s="73" t="str">
        <f>Table_ExternalData_1[[#This Row],[Code]]</f>
        <v>HEQ3-03-11-0007</v>
      </c>
      <c r="S276" s="74"/>
      <c r="T276" s="74"/>
      <c r="AS276" s="73"/>
      <c r="AT276" s="73"/>
    </row>
    <row r="277" spans="1:46">
      <c r="A277" s="73" t="s">
        <v>3054</v>
      </c>
      <c r="B277" s="73" t="s">
        <v>3055</v>
      </c>
      <c r="C277" s="73" t="s">
        <v>557</v>
      </c>
      <c r="D277" s="73" t="s">
        <v>517</v>
      </c>
      <c r="E277" s="73" t="s">
        <v>518</v>
      </c>
      <c r="F277" s="74">
        <v>11050000</v>
      </c>
      <c r="G277" s="73">
        <v>1</v>
      </c>
      <c r="H277" s="73" t="s">
        <v>3056</v>
      </c>
      <c r="I277" s="73" t="s">
        <v>520</v>
      </c>
      <c r="J277" s="75">
        <v>40969</v>
      </c>
      <c r="K277" s="75">
        <v>41513</v>
      </c>
      <c r="L277" s="73" t="s">
        <v>3057</v>
      </c>
      <c r="M277" s="73" t="s">
        <v>1048</v>
      </c>
      <c r="O277" s="73" t="str">
        <f>Table_ExternalData_1[[#This Row],[Code]]</f>
        <v>HEQ3-03-12-0023</v>
      </c>
      <c r="S277" s="74"/>
      <c r="T277" s="74"/>
      <c r="AS277" s="73"/>
      <c r="AT277" s="73"/>
    </row>
    <row r="278" spans="1:46">
      <c r="A278" s="73" t="s">
        <v>3058</v>
      </c>
      <c r="B278" s="73" t="s">
        <v>3059</v>
      </c>
      <c r="C278" s="73" t="s">
        <v>557</v>
      </c>
      <c r="D278" s="73" t="s">
        <v>517</v>
      </c>
      <c r="E278" s="73" t="s">
        <v>518</v>
      </c>
      <c r="F278" s="74">
        <v>11050000</v>
      </c>
      <c r="G278" s="73">
        <v>1</v>
      </c>
      <c r="H278" s="73" t="s">
        <v>3060</v>
      </c>
      <c r="I278" s="73" t="s">
        <v>520</v>
      </c>
      <c r="J278" s="75">
        <v>40969</v>
      </c>
      <c r="K278" s="75">
        <v>40969</v>
      </c>
      <c r="L278" s="73" t="s">
        <v>1688</v>
      </c>
      <c r="M278" s="73" t="s">
        <v>1048</v>
      </c>
      <c r="O278" s="73" t="str">
        <f>Table_ExternalData_1[[#This Row],[Code]]</f>
        <v>HEQ3-03-12-0027</v>
      </c>
      <c r="S278" s="74"/>
      <c r="T278" s="74"/>
      <c r="AS278" s="73"/>
      <c r="AT278" s="73"/>
    </row>
    <row r="279" spans="1:46">
      <c r="A279" s="73" t="s">
        <v>3008</v>
      </c>
      <c r="B279" s="73" t="s">
        <v>221</v>
      </c>
      <c r="C279" s="73" t="s">
        <v>3009</v>
      </c>
      <c r="D279" s="73" t="s">
        <v>1345</v>
      </c>
      <c r="E279" s="73" t="s">
        <v>567</v>
      </c>
      <c r="F279" s="74">
        <v>42900000</v>
      </c>
      <c r="G279" s="73">
        <v>1</v>
      </c>
      <c r="H279" s="73" t="s">
        <v>3010</v>
      </c>
      <c r="I279" s="73" t="s">
        <v>520</v>
      </c>
      <c r="J279" s="75">
        <v>41271</v>
      </c>
      <c r="K279" s="75">
        <v>41271</v>
      </c>
      <c r="L279" s="73" t="s">
        <v>1107</v>
      </c>
      <c r="M279" s="73" t="s">
        <v>1048</v>
      </c>
      <c r="O279" s="73" t="str">
        <f>Table_ExternalData_1[[#This Row],[Code]]</f>
        <v>HFA2-03-12-0304</v>
      </c>
      <c r="S279" s="74"/>
      <c r="T279" s="74"/>
      <c r="AS279" s="73"/>
      <c r="AT279" s="73"/>
    </row>
    <row r="280" spans="1:46">
      <c r="A280" s="73" t="s">
        <v>3051</v>
      </c>
      <c r="B280" s="73" t="s">
        <v>211</v>
      </c>
      <c r="C280" s="73" t="s">
        <v>3052</v>
      </c>
      <c r="D280" s="73" t="s">
        <v>517</v>
      </c>
      <c r="E280" s="73" t="s">
        <v>567</v>
      </c>
      <c r="F280" s="74">
        <v>38340000</v>
      </c>
      <c r="G280" s="73">
        <v>1</v>
      </c>
      <c r="H280" s="73" t="s">
        <v>3053</v>
      </c>
      <c r="I280" s="73" t="s">
        <v>520</v>
      </c>
      <c r="J280" s="75">
        <v>40969</v>
      </c>
      <c r="K280" s="75">
        <v>41386</v>
      </c>
      <c r="L280" s="73" t="s">
        <v>903</v>
      </c>
      <c r="M280" s="73" t="s">
        <v>660</v>
      </c>
      <c r="O280" s="73" t="str">
        <f>Table_ExternalData_1[[#This Row],[Code]]</f>
        <v>HFA2-03-12-0296</v>
      </c>
      <c r="S280" s="74"/>
      <c r="T280" s="74"/>
      <c r="AS280" s="73"/>
      <c r="AT280" s="73"/>
    </row>
    <row r="281" spans="1:46">
      <c r="A281" s="73" t="s">
        <v>831</v>
      </c>
      <c r="B281" s="73" t="s">
        <v>832</v>
      </c>
      <c r="C281" s="73" t="s">
        <v>833</v>
      </c>
      <c r="D281" s="73" t="s">
        <v>581</v>
      </c>
      <c r="E281" s="73" t="s">
        <v>518</v>
      </c>
      <c r="F281" s="74">
        <v>8696932</v>
      </c>
      <c r="G281" s="73">
        <v>1</v>
      </c>
      <c r="I281" s="73" t="s">
        <v>773</v>
      </c>
      <c r="J281" s="75">
        <v>39415</v>
      </c>
      <c r="K281" s="75">
        <v>40938</v>
      </c>
      <c r="L281" s="73" t="s">
        <v>576</v>
      </c>
      <c r="M281" s="73" t="s">
        <v>834</v>
      </c>
      <c r="O281" s="73" t="str">
        <f>Table_ExternalData_1[[#This Row],[Code]]</f>
        <v>HEQ3-01-07-0048</v>
      </c>
      <c r="S281" s="74"/>
      <c r="T281" s="74"/>
      <c r="AS281" s="73"/>
      <c r="AT281" s="73"/>
    </row>
    <row r="282" spans="1:46">
      <c r="A282" s="73" t="s">
        <v>835</v>
      </c>
      <c r="B282" s="73" t="s">
        <v>836</v>
      </c>
      <c r="C282" s="73" t="s">
        <v>837</v>
      </c>
      <c r="D282" s="73" t="s">
        <v>581</v>
      </c>
      <c r="E282" s="73" t="s">
        <v>518</v>
      </c>
      <c r="F282" s="74">
        <v>9945455</v>
      </c>
      <c r="G282" s="73">
        <v>1</v>
      </c>
      <c r="I282" s="73" t="s">
        <v>520</v>
      </c>
      <c r="J282" s="75">
        <v>40984</v>
      </c>
      <c r="K282" s="75">
        <v>41052</v>
      </c>
      <c r="L282" s="73" t="s">
        <v>838</v>
      </c>
      <c r="M282" s="73" t="s">
        <v>839</v>
      </c>
      <c r="O282" s="73" t="str">
        <f>Table_ExternalData_1[[#This Row],[Code]]</f>
        <v>HEQ3-01-12-0038</v>
      </c>
      <c r="S282" s="74"/>
      <c r="T282" s="74"/>
      <c r="AS282" s="73"/>
      <c r="AT282" s="73"/>
    </row>
    <row r="283" spans="1:46">
      <c r="A283" s="73" t="s">
        <v>840</v>
      </c>
      <c r="B283" s="73" t="s">
        <v>841</v>
      </c>
      <c r="C283" s="73" t="s">
        <v>842</v>
      </c>
      <c r="D283" s="73" t="s">
        <v>843</v>
      </c>
      <c r="E283" s="73" t="s">
        <v>518</v>
      </c>
      <c r="F283" s="74">
        <v>1181818</v>
      </c>
      <c r="G283" s="73">
        <v>1</v>
      </c>
      <c r="I283" s="73" t="s">
        <v>520</v>
      </c>
      <c r="J283" s="75">
        <v>41655</v>
      </c>
      <c r="K283" s="75">
        <v>41655</v>
      </c>
      <c r="L283" s="73" t="s">
        <v>654</v>
      </c>
      <c r="M283" s="73" t="s">
        <v>844</v>
      </c>
      <c r="N283" s="73" t="s">
        <v>596</v>
      </c>
      <c r="O283" s="73" t="str">
        <f>Table_ExternalData_1[[#This Row],[Code]]</f>
        <v>HEQ3-13-14-0002</v>
      </c>
      <c r="S283" s="74"/>
      <c r="T283" s="74"/>
      <c r="AS283" s="73"/>
      <c r="AT283" s="73"/>
    </row>
    <row r="284" spans="1:46">
      <c r="A284" s="73" t="s">
        <v>3067</v>
      </c>
      <c r="B284" s="73" t="s">
        <v>3068</v>
      </c>
      <c r="C284" s="73" t="s">
        <v>628</v>
      </c>
      <c r="D284" s="73" t="s">
        <v>1212</v>
      </c>
      <c r="E284" s="73" t="s">
        <v>523</v>
      </c>
      <c r="F284" s="74">
        <v>15960000</v>
      </c>
      <c r="G284" s="73">
        <v>1</v>
      </c>
      <c r="H284" s="73" t="s">
        <v>3069</v>
      </c>
      <c r="I284" s="73" t="s">
        <v>520</v>
      </c>
      <c r="J284" s="75">
        <v>41040</v>
      </c>
      <c r="K284" s="75">
        <v>41040</v>
      </c>
      <c r="L284" s="73" t="s">
        <v>3070</v>
      </c>
      <c r="M284" s="73" t="s">
        <v>1048</v>
      </c>
      <c r="O284" s="73" t="str">
        <f>Table_ExternalData_1[[#This Row],[Code]]</f>
        <v>HEQ3-03-12-0071</v>
      </c>
      <c r="S284" s="74"/>
      <c r="T284" s="74"/>
      <c r="AS284" s="73"/>
      <c r="AT284" s="73"/>
    </row>
    <row r="285" spans="1:46">
      <c r="A285" s="73" t="s">
        <v>3071</v>
      </c>
      <c r="B285" s="73" t="s">
        <v>3072</v>
      </c>
      <c r="C285" s="73" t="s">
        <v>731</v>
      </c>
      <c r="D285" s="73" t="s">
        <v>517</v>
      </c>
      <c r="E285" s="73" t="s">
        <v>518</v>
      </c>
      <c r="F285" s="74">
        <v>10340000</v>
      </c>
      <c r="G285" s="73">
        <v>1</v>
      </c>
      <c r="H285" s="73" t="s">
        <v>3073</v>
      </c>
      <c r="I285" s="73" t="s">
        <v>520</v>
      </c>
      <c r="J285" s="75">
        <v>41040</v>
      </c>
      <c r="K285" s="75">
        <v>41040</v>
      </c>
      <c r="L285" s="73" t="s">
        <v>3074</v>
      </c>
      <c r="M285" s="73" t="s">
        <v>532</v>
      </c>
      <c r="O285" s="73" t="str">
        <f>Table_ExternalData_1[[#This Row],[Code]]</f>
        <v>HEQ3-03-12-0088</v>
      </c>
      <c r="S285" s="74"/>
      <c r="T285" s="74"/>
      <c r="AS285" s="73"/>
      <c r="AT285" s="73"/>
    </row>
    <row r="286" spans="1:46">
      <c r="A286" s="73" t="s">
        <v>3075</v>
      </c>
      <c r="B286" s="73" t="s">
        <v>3076</v>
      </c>
      <c r="C286" s="73" t="s">
        <v>1560</v>
      </c>
      <c r="D286" s="73" t="s">
        <v>517</v>
      </c>
      <c r="E286" s="73" t="s">
        <v>523</v>
      </c>
      <c r="F286" s="74">
        <v>26300000</v>
      </c>
      <c r="G286" s="73">
        <v>1</v>
      </c>
      <c r="H286" s="73" t="s">
        <v>3077</v>
      </c>
      <c r="I286" s="73" t="s">
        <v>520</v>
      </c>
      <c r="J286" s="75">
        <v>41040</v>
      </c>
      <c r="K286" s="75">
        <v>41115</v>
      </c>
      <c r="L286" s="73" t="s">
        <v>993</v>
      </c>
      <c r="M286" s="73" t="s">
        <v>3078</v>
      </c>
      <c r="O286" s="73" t="str">
        <f>Table_ExternalData_1[[#This Row],[Code]]</f>
        <v>HEQ3-03-12-0115</v>
      </c>
      <c r="S286" s="74"/>
      <c r="T286" s="74"/>
      <c r="AS286" s="73"/>
      <c r="AT286" s="73"/>
    </row>
    <row r="287" spans="1:46">
      <c r="A287" s="73" t="s">
        <v>3079</v>
      </c>
      <c r="B287" s="73" t="s">
        <v>3080</v>
      </c>
      <c r="C287" s="73" t="s">
        <v>731</v>
      </c>
      <c r="D287" s="73" t="s">
        <v>517</v>
      </c>
      <c r="E287" s="73" t="s">
        <v>518</v>
      </c>
      <c r="F287" s="74">
        <v>10340000</v>
      </c>
      <c r="G287" s="73">
        <v>1</v>
      </c>
      <c r="H287" s="73" t="s">
        <v>3081</v>
      </c>
      <c r="I287" s="73" t="s">
        <v>520</v>
      </c>
      <c r="J287" s="75">
        <v>41040</v>
      </c>
      <c r="K287" s="75">
        <v>41040</v>
      </c>
      <c r="L287" s="73" t="s">
        <v>826</v>
      </c>
      <c r="M287" s="73" t="s">
        <v>1048</v>
      </c>
      <c r="O287" s="73" t="str">
        <f>Table_ExternalData_1[[#This Row],[Code]]</f>
        <v>HEQ3-03-12-0128</v>
      </c>
      <c r="S287" s="74"/>
      <c r="T287" s="74"/>
      <c r="AS287" s="73"/>
      <c r="AT287" s="73"/>
    </row>
    <row r="288" spans="1:46">
      <c r="A288" s="73" t="s">
        <v>3082</v>
      </c>
      <c r="B288" s="73" t="s">
        <v>3083</v>
      </c>
      <c r="C288" s="73" t="s">
        <v>737</v>
      </c>
      <c r="D288" s="73" t="s">
        <v>2165</v>
      </c>
      <c r="E288" s="73" t="s">
        <v>518</v>
      </c>
      <c r="F288" s="74">
        <v>7400000</v>
      </c>
      <c r="G288" s="73">
        <v>1</v>
      </c>
      <c r="H288" s="73" t="s">
        <v>3084</v>
      </c>
      <c r="I288" s="73" t="s">
        <v>520</v>
      </c>
      <c r="J288" s="75">
        <v>41222</v>
      </c>
      <c r="K288" s="75">
        <v>41288</v>
      </c>
      <c r="L288" s="73" t="s">
        <v>2439</v>
      </c>
      <c r="M288" s="73" t="s">
        <v>526</v>
      </c>
      <c r="O288" s="73" t="str">
        <f>Table_ExternalData_1[[#This Row],[Code]]</f>
        <v>HEQ3-03-12-0231</v>
      </c>
      <c r="S288" s="74"/>
      <c r="T288" s="74"/>
      <c r="AS288" s="73"/>
      <c r="AT288" s="73"/>
    </row>
    <row r="289" spans="1:46">
      <c r="A289" s="73" t="s">
        <v>1644</v>
      </c>
      <c r="B289" s="73" t="s">
        <v>1644</v>
      </c>
      <c r="C289" s="73" t="s">
        <v>1645</v>
      </c>
      <c r="D289" s="73" t="s">
        <v>2165</v>
      </c>
      <c r="E289" s="73" t="s">
        <v>518</v>
      </c>
      <c r="F289" s="74">
        <v>3970560</v>
      </c>
      <c r="G289" s="73">
        <v>1</v>
      </c>
      <c r="I289" s="73" t="s">
        <v>790</v>
      </c>
      <c r="J289" s="75"/>
      <c r="K289" s="75">
        <v>41563</v>
      </c>
      <c r="L289" s="73" t="s">
        <v>1646</v>
      </c>
      <c r="O289" s="73" t="str">
        <f>Table_ExternalData_1[[#This Row],[Code]]</f>
        <v>EQ1546-1</v>
      </c>
      <c r="S289" s="74"/>
      <c r="T289" s="74"/>
      <c r="AS289" s="73"/>
      <c r="AT289" s="73"/>
    </row>
    <row r="290" spans="1:46">
      <c r="A290" s="73" t="s">
        <v>3085</v>
      </c>
      <c r="B290" s="73" t="s">
        <v>3086</v>
      </c>
      <c r="C290" s="73" t="s">
        <v>737</v>
      </c>
      <c r="D290" s="73" t="s">
        <v>2165</v>
      </c>
      <c r="E290" s="73" t="s">
        <v>518</v>
      </c>
      <c r="F290" s="74">
        <v>7400000</v>
      </c>
      <c r="G290" s="73">
        <v>1</v>
      </c>
      <c r="H290" s="73" t="s">
        <v>3087</v>
      </c>
      <c r="I290" s="73" t="s">
        <v>520</v>
      </c>
      <c r="J290" s="75">
        <v>41222</v>
      </c>
      <c r="K290" s="75">
        <v>41313</v>
      </c>
      <c r="L290" s="73" t="s">
        <v>3088</v>
      </c>
      <c r="M290" s="73" t="s">
        <v>526</v>
      </c>
      <c r="O290" s="73" t="str">
        <f>Table_ExternalData_1[[#This Row],[Code]]</f>
        <v>HEQ3-03-12-0238</v>
      </c>
      <c r="S290" s="74"/>
      <c r="T290" s="74"/>
      <c r="AS290" s="73"/>
      <c r="AT290" s="73"/>
    </row>
    <row r="291" spans="1:46">
      <c r="A291" s="73" t="s">
        <v>3089</v>
      </c>
      <c r="B291" s="73" t="s">
        <v>3090</v>
      </c>
      <c r="C291" s="73" t="s">
        <v>829</v>
      </c>
      <c r="D291" s="73" t="s">
        <v>1725</v>
      </c>
      <c r="E291" s="73" t="s">
        <v>518</v>
      </c>
      <c r="F291" s="74">
        <v>3580000</v>
      </c>
      <c r="G291" s="73">
        <v>1</v>
      </c>
      <c r="H291" s="73" t="s">
        <v>3091</v>
      </c>
      <c r="I291" s="73" t="s">
        <v>520</v>
      </c>
      <c r="J291" s="75">
        <v>41283</v>
      </c>
      <c r="K291" s="75">
        <v>41283</v>
      </c>
      <c r="L291" s="73" t="s">
        <v>2711</v>
      </c>
      <c r="M291" s="73" t="s">
        <v>839</v>
      </c>
      <c r="O291" s="73" t="str">
        <f>Table_ExternalData_1[[#This Row],[Code]]</f>
        <v>HEQ3-03-13-0011</v>
      </c>
      <c r="S291" s="74"/>
      <c r="T291" s="74"/>
      <c r="AS291" s="73"/>
      <c r="AT291" s="73"/>
    </row>
    <row r="292" spans="1:46">
      <c r="A292" s="73" t="s">
        <v>3092</v>
      </c>
      <c r="B292" s="73" t="s">
        <v>3093</v>
      </c>
      <c r="C292" s="73" t="s">
        <v>829</v>
      </c>
      <c r="D292" s="73" t="s">
        <v>1725</v>
      </c>
      <c r="E292" s="73" t="s">
        <v>518</v>
      </c>
      <c r="F292" s="74">
        <v>3580000</v>
      </c>
      <c r="G292" s="73">
        <v>1</v>
      </c>
      <c r="H292" s="73" t="s">
        <v>3094</v>
      </c>
      <c r="I292" s="73" t="s">
        <v>520</v>
      </c>
      <c r="J292" s="75">
        <v>41283</v>
      </c>
      <c r="K292" s="75">
        <v>41283</v>
      </c>
      <c r="L292" s="73" t="s">
        <v>2215</v>
      </c>
      <c r="M292" s="73" t="s">
        <v>839</v>
      </c>
      <c r="O292" s="73" t="str">
        <f>Table_ExternalData_1[[#This Row],[Code]]</f>
        <v>HEQ3-03-13-0012</v>
      </c>
      <c r="S292" s="74"/>
      <c r="T292" s="74"/>
      <c r="AS292" s="73"/>
      <c r="AT292" s="73"/>
    </row>
    <row r="293" spans="1:46">
      <c r="A293" s="73" t="s">
        <v>3095</v>
      </c>
      <c r="B293" s="73" t="s">
        <v>3096</v>
      </c>
      <c r="C293" s="73" t="s">
        <v>829</v>
      </c>
      <c r="D293" s="73" t="s">
        <v>1725</v>
      </c>
      <c r="E293" s="73" t="s">
        <v>518</v>
      </c>
      <c r="F293" s="74">
        <v>3580000</v>
      </c>
      <c r="G293" s="73">
        <v>1</v>
      </c>
      <c r="H293" s="73" t="s">
        <v>3097</v>
      </c>
      <c r="I293" s="73" t="s">
        <v>520</v>
      </c>
      <c r="J293" s="75">
        <v>41283</v>
      </c>
      <c r="K293" s="75">
        <v>41300</v>
      </c>
      <c r="L293" s="73" t="s">
        <v>3098</v>
      </c>
      <c r="M293" s="73" t="s">
        <v>1147</v>
      </c>
      <c r="O293" s="73" t="str">
        <f>Table_ExternalData_1[[#This Row],[Code]]</f>
        <v>HEQ3-03-13-0021</v>
      </c>
      <c r="S293" s="74"/>
      <c r="T293" s="74"/>
      <c r="AS293" s="73"/>
      <c r="AT293" s="73"/>
    </row>
    <row r="294" spans="1:46">
      <c r="A294" s="73" t="s">
        <v>3099</v>
      </c>
      <c r="B294" s="73" t="s">
        <v>3100</v>
      </c>
      <c r="C294" s="73" t="s">
        <v>1181</v>
      </c>
      <c r="D294" s="73" t="s">
        <v>517</v>
      </c>
      <c r="E294" s="73" t="s">
        <v>518</v>
      </c>
      <c r="F294" s="74">
        <v>10675000</v>
      </c>
      <c r="G294" s="73">
        <v>1</v>
      </c>
      <c r="H294" s="73" t="s">
        <v>3101</v>
      </c>
      <c r="I294" s="73" t="s">
        <v>520</v>
      </c>
      <c r="J294" s="75">
        <v>41452</v>
      </c>
      <c r="K294" s="75">
        <v>41452</v>
      </c>
      <c r="L294" s="73" t="s">
        <v>3102</v>
      </c>
      <c r="M294" s="73" t="s">
        <v>526</v>
      </c>
      <c r="O294" s="73" t="str">
        <f>Table_ExternalData_1[[#This Row],[Code]]</f>
        <v>HEQ3-03-13-0057</v>
      </c>
      <c r="S294" s="74"/>
      <c r="T294" s="74"/>
      <c r="AS294" s="73"/>
      <c r="AT294" s="73"/>
    </row>
    <row r="295" spans="1:46">
      <c r="A295" s="73" t="s">
        <v>3103</v>
      </c>
      <c r="B295" s="73" t="s">
        <v>3104</v>
      </c>
      <c r="C295" s="73" t="s">
        <v>1269</v>
      </c>
      <c r="D295" s="73" t="s">
        <v>1725</v>
      </c>
      <c r="E295" s="73" t="s">
        <v>518</v>
      </c>
      <c r="F295" s="74">
        <v>3750000</v>
      </c>
      <c r="G295" s="73">
        <v>1</v>
      </c>
      <c r="H295" s="73" t="s">
        <v>3105</v>
      </c>
      <c r="I295" s="73" t="s">
        <v>520</v>
      </c>
      <c r="J295" s="75">
        <v>41572</v>
      </c>
      <c r="K295" s="75">
        <v>41609</v>
      </c>
      <c r="L295" s="73" t="s">
        <v>2680</v>
      </c>
      <c r="M295" s="73" t="s">
        <v>526</v>
      </c>
      <c r="O295" s="73" t="str">
        <f>Table_ExternalData_1[[#This Row],[Code]]</f>
        <v>HEQ3-03-13-0078</v>
      </c>
      <c r="S295" s="74"/>
      <c r="T295" s="74"/>
      <c r="AS295" s="73"/>
      <c r="AT295" s="73"/>
    </row>
    <row r="296" spans="1:46">
      <c r="A296" s="73" t="s">
        <v>3117</v>
      </c>
      <c r="B296" s="73" t="s">
        <v>3118</v>
      </c>
      <c r="C296" s="73" t="s">
        <v>3119</v>
      </c>
      <c r="D296" s="73" t="s">
        <v>1725</v>
      </c>
      <c r="E296" s="73" t="s">
        <v>518</v>
      </c>
      <c r="F296" s="74">
        <v>2443096</v>
      </c>
      <c r="G296" s="73">
        <v>1</v>
      </c>
      <c r="H296" s="73" t="s">
        <v>3120</v>
      </c>
      <c r="I296" s="73" t="s">
        <v>520</v>
      </c>
      <c r="J296" s="75">
        <v>39392</v>
      </c>
      <c r="K296" s="75">
        <v>39387</v>
      </c>
      <c r="L296" s="73" t="s">
        <v>521</v>
      </c>
      <c r="M296" s="73" t="s">
        <v>526</v>
      </c>
      <c r="O296" s="73" t="str">
        <f>Table_ExternalData_1[[#This Row],[Code]]</f>
        <v>HEQ3-03-07-0004</v>
      </c>
      <c r="S296" s="74"/>
      <c r="T296" s="74"/>
      <c r="AS296" s="73"/>
      <c r="AT296" s="73"/>
    </row>
    <row r="297" spans="1:46">
      <c r="A297" s="73" t="s">
        <v>3121</v>
      </c>
      <c r="B297" s="73" t="s">
        <v>3122</v>
      </c>
      <c r="C297" s="73" t="s">
        <v>756</v>
      </c>
      <c r="D297" s="73" t="s">
        <v>2165</v>
      </c>
      <c r="E297" s="73" t="s">
        <v>518</v>
      </c>
      <c r="F297" s="74">
        <v>3016648</v>
      </c>
      <c r="G297" s="73">
        <v>1</v>
      </c>
      <c r="H297" s="73" t="s">
        <v>3123</v>
      </c>
      <c r="I297" s="73" t="s">
        <v>569</v>
      </c>
      <c r="J297" s="75">
        <v>39415</v>
      </c>
      <c r="K297" s="75">
        <v>40775</v>
      </c>
      <c r="L297" s="73" t="s">
        <v>576</v>
      </c>
      <c r="M297" s="73" t="s">
        <v>577</v>
      </c>
      <c r="O297" s="73" t="str">
        <f>Table_ExternalData_1[[#This Row],[Code]]</f>
        <v>HEQ3-03-07-0010</v>
      </c>
      <c r="S297" s="74"/>
      <c r="T297" s="74"/>
      <c r="AS297" s="73"/>
      <c r="AT297" s="73"/>
    </row>
    <row r="298" spans="1:46">
      <c r="A298" s="73" t="s">
        <v>3124</v>
      </c>
      <c r="B298" s="73" t="s">
        <v>3125</v>
      </c>
      <c r="C298" s="73" t="s">
        <v>574</v>
      </c>
      <c r="D298" s="73" t="s">
        <v>1725</v>
      </c>
      <c r="E298" s="73" t="s">
        <v>518</v>
      </c>
      <c r="F298" s="74">
        <v>2438992</v>
      </c>
      <c r="G298" s="73">
        <v>1</v>
      </c>
      <c r="H298" s="73" t="s">
        <v>3126</v>
      </c>
      <c r="I298" s="73" t="s">
        <v>520</v>
      </c>
      <c r="J298" s="75">
        <v>39415</v>
      </c>
      <c r="K298" s="75">
        <v>39412</v>
      </c>
      <c r="L298" s="73" t="s">
        <v>3127</v>
      </c>
      <c r="M298" s="73" t="s">
        <v>3128</v>
      </c>
      <c r="O298" s="73" t="str">
        <f>Table_ExternalData_1[[#This Row],[Code]]</f>
        <v>HEQ3-03-07-0011</v>
      </c>
      <c r="S298" s="74"/>
      <c r="T298" s="74"/>
      <c r="AS298" s="73"/>
      <c r="AT298" s="73"/>
    </row>
    <row r="299" spans="1:46">
      <c r="A299" s="73" t="s">
        <v>3129</v>
      </c>
      <c r="B299" s="73" t="s">
        <v>3130</v>
      </c>
      <c r="C299" s="73" t="s">
        <v>756</v>
      </c>
      <c r="D299" s="73" t="s">
        <v>2165</v>
      </c>
      <c r="E299" s="73" t="s">
        <v>518</v>
      </c>
      <c r="F299" s="74">
        <v>3016648</v>
      </c>
      <c r="G299" s="73">
        <v>1</v>
      </c>
      <c r="H299" s="73" t="s">
        <v>3131</v>
      </c>
      <c r="I299" s="73" t="s">
        <v>520</v>
      </c>
      <c r="J299" s="75">
        <v>39415</v>
      </c>
      <c r="K299" s="75">
        <v>39412</v>
      </c>
      <c r="L299" s="73" t="s">
        <v>3127</v>
      </c>
      <c r="M299" s="73" t="s">
        <v>3128</v>
      </c>
      <c r="O299" s="73" t="str">
        <f>Table_ExternalData_1[[#This Row],[Code]]</f>
        <v>HEQ3-03-07-0012</v>
      </c>
      <c r="S299" s="74"/>
      <c r="T299" s="74"/>
      <c r="AS299" s="73"/>
      <c r="AT299" s="73"/>
    </row>
    <row r="300" spans="1:46">
      <c r="A300" s="73" t="s">
        <v>3132</v>
      </c>
      <c r="B300" s="73" t="s">
        <v>3133</v>
      </c>
      <c r="C300" s="73" t="s">
        <v>756</v>
      </c>
      <c r="D300" s="73" t="s">
        <v>2165</v>
      </c>
      <c r="E300" s="73" t="s">
        <v>518</v>
      </c>
      <c r="F300" s="74">
        <v>3016648</v>
      </c>
      <c r="G300" s="73">
        <v>1</v>
      </c>
      <c r="H300" s="73" t="s">
        <v>3134</v>
      </c>
      <c r="I300" s="73" t="s">
        <v>773</v>
      </c>
      <c r="J300" s="75">
        <v>39415</v>
      </c>
      <c r="K300" s="75">
        <v>41090</v>
      </c>
      <c r="L300" s="73" t="s">
        <v>2151</v>
      </c>
      <c r="M300" s="73" t="s">
        <v>881</v>
      </c>
      <c r="O300" s="73" t="str">
        <f>Table_ExternalData_1[[#This Row],[Code]]</f>
        <v>HEQ3-03-07-0014</v>
      </c>
      <c r="S300" s="74"/>
      <c r="T300" s="74"/>
      <c r="AS300" s="73"/>
      <c r="AT300" s="73"/>
    </row>
    <row r="301" spans="1:46">
      <c r="A301" s="73" t="s">
        <v>3142</v>
      </c>
      <c r="B301" s="73" t="s">
        <v>3143</v>
      </c>
      <c r="C301" s="73" t="s">
        <v>2209</v>
      </c>
      <c r="D301" s="73" t="s">
        <v>1212</v>
      </c>
      <c r="E301" s="73" t="s">
        <v>523</v>
      </c>
      <c r="F301" s="74">
        <v>15960000</v>
      </c>
      <c r="G301" s="73">
        <v>1</v>
      </c>
      <c r="H301" s="73" t="s">
        <v>3144</v>
      </c>
      <c r="I301" s="73" t="s">
        <v>520</v>
      </c>
      <c r="J301" s="75">
        <v>41040</v>
      </c>
      <c r="K301" s="75">
        <v>41040</v>
      </c>
      <c r="L301" s="73" t="s">
        <v>3145</v>
      </c>
      <c r="M301" s="73" t="s">
        <v>1048</v>
      </c>
      <c r="O301" s="73" t="str">
        <f>Table_ExternalData_1[[#This Row],[Code]]</f>
        <v>HEQ3-03-12-0079</v>
      </c>
      <c r="S301" s="74"/>
      <c r="T301" s="74"/>
      <c r="AS301" s="73"/>
      <c r="AT301" s="73"/>
    </row>
    <row r="302" spans="1:46">
      <c r="A302" s="73" t="s">
        <v>3146</v>
      </c>
      <c r="B302" s="73" t="s">
        <v>3147</v>
      </c>
      <c r="C302" s="73" t="s">
        <v>731</v>
      </c>
      <c r="D302" s="73" t="s">
        <v>517</v>
      </c>
      <c r="E302" s="73" t="s">
        <v>518</v>
      </c>
      <c r="F302" s="74">
        <v>10340000</v>
      </c>
      <c r="G302" s="73">
        <v>1</v>
      </c>
      <c r="H302" s="73" t="s">
        <v>3148</v>
      </c>
      <c r="I302" s="73" t="s">
        <v>520</v>
      </c>
      <c r="J302" s="75">
        <v>41040</v>
      </c>
      <c r="K302" s="75">
        <v>41040</v>
      </c>
      <c r="L302" s="73" t="s">
        <v>907</v>
      </c>
      <c r="M302" s="73" t="s">
        <v>1048</v>
      </c>
      <c r="O302" s="73" t="str">
        <f>Table_ExternalData_1[[#This Row],[Code]]</f>
        <v>HEQ3-03-12-0105</v>
      </c>
      <c r="S302" s="74"/>
      <c r="T302" s="74"/>
      <c r="AS302" s="73"/>
      <c r="AT302" s="73"/>
    </row>
    <row r="303" spans="1:46">
      <c r="A303" s="73" t="s">
        <v>3149</v>
      </c>
      <c r="B303" s="73" t="s">
        <v>3150</v>
      </c>
      <c r="C303" s="73" t="s">
        <v>731</v>
      </c>
      <c r="D303" s="73" t="s">
        <v>517</v>
      </c>
      <c r="E303" s="73" t="s">
        <v>518</v>
      </c>
      <c r="F303" s="74">
        <v>10340000</v>
      </c>
      <c r="G303" s="73">
        <v>1</v>
      </c>
      <c r="H303" s="73" t="s">
        <v>3151</v>
      </c>
      <c r="I303" s="73" t="s">
        <v>520</v>
      </c>
      <c r="J303" s="75">
        <v>41040</v>
      </c>
      <c r="K303" s="75">
        <v>41451</v>
      </c>
      <c r="L303" s="73" t="s">
        <v>3152</v>
      </c>
      <c r="M303" s="73" t="s">
        <v>1048</v>
      </c>
      <c r="O303" s="73" t="str">
        <f>Table_ExternalData_1[[#This Row],[Code]]</f>
        <v>HEQ3-03-12-0122</v>
      </c>
      <c r="S303" s="74"/>
      <c r="T303" s="74"/>
      <c r="AS303" s="73"/>
      <c r="AT303" s="73"/>
    </row>
    <row r="304" spans="1:46">
      <c r="A304" s="73" t="s">
        <v>3153</v>
      </c>
      <c r="B304" s="73" t="s">
        <v>3154</v>
      </c>
      <c r="C304" s="73" t="s">
        <v>731</v>
      </c>
      <c r="D304" s="73" t="s">
        <v>517</v>
      </c>
      <c r="E304" s="73" t="s">
        <v>518</v>
      </c>
      <c r="F304" s="74">
        <v>10340000</v>
      </c>
      <c r="G304" s="73">
        <v>1</v>
      </c>
      <c r="H304" s="73" t="s">
        <v>3155</v>
      </c>
      <c r="I304" s="73" t="s">
        <v>520</v>
      </c>
      <c r="J304" s="75">
        <v>41040</v>
      </c>
      <c r="K304" s="75">
        <v>41040</v>
      </c>
      <c r="L304" s="73" t="s">
        <v>826</v>
      </c>
      <c r="M304" s="73" t="s">
        <v>1048</v>
      </c>
      <c r="O304" s="73" t="str">
        <f>Table_ExternalData_1[[#This Row],[Code]]</f>
        <v>HEQ3-03-12-0130</v>
      </c>
      <c r="S304" s="74"/>
      <c r="T304" s="74"/>
      <c r="AS304" s="73"/>
      <c r="AT304" s="73"/>
    </row>
    <row r="305" spans="1:46">
      <c r="A305" s="73" t="s">
        <v>3156</v>
      </c>
      <c r="B305" s="73" t="s">
        <v>3157</v>
      </c>
      <c r="C305" s="73" t="s">
        <v>1227</v>
      </c>
      <c r="D305" s="73" t="s">
        <v>517</v>
      </c>
      <c r="E305" s="73" t="s">
        <v>518</v>
      </c>
      <c r="F305" s="74">
        <v>9860000</v>
      </c>
      <c r="G305" s="73">
        <v>1</v>
      </c>
      <c r="H305" s="73" t="s">
        <v>3158</v>
      </c>
      <c r="I305" s="73" t="s">
        <v>520</v>
      </c>
      <c r="J305" s="75">
        <v>41081</v>
      </c>
      <c r="K305" s="75">
        <v>41081</v>
      </c>
      <c r="L305" s="73" t="s">
        <v>3159</v>
      </c>
      <c r="M305" s="73" t="s">
        <v>1048</v>
      </c>
      <c r="O305" s="73" t="str">
        <f>Table_ExternalData_1[[#This Row],[Code]]</f>
        <v>HEQ3-03-12-0160</v>
      </c>
      <c r="S305" s="74"/>
      <c r="T305" s="74"/>
      <c r="AS305" s="73"/>
      <c r="AT305" s="73"/>
    </row>
    <row r="306" spans="1:46">
      <c r="A306" s="73" t="s">
        <v>3160</v>
      </c>
      <c r="B306" s="73" t="s">
        <v>3161</v>
      </c>
      <c r="C306" s="73" t="s">
        <v>1227</v>
      </c>
      <c r="D306" s="73" t="s">
        <v>517</v>
      </c>
      <c r="E306" s="73" t="s">
        <v>518</v>
      </c>
      <c r="F306" s="74">
        <v>9860000</v>
      </c>
      <c r="G306" s="73">
        <v>1</v>
      </c>
      <c r="H306" s="73" t="s">
        <v>3162</v>
      </c>
      <c r="I306" s="73" t="s">
        <v>520</v>
      </c>
      <c r="J306" s="75">
        <v>41081</v>
      </c>
      <c r="K306" s="75">
        <v>41081</v>
      </c>
      <c r="L306" s="73" t="s">
        <v>3163</v>
      </c>
      <c r="M306" s="73" t="s">
        <v>532</v>
      </c>
      <c r="O306" s="73" t="str">
        <f>Table_ExternalData_1[[#This Row],[Code]]</f>
        <v>HEQ3-03-12-0169</v>
      </c>
      <c r="S306" s="74"/>
      <c r="T306" s="74"/>
      <c r="AS306" s="73"/>
      <c r="AT306" s="73"/>
    </row>
    <row r="307" spans="1:46">
      <c r="A307" s="73" t="s">
        <v>3164</v>
      </c>
      <c r="B307" s="73" t="s">
        <v>3165</v>
      </c>
      <c r="C307" s="73" t="s">
        <v>1176</v>
      </c>
      <c r="D307" s="73" t="s">
        <v>11685</v>
      </c>
      <c r="E307" s="73" t="s">
        <v>518</v>
      </c>
      <c r="F307" s="74">
        <v>1350000</v>
      </c>
      <c r="G307" s="73">
        <v>1</v>
      </c>
      <c r="H307" s="73" t="s">
        <v>3166</v>
      </c>
      <c r="I307" s="73" t="s">
        <v>520</v>
      </c>
      <c r="J307" s="75">
        <v>41081</v>
      </c>
      <c r="K307" s="75">
        <v>41081</v>
      </c>
      <c r="L307" s="73" t="s">
        <v>826</v>
      </c>
      <c r="M307" s="73" t="s">
        <v>3167</v>
      </c>
      <c r="O307" s="73" t="str">
        <f>Table_ExternalData_1[[#This Row],[Code]]</f>
        <v>HEQ3-03-12-0189</v>
      </c>
      <c r="S307" s="74"/>
      <c r="T307" s="74"/>
      <c r="AS307" s="73"/>
      <c r="AT307" s="73"/>
    </row>
    <row r="308" spans="1:46">
      <c r="A308" s="73" t="s">
        <v>850</v>
      </c>
      <c r="B308" s="73" t="s">
        <v>851</v>
      </c>
      <c r="C308" s="73" t="s">
        <v>852</v>
      </c>
      <c r="D308" s="73" t="s">
        <v>853</v>
      </c>
      <c r="E308" s="73" t="s">
        <v>518</v>
      </c>
      <c r="F308" s="74">
        <v>1164175</v>
      </c>
      <c r="G308" s="73">
        <v>1</v>
      </c>
      <c r="I308" s="73" t="s">
        <v>520</v>
      </c>
      <c r="J308" s="75">
        <v>38561</v>
      </c>
      <c r="K308" s="75">
        <v>38561</v>
      </c>
      <c r="M308" s="73" t="s">
        <v>854</v>
      </c>
      <c r="O308" s="73" t="str">
        <f>Table_ExternalData_1[[#This Row],[Code]]</f>
        <v>HEQ3-13-05-0012</v>
      </c>
      <c r="S308" s="74"/>
      <c r="T308" s="74"/>
      <c r="AS308" s="73"/>
      <c r="AT308" s="73"/>
    </row>
    <row r="309" spans="1:46">
      <c r="A309" s="73" t="s">
        <v>855</v>
      </c>
      <c r="B309" s="73" t="s">
        <v>856</v>
      </c>
      <c r="C309" s="73" t="s">
        <v>857</v>
      </c>
      <c r="D309" s="73" t="s">
        <v>581</v>
      </c>
      <c r="E309" s="73" t="s">
        <v>518</v>
      </c>
      <c r="F309" s="74">
        <v>7550000</v>
      </c>
      <c r="G309" s="73">
        <v>1</v>
      </c>
      <c r="I309" s="73" t="s">
        <v>520</v>
      </c>
      <c r="J309" s="75">
        <v>40953</v>
      </c>
      <c r="K309" s="75">
        <v>41691</v>
      </c>
      <c r="L309" s="73" t="s">
        <v>858</v>
      </c>
      <c r="M309" s="73" t="s">
        <v>859</v>
      </c>
      <c r="N309" s="73" t="s">
        <v>596</v>
      </c>
      <c r="O309" s="73" t="str">
        <f>Table_ExternalData_1[[#This Row],[Code]]</f>
        <v>HEQ3-01-12-0014</v>
      </c>
      <c r="S309" s="74"/>
      <c r="T309" s="74"/>
      <c r="AS309" s="73"/>
      <c r="AT309" s="73"/>
    </row>
    <row r="310" spans="1:46">
      <c r="A310" s="73" t="s">
        <v>860</v>
      </c>
      <c r="B310" s="73" t="s">
        <v>861</v>
      </c>
      <c r="C310" s="73" t="s">
        <v>862</v>
      </c>
      <c r="D310" s="73" t="s">
        <v>863</v>
      </c>
      <c r="E310" s="73" t="s">
        <v>518</v>
      </c>
      <c r="F310" s="74">
        <v>1450000</v>
      </c>
      <c r="G310" s="73">
        <v>1</v>
      </c>
      <c r="I310" s="73" t="s">
        <v>520</v>
      </c>
      <c r="J310" s="75">
        <v>41470</v>
      </c>
      <c r="K310" s="75">
        <v>41470</v>
      </c>
      <c r="L310" s="73" t="s">
        <v>864</v>
      </c>
      <c r="M310" s="73" t="s">
        <v>865</v>
      </c>
      <c r="O310" s="73" t="str">
        <f>Table_ExternalData_1[[#This Row],[Code]]</f>
        <v>HEQ3-04-13-0062</v>
      </c>
      <c r="S310" s="74"/>
      <c r="T310" s="74"/>
      <c r="AS310" s="73"/>
      <c r="AT310" s="73"/>
    </row>
    <row r="311" spans="1:46">
      <c r="A311" s="73" t="s">
        <v>866</v>
      </c>
      <c r="B311" s="73" t="s">
        <v>867</v>
      </c>
      <c r="C311" s="73" t="s">
        <v>868</v>
      </c>
      <c r="D311" s="73" t="s">
        <v>869</v>
      </c>
      <c r="E311" s="73" t="s">
        <v>518</v>
      </c>
      <c r="F311" s="74">
        <v>1396500</v>
      </c>
      <c r="G311" s="73">
        <v>1</v>
      </c>
      <c r="I311" s="73" t="s">
        <v>520</v>
      </c>
      <c r="J311" s="75">
        <v>41662</v>
      </c>
      <c r="K311" s="75">
        <v>41663</v>
      </c>
      <c r="L311" s="73" t="s">
        <v>870</v>
      </c>
      <c r="M311" s="73" t="s">
        <v>859</v>
      </c>
      <c r="N311" s="73" t="s">
        <v>596</v>
      </c>
      <c r="O311" s="73" t="str">
        <f>Table_ExternalData_1[[#This Row],[Code]]</f>
        <v>HEQ3-10-14-0008</v>
      </c>
      <c r="S311" s="74"/>
      <c r="T311" s="74"/>
      <c r="AS311" s="73"/>
      <c r="AT311" s="73"/>
    </row>
    <row r="312" spans="1:46">
      <c r="A312" s="73" t="s">
        <v>871</v>
      </c>
      <c r="B312" s="73" t="s">
        <v>872</v>
      </c>
      <c r="C312" s="73" t="s">
        <v>873</v>
      </c>
      <c r="D312" s="73" t="s">
        <v>600</v>
      </c>
      <c r="E312" s="73" t="s">
        <v>518</v>
      </c>
      <c r="F312" s="74">
        <v>4500000</v>
      </c>
      <c r="G312" s="73">
        <v>1</v>
      </c>
      <c r="I312" s="73" t="s">
        <v>520</v>
      </c>
      <c r="J312" s="75">
        <v>41688</v>
      </c>
      <c r="K312" s="75">
        <v>41689</v>
      </c>
      <c r="L312" s="73" t="s">
        <v>874</v>
      </c>
      <c r="M312" s="73" t="s">
        <v>875</v>
      </c>
      <c r="N312" s="73" t="s">
        <v>596</v>
      </c>
      <c r="O312" s="73" t="str">
        <f>Table_ExternalData_1[[#This Row],[Code]]</f>
        <v>HEQ3-05-14-0001</v>
      </c>
      <c r="S312" s="74"/>
      <c r="T312" s="74"/>
      <c r="AS312" s="73"/>
      <c r="AT312" s="73"/>
    </row>
    <row r="313" spans="1:46">
      <c r="A313" s="73" t="s">
        <v>3168</v>
      </c>
      <c r="B313" s="73" t="s">
        <v>3169</v>
      </c>
      <c r="C313" s="73" t="s">
        <v>1227</v>
      </c>
      <c r="D313" s="73" t="s">
        <v>517</v>
      </c>
      <c r="E313" s="73" t="s">
        <v>518</v>
      </c>
      <c r="F313" s="74">
        <v>9860000</v>
      </c>
      <c r="G313" s="73">
        <v>1</v>
      </c>
      <c r="H313" s="73" t="s">
        <v>3170</v>
      </c>
      <c r="I313" s="73" t="s">
        <v>520</v>
      </c>
      <c r="J313" s="75">
        <v>41081</v>
      </c>
      <c r="K313" s="75">
        <v>41139</v>
      </c>
      <c r="L313" s="73" t="s">
        <v>2378</v>
      </c>
      <c r="M313" s="73" t="s">
        <v>839</v>
      </c>
      <c r="O313" s="73" t="str">
        <f>Table_ExternalData_1[[#This Row],[Code]]</f>
        <v>HEQ3-03-12-0195</v>
      </c>
      <c r="S313" s="74"/>
      <c r="T313" s="74"/>
      <c r="AS313" s="73"/>
      <c r="AT313" s="73"/>
    </row>
    <row r="314" spans="1:46">
      <c r="A314" s="73" t="s">
        <v>3171</v>
      </c>
      <c r="B314" s="73" t="s">
        <v>3172</v>
      </c>
      <c r="C314" s="73" t="s">
        <v>1227</v>
      </c>
      <c r="D314" s="73" t="s">
        <v>517</v>
      </c>
      <c r="E314" s="73" t="s">
        <v>518</v>
      </c>
      <c r="F314" s="74">
        <v>9860000</v>
      </c>
      <c r="G314" s="73">
        <v>1</v>
      </c>
      <c r="H314" s="73" t="s">
        <v>3173</v>
      </c>
      <c r="I314" s="73" t="s">
        <v>520</v>
      </c>
      <c r="J314" s="75">
        <v>41081</v>
      </c>
      <c r="K314" s="75">
        <v>41081</v>
      </c>
      <c r="L314" s="73" t="s">
        <v>2162</v>
      </c>
      <c r="M314" s="73" t="s">
        <v>953</v>
      </c>
      <c r="O314" s="73" t="str">
        <f>Table_ExternalData_1[[#This Row],[Code]]</f>
        <v>HEQ3-03-12-0218</v>
      </c>
      <c r="S314" s="74"/>
      <c r="T314" s="74"/>
      <c r="AS314" s="73"/>
      <c r="AT314" s="73"/>
    </row>
    <row r="315" spans="1:46">
      <c r="A315" s="73" t="s">
        <v>3174</v>
      </c>
      <c r="B315" s="73" t="s">
        <v>3175</v>
      </c>
      <c r="C315" s="73" t="s">
        <v>737</v>
      </c>
      <c r="D315" s="73" t="s">
        <v>2165</v>
      </c>
      <c r="E315" s="73" t="s">
        <v>518</v>
      </c>
      <c r="F315" s="74">
        <v>7400000</v>
      </c>
      <c r="G315" s="73">
        <v>1</v>
      </c>
      <c r="H315" s="73" t="s">
        <v>3176</v>
      </c>
      <c r="I315" s="73" t="s">
        <v>520</v>
      </c>
      <c r="J315" s="75">
        <v>41222</v>
      </c>
      <c r="K315" s="75">
        <v>41269</v>
      </c>
      <c r="L315" s="73" t="s">
        <v>2231</v>
      </c>
      <c r="M315" s="73" t="s">
        <v>2051</v>
      </c>
      <c r="O315" s="73" t="str">
        <f>Table_ExternalData_1[[#This Row],[Code]]</f>
        <v>HEQ3-03-12-0228</v>
      </c>
      <c r="S315" s="74"/>
      <c r="T315" s="74"/>
      <c r="AS315" s="73"/>
      <c r="AT315" s="73"/>
    </row>
    <row r="316" spans="1:46">
      <c r="A316" s="73" t="s">
        <v>3177</v>
      </c>
      <c r="B316" s="73" t="s">
        <v>3178</v>
      </c>
      <c r="C316" s="73" t="s">
        <v>1568</v>
      </c>
      <c r="D316" s="73" t="s">
        <v>1212</v>
      </c>
      <c r="E316" s="73" t="s">
        <v>523</v>
      </c>
      <c r="F316" s="74">
        <v>18900000</v>
      </c>
      <c r="G316" s="73">
        <v>1</v>
      </c>
      <c r="H316" s="73" t="s">
        <v>3179</v>
      </c>
      <c r="I316" s="73" t="s">
        <v>520</v>
      </c>
      <c r="J316" s="75">
        <v>41253</v>
      </c>
      <c r="K316" s="75">
        <v>41253</v>
      </c>
      <c r="L316" s="73" t="s">
        <v>907</v>
      </c>
      <c r="M316" s="73" t="s">
        <v>1048</v>
      </c>
      <c r="O316" s="73" t="str">
        <f>Table_ExternalData_1[[#This Row],[Code]]</f>
        <v>HEQ3-03-12-0257</v>
      </c>
      <c r="S316" s="74"/>
      <c r="T316" s="74"/>
      <c r="AS316" s="73"/>
      <c r="AT316" s="73"/>
    </row>
    <row r="317" spans="1:46">
      <c r="A317" s="73" t="s">
        <v>1651</v>
      </c>
      <c r="B317" s="73" t="s">
        <v>1652</v>
      </c>
      <c r="C317" s="73" t="s">
        <v>1653</v>
      </c>
      <c r="D317" s="73" t="s">
        <v>816</v>
      </c>
      <c r="E317" s="73" t="s">
        <v>518</v>
      </c>
      <c r="F317" s="74">
        <v>1227273</v>
      </c>
      <c r="G317" s="73">
        <v>1</v>
      </c>
      <c r="I317" s="73" t="s">
        <v>520</v>
      </c>
      <c r="J317" s="75">
        <v>38384</v>
      </c>
      <c r="K317" s="75">
        <v>38384</v>
      </c>
      <c r="L317" s="73" t="s">
        <v>1654</v>
      </c>
      <c r="M317" s="73" t="s">
        <v>1389</v>
      </c>
      <c r="O317" s="73" t="str">
        <f>Table_ExternalData_1[[#This Row],[Code]]</f>
        <v>HEQ3-11-05-0003</v>
      </c>
      <c r="S317" s="74"/>
      <c r="T317" s="74"/>
      <c r="AS317" s="73"/>
      <c r="AT317" s="73"/>
    </row>
    <row r="318" spans="1:46">
      <c r="A318" s="73" t="s">
        <v>3180</v>
      </c>
      <c r="B318" s="73" t="s">
        <v>3181</v>
      </c>
      <c r="C318" s="73" t="s">
        <v>2099</v>
      </c>
      <c r="D318" s="73" t="s">
        <v>1212</v>
      </c>
      <c r="E318" s="73" t="s">
        <v>523</v>
      </c>
      <c r="F318" s="74">
        <v>18900000</v>
      </c>
      <c r="G318" s="73">
        <v>1</v>
      </c>
      <c r="H318" s="73" t="s">
        <v>3182</v>
      </c>
      <c r="I318" s="73" t="s">
        <v>520</v>
      </c>
      <c r="J318" s="75">
        <v>41253</v>
      </c>
      <c r="K318" s="75">
        <v>41253</v>
      </c>
      <c r="L318" s="73" t="s">
        <v>3183</v>
      </c>
      <c r="M318" s="73" t="s">
        <v>1048</v>
      </c>
      <c r="O318" s="73" t="str">
        <f>Table_ExternalData_1[[#This Row],[Code]]</f>
        <v>HEQ3-03-12-0272</v>
      </c>
      <c r="S318" s="74"/>
      <c r="T318" s="74"/>
      <c r="AS318" s="73"/>
      <c r="AT318" s="73"/>
    </row>
    <row r="319" spans="1:46">
      <c r="A319" s="73" t="s">
        <v>3184</v>
      </c>
      <c r="B319" s="73" t="s">
        <v>3185</v>
      </c>
      <c r="C319" s="73" t="s">
        <v>3186</v>
      </c>
      <c r="D319" s="73" t="s">
        <v>1212</v>
      </c>
      <c r="E319" s="73" t="s">
        <v>523</v>
      </c>
      <c r="F319" s="74">
        <v>18900000</v>
      </c>
      <c r="G319" s="73">
        <v>1</v>
      </c>
      <c r="H319" s="73" t="s">
        <v>3187</v>
      </c>
      <c r="I319" s="73" t="s">
        <v>520</v>
      </c>
      <c r="J319" s="75">
        <v>41283</v>
      </c>
      <c r="K319" s="75">
        <v>41283</v>
      </c>
      <c r="L319" s="73" t="s">
        <v>2715</v>
      </c>
      <c r="M319" s="73" t="s">
        <v>1147</v>
      </c>
      <c r="O319" s="73" t="str">
        <f>Table_ExternalData_1[[#This Row],[Code]]</f>
        <v>HEQ3-03-13-0002</v>
      </c>
      <c r="S319" s="74"/>
      <c r="T319" s="74"/>
      <c r="AS319" s="73"/>
      <c r="AT319" s="73"/>
    </row>
    <row r="320" spans="1:46">
      <c r="A320" s="73" t="s">
        <v>3188</v>
      </c>
      <c r="B320" s="73" t="s">
        <v>3189</v>
      </c>
      <c r="C320" s="73" t="s">
        <v>829</v>
      </c>
      <c r="D320" s="73" t="s">
        <v>1725</v>
      </c>
      <c r="E320" s="73" t="s">
        <v>518</v>
      </c>
      <c r="F320" s="74">
        <v>3580000</v>
      </c>
      <c r="G320" s="73">
        <v>1</v>
      </c>
      <c r="H320" s="73" t="s">
        <v>3190</v>
      </c>
      <c r="I320" s="73" t="s">
        <v>520</v>
      </c>
      <c r="J320" s="75">
        <v>41283</v>
      </c>
      <c r="K320" s="75">
        <v>41283</v>
      </c>
      <c r="L320" s="73" t="s">
        <v>2715</v>
      </c>
      <c r="M320" s="73" t="s">
        <v>1147</v>
      </c>
      <c r="O320" s="73" t="str">
        <f>Table_ExternalData_1[[#This Row],[Code]]</f>
        <v>HEQ3-03-13-0014</v>
      </c>
      <c r="S320" s="74"/>
      <c r="T320" s="74"/>
      <c r="AS320" s="73"/>
      <c r="AT320" s="73"/>
    </row>
    <row r="321" spans="1:46">
      <c r="A321" s="73" t="s">
        <v>3191</v>
      </c>
      <c r="B321" s="73" t="s">
        <v>3192</v>
      </c>
      <c r="C321" s="73" t="s">
        <v>829</v>
      </c>
      <c r="D321" s="73" t="s">
        <v>1725</v>
      </c>
      <c r="E321" s="73" t="s">
        <v>518</v>
      </c>
      <c r="F321" s="74">
        <v>3580000</v>
      </c>
      <c r="G321" s="73">
        <v>1</v>
      </c>
      <c r="H321" s="73" t="s">
        <v>3193</v>
      </c>
      <c r="I321" s="73" t="s">
        <v>520</v>
      </c>
      <c r="J321" s="75">
        <v>41283</v>
      </c>
      <c r="K321" s="75">
        <v>41311</v>
      </c>
      <c r="L321" s="73" t="s">
        <v>3194</v>
      </c>
      <c r="M321" s="73" t="s">
        <v>526</v>
      </c>
      <c r="O321" s="73" t="str">
        <f>Table_ExternalData_1[[#This Row],[Code]]</f>
        <v>HEQ3-03-13-0023</v>
      </c>
      <c r="S321" s="74"/>
      <c r="T321" s="74"/>
      <c r="AS321" s="73"/>
      <c r="AT321" s="73"/>
    </row>
    <row r="322" spans="1:46">
      <c r="A322" s="73" t="s">
        <v>3195</v>
      </c>
      <c r="B322" s="73" t="s">
        <v>3196</v>
      </c>
      <c r="C322" s="73" t="s">
        <v>829</v>
      </c>
      <c r="D322" s="73" t="s">
        <v>1725</v>
      </c>
      <c r="E322" s="73" t="s">
        <v>518</v>
      </c>
      <c r="F322" s="74">
        <v>3580000</v>
      </c>
      <c r="G322" s="73">
        <v>1</v>
      </c>
      <c r="H322" s="73" t="s">
        <v>3197</v>
      </c>
      <c r="I322" s="73" t="s">
        <v>520</v>
      </c>
      <c r="J322" s="75">
        <v>41283</v>
      </c>
      <c r="K322" s="75">
        <v>41321</v>
      </c>
      <c r="L322" s="73" t="s">
        <v>3198</v>
      </c>
      <c r="M322" s="73" t="s">
        <v>526</v>
      </c>
      <c r="O322" s="73" t="str">
        <f>Table_ExternalData_1[[#This Row],[Code]]</f>
        <v>HEQ3-03-13-0035</v>
      </c>
      <c r="S322" s="74"/>
      <c r="T322" s="74"/>
      <c r="AS322" s="73"/>
      <c r="AT322" s="73"/>
    </row>
    <row r="323" spans="1:46">
      <c r="A323" s="73" t="s">
        <v>3202</v>
      </c>
      <c r="B323" s="73" t="s">
        <v>3203</v>
      </c>
      <c r="C323" s="73" t="s">
        <v>2240</v>
      </c>
      <c r="D323" s="73" t="s">
        <v>1212</v>
      </c>
      <c r="E323" s="73" t="s">
        <v>523</v>
      </c>
      <c r="F323" s="74">
        <v>18900000</v>
      </c>
      <c r="G323" s="73">
        <v>1</v>
      </c>
      <c r="H323" s="73" t="s">
        <v>3204</v>
      </c>
      <c r="I323" s="73" t="s">
        <v>520</v>
      </c>
      <c r="J323" s="75">
        <v>41354</v>
      </c>
      <c r="K323" s="75">
        <v>41421</v>
      </c>
      <c r="L323" s="73" t="s">
        <v>809</v>
      </c>
      <c r="M323" s="73" t="s">
        <v>3205</v>
      </c>
      <c r="O323" s="73" t="str">
        <f>Table_ExternalData_1[[#This Row],[Code]]</f>
        <v>HEQ3-03-13-0050</v>
      </c>
      <c r="S323" s="74"/>
      <c r="T323" s="74"/>
      <c r="AS323" s="73"/>
      <c r="AT323" s="73"/>
    </row>
    <row r="324" spans="1:46">
      <c r="A324" s="73" t="s">
        <v>3206</v>
      </c>
      <c r="B324" s="73" t="s">
        <v>3207</v>
      </c>
      <c r="C324" s="73" t="s">
        <v>1181</v>
      </c>
      <c r="D324" s="73" t="s">
        <v>517</v>
      </c>
      <c r="E324" s="73" t="s">
        <v>518</v>
      </c>
      <c r="F324" s="74">
        <v>10675000</v>
      </c>
      <c r="G324" s="73">
        <v>1</v>
      </c>
      <c r="H324" s="73" t="s">
        <v>3208</v>
      </c>
      <c r="I324" s="73" t="s">
        <v>520</v>
      </c>
      <c r="J324" s="75">
        <v>41452</v>
      </c>
      <c r="K324" s="75">
        <v>41472</v>
      </c>
      <c r="L324" s="73" t="s">
        <v>1646</v>
      </c>
      <c r="M324" s="73" t="s">
        <v>839</v>
      </c>
      <c r="O324" s="73" t="str">
        <f>Table_ExternalData_1[[#This Row],[Code]]</f>
        <v>HEQ3-03-13-0067</v>
      </c>
      <c r="S324" s="74"/>
      <c r="T324" s="74"/>
      <c r="AS324" s="73"/>
      <c r="AT324" s="73"/>
    </row>
    <row r="325" spans="1:46">
      <c r="A325" s="73" t="s">
        <v>3221</v>
      </c>
      <c r="B325" s="73" t="s">
        <v>3222</v>
      </c>
      <c r="C325" s="73" t="s">
        <v>574</v>
      </c>
      <c r="D325" s="73" t="s">
        <v>1725</v>
      </c>
      <c r="E325" s="73" t="s">
        <v>518</v>
      </c>
      <c r="F325" s="74">
        <v>2436560</v>
      </c>
      <c r="G325" s="73">
        <v>1</v>
      </c>
      <c r="H325" s="73" t="s">
        <v>3223</v>
      </c>
      <c r="I325" s="73" t="s">
        <v>790</v>
      </c>
      <c r="J325" s="75">
        <v>39447</v>
      </c>
      <c r="K325" s="75">
        <v>41563</v>
      </c>
      <c r="L325" s="73" t="s">
        <v>605</v>
      </c>
      <c r="O325" s="73" t="str">
        <f>Table_ExternalData_1[[#This Row],[Code]]</f>
        <v>HEQ3-03-07-0026</v>
      </c>
      <c r="S325" s="74"/>
      <c r="T325" s="74"/>
      <c r="AS325" s="73"/>
      <c r="AT325" s="73"/>
    </row>
    <row r="326" spans="1:46">
      <c r="A326" s="73" t="s">
        <v>3224</v>
      </c>
      <c r="B326" s="73" t="s">
        <v>3225</v>
      </c>
      <c r="C326" s="73" t="s">
        <v>756</v>
      </c>
      <c r="D326" s="73" t="s">
        <v>2165</v>
      </c>
      <c r="E326" s="73" t="s">
        <v>518</v>
      </c>
      <c r="F326" s="74">
        <v>3013640</v>
      </c>
      <c r="G326" s="73">
        <v>1</v>
      </c>
      <c r="H326" s="73" t="s">
        <v>3226</v>
      </c>
      <c r="I326" s="73" t="s">
        <v>790</v>
      </c>
      <c r="J326" s="75">
        <v>39447</v>
      </c>
      <c r="K326" s="75">
        <v>41563</v>
      </c>
      <c r="L326" s="73" t="s">
        <v>605</v>
      </c>
      <c r="O326" s="73" t="str">
        <f>Table_ExternalData_1[[#This Row],[Code]]</f>
        <v>HEQ3-03-07-0027</v>
      </c>
      <c r="S326" s="74"/>
      <c r="T326" s="74"/>
      <c r="AS326" s="73"/>
      <c r="AT326" s="73"/>
    </row>
    <row r="327" spans="1:46">
      <c r="A327" s="73" t="s">
        <v>3227</v>
      </c>
      <c r="B327" s="73" t="s">
        <v>3228</v>
      </c>
      <c r="C327" s="73" t="s">
        <v>574</v>
      </c>
      <c r="D327" s="73" t="s">
        <v>1725</v>
      </c>
      <c r="E327" s="73" t="s">
        <v>518</v>
      </c>
      <c r="F327" s="74">
        <v>2436560</v>
      </c>
      <c r="G327" s="73">
        <v>1</v>
      </c>
      <c r="H327" s="73" t="s">
        <v>3229</v>
      </c>
      <c r="I327" s="73" t="s">
        <v>520</v>
      </c>
      <c r="J327" s="75">
        <v>39447</v>
      </c>
      <c r="K327" s="75">
        <v>39454</v>
      </c>
      <c r="L327" s="73" t="s">
        <v>3230</v>
      </c>
      <c r="M327" s="73" t="s">
        <v>1609</v>
      </c>
      <c r="O327" s="73" t="str">
        <f>Table_ExternalData_1[[#This Row],[Code]]</f>
        <v>HEQ3-03-07-0028</v>
      </c>
      <c r="S327" s="74"/>
      <c r="T327" s="74"/>
      <c r="AS327" s="73"/>
      <c r="AT327" s="73"/>
    </row>
    <row r="328" spans="1:46">
      <c r="A328" s="73" t="s">
        <v>3231</v>
      </c>
      <c r="B328" s="73" t="s">
        <v>3232</v>
      </c>
      <c r="C328" s="73" t="s">
        <v>756</v>
      </c>
      <c r="D328" s="73" t="s">
        <v>2165</v>
      </c>
      <c r="E328" s="73" t="s">
        <v>518</v>
      </c>
      <c r="F328" s="74">
        <v>3013640</v>
      </c>
      <c r="G328" s="73">
        <v>1</v>
      </c>
      <c r="H328" s="73" t="s">
        <v>3233</v>
      </c>
      <c r="I328" s="73" t="s">
        <v>520</v>
      </c>
      <c r="J328" s="75">
        <v>39447</v>
      </c>
      <c r="K328" s="75">
        <v>39454</v>
      </c>
      <c r="L328" s="73" t="s">
        <v>3230</v>
      </c>
      <c r="M328" s="73" t="s">
        <v>1609</v>
      </c>
      <c r="O328" s="73" t="str">
        <f>Table_ExternalData_1[[#This Row],[Code]]</f>
        <v>HEQ3-03-07-0029</v>
      </c>
      <c r="S328" s="74"/>
      <c r="T328" s="74"/>
      <c r="AS328" s="73"/>
      <c r="AT328" s="73"/>
    </row>
    <row r="329" spans="1:46">
      <c r="A329" s="73" t="s">
        <v>3234</v>
      </c>
      <c r="B329" s="73" t="s">
        <v>3235</v>
      </c>
      <c r="C329" s="73" t="s">
        <v>1873</v>
      </c>
      <c r="D329" s="73" t="s">
        <v>1725</v>
      </c>
      <c r="E329" s="73" t="s">
        <v>518</v>
      </c>
      <c r="F329" s="74">
        <v>3036770</v>
      </c>
      <c r="G329" s="73">
        <v>1</v>
      </c>
      <c r="H329" s="73" t="s">
        <v>3236</v>
      </c>
      <c r="I329" s="73" t="s">
        <v>520</v>
      </c>
      <c r="J329" s="75">
        <v>39472</v>
      </c>
      <c r="K329" s="75">
        <v>40664</v>
      </c>
      <c r="L329" s="73" t="s">
        <v>1064</v>
      </c>
      <c r="M329" s="73" t="s">
        <v>1065</v>
      </c>
      <c r="O329" s="73" t="str">
        <f>Table_ExternalData_1[[#This Row],[Code]]</f>
        <v>HEQ3-03-08-0004</v>
      </c>
      <c r="S329" s="74"/>
      <c r="T329" s="74"/>
      <c r="AS329" s="73"/>
      <c r="AT329" s="73"/>
    </row>
    <row r="330" spans="1:46">
      <c r="A330" s="73" t="s">
        <v>11686</v>
      </c>
      <c r="B330" s="73" t="s">
        <v>3218</v>
      </c>
      <c r="C330" s="73" t="s">
        <v>3219</v>
      </c>
      <c r="D330" s="73" t="s">
        <v>11666</v>
      </c>
      <c r="E330" s="73" t="s">
        <v>518</v>
      </c>
      <c r="F330" s="74">
        <v>320500</v>
      </c>
      <c r="G330" s="73">
        <v>206</v>
      </c>
      <c r="H330" s="73" t="s">
        <v>3220</v>
      </c>
      <c r="I330" s="73" t="s">
        <v>520</v>
      </c>
      <c r="J330" s="75">
        <v>39444</v>
      </c>
      <c r="K330" s="75">
        <v>39452</v>
      </c>
      <c r="L330" s="73" t="s">
        <v>521</v>
      </c>
      <c r="M330" s="73" t="s">
        <v>526</v>
      </c>
      <c r="O330" s="73" t="str">
        <f>Table_ExternalData_1[[#This Row],[Code]]</f>
        <v>HEQ3-03-07-0035</v>
      </c>
      <c r="S330" s="74"/>
      <c r="T330" s="74"/>
      <c r="AS330" s="73"/>
      <c r="AT330" s="73"/>
    </row>
    <row r="331" spans="1:46">
      <c r="A331" s="73" t="s">
        <v>11687</v>
      </c>
      <c r="B331" s="73" t="s">
        <v>3211</v>
      </c>
      <c r="C331" s="73" t="s">
        <v>3212</v>
      </c>
      <c r="D331" s="73" t="s">
        <v>1725</v>
      </c>
      <c r="E331" s="73" t="s">
        <v>518</v>
      </c>
      <c r="F331" s="74">
        <v>432675</v>
      </c>
      <c r="G331" s="73">
        <v>200</v>
      </c>
      <c r="H331" s="73" t="s">
        <v>3213</v>
      </c>
      <c r="I331" s="73" t="s">
        <v>520</v>
      </c>
      <c r="J331" s="75">
        <v>39444</v>
      </c>
      <c r="K331" s="75">
        <v>39452</v>
      </c>
      <c r="L331" s="73" t="s">
        <v>521</v>
      </c>
      <c r="M331" s="73" t="s">
        <v>526</v>
      </c>
      <c r="O331" s="73" t="str">
        <f>Table_ExternalData_1[[#This Row],[Code]]</f>
        <v>HEQ3-03-07-0034</v>
      </c>
      <c r="S331" s="74"/>
      <c r="T331" s="74"/>
      <c r="AS331" s="73"/>
      <c r="AT331" s="73"/>
    </row>
    <row r="332" spans="1:46">
      <c r="A332" s="73" t="s">
        <v>905</v>
      </c>
      <c r="B332" s="73" t="s">
        <v>906</v>
      </c>
      <c r="C332" s="73" t="s">
        <v>868</v>
      </c>
      <c r="D332" s="73" t="s">
        <v>869</v>
      </c>
      <c r="E332" s="73" t="s">
        <v>518</v>
      </c>
      <c r="F332" s="74">
        <v>1396500</v>
      </c>
      <c r="G332" s="73">
        <v>1</v>
      </c>
      <c r="I332" s="73" t="s">
        <v>520</v>
      </c>
      <c r="J332" s="75">
        <v>41662</v>
      </c>
      <c r="K332" s="75">
        <v>41747</v>
      </c>
      <c r="L332" s="73" t="s">
        <v>993</v>
      </c>
      <c r="M332" s="73" t="s">
        <v>875</v>
      </c>
      <c r="N332" s="73" t="s">
        <v>596</v>
      </c>
      <c r="O332" s="73" t="str">
        <f>Table_ExternalData_1[[#This Row],[Code]]</f>
        <v>HEQ3-10-14-0003</v>
      </c>
      <c r="S332" s="74"/>
      <c r="T332" s="74"/>
      <c r="AS332" s="73"/>
      <c r="AT332" s="73"/>
    </row>
    <row r="333" spans="1:46">
      <c r="A333" s="73" t="s">
        <v>889</v>
      </c>
      <c r="B333" s="73" t="s">
        <v>890</v>
      </c>
      <c r="C333" s="73" t="s">
        <v>891</v>
      </c>
      <c r="D333" s="73" t="s">
        <v>892</v>
      </c>
      <c r="E333" s="73" t="s">
        <v>518</v>
      </c>
      <c r="F333" s="74">
        <v>6529275</v>
      </c>
      <c r="G333" s="73">
        <v>1</v>
      </c>
      <c r="I333" s="73" t="s">
        <v>520</v>
      </c>
      <c r="J333" s="75">
        <v>37609</v>
      </c>
      <c r="K333" s="75"/>
      <c r="O333" s="73" t="str">
        <f>Table_ExternalData_1[[#This Row],[Code]]</f>
        <v>HEQ3-01-02-0024</v>
      </c>
      <c r="S333" s="74"/>
      <c r="T333" s="74"/>
      <c r="AS333" s="73"/>
      <c r="AT333" s="73"/>
    </row>
    <row r="334" spans="1:46">
      <c r="A334" s="73" t="s">
        <v>893</v>
      </c>
      <c r="B334" s="73" t="s">
        <v>894</v>
      </c>
      <c r="C334" s="73" t="s">
        <v>895</v>
      </c>
      <c r="D334" s="73" t="s">
        <v>896</v>
      </c>
      <c r="E334" s="73" t="s">
        <v>644</v>
      </c>
      <c r="F334" s="74">
        <v>90376364</v>
      </c>
      <c r="G334" s="73">
        <v>1</v>
      </c>
      <c r="I334" s="73" t="s">
        <v>773</v>
      </c>
      <c r="J334" s="75">
        <v>38369</v>
      </c>
      <c r="K334" s="75">
        <v>38369</v>
      </c>
      <c r="L334" s="73" t="s">
        <v>601</v>
      </c>
      <c r="O334" s="73" t="str">
        <f>Table_ExternalData_1[[#This Row],[Code]]</f>
        <v>HFA1-05-05-0001</v>
      </c>
      <c r="S334" s="74"/>
      <c r="T334" s="74"/>
      <c r="AS334" s="73"/>
      <c r="AT334" s="73"/>
    </row>
    <row r="335" spans="1:46">
      <c r="A335" s="73" t="s">
        <v>897</v>
      </c>
      <c r="B335" s="73" t="s">
        <v>898</v>
      </c>
      <c r="C335" s="73" t="s">
        <v>899</v>
      </c>
      <c r="D335" s="73" t="s">
        <v>782</v>
      </c>
      <c r="E335" s="73" t="s">
        <v>518</v>
      </c>
      <c r="F335" s="74">
        <v>3630000</v>
      </c>
      <c r="G335" s="73">
        <v>1</v>
      </c>
      <c r="I335" s="73" t="s">
        <v>520</v>
      </c>
      <c r="J335" s="75">
        <v>39595</v>
      </c>
      <c r="K335" s="75">
        <v>41691</v>
      </c>
      <c r="L335" s="73" t="s">
        <v>888</v>
      </c>
      <c r="M335" s="73" t="s">
        <v>769</v>
      </c>
      <c r="N335" s="73" t="s">
        <v>596</v>
      </c>
      <c r="O335" s="73" t="str">
        <f>Table_ExternalData_1[[#This Row],[Code]]</f>
        <v>HEQ3-01-08-0068</v>
      </c>
      <c r="S335" s="74"/>
      <c r="T335" s="74"/>
      <c r="AS335" s="73"/>
      <c r="AT335" s="73"/>
    </row>
    <row r="336" spans="1:46">
      <c r="A336" s="73" t="s">
        <v>3199</v>
      </c>
      <c r="B336" s="73" t="s">
        <v>253</v>
      </c>
      <c r="C336" s="73" t="s">
        <v>3200</v>
      </c>
      <c r="D336" s="73" t="s">
        <v>1345</v>
      </c>
      <c r="E336" s="73" t="s">
        <v>567</v>
      </c>
      <c r="F336" s="74">
        <v>42900000</v>
      </c>
      <c r="G336" s="73">
        <v>1</v>
      </c>
      <c r="H336" s="73" t="s">
        <v>3201</v>
      </c>
      <c r="I336" s="73" t="s">
        <v>520</v>
      </c>
      <c r="J336" s="75">
        <v>41339</v>
      </c>
      <c r="K336" s="75">
        <v>41339</v>
      </c>
      <c r="L336" s="73" t="s">
        <v>3088</v>
      </c>
      <c r="M336" s="73" t="s">
        <v>526</v>
      </c>
      <c r="O336" s="73" t="str">
        <f>Table_ExternalData_1[[#This Row],[Code]]</f>
        <v>HFA2-03-13-0159</v>
      </c>
      <c r="S336" s="74"/>
      <c r="T336" s="74"/>
      <c r="AS336" s="73"/>
      <c r="AT336" s="73"/>
    </row>
    <row r="337" spans="1:46">
      <c r="A337" s="73" t="s">
        <v>900</v>
      </c>
      <c r="B337" s="73" t="s">
        <v>901</v>
      </c>
      <c r="C337" s="73" t="s">
        <v>902</v>
      </c>
      <c r="D337" s="73" t="s">
        <v>692</v>
      </c>
      <c r="E337" s="73" t="s">
        <v>518</v>
      </c>
      <c r="F337" s="74">
        <v>2400000</v>
      </c>
      <c r="G337" s="73">
        <v>2</v>
      </c>
      <c r="I337" s="73" t="s">
        <v>520</v>
      </c>
      <c r="J337" s="75">
        <v>41587</v>
      </c>
      <c r="K337" s="75">
        <v>41712</v>
      </c>
      <c r="L337" s="73" t="s">
        <v>903</v>
      </c>
      <c r="M337" s="73" t="s">
        <v>865</v>
      </c>
      <c r="N337" s="73" t="s">
        <v>904</v>
      </c>
      <c r="O337" s="73" t="str">
        <f>Table_ExternalData_1[[#This Row],[Code]]</f>
        <v>HEQ3-04-13-0066</v>
      </c>
      <c r="S337" s="74"/>
      <c r="T337" s="74"/>
      <c r="AS337" s="73"/>
      <c r="AT337" s="73"/>
    </row>
    <row r="338" spans="1:46">
      <c r="A338" s="73" t="s">
        <v>908</v>
      </c>
      <c r="B338" s="73" t="s">
        <v>909</v>
      </c>
      <c r="C338" s="73" t="s">
        <v>868</v>
      </c>
      <c r="D338" s="73" t="s">
        <v>869</v>
      </c>
      <c r="E338" s="73" t="s">
        <v>518</v>
      </c>
      <c r="F338" s="74">
        <v>1396500</v>
      </c>
      <c r="G338" s="73">
        <v>1</v>
      </c>
      <c r="I338" s="73" t="s">
        <v>520</v>
      </c>
      <c r="J338" s="75">
        <v>41662</v>
      </c>
      <c r="K338" s="75">
        <v>41663</v>
      </c>
      <c r="L338" s="73" t="s">
        <v>910</v>
      </c>
      <c r="M338" s="73" t="s">
        <v>875</v>
      </c>
      <c r="N338" s="73" t="s">
        <v>596</v>
      </c>
      <c r="O338" s="73" t="str">
        <f>Table_ExternalData_1[[#This Row],[Code]]</f>
        <v>HEQ3-10-14-0005</v>
      </c>
      <c r="S338" s="74"/>
      <c r="T338" s="74"/>
      <c r="AS338" s="73"/>
      <c r="AT338" s="73"/>
    </row>
    <row r="339" spans="1:46">
      <c r="A339" s="73" t="s">
        <v>3256</v>
      </c>
      <c r="B339" s="73" t="s">
        <v>3257</v>
      </c>
      <c r="C339" s="73" t="s">
        <v>3258</v>
      </c>
      <c r="D339" s="73" t="s">
        <v>2165</v>
      </c>
      <c r="E339" s="73" t="s">
        <v>518</v>
      </c>
      <c r="F339" s="74">
        <v>3970560</v>
      </c>
      <c r="G339" s="73">
        <v>1</v>
      </c>
      <c r="H339" s="73" t="s">
        <v>3259</v>
      </c>
      <c r="I339" s="73" t="s">
        <v>520</v>
      </c>
      <c r="J339" s="75">
        <v>39532</v>
      </c>
      <c r="K339" s="75">
        <v>39532</v>
      </c>
      <c r="L339" s="73" t="s">
        <v>3255</v>
      </c>
      <c r="M339" s="73" t="s">
        <v>2506</v>
      </c>
      <c r="O339" s="73" t="str">
        <f>Table_ExternalData_1[[#This Row],[Code]]</f>
        <v>HEQ3-03-08-0014</v>
      </c>
      <c r="S339" s="74"/>
      <c r="T339" s="74"/>
      <c r="AS339" s="73"/>
      <c r="AT339" s="73"/>
    </row>
    <row r="340" spans="1:46">
      <c r="A340" s="73" t="s">
        <v>1661</v>
      </c>
      <c r="B340" s="73" t="s">
        <v>1662</v>
      </c>
      <c r="C340" s="73" t="s">
        <v>1400</v>
      </c>
      <c r="D340" s="73" t="s">
        <v>1401</v>
      </c>
      <c r="E340" s="73" t="s">
        <v>523</v>
      </c>
      <c r="F340" s="74">
        <v>29798000</v>
      </c>
      <c r="G340" s="73">
        <v>1</v>
      </c>
      <c r="I340" s="73" t="s">
        <v>520</v>
      </c>
      <c r="J340" s="75">
        <v>38274</v>
      </c>
      <c r="K340" s="75">
        <v>38335</v>
      </c>
      <c r="L340" s="73" t="s">
        <v>1397</v>
      </c>
      <c r="O340" s="73" t="str">
        <f>Table_ExternalData_1[[#This Row],[Code]]</f>
        <v>HEQ3-15-04-0010</v>
      </c>
      <c r="S340" s="74"/>
      <c r="T340" s="74"/>
      <c r="AS340" s="73"/>
      <c r="AT340" s="73"/>
    </row>
    <row r="341" spans="1:46">
      <c r="A341" s="73" t="s">
        <v>3260</v>
      </c>
      <c r="B341" s="73" t="s">
        <v>3261</v>
      </c>
      <c r="C341" s="73" t="s">
        <v>529</v>
      </c>
      <c r="D341" s="73" t="s">
        <v>1212</v>
      </c>
      <c r="E341" s="73" t="s">
        <v>523</v>
      </c>
      <c r="F341" s="74">
        <v>24288000</v>
      </c>
      <c r="G341" s="73">
        <v>1</v>
      </c>
      <c r="H341" s="73" t="s">
        <v>3262</v>
      </c>
      <c r="I341" s="73" t="s">
        <v>520</v>
      </c>
      <c r="J341" s="75">
        <v>39532</v>
      </c>
      <c r="K341" s="75">
        <v>39532</v>
      </c>
      <c r="L341" s="73" t="s">
        <v>3102</v>
      </c>
      <c r="M341" s="73" t="s">
        <v>526</v>
      </c>
      <c r="O341" s="73" t="str">
        <f>Table_ExternalData_1[[#This Row],[Code]]</f>
        <v>HEQ3-03-08-0015</v>
      </c>
      <c r="S341" s="74"/>
      <c r="T341" s="74"/>
      <c r="AS341" s="73"/>
      <c r="AT341" s="73"/>
    </row>
    <row r="342" spans="1:46">
      <c r="A342" s="73" t="s">
        <v>3263</v>
      </c>
      <c r="B342" s="73" t="s">
        <v>3264</v>
      </c>
      <c r="C342" s="73" t="s">
        <v>3265</v>
      </c>
      <c r="D342" s="73" t="s">
        <v>2165</v>
      </c>
      <c r="E342" s="73" t="s">
        <v>518</v>
      </c>
      <c r="F342" s="74">
        <v>3928320</v>
      </c>
      <c r="G342" s="73">
        <v>1</v>
      </c>
      <c r="H342" s="73" t="s">
        <v>3266</v>
      </c>
      <c r="I342" s="73" t="s">
        <v>520</v>
      </c>
      <c r="J342" s="75">
        <v>39563</v>
      </c>
      <c r="K342" s="75">
        <v>40543</v>
      </c>
      <c r="L342" s="73" t="s">
        <v>521</v>
      </c>
      <c r="M342" s="73" t="s">
        <v>975</v>
      </c>
      <c r="O342" s="73" t="str">
        <f>Table_ExternalData_1[[#This Row],[Code]]</f>
        <v>HEQ3-03-08-0037</v>
      </c>
      <c r="S342" s="74"/>
      <c r="T342" s="74"/>
      <c r="AS342" s="73"/>
      <c r="AT342" s="73"/>
    </row>
    <row r="343" spans="1:46">
      <c r="A343" s="73" t="s">
        <v>3267</v>
      </c>
      <c r="B343" s="73" t="s">
        <v>3268</v>
      </c>
      <c r="C343" s="73" t="s">
        <v>3269</v>
      </c>
      <c r="D343" s="73" t="s">
        <v>1212</v>
      </c>
      <c r="E343" s="73" t="s">
        <v>518</v>
      </c>
      <c r="F343" s="74">
        <v>3273600</v>
      </c>
      <c r="G343" s="73">
        <v>1</v>
      </c>
      <c r="H343" s="73" t="s">
        <v>3270</v>
      </c>
      <c r="I343" s="73" t="s">
        <v>790</v>
      </c>
      <c r="J343" s="75">
        <v>39582</v>
      </c>
      <c r="K343" s="75">
        <v>41563</v>
      </c>
      <c r="L343" s="73" t="s">
        <v>1991</v>
      </c>
      <c r="O343" s="73" t="str">
        <f>Table_ExternalData_1[[#This Row],[Code]]</f>
        <v>HEQ3-03-08-0044</v>
      </c>
      <c r="S343" s="74"/>
      <c r="T343" s="74"/>
      <c r="AS343" s="73"/>
      <c r="AT343" s="73"/>
    </row>
    <row r="344" spans="1:46">
      <c r="A344" s="73" t="s">
        <v>3271</v>
      </c>
      <c r="B344" s="73" t="s">
        <v>3272</v>
      </c>
      <c r="C344" s="73" t="s">
        <v>3273</v>
      </c>
      <c r="D344" s="73" t="s">
        <v>2165</v>
      </c>
      <c r="E344" s="73" t="s">
        <v>518</v>
      </c>
      <c r="F344" s="74">
        <v>5964604.7962999996</v>
      </c>
      <c r="G344" s="73">
        <v>54</v>
      </c>
      <c r="H344" s="73" t="s">
        <v>3274</v>
      </c>
      <c r="I344" s="73" t="s">
        <v>520</v>
      </c>
      <c r="J344" s="75">
        <v>39642</v>
      </c>
      <c r="K344" s="75">
        <v>39642</v>
      </c>
      <c r="L344" s="73" t="s">
        <v>521</v>
      </c>
      <c r="M344" s="73" t="s">
        <v>3112</v>
      </c>
      <c r="O344" s="73" t="str">
        <f>Table_ExternalData_1[[#This Row],[Code]]</f>
        <v>HEQ3-03-08-0076</v>
      </c>
      <c r="S344" s="74"/>
      <c r="T344" s="74"/>
      <c r="AS344" s="73"/>
      <c r="AT344" s="73"/>
    </row>
    <row r="345" spans="1:46">
      <c r="A345" s="73" t="s">
        <v>3275</v>
      </c>
      <c r="B345" s="73" t="s">
        <v>3276</v>
      </c>
      <c r="C345" s="73" t="s">
        <v>1942</v>
      </c>
      <c r="D345" s="73" t="s">
        <v>1725</v>
      </c>
      <c r="E345" s="73" t="s">
        <v>518</v>
      </c>
      <c r="F345" s="74">
        <v>2848000</v>
      </c>
      <c r="G345" s="73">
        <v>1</v>
      </c>
      <c r="H345" s="73" t="s">
        <v>3277</v>
      </c>
      <c r="I345" s="73" t="s">
        <v>790</v>
      </c>
      <c r="J345" s="75">
        <v>39759</v>
      </c>
      <c r="K345" s="75">
        <v>41563</v>
      </c>
      <c r="L345" s="73" t="s">
        <v>2451</v>
      </c>
      <c r="O345" s="73" t="str">
        <f>Table_ExternalData_1[[#This Row],[Code]]</f>
        <v>HEQ3-03-08-0107</v>
      </c>
      <c r="S345" s="74"/>
      <c r="T345" s="74"/>
      <c r="AS345" s="73"/>
      <c r="AT345" s="73"/>
    </row>
    <row r="346" spans="1:46">
      <c r="A346" s="73" t="s">
        <v>3278</v>
      </c>
      <c r="B346" s="73" t="s">
        <v>3279</v>
      </c>
      <c r="C346" s="73" t="s">
        <v>3037</v>
      </c>
      <c r="D346" s="73" t="s">
        <v>2165</v>
      </c>
      <c r="E346" s="73" t="s">
        <v>518</v>
      </c>
      <c r="F346" s="74">
        <v>3515000</v>
      </c>
      <c r="G346" s="73">
        <v>1</v>
      </c>
      <c r="H346" s="73" t="s">
        <v>3280</v>
      </c>
      <c r="I346" s="73" t="s">
        <v>790</v>
      </c>
      <c r="J346" s="75">
        <v>39795</v>
      </c>
      <c r="K346" s="75">
        <v>41563</v>
      </c>
      <c r="L346" s="73" t="s">
        <v>1797</v>
      </c>
      <c r="O346" s="73" t="str">
        <f>Table_ExternalData_1[[#This Row],[Code]]</f>
        <v>HEQ3-03-08-0114</v>
      </c>
      <c r="S346" s="74"/>
      <c r="T346" s="74"/>
      <c r="AS346" s="73"/>
      <c r="AT346" s="73"/>
    </row>
    <row r="347" spans="1:46">
      <c r="A347" s="73" t="s">
        <v>3281</v>
      </c>
      <c r="B347" s="73" t="s">
        <v>3282</v>
      </c>
      <c r="C347" s="73" t="s">
        <v>3037</v>
      </c>
      <c r="D347" s="73" t="s">
        <v>2165</v>
      </c>
      <c r="E347" s="73" t="s">
        <v>518</v>
      </c>
      <c r="F347" s="74">
        <v>3515000</v>
      </c>
      <c r="G347" s="73">
        <v>1</v>
      </c>
      <c r="H347" s="73" t="s">
        <v>3283</v>
      </c>
      <c r="I347" s="73" t="s">
        <v>790</v>
      </c>
      <c r="J347" s="75">
        <v>39795</v>
      </c>
      <c r="K347" s="75">
        <v>41563</v>
      </c>
      <c r="L347" s="73" t="s">
        <v>1178</v>
      </c>
      <c r="O347" s="73" t="str">
        <f>Table_ExternalData_1[[#This Row],[Code]]</f>
        <v>HEQ3-03-08-0115</v>
      </c>
      <c r="S347" s="74"/>
      <c r="T347" s="74"/>
      <c r="AS347" s="73"/>
      <c r="AT347" s="73"/>
    </row>
    <row r="348" spans="1:46">
      <c r="A348" s="73" t="s">
        <v>3284</v>
      </c>
      <c r="B348" s="73" t="s">
        <v>3285</v>
      </c>
      <c r="C348" s="73" t="s">
        <v>3286</v>
      </c>
      <c r="D348" s="73" t="s">
        <v>2165</v>
      </c>
      <c r="E348" s="73" t="s">
        <v>518</v>
      </c>
      <c r="F348" s="74">
        <v>3367000</v>
      </c>
      <c r="G348" s="73">
        <v>1</v>
      </c>
      <c r="H348" s="73" t="s">
        <v>3287</v>
      </c>
      <c r="I348" s="73" t="s">
        <v>790</v>
      </c>
      <c r="J348" s="75">
        <v>40219</v>
      </c>
      <c r="K348" s="75">
        <v>41563</v>
      </c>
      <c r="L348" s="73" t="s">
        <v>570</v>
      </c>
      <c r="O348" s="73" t="str">
        <f>Table_ExternalData_1[[#This Row],[Code]]</f>
        <v>HEQ3-03-10-0002</v>
      </c>
      <c r="S348" s="74"/>
      <c r="T348" s="74"/>
      <c r="AS348" s="73"/>
      <c r="AT348" s="73"/>
    </row>
    <row r="349" spans="1:46">
      <c r="A349" s="73" t="s">
        <v>3288</v>
      </c>
      <c r="B349" s="73" t="s">
        <v>3289</v>
      </c>
      <c r="C349" s="73" t="s">
        <v>3045</v>
      </c>
      <c r="D349" s="73" t="s">
        <v>1725</v>
      </c>
      <c r="E349" s="73" t="s">
        <v>518</v>
      </c>
      <c r="F349" s="74">
        <v>3805000</v>
      </c>
      <c r="G349" s="73">
        <v>1</v>
      </c>
      <c r="H349" s="73" t="s">
        <v>3290</v>
      </c>
      <c r="I349" s="73" t="s">
        <v>520</v>
      </c>
      <c r="J349" s="75">
        <v>40689</v>
      </c>
      <c r="K349" s="75">
        <v>40689</v>
      </c>
      <c r="L349" s="73" t="s">
        <v>1501</v>
      </c>
      <c r="M349" s="73" t="s">
        <v>2246</v>
      </c>
      <c r="O349" s="73" t="str">
        <f>Table_ExternalData_1[[#This Row],[Code]]</f>
        <v>HEQ3-03-11-0006</v>
      </c>
      <c r="S349" s="74"/>
      <c r="T349" s="74"/>
      <c r="AS349" s="73"/>
      <c r="AT349" s="73"/>
    </row>
    <row r="350" spans="1:46">
      <c r="A350" s="73" t="s">
        <v>3291</v>
      </c>
      <c r="B350" s="73" t="s">
        <v>3292</v>
      </c>
      <c r="C350" s="73" t="s">
        <v>731</v>
      </c>
      <c r="D350" s="73" t="s">
        <v>517</v>
      </c>
      <c r="E350" s="73" t="s">
        <v>518</v>
      </c>
      <c r="F350" s="74">
        <v>10340000</v>
      </c>
      <c r="G350" s="73">
        <v>1</v>
      </c>
      <c r="H350" s="73" t="s">
        <v>3293</v>
      </c>
      <c r="I350" s="73" t="s">
        <v>520</v>
      </c>
      <c r="J350" s="75">
        <v>41040</v>
      </c>
      <c r="K350" s="75">
        <v>41040</v>
      </c>
      <c r="L350" s="73" t="s">
        <v>3294</v>
      </c>
      <c r="M350" s="73" t="s">
        <v>1048</v>
      </c>
      <c r="O350" s="73" t="str">
        <f>Table_ExternalData_1[[#This Row],[Code]]</f>
        <v>HEQ3-03-12-0117</v>
      </c>
      <c r="S350" s="74"/>
      <c r="T350" s="74"/>
      <c r="AS350" s="73"/>
      <c r="AT350" s="73"/>
    </row>
    <row r="351" spans="1:46">
      <c r="A351" s="73" t="s">
        <v>3295</v>
      </c>
      <c r="B351" s="73" t="s">
        <v>3296</v>
      </c>
      <c r="C351" s="73" t="s">
        <v>731</v>
      </c>
      <c r="D351" s="73" t="s">
        <v>517</v>
      </c>
      <c r="E351" s="73" t="s">
        <v>518</v>
      </c>
      <c r="F351" s="74">
        <v>10340000</v>
      </c>
      <c r="G351" s="73">
        <v>1</v>
      </c>
      <c r="H351" s="73" t="s">
        <v>3297</v>
      </c>
      <c r="I351" s="73" t="s">
        <v>520</v>
      </c>
      <c r="J351" s="75">
        <v>41040</v>
      </c>
      <c r="K351" s="75">
        <v>41246</v>
      </c>
      <c r="L351" s="73" t="s">
        <v>864</v>
      </c>
      <c r="M351" s="73" t="s">
        <v>3298</v>
      </c>
      <c r="O351" s="73" t="str">
        <f>Table_ExternalData_1[[#This Row],[Code]]</f>
        <v>HEQ3-03-12-0119</v>
      </c>
      <c r="S351" s="74"/>
      <c r="T351" s="74"/>
      <c r="AS351" s="73"/>
      <c r="AT351" s="73"/>
    </row>
    <row r="352" spans="1:46">
      <c r="A352" s="73" t="s">
        <v>3299</v>
      </c>
      <c r="B352" s="73" t="s">
        <v>3300</v>
      </c>
      <c r="C352" s="73" t="s">
        <v>3301</v>
      </c>
      <c r="D352" s="73" t="s">
        <v>2165</v>
      </c>
      <c r="E352" s="73" t="s">
        <v>518</v>
      </c>
      <c r="F352" s="74">
        <v>6350000</v>
      </c>
      <c r="G352" s="73">
        <v>1</v>
      </c>
      <c r="H352" s="73" t="s">
        <v>3302</v>
      </c>
      <c r="I352" s="73" t="s">
        <v>520</v>
      </c>
      <c r="J352" s="75">
        <v>41081</v>
      </c>
      <c r="K352" s="75">
        <v>41081</v>
      </c>
      <c r="L352" s="73" t="s">
        <v>3303</v>
      </c>
      <c r="M352" s="73" t="s">
        <v>3304</v>
      </c>
      <c r="O352" s="73" t="str">
        <f>Table_ExternalData_1[[#This Row],[Code]]</f>
        <v>HEQ3-03-12-0145</v>
      </c>
      <c r="S352" s="74"/>
      <c r="T352" s="74"/>
      <c r="AS352" s="73"/>
      <c r="AT352" s="73"/>
    </row>
    <row r="353" spans="1:46">
      <c r="A353" s="73" t="s">
        <v>3305</v>
      </c>
      <c r="B353" s="73" t="s">
        <v>3306</v>
      </c>
      <c r="C353" s="73" t="s">
        <v>829</v>
      </c>
      <c r="D353" s="73" t="s">
        <v>1725</v>
      </c>
      <c r="E353" s="73" t="s">
        <v>518</v>
      </c>
      <c r="F353" s="74">
        <v>3580000</v>
      </c>
      <c r="G353" s="73">
        <v>1</v>
      </c>
      <c r="H353" s="73" t="s">
        <v>3307</v>
      </c>
      <c r="I353" s="73" t="s">
        <v>520</v>
      </c>
      <c r="J353" s="75">
        <v>41283</v>
      </c>
      <c r="K353" s="75">
        <v>41283</v>
      </c>
      <c r="L353" s="73" t="s">
        <v>3308</v>
      </c>
      <c r="M353" s="73" t="s">
        <v>2983</v>
      </c>
      <c r="O353" s="73" t="str">
        <f>Table_ExternalData_1[[#This Row],[Code]]</f>
        <v>HEQ3-03-13-0016</v>
      </c>
      <c r="S353" s="74"/>
      <c r="T353" s="74"/>
      <c r="AS353" s="73"/>
      <c r="AT353" s="73"/>
    </row>
    <row r="354" spans="1:46">
      <c r="A354" s="73" t="s">
        <v>3316</v>
      </c>
      <c r="B354" s="73" t="s">
        <v>3317</v>
      </c>
      <c r="C354" s="73" t="s">
        <v>3318</v>
      </c>
      <c r="D354" s="73" t="s">
        <v>1725</v>
      </c>
      <c r="E354" s="73" t="s">
        <v>518</v>
      </c>
      <c r="F354" s="74">
        <v>2432000</v>
      </c>
      <c r="G354" s="73">
        <v>1</v>
      </c>
      <c r="H354" s="73" t="s">
        <v>3319</v>
      </c>
      <c r="I354" s="73" t="s">
        <v>520</v>
      </c>
      <c r="J354" s="75">
        <v>39533</v>
      </c>
      <c r="K354" s="75">
        <v>39533</v>
      </c>
      <c r="L354" s="73" t="s">
        <v>3320</v>
      </c>
      <c r="M354" s="73" t="s">
        <v>526</v>
      </c>
      <c r="O354" s="73" t="str">
        <f>Table_ExternalData_1[[#This Row],[Code]]</f>
        <v>HEQ3-03-08-0024</v>
      </c>
      <c r="S354" s="74"/>
      <c r="T354" s="74"/>
      <c r="AS354" s="73"/>
      <c r="AT354" s="73"/>
    </row>
    <row r="355" spans="1:46">
      <c r="A355" s="73" t="s">
        <v>3321</v>
      </c>
      <c r="B355" s="73" t="s">
        <v>3322</v>
      </c>
      <c r="C355" s="73" t="s">
        <v>3323</v>
      </c>
      <c r="D355" s="73" t="s">
        <v>2165</v>
      </c>
      <c r="E355" s="73" t="s">
        <v>518</v>
      </c>
      <c r="F355" s="74">
        <v>2500000</v>
      </c>
      <c r="G355" s="73">
        <v>1</v>
      </c>
      <c r="H355" s="73" t="s">
        <v>3324</v>
      </c>
      <c r="I355" s="73" t="s">
        <v>520</v>
      </c>
      <c r="J355" s="75">
        <v>39533</v>
      </c>
      <c r="K355" s="75">
        <v>39533</v>
      </c>
      <c r="L355" s="73" t="s">
        <v>3325</v>
      </c>
      <c r="M355" s="73" t="s">
        <v>526</v>
      </c>
      <c r="O355" s="73" t="str">
        <f>Table_ExternalData_1[[#This Row],[Code]]</f>
        <v>HEQ3-03-08-0025</v>
      </c>
      <c r="S355" s="74"/>
      <c r="T355" s="74"/>
      <c r="AS355" s="73"/>
      <c r="AT355" s="73"/>
    </row>
    <row r="356" spans="1:46">
      <c r="A356" s="73" t="s">
        <v>3326</v>
      </c>
      <c r="B356" s="73" t="s">
        <v>3327</v>
      </c>
      <c r="C356" s="73" t="s">
        <v>3323</v>
      </c>
      <c r="D356" s="73" t="s">
        <v>2165</v>
      </c>
      <c r="E356" s="73" t="s">
        <v>518</v>
      </c>
      <c r="F356" s="74">
        <v>2500000</v>
      </c>
      <c r="G356" s="73">
        <v>1</v>
      </c>
      <c r="H356" s="73" t="s">
        <v>3328</v>
      </c>
      <c r="I356" s="73" t="s">
        <v>520</v>
      </c>
      <c r="J356" s="75">
        <v>39533</v>
      </c>
      <c r="K356" s="75">
        <v>39533</v>
      </c>
      <c r="L356" s="73" t="s">
        <v>3320</v>
      </c>
      <c r="M356" s="73" t="s">
        <v>526</v>
      </c>
      <c r="O356" s="73" t="str">
        <f>Table_ExternalData_1[[#This Row],[Code]]</f>
        <v>HEQ3-03-08-0026</v>
      </c>
      <c r="S356" s="74"/>
      <c r="T356" s="74"/>
      <c r="AS356" s="73"/>
      <c r="AT356" s="73"/>
    </row>
    <row r="357" spans="1:46">
      <c r="A357" s="73" t="s">
        <v>930</v>
      </c>
      <c r="B357" s="73" t="s">
        <v>47</v>
      </c>
      <c r="C357" s="73" t="s">
        <v>931</v>
      </c>
      <c r="D357" s="73" t="s">
        <v>658</v>
      </c>
      <c r="E357" s="73" t="s">
        <v>932</v>
      </c>
      <c r="F357" s="74">
        <v>39900000</v>
      </c>
      <c r="G357" s="73">
        <v>1</v>
      </c>
      <c r="I357" s="73" t="s">
        <v>520</v>
      </c>
      <c r="J357" s="75">
        <v>41585</v>
      </c>
      <c r="K357" s="75">
        <v>41712</v>
      </c>
      <c r="L357" s="73" t="s">
        <v>903</v>
      </c>
      <c r="M357" s="73" t="s">
        <v>865</v>
      </c>
      <c r="N357" s="73" t="s">
        <v>904</v>
      </c>
      <c r="O357" s="73" t="str">
        <f>Table_ExternalData_1[[#This Row],[Code]]</f>
        <v>HFA1-15-13-0011</v>
      </c>
      <c r="S357" s="74"/>
      <c r="T357" s="74"/>
      <c r="AS357" s="73"/>
      <c r="AT357" s="73"/>
    </row>
    <row r="358" spans="1:46">
      <c r="A358" s="73" t="s">
        <v>911</v>
      </c>
      <c r="B358" s="73" t="s">
        <v>912</v>
      </c>
      <c r="D358" s="73" t="s">
        <v>913</v>
      </c>
      <c r="E358" s="73" t="s">
        <v>518</v>
      </c>
      <c r="F358" s="74">
        <v>1873600</v>
      </c>
      <c r="G358" s="73">
        <v>1</v>
      </c>
      <c r="I358" s="73" t="s">
        <v>790</v>
      </c>
      <c r="J358" s="75">
        <v>35713</v>
      </c>
      <c r="K358" s="75">
        <v>35713</v>
      </c>
      <c r="L358" s="73" t="s">
        <v>914</v>
      </c>
      <c r="M358" s="73" t="s">
        <v>526</v>
      </c>
      <c r="O358" s="73" t="str">
        <f>Table_ExternalData_1[[#This Row],[Code]]</f>
        <v>HEQ3-04-97-0003</v>
      </c>
      <c r="S358" s="74"/>
      <c r="T358" s="74"/>
      <c r="AS358" s="73"/>
      <c r="AT358" s="73"/>
    </row>
    <row r="359" spans="1:46">
      <c r="A359" s="73" t="s">
        <v>915</v>
      </c>
      <c r="B359" s="73" t="s">
        <v>916</v>
      </c>
      <c r="C359" s="73" t="s">
        <v>917</v>
      </c>
      <c r="D359" s="73" t="s">
        <v>918</v>
      </c>
      <c r="E359" s="73" t="s">
        <v>518</v>
      </c>
      <c r="F359" s="74">
        <v>1045000</v>
      </c>
      <c r="G359" s="73">
        <v>1</v>
      </c>
      <c r="I359" s="73" t="s">
        <v>790</v>
      </c>
      <c r="J359" s="75">
        <v>36511</v>
      </c>
      <c r="K359" s="75"/>
      <c r="O359" s="73" t="str">
        <f>Table_ExternalData_1[[#This Row],[Code]]</f>
        <v>HEQ3-10-99-0004</v>
      </c>
      <c r="S359" s="74"/>
      <c r="T359" s="74"/>
      <c r="AS359" s="73"/>
      <c r="AT359" s="73"/>
    </row>
    <row r="360" spans="1:46">
      <c r="A360" s="73" t="s">
        <v>919</v>
      </c>
      <c r="B360" s="73" t="s">
        <v>920</v>
      </c>
      <c r="C360" s="73" t="s">
        <v>921</v>
      </c>
      <c r="D360" s="73" t="s">
        <v>600</v>
      </c>
      <c r="E360" s="73" t="s">
        <v>518</v>
      </c>
      <c r="F360" s="74">
        <v>2427732</v>
      </c>
      <c r="G360" s="73">
        <v>1</v>
      </c>
      <c r="I360" s="73" t="s">
        <v>520</v>
      </c>
      <c r="J360" s="75">
        <v>38831</v>
      </c>
      <c r="K360" s="75">
        <v>41690</v>
      </c>
      <c r="L360" s="73" t="s">
        <v>922</v>
      </c>
      <c r="M360" s="73" t="s">
        <v>595</v>
      </c>
      <c r="N360" s="73" t="s">
        <v>596</v>
      </c>
      <c r="O360" s="73" t="str">
        <f>Table_ExternalData_1[[#This Row],[Code]]</f>
        <v>HEQ3-05-06-0011</v>
      </c>
      <c r="S360" s="74"/>
      <c r="T360" s="74"/>
      <c r="AS360" s="73"/>
      <c r="AT360" s="73"/>
    </row>
    <row r="361" spans="1:46">
      <c r="A361" s="73" t="s">
        <v>923</v>
      </c>
      <c r="B361" s="73" t="s">
        <v>924</v>
      </c>
      <c r="C361" s="73" t="s">
        <v>925</v>
      </c>
      <c r="D361" s="73" t="s">
        <v>926</v>
      </c>
      <c r="E361" s="73" t="s">
        <v>518</v>
      </c>
      <c r="F361" s="74">
        <v>3300000</v>
      </c>
      <c r="G361" s="73">
        <v>1</v>
      </c>
      <c r="I361" s="73" t="s">
        <v>520</v>
      </c>
      <c r="J361" s="75">
        <v>40166</v>
      </c>
      <c r="K361" s="75">
        <v>41690</v>
      </c>
      <c r="L361" s="73" t="s">
        <v>922</v>
      </c>
      <c r="M361" s="73" t="s">
        <v>595</v>
      </c>
      <c r="N361" s="73" t="s">
        <v>596</v>
      </c>
      <c r="O361" s="73" t="str">
        <f>Table_ExternalData_1[[#This Row],[Code]]</f>
        <v>HEQ3-13-09-0005</v>
      </c>
      <c r="S361" s="74"/>
      <c r="T361" s="74"/>
      <c r="AS361" s="73"/>
      <c r="AT361" s="73"/>
    </row>
    <row r="362" spans="1:46">
      <c r="A362" s="73" t="s">
        <v>927</v>
      </c>
      <c r="B362" s="73" t="s">
        <v>928</v>
      </c>
      <c r="C362" s="73" t="s">
        <v>929</v>
      </c>
      <c r="D362" s="73" t="s">
        <v>581</v>
      </c>
      <c r="E362" s="73" t="s">
        <v>518</v>
      </c>
      <c r="F362" s="74">
        <v>7550000</v>
      </c>
      <c r="G362" s="73">
        <v>1</v>
      </c>
      <c r="I362" s="73" t="s">
        <v>569</v>
      </c>
      <c r="J362" s="75">
        <v>40953</v>
      </c>
      <c r="K362" s="75">
        <v>41691</v>
      </c>
      <c r="L362" s="73" t="s">
        <v>888</v>
      </c>
      <c r="M362" s="73" t="s">
        <v>769</v>
      </c>
      <c r="N362" s="73" t="s">
        <v>596</v>
      </c>
      <c r="O362" s="73" t="str">
        <f>Table_ExternalData_1[[#This Row],[Code]]</f>
        <v>HEQ3-01-12-0016</v>
      </c>
      <c r="S362" s="74"/>
      <c r="T362" s="74"/>
      <c r="AS362" s="73"/>
      <c r="AT362" s="73"/>
    </row>
    <row r="363" spans="1:46">
      <c r="A363" s="73" t="s">
        <v>1691</v>
      </c>
      <c r="B363" s="73" t="s">
        <v>1691</v>
      </c>
      <c r="C363" s="73" t="s">
        <v>1692</v>
      </c>
      <c r="D363" s="73" t="s">
        <v>1316</v>
      </c>
      <c r="E363" s="73" t="s">
        <v>518</v>
      </c>
      <c r="F363" s="74">
        <v>0</v>
      </c>
      <c r="G363" s="73">
        <v>1</v>
      </c>
      <c r="I363" s="73" t="s">
        <v>520</v>
      </c>
      <c r="J363" s="75"/>
      <c r="K363" s="75"/>
      <c r="O363" s="73" t="str">
        <f>Table_ExternalData_1[[#This Row],[Code]]</f>
        <v>EQ1753-1</v>
      </c>
      <c r="S363" s="74"/>
      <c r="T363" s="74"/>
      <c r="AS363" s="73"/>
      <c r="AT363" s="73"/>
    </row>
    <row r="364" spans="1:46">
      <c r="A364" s="73" t="s">
        <v>1712</v>
      </c>
      <c r="B364" s="73" t="s">
        <v>1712</v>
      </c>
      <c r="C364" s="73" t="s">
        <v>1713</v>
      </c>
      <c r="D364" s="73" t="s">
        <v>1316</v>
      </c>
      <c r="E364" s="73" t="s">
        <v>518</v>
      </c>
      <c r="F364" s="74">
        <v>0</v>
      </c>
      <c r="G364" s="73">
        <v>1</v>
      </c>
      <c r="I364" s="73" t="s">
        <v>520</v>
      </c>
      <c r="J364" s="75"/>
      <c r="K364" s="75"/>
      <c r="O364" s="73" t="str">
        <f>Table_ExternalData_1[[#This Row],[Code]]</f>
        <v>EQ1775-1</v>
      </c>
      <c r="S364" s="74"/>
      <c r="T364" s="74"/>
      <c r="AS364" s="73"/>
      <c r="AT364" s="73"/>
    </row>
    <row r="365" spans="1:46">
      <c r="A365" s="73" t="s">
        <v>11702</v>
      </c>
      <c r="B365" s="73" t="s">
        <v>1723</v>
      </c>
      <c r="C365" s="73" t="s">
        <v>1724</v>
      </c>
      <c r="D365" s="73" t="s">
        <v>1725</v>
      </c>
      <c r="E365" s="73" t="s">
        <v>518</v>
      </c>
      <c r="F365" s="74">
        <v>0</v>
      </c>
      <c r="G365" s="73">
        <v>5</v>
      </c>
      <c r="H365" s="73" t="s">
        <v>1726</v>
      </c>
      <c r="I365" s="73" t="s">
        <v>520</v>
      </c>
      <c r="J365" s="75"/>
      <c r="K365" s="75"/>
      <c r="O365" s="73" t="str">
        <f>Table_ExternalData_1[[#This Row],[Code]]</f>
        <v>HEQ3-03-14-0005</v>
      </c>
      <c r="S365" s="74"/>
      <c r="T365" s="74"/>
      <c r="AS365" s="73"/>
      <c r="AT365" s="73"/>
    </row>
    <row r="366" spans="1:46">
      <c r="A366" s="73" t="s">
        <v>933</v>
      </c>
      <c r="B366" s="73" t="s">
        <v>934</v>
      </c>
      <c r="C366" s="73" t="s">
        <v>868</v>
      </c>
      <c r="D366" s="73" t="s">
        <v>869</v>
      </c>
      <c r="E366" s="73" t="s">
        <v>518</v>
      </c>
      <c r="F366" s="74">
        <v>1396500</v>
      </c>
      <c r="G366" s="73">
        <v>1</v>
      </c>
      <c r="I366" s="73" t="s">
        <v>520</v>
      </c>
      <c r="J366" s="75">
        <v>41662</v>
      </c>
      <c r="K366" s="75">
        <v>41663</v>
      </c>
      <c r="L366" s="73" t="s">
        <v>935</v>
      </c>
      <c r="M366" s="73" t="s">
        <v>859</v>
      </c>
      <c r="N366" s="73" t="s">
        <v>596</v>
      </c>
      <c r="O366" s="73" t="str">
        <f>Table_ExternalData_1[[#This Row],[Code]]</f>
        <v>HEQ3-10-14-0007</v>
      </c>
      <c r="S366" s="74"/>
      <c r="T366" s="74"/>
      <c r="AS366" s="73"/>
      <c r="AT366" s="73"/>
    </row>
    <row r="367" spans="1:46">
      <c r="A367" s="73" t="s">
        <v>3333</v>
      </c>
      <c r="B367" s="73" t="s">
        <v>3334</v>
      </c>
      <c r="C367" s="73" t="s">
        <v>3318</v>
      </c>
      <c r="D367" s="73" t="s">
        <v>1725</v>
      </c>
      <c r="E367" s="73" t="s">
        <v>518</v>
      </c>
      <c r="F367" s="74">
        <v>2432000</v>
      </c>
      <c r="G367" s="73">
        <v>1</v>
      </c>
      <c r="H367" s="73" t="s">
        <v>3335</v>
      </c>
      <c r="I367" s="73" t="s">
        <v>520</v>
      </c>
      <c r="J367" s="75">
        <v>39533</v>
      </c>
      <c r="K367" s="75">
        <v>39533</v>
      </c>
      <c r="L367" s="73" t="s">
        <v>3332</v>
      </c>
      <c r="M367" s="73" t="s">
        <v>1987</v>
      </c>
      <c r="O367" s="73" t="str">
        <f>Table_ExternalData_1[[#This Row],[Code]]</f>
        <v>HEQ3-03-08-0029</v>
      </c>
      <c r="S367" s="74"/>
      <c r="T367" s="74"/>
      <c r="AS367" s="73"/>
      <c r="AT367" s="73"/>
    </row>
    <row r="368" spans="1:46">
      <c r="A368" s="73" t="s">
        <v>3336</v>
      </c>
      <c r="B368" s="73" t="s">
        <v>3337</v>
      </c>
      <c r="C368" s="73" t="s">
        <v>3323</v>
      </c>
      <c r="D368" s="73" t="s">
        <v>2165</v>
      </c>
      <c r="E368" s="73" t="s">
        <v>518</v>
      </c>
      <c r="F368" s="74">
        <v>2500000</v>
      </c>
      <c r="G368" s="73">
        <v>1</v>
      </c>
      <c r="H368" s="73" t="s">
        <v>3338</v>
      </c>
      <c r="I368" s="73" t="s">
        <v>520</v>
      </c>
      <c r="J368" s="75">
        <v>39533</v>
      </c>
      <c r="K368" s="75">
        <v>39533</v>
      </c>
      <c r="L368" s="73" t="s">
        <v>3332</v>
      </c>
      <c r="M368" s="73" t="s">
        <v>1987</v>
      </c>
      <c r="O368" s="73" t="str">
        <f>Table_ExternalData_1[[#This Row],[Code]]</f>
        <v>HEQ3-03-08-0030</v>
      </c>
      <c r="S368" s="74"/>
      <c r="T368" s="74"/>
      <c r="AS368" s="73"/>
      <c r="AT368" s="73"/>
    </row>
    <row r="369" spans="1:46">
      <c r="A369" s="73" t="s">
        <v>3339</v>
      </c>
      <c r="B369" s="73" t="s">
        <v>3340</v>
      </c>
      <c r="C369" s="73" t="s">
        <v>3341</v>
      </c>
      <c r="D369" s="73" t="s">
        <v>1725</v>
      </c>
      <c r="E369" s="73" t="s">
        <v>518</v>
      </c>
      <c r="F369" s="74">
        <v>3231360</v>
      </c>
      <c r="G369" s="73">
        <v>1</v>
      </c>
      <c r="H369" s="73" t="s">
        <v>3342</v>
      </c>
      <c r="I369" s="73" t="s">
        <v>520</v>
      </c>
      <c r="J369" s="75">
        <v>39546</v>
      </c>
      <c r="K369" s="75">
        <v>39546</v>
      </c>
      <c r="L369" s="73" t="s">
        <v>659</v>
      </c>
      <c r="M369" s="73" t="s">
        <v>1534</v>
      </c>
      <c r="O369" s="73" t="str">
        <f>Table_ExternalData_1[[#This Row],[Code]]</f>
        <v>HEQ3-03-08-0031</v>
      </c>
      <c r="S369" s="74"/>
      <c r="T369" s="74"/>
      <c r="AS369" s="73"/>
      <c r="AT369" s="73"/>
    </row>
    <row r="370" spans="1:46">
      <c r="A370" s="73" t="s">
        <v>1727</v>
      </c>
      <c r="B370" s="73" t="s">
        <v>1727</v>
      </c>
      <c r="C370" s="73" t="s">
        <v>1728</v>
      </c>
      <c r="D370" s="73" t="s">
        <v>1345</v>
      </c>
      <c r="E370" s="73" t="s">
        <v>518</v>
      </c>
      <c r="F370" s="74">
        <v>0</v>
      </c>
      <c r="G370" s="73">
        <v>1</v>
      </c>
      <c r="I370" s="73" t="s">
        <v>520</v>
      </c>
      <c r="J370" s="75">
        <v>41628</v>
      </c>
      <c r="K370" s="75">
        <v>41628</v>
      </c>
      <c r="L370" s="73" t="s">
        <v>1207</v>
      </c>
      <c r="M370" s="73" t="s">
        <v>1208</v>
      </c>
      <c r="O370" s="73" t="str">
        <f>Table_ExternalData_1[[#This Row],[Code]]</f>
        <v>EQ4006-1</v>
      </c>
      <c r="S370" s="74"/>
      <c r="T370" s="74"/>
      <c r="AS370" s="73"/>
      <c r="AT370" s="73"/>
    </row>
    <row r="371" spans="1:46">
      <c r="A371" s="73" t="s">
        <v>3343</v>
      </c>
      <c r="B371" s="73" t="s">
        <v>3344</v>
      </c>
      <c r="C371" s="73" t="s">
        <v>3345</v>
      </c>
      <c r="D371" s="73" t="s">
        <v>1212</v>
      </c>
      <c r="E371" s="73" t="s">
        <v>523</v>
      </c>
      <c r="F371" s="74">
        <v>25344000</v>
      </c>
      <c r="G371" s="73">
        <v>1</v>
      </c>
      <c r="H371" s="73" t="s">
        <v>3346</v>
      </c>
      <c r="I371" s="73" t="s">
        <v>520</v>
      </c>
      <c r="J371" s="75">
        <v>39546</v>
      </c>
      <c r="K371" s="75">
        <v>39546</v>
      </c>
      <c r="L371" s="73" t="s">
        <v>659</v>
      </c>
      <c r="M371" s="73" t="s">
        <v>1534</v>
      </c>
      <c r="O371" s="73" t="str">
        <f>Table_ExternalData_1[[#This Row],[Code]]</f>
        <v>HEQ3-03-08-0033</v>
      </c>
      <c r="S371" s="74"/>
      <c r="T371" s="74"/>
      <c r="AS371" s="73"/>
      <c r="AT371" s="73"/>
    </row>
    <row r="372" spans="1:46">
      <c r="A372" s="73" t="s">
        <v>3347</v>
      </c>
      <c r="B372" s="73" t="s">
        <v>3348</v>
      </c>
      <c r="C372" s="73" t="s">
        <v>3349</v>
      </c>
      <c r="D372" s="73" t="s">
        <v>2165</v>
      </c>
      <c r="E372" s="73" t="s">
        <v>518</v>
      </c>
      <c r="F372" s="74">
        <v>3008000</v>
      </c>
      <c r="G372" s="73">
        <v>1</v>
      </c>
      <c r="H372" s="73" t="s">
        <v>3350</v>
      </c>
      <c r="I372" s="73" t="s">
        <v>520</v>
      </c>
      <c r="J372" s="75">
        <v>39550</v>
      </c>
      <c r="K372" s="75">
        <v>39550</v>
      </c>
      <c r="L372" s="73" t="s">
        <v>3351</v>
      </c>
      <c r="M372" s="73" t="s">
        <v>3352</v>
      </c>
      <c r="O372" s="73" t="str">
        <f>Table_ExternalData_1[[#This Row],[Code]]</f>
        <v>HEQ3-03-08-0034</v>
      </c>
      <c r="S372" s="74"/>
      <c r="T372" s="74"/>
      <c r="AS372" s="73"/>
      <c r="AT372" s="73"/>
    </row>
    <row r="373" spans="1:46">
      <c r="A373" s="73" t="s">
        <v>3353</v>
      </c>
      <c r="B373" s="73" t="s">
        <v>3354</v>
      </c>
      <c r="C373" s="73" t="s">
        <v>3355</v>
      </c>
      <c r="D373" s="73" t="s">
        <v>1725</v>
      </c>
      <c r="E373" s="73" t="s">
        <v>518</v>
      </c>
      <c r="F373" s="74">
        <v>3231360</v>
      </c>
      <c r="G373" s="73">
        <v>1</v>
      </c>
      <c r="H373" s="73" t="s">
        <v>3356</v>
      </c>
      <c r="I373" s="73" t="s">
        <v>520</v>
      </c>
      <c r="J373" s="75">
        <v>39558</v>
      </c>
      <c r="K373" s="75">
        <v>41348</v>
      </c>
      <c r="L373" s="73" t="s">
        <v>3357</v>
      </c>
      <c r="M373" s="73" t="s">
        <v>981</v>
      </c>
      <c r="O373" s="73" t="str">
        <f>Table_ExternalData_1[[#This Row],[Code]]</f>
        <v>HEQ3-03-08-0035</v>
      </c>
      <c r="S373" s="74"/>
      <c r="T373" s="74"/>
      <c r="AS373" s="73"/>
      <c r="AT373" s="73"/>
    </row>
    <row r="374" spans="1:46">
      <c r="A374" s="73" t="s">
        <v>3358</v>
      </c>
      <c r="B374" s="73" t="s">
        <v>3359</v>
      </c>
      <c r="C374" s="73" t="s">
        <v>3360</v>
      </c>
      <c r="D374" s="73" t="s">
        <v>1725</v>
      </c>
      <c r="E374" s="73" t="s">
        <v>518</v>
      </c>
      <c r="F374" s="74">
        <v>3231360</v>
      </c>
      <c r="G374" s="73">
        <v>1</v>
      </c>
      <c r="H374" s="73" t="s">
        <v>3361</v>
      </c>
      <c r="I374" s="73" t="s">
        <v>520</v>
      </c>
      <c r="J374" s="75">
        <v>39563</v>
      </c>
      <c r="K374" s="75">
        <v>40543</v>
      </c>
      <c r="L374" s="73" t="s">
        <v>521</v>
      </c>
      <c r="M374" s="73" t="s">
        <v>975</v>
      </c>
      <c r="O374" s="73" t="str">
        <f>Table_ExternalData_1[[#This Row],[Code]]</f>
        <v>HEQ3-03-08-0036</v>
      </c>
      <c r="S374" s="74"/>
      <c r="T374" s="74"/>
      <c r="AS374" s="73"/>
      <c r="AT374" s="73"/>
    </row>
    <row r="375" spans="1:46">
      <c r="A375" s="73" t="s">
        <v>3366</v>
      </c>
      <c r="B375" s="73" t="s">
        <v>3367</v>
      </c>
      <c r="C375" s="73" t="s">
        <v>3368</v>
      </c>
      <c r="D375" s="73" t="s">
        <v>2165</v>
      </c>
      <c r="E375" s="73" t="s">
        <v>518</v>
      </c>
      <c r="F375" s="74">
        <v>4012800</v>
      </c>
      <c r="G375" s="73">
        <v>1</v>
      </c>
      <c r="H375" s="73" t="s">
        <v>3369</v>
      </c>
      <c r="I375" s="73" t="s">
        <v>520</v>
      </c>
      <c r="J375" s="75">
        <v>39582</v>
      </c>
      <c r="K375" s="75">
        <v>40885</v>
      </c>
      <c r="L375" s="73" t="s">
        <v>543</v>
      </c>
      <c r="M375" s="73" t="s">
        <v>981</v>
      </c>
      <c r="O375" s="73" t="str">
        <f>Table_ExternalData_1[[#This Row],[Code]]</f>
        <v>HEQ3-03-08-0043</v>
      </c>
      <c r="S375" s="74"/>
      <c r="T375" s="74"/>
      <c r="AS375" s="73"/>
      <c r="AT375" s="73"/>
    </row>
    <row r="376" spans="1:46">
      <c r="A376" s="73" t="s">
        <v>3370</v>
      </c>
      <c r="B376" s="73" t="s">
        <v>3371</v>
      </c>
      <c r="C376" s="73" t="s">
        <v>3269</v>
      </c>
      <c r="D376" s="73" t="s">
        <v>1725</v>
      </c>
      <c r="E376" s="73" t="s">
        <v>518</v>
      </c>
      <c r="F376" s="74">
        <v>3273600</v>
      </c>
      <c r="G376" s="73">
        <v>1</v>
      </c>
      <c r="H376" s="73" t="s">
        <v>3372</v>
      </c>
      <c r="I376" s="73" t="s">
        <v>790</v>
      </c>
      <c r="J376" s="75">
        <v>39582</v>
      </c>
      <c r="K376" s="75">
        <v>41639</v>
      </c>
      <c r="L376" s="73" t="s">
        <v>1722</v>
      </c>
      <c r="M376" s="73" t="s">
        <v>3138</v>
      </c>
      <c r="O376" s="73" t="str">
        <f>Table_ExternalData_1[[#This Row],[Code]]</f>
        <v>HEQ3-03-08-0046</v>
      </c>
      <c r="S376" s="74"/>
      <c r="T376" s="74"/>
      <c r="AS376" s="73"/>
      <c r="AT376" s="73"/>
    </row>
    <row r="377" spans="1:46">
      <c r="A377" s="73" t="s">
        <v>3373</v>
      </c>
      <c r="B377" s="73" t="s">
        <v>3374</v>
      </c>
      <c r="C377" s="73" t="s">
        <v>3368</v>
      </c>
      <c r="D377" s="73" t="s">
        <v>2165</v>
      </c>
      <c r="E377" s="73" t="s">
        <v>518</v>
      </c>
      <c r="F377" s="74">
        <v>4012800</v>
      </c>
      <c r="G377" s="73">
        <v>1</v>
      </c>
      <c r="H377" s="73" t="s">
        <v>3375</v>
      </c>
      <c r="I377" s="73" t="s">
        <v>520</v>
      </c>
      <c r="J377" s="75">
        <v>39582</v>
      </c>
      <c r="K377" s="75">
        <v>39582</v>
      </c>
      <c r="L377" s="73" t="s">
        <v>1722</v>
      </c>
      <c r="M377" s="73" t="s">
        <v>526</v>
      </c>
      <c r="O377" s="73" t="str">
        <f>Table_ExternalData_1[[#This Row],[Code]]</f>
        <v>HEQ3-03-08-0047</v>
      </c>
      <c r="S377" s="74"/>
      <c r="T377" s="74"/>
      <c r="AS377" s="73"/>
      <c r="AT377" s="73"/>
    </row>
    <row r="378" spans="1:46">
      <c r="A378" s="73" t="s">
        <v>3376</v>
      </c>
      <c r="B378" s="73" t="s">
        <v>3377</v>
      </c>
      <c r="C378" s="73" t="s">
        <v>3378</v>
      </c>
      <c r="D378" s="73" t="s">
        <v>1725</v>
      </c>
      <c r="E378" s="73" t="s">
        <v>518</v>
      </c>
      <c r="F378" s="74">
        <v>2528670</v>
      </c>
      <c r="G378" s="73">
        <v>1</v>
      </c>
      <c r="H378" s="73" t="s">
        <v>3379</v>
      </c>
      <c r="I378" s="73" t="s">
        <v>790</v>
      </c>
      <c r="J378" s="75">
        <v>39587</v>
      </c>
      <c r="K378" s="75">
        <v>41639</v>
      </c>
      <c r="L378" s="73" t="s">
        <v>2684</v>
      </c>
      <c r="M378" s="73" t="s">
        <v>2685</v>
      </c>
      <c r="O378" s="73" t="str">
        <f>Table_ExternalData_1[[#This Row],[Code]]</f>
        <v>HEQ3-03-08-0048</v>
      </c>
      <c r="S378" s="74"/>
      <c r="T378" s="74"/>
      <c r="AS378" s="73"/>
      <c r="AT378" s="73"/>
    </row>
    <row r="379" spans="1:46">
      <c r="A379" s="73" t="s">
        <v>3380</v>
      </c>
      <c r="B379" s="73" t="s">
        <v>3381</v>
      </c>
      <c r="C379" s="73" t="s">
        <v>3382</v>
      </c>
      <c r="D379" s="73" t="s">
        <v>2165</v>
      </c>
      <c r="E379" s="73" t="s">
        <v>518</v>
      </c>
      <c r="F379" s="74">
        <v>4012800</v>
      </c>
      <c r="G379" s="73">
        <v>1</v>
      </c>
      <c r="H379" s="73" t="s">
        <v>3383</v>
      </c>
      <c r="I379" s="73" t="s">
        <v>569</v>
      </c>
      <c r="J379" s="75">
        <v>39594</v>
      </c>
      <c r="K379" s="75">
        <v>41659</v>
      </c>
      <c r="L379" s="73" t="s">
        <v>1133</v>
      </c>
      <c r="M379" s="73" t="s">
        <v>981</v>
      </c>
      <c r="O379" s="73" t="str">
        <f>Table_ExternalData_1[[#This Row],[Code]]</f>
        <v>HEQ3-03-08-0051</v>
      </c>
      <c r="S379" s="74"/>
      <c r="T379" s="74"/>
      <c r="AS379" s="73"/>
      <c r="AT379" s="73"/>
    </row>
    <row r="380" spans="1:46">
      <c r="A380" s="73" t="s">
        <v>3384</v>
      </c>
      <c r="B380" s="73" t="s">
        <v>3385</v>
      </c>
      <c r="C380" s="73" t="s">
        <v>1456</v>
      </c>
      <c r="D380" s="73" t="s">
        <v>2165</v>
      </c>
      <c r="E380" s="73" t="s">
        <v>518</v>
      </c>
      <c r="F380" s="74">
        <v>4012800</v>
      </c>
      <c r="G380" s="73">
        <v>1</v>
      </c>
      <c r="H380" s="73" t="s">
        <v>3386</v>
      </c>
      <c r="I380" s="73" t="s">
        <v>520</v>
      </c>
      <c r="J380" s="75">
        <v>39609</v>
      </c>
      <c r="K380" s="75">
        <v>41358</v>
      </c>
      <c r="L380" s="73" t="s">
        <v>980</v>
      </c>
      <c r="M380" s="73" t="s">
        <v>981</v>
      </c>
      <c r="O380" s="73" t="str">
        <f>Table_ExternalData_1[[#This Row],[Code]]</f>
        <v>HEQ3-03-08-0052</v>
      </c>
      <c r="S380" s="74"/>
      <c r="T380" s="74"/>
      <c r="AS380" s="73"/>
      <c r="AT380" s="73"/>
    </row>
    <row r="381" spans="1:46">
      <c r="A381" s="73" t="s">
        <v>3387</v>
      </c>
      <c r="B381" s="73" t="s">
        <v>3388</v>
      </c>
      <c r="C381" s="73" t="s">
        <v>3389</v>
      </c>
      <c r="D381" s="73" t="s">
        <v>2165</v>
      </c>
      <c r="E381" s="73" t="s">
        <v>518</v>
      </c>
      <c r="F381" s="74">
        <v>8870400</v>
      </c>
      <c r="G381" s="73">
        <v>1</v>
      </c>
      <c r="H381" s="73" t="s">
        <v>3390</v>
      </c>
      <c r="I381" s="73" t="s">
        <v>520</v>
      </c>
      <c r="J381" s="75">
        <v>39609</v>
      </c>
      <c r="K381" s="75">
        <v>39609</v>
      </c>
      <c r="L381" s="73" t="s">
        <v>2077</v>
      </c>
      <c r="M381" s="73" t="s">
        <v>526</v>
      </c>
      <c r="O381" s="73" t="str">
        <f>Table_ExternalData_1[[#This Row],[Code]]</f>
        <v>HEQ3-03-08-0055</v>
      </c>
      <c r="S381" s="74"/>
      <c r="T381" s="74"/>
      <c r="AS381" s="73"/>
      <c r="AT381" s="73"/>
    </row>
    <row r="382" spans="1:46">
      <c r="A382" s="73" t="s">
        <v>3391</v>
      </c>
      <c r="B382" s="73" t="s">
        <v>3392</v>
      </c>
      <c r="C382" s="73" t="s">
        <v>978</v>
      </c>
      <c r="D382" s="73" t="s">
        <v>1725</v>
      </c>
      <c r="E382" s="73" t="s">
        <v>518</v>
      </c>
      <c r="F382" s="74">
        <v>3273600</v>
      </c>
      <c r="G382" s="73">
        <v>1</v>
      </c>
      <c r="H382" s="73" t="s">
        <v>3393</v>
      </c>
      <c r="I382" s="73" t="s">
        <v>520</v>
      </c>
      <c r="J382" s="75">
        <v>39609</v>
      </c>
      <c r="K382" s="75">
        <v>39609</v>
      </c>
      <c r="L382" s="73" t="s">
        <v>2077</v>
      </c>
      <c r="M382" s="73" t="s">
        <v>526</v>
      </c>
      <c r="O382" s="73" t="str">
        <f>Table_ExternalData_1[[#This Row],[Code]]</f>
        <v>HEQ3-03-08-0056</v>
      </c>
      <c r="S382" s="74"/>
      <c r="T382" s="74"/>
      <c r="AS382" s="73"/>
      <c r="AT382" s="73"/>
    </row>
    <row r="383" spans="1:46">
      <c r="A383" s="73" t="s">
        <v>3394</v>
      </c>
      <c r="B383" s="73" t="s">
        <v>3395</v>
      </c>
      <c r="C383" s="73" t="s">
        <v>3396</v>
      </c>
      <c r="D383" s="73" t="s">
        <v>1212</v>
      </c>
      <c r="E383" s="73" t="s">
        <v>523</v>
      </c>
      <c r="F383" s="74">
        <v>27456000</v>
      </c>
      <c r="G383" s="73">
        <v>1</v>
      </c>
      <c r="H383" s="73" t="s">
        <v>3397</v>
      </c>
      <c r="I383" s="73" t="s">
        <v>520</v>
      </c>
      <c r="J383" s="75">
        <v>39609</v>
      </c>
      <c r="K383" s="75">
        <v>41092</v>
      </c>
      <c r="L383" s="73" t="s">
        <v>3163</v>
      </c>
      <c r="M383" s="73" t="s">
        <v>532</v>
      </c>
      <c r="O383" s="73" t="str">
        <f>Table_ExternalData_1[[#This Row],[Code]]</f>
        <v>HEQ3-03-08-0057</v>
      </c>
      <c r="S383" s="74"/>
      <c r="T383" s="74"/>
      <c r="AS383" s="73"/>
      <c r="AT383" s="73"/>
    </row>
    <row r="384" spans="1:46">
      <c r="A384" s="73" t="s">
        <v>3398</v>
      </c>
      <c r="B384" s="73" t="s">
        <v>3399</v>
      </c>
      <c r="C384" s="73" t="s">
        <v>1460</v>
      </c>
      <c r="D384" s="73" t="s">
        <v>1212</v>
      </c>
      <c r="E384" s="73" t="s">
        <v>523</v>
      </c>
      <c r="F384" s="74">
        <v>21606000</v>
      </c>
      <c r="G384" s="73">
        <v>1</v>
      </c>
      <c r="H384" s="73" t="s">
        <v>3400</v>
      </c>
      <c r="I384" s="73" t="s">
        <v>520</v>
      </c>
      <c r="J384" s="75">
        <v>39616</v>
      </c>
      <c r="K384" s="75">
        <v>41619</v>
      </c>
      <c r="L384" s="73" t="s">
        <v>742</v>
      </c>
      <c r="M384" s="73" t="s">
        <v>981</v>
      </c>
      <c r="O384" s="73" t="str">
        <f>Table_ExternalData_1[[#This Row],[Code]]</f>
        <v>HEQ3-03-08-0062</v>
      </c>
      <c r="S384" s="74"/>
      <c r="T384" s="74"/>
      <c r="AS384" s="73"/>
      <c r="AT384" s="73"/>
    </row>
    <row r="385" spans="1:46">
      <c r="A385" s="73" t="s">
        <v>3401</v>
      </c>
      <c r="B385" s="73" t="s">
        <v>3402</v>
      </c>
      <c r="C385" s="73" t="s">
        <v>1460</v>
      </c>
      <c r="D385" s="73" t="s">
        <v>1212</v>
      </c>
      <c r="E385" s="73" t="s">
        <v>523</v>
      </c>
      <c r="F385" s="74">
        <v>21606000</v>
      </c>
      <c r="G385" s="73">
        <v>1</v>
      </c>
      <c r="H385" s="73" t="s">
        <v>3403</v>
      </c>
      <c r="I385" s="73" t="s">
        <v>520</v>
      </c>
      <c r="J385" s="75">
        <v>39616</v>
      </c>
      <c r="K385" s="75">
        <v>39609</v>
      </c>
      <c r="L385" s="73" t="s">
        <v>980</v>
      </c>
      <c r="M385" s="73" t="s">
        <v>3404</v>
      </c>
      <c r="O385" s="73" t="str">
        <f>Table_ExternalData_1[[#This Row],[Code]]</f>
        <v>HEQ3-03-08-0063</v>
      </c>
      <c r="S385" s="74"/>
      <c r="T385" s="74"/>
      <c r="AS385" s="73"/>
      <c r="AT385" s="73"/>
    </row>
    <row r="386" spans="1:46">
      <c r="A386" s="73" t="s">
        <v>3405</v>
      </c>
      <c r="B386" s="73" t="s">
        <v>3406</v>
      </c>
      <c r="C386" s="73" t="s">
        <v>541</v>
      </c>
      <c r="D386" s="73" t="s">
        <v>1725</v>
      </c>
      <c r="E386" s="73" t="s">
        <v>518</v>
      </c>
      <c r="F386" s="74">
        <v>2759000</v>
      </c>
      <c r="G386" s="73">
        <v>1</v>
      </c>
      <c r="H386" s="73" t="s">
        <v>3407</v>
      </c>
      <c r="I386" s="73" t="s">
        <v>520</v>
      </c>
      <c r="J386" s="75">
        <v>39616</v>
      </c>
      <c r="K386" s="75">
        <v>41273</v>
      </c>
      <c r="L386" s="73" t="s">
        <v>1639</v>
      </c>
      <c r="M386" s="73" t="s">
        <v>3408</v>
      </c>
      <c r="O386" s="73" t="str">
        <f>Table_ExternalData_1[[#This Row],[Code]]</f>
        <v>HEQ3-03-08-0064</v>
      </c>
      <c r="S386" s="74"/>
      <c r="T386" s="74"/>
      <c r="AS386" s="73"/>
      <c r="AT386" s="73"/>
    </row>
    <row r="387" spans="1:46">
      <c r="A387" s="73" t="s">
        <v>1729</v>
      </c>
      <c r="B387" s="73" t="s">
        <v>1730</v>
      </c>
      <c r="C387" s="73" t="s">
        <v>1731</v>
      </c>
      <c r="D387" s="73" t="s">
        <v>581</v>
      </c>
      <c r="E387" s="73" t="s">
        <v>518</v>
      </c>
      <c r="F387" s="74">
        <v>10048680</v>
      </c>
      <c r="G387" s="73">
        <v>1</v>
      </c>
      <c r="I387" s="73" t="s">
        <v>520</v>
      </c>
      <c r="J387" s="75">
        <v>39609</v>
      </c>
      <c r="K387" s="75">
        <v>41044</v>
      </c>
      <c r="L387" s="73" t="s">
        <v>1732</v>
      </c>
      <c r="M387" s="73" t="s">
        <v>526</v>
      </c>
      <c r="N387" s="73" t="s">
        <v>637</v>
      </c>
      <c r="O387" s="73" t="str">
        <f>Table_ExternalData_1[[#This Row],[Code]]</f>
        <v>HEQ3-01-08-0078</v>
      </c>
      <c r="S387" s="74"/>
      <c r="T387" s="74"/>
      <c r="AS387" s="73"/>
      <c r="AT387" s="73"/>
    </row>
    <row r="388" spans="1:46">
      <c r="A388" s="73" t="s">
        <v>1733</v>
      </c>
      <c r="B388" s="73" t="s">
        <v>1734</v>
      </c>
      <c r="C388" s="73" t="s">
        <v>1735</v>
      </c>
      <c r="D388" s="73" t="s">
        <v>1096</v>
      </c>
      <c r="E388" s="73" t="s">
        <v>518</v>
      </c>
      <c r="F388" s="74">
        <v>2850000</v>
      </c>
      <c r="G388" s="73">
        <v>1</v>
      </c>
      <c r="I388" s="73" t="s">
        <v>520</v>
      </c>
      <c r="J388" s="75">
        <v>39667</v>
      </c>
      <c r="K388" s="75">
        <v>39657</v>
      </c>
      <c r="L388" s="73" t="s">
        <v>521</v>
      </c>
      <c r="M388" s="73" t="s">
        <v>526</v>
      </c>
      <c r="O388" s="73" t="str">
        <f>Table_ExternalData_1[[#This Row],[Code]]</f>
        <v>HEQ3-01-08-0091</v>
      </c>
      <c r="S388" s="74"/>
      <c r="T388" s="74"/>
      <c r="AS388" s="73"/>
      <c r="AT388" s="73"/>
    </row>
    <row r="389" spans="1:46">
      <c r="A389" s="73" t="s">
        <v>951</v>
      </c>
      <c r="B389" s="73" t="s">
        <v>156</v>
      </c>
      <c r="C389" s="73" t="s">
        <v>952</v>
      </c>
      <c r="D389" s="73" t="s">
        <v>896</v>
      </c>
      <c r="E389" s="73" t="s">
        <v>644</v>
      </c>
      <c r="F389" s="74">
        <v>62433000</v>
      </c>
      <c r="G389" s="73">
        <v>1</v>
      </c>
      <c r="I389" s="73" t="s">
        <v>520</v>
      </c>
      <c r="J389" s="75">
        <v>40975</v>
      </c>
      <c r="K389" s="75">
        <v>40975</v>
      </c>
      <c r="L389" s="73" t="s">
        <v>537</v>
      </c>
      <c r="M389" s="73" t="s">
        <v>953</v>
      </c>
      <c r="O389" s="73" t="str">
        <f>Table_ExternalData_1[[#This Row],[Code]]</f>
        <v>HFA1-05-12-0002</v>
      </c>
      <c r="S389" s="74"/>
      <c r="T389" s="74"/>
      <c r="AS389" s="73"/>
      <c r="AT389" s="73"/>
    </row>
    <row r="390" spans="1:46">
      <c r="A390" s="73" t="s">
        <v>939</v>
      </c>
      <c r="B390" s="73" t="s">
        <v>940</v>
      </c>
      <c r="C390" s="73" t="s">
        <v>941</v>
      </c>
      <c r="D390" s="73" t="s">
        <v>581</v>
      </c>
      <c r="E390" s="73" t="s">
        <v>518</v>
      </c>
      <c r="F390" s="74">
        <v>8880620</v>
      </c>
      <c r="G390" s="73">
        <v>1</v>
      </c>
      <c r="I390" s="73" t="s">
        <v>773</v>
      </c>
      <c r="J390" s="75">
        <v>39447</v>
      </c>
      <c r="K390" s="75">
        <v>41563</v>
      </c>
      <c r="L390" s="73" t="s">
        <v>605</v>
      </c>
      <c r="M390" s="73" t="s">
        <v>942</v>
      </c>
      <c r="O390" s="73" t="str">
        <f>Table_ExternalData_1[[#This Row],[Code]]</f>
        <v>HEQ3-01-07-0057</v>
      </c>
      <c r="S390" s="74"/>
      <c r="T390" s="74"/>
      <c r="AS390" s="73"/>
      <c r="AT390" s="73"/>
    </row>
    <row r="391" spans="1:46">
      <c r="A391" s="73" t="s">
        <v>947</v>
      </c>
      <c r="B391" s="73" t="s">
        <v>948</v>
      </c>
      <c r="C391" s="73" t="s">
        <v>949</v>
      </c>
      <c r="D391" s="73" t="s">
        <v>950</v>
      </c>
      <c r="E391" s="73" t="s">
        <v>518</v>
      </c>
      <c r="F391" s="74">
        <v>9500000</v>
      </c>
      <c r="G391" s="73">
        <v>1</v>
      </c>
      <c r="I391" s="73" t="s">
        <v>520</v>
      </c>
      <c r="J391" s="75">
        <v>40749</v>
      </c>
      <c r="K391" s="75">
        <v>41690</v>
      </c>
      <c r="L391" s="73" t="s">
        <v>922</v>
      </c>
      <c r="M391" s="73" t="s">
        <v>595</v>
      </c>
      <c r="N391" s="73" t="s">
        <v>596</v>
      </c>
      <c r="O391" s="73" t="str">
        <f>Table_ExternalData_1[[#This Row],[Code]]</f>
        <v>HEQ3-05-11-0028</v>
      </c>
      <c r="S391" s="74"/>
      <c r="T391" s="74"/>
      <c r="AS391" s="73"/>
      <c r="AT391" s="73"/>
    </row>
    <row r="392" spans="1:46">
      <c r="A392" s="73" t="s">
        <v>954</v>
      </c>
      <c r="B392" s="73" t="s">
        <v>955</v>
      </c>
      <c r="C392" s="73" t="s">
        <v>837</v>
      </c>
      <c r="D392" s="73" t="s">
        <v>581</v>
      </c>
      <c r="E392" s="73" t="s">
        <v>518</v>
      </c>
      <c r="F392" s="74">
        <v>9945454</v>
      </c>
      <c r="G392" s="73">
        <v>1</v>
      </c>
      <c r="I392" s="73" t="s">
        <v>520</v>
      </c>
      <c r="J392" s="75">
        <v>40984</v>
      </c>
      <c r="K392" s="75">
        <v>41002</v>
      </c>
      <c r="L392" s="73" t="s">
        <v>956</v>
      </c>
      <c r="M392" s="73" t="s">
        <v>957</v>
      </c>
      <c r="O392" s="73" t="str">
        <f>Table_ExternalData_1[[#This Row],[Code]]</f>
        <v>HEQ3-01-12-0034</v>
      </c>
      <c r="S392" s="74"/>
      <c r="T392" s="74"/>
      <c r="AS392" s="73"/>
      <c r="AT392" s="73"/>
    </row>
    <row r="393" spans="1:46">
      <c r="A393" s="73" t="s">
        <v>3421</v>
      </c>
      <c r="B393" s="73" t="s">
        <v>3422</v>
      </c>
      <c r="C393" s="73" t="s">
        <v>3423</v>
      </c>
      <c r="D393" s="73" t="s">
        <v>1212</v>
      </c>
      <c r="E393" s="73" t="s">
        <v>523</v>
      </c>
      <c r="F393" s="74">
        <v>23140000</v>
      </c>
      <c r="G393" s="73">
        <v>1</v>
      </c>
      <c r="H393" s="73" t="s">
        <v>3424</v>
      </c>
      <c r="I393" s="73" t="s">
        <v>520</v>
      </c>
      <c r="J393" s="75">
        <v>39631</v>
      </c>
      <c r="K393" s="75">
        <v>41494</v>
      </c>
      <c r="L393" s="73" t="s">
        <v>2032</v>
      </c>
      <c r="M393" s="73" t="s">
        <v>3425</v>
      </c>
      <c r="O393" s="73" t="str">
        <f>Table_ExternalData_1[[#This Row],[Code]]</f>
        <v>HEQ3-03-08-0072</v>
      </c>
      <c r="S393" s="74"/>
      <c r="T393" s="74"/>
      <c r="AS393" s="73"/>
      <c r="AT393" s="73"/>
    </row>
    <row r="394" spans="1:46">
      <c r="A394" s="73" t="s">
        <v>3431</v>
      </c>
      <c r="B394" s="73" t="s">
        <v>3432</v>
      </c>
      <c r="C394" s="73" t="s">
        <v>3423</v>
      </c>
      <c r="D394" s="73" t="s">
        <v>1212</v>
      </c>
      <c r="E394" s="73" t="s">
        <v>523</v>
      </c>
      <c r="F394" s="74">
        <v>23140000</v>
      </c>
      <c r="G394" s="73">
        <v>1</v>
      </c>
      <c r="H394" s="73" t="s">
        <v>3433</v>
      </c>
      <c r="I394" s="73" t="s">
        <v>520</v>
      </c>
      <c r="J394" s="75">
        <v>39631</v>
      </c>
      <c r="K394" s="75">
        <v>41579</v>
      </c>
      <c r="L394" s="73" t="s">
        <v>582</v>
      </c>
      <c r="M394" s="73" t="s">
        <v>583</v>
      </c>
      <c r="O394" s="73" t="str">
        <f>Table_ExternalData_1[[#This Row],[Code]]</f>
        <v>HEQ3-03-08-0074</v>
      </c>
      <c r="S394" s="74"/>
      <c r="T394" s="74"/>
      <c r="AS394" s="73"/>
      <c r="AT394" s="73"/>
    </row>
    <row r="395" spans="1:46">
      <c r="A395" s="73" t="s">
        <v>3434</v>
      </c>
      <c r="B395" s="73" t="s">
        <v>3435</v>
      </c>
      <c r="C395" s="73" t="s">
        <v>3436</v>
      </c>
      <c r="D395" s="73" t="s">
        <v>2165</v>
      </c>
      <c r="E395" s="73" t="s">
        <v>518</v>
      </c>
      <c r="F395" s="74">
        <v>3515000</v>
      </c>
      <c r="G395" s="73">
        <v>1</v>
      </c>
      <c r="H395" s="73" t="s">
        <v>3437</v>
      </c>
      <c r="I395" s="73" t="s">
        <v>520</v>
      </c>
      <c r="J395" s="75">
        <v>39642</v>
      </c>
      <c r="K395" s="75">
        <v>39642</v>
      </c>
      <c r="L395" s="73" t="s">
        <v>1917</v>
      </c>
      <c r="M395" s="73" t="s">
        <v>987</v>
      </c>
      <c r="O395" s="73" t="str">
        <f>Table_ExternalData_1[[#This Row],[Code]]</f>
        <v>HEQ3-03-08-0078</v>
      </c>
      <c r="S395" s="74"/>
      <c r="T395" s="74"/>
      <c r="AS395" s="73"/>
      <c r="AT395" s="73"/>
    </row>
    <row r="396" spans="1:46">
      <c r="A396" s="73" t="s">
        <v>3438</v>
      </c>
      <c r="B396" s="73" t="s">
        <v>3439</v>
      </c>
      <c r="C396" s="73" t="s">
        <v>2325</v>
      </c>
      <c r="D396" s="73" t="s">
        <v>2165</v>
      </c>
      <c r="E396" s="73" t="s">
        <v>518</v>
      </c>
      <c r="F396" s="74">
        <v>6853000</v>
      </c>
      <c r="G396" s="73">
        <v>1</v>
      </c>
      <c r="H396" s="73" t="s">
        <v>3440</v>
      </c>
      <c r="I396" s="73" t="s">
        <v>520</v>
      </c>
      <c r="J396" s="75">
        <v>39657</v>
      </c>
      <c r="K396" s="75">
        <v>39672</v>
      </c>
      <c r="L396" s="73" t="s">
        <v>849</v>
      </c>
      <c r="M396" s="73" t="s">
        <v>987</v>
      </c>
      <c r="O396" s="73" t="str">
        <f>Table_ExternalData_1[[#This Row],[Code]]</f>
        <v>HEQ3-03-08-0080</v>
      </c>
      <c r="S396" s="74"/>
      <c r="T396" s="74"/>
      <c r="AS396" s="73"/>
      <c r="AT396" s="73"/>
    </row>
    <row r="397" spans="1:46">
      <c r="A397" s="73" t="s">
        <v>3441</v>
      </c>
      <c r="B397" s="73" t="s">
        <v>3442</v>
      </c>
      <c r="C397" s="73" t="s">
        <v>847</v>
      </c>
      <c r="D397" s="73" t="s">
        <v>1725</v>
      </c>
      <c r="E397" s="73" t="s">
        <v>518</v>
      </c>
      <c r="F397" s="74">
        <v>2867500</v>
      </c>
      <c r="G397" s="73">
        <v>1</v>
      </c>
      <c r="H397" s="73" t="s">
        <v>3443</v>
      </c>
      <c r="I397" s="73" t="s">
        <v>520</v>
      </c>
      <c r="J397" s="75">
        <v>39680</v>
      </c>
      <c r="K397" s="75">
        <v>40399</v>
      </c>
      <c r="L397" s="73" t="s">
        <v>2439</v>
      </c>
      <c r="M397" s="73" t="s">
        <v>526</v>
      </c>
      <c r="O397" s="73" t="str">
        <f>Table_ExternalData_1[[#This Row],[Code]]</f>
        <v>HEQ3-03-08-0085</v>
      </c>
      <c r="S397" s="74"/>
      <c r="T397" s="74"/>
      <c r="AS397" s="73"/>
      <c r="AT397" s="73"/>
    </row>
    <row r="398" spans="1:46">
      <c r="A398" s="73" t="s">
        <v>3444</v>
      </c>
      <c r="B398" s="73" t="s">
        <v>3445</v>
      </c>
      <c r="C398" s="73" t="s">
        <v>847</v>
      </c>
      <c r="D398" s="73" t="s">
        <v>1725</v>
      </c>
      <c r="E398" s="73" t="s">
        <v>518</v>
      </c>
      <c r="F398" s="74">
        <v>2848000</v>
      </c>
      <c r="G398" s="73">
        <v>1</v>
      </c>
      <c r="H398" s="73" t="s">
        <v>3446</v>
      </c>
      <c r="I398" s="73" t="s">
        <v>773</v>
      </c>
      <c r="J398" s="75">
        <v>39686</v>
      </c>
      <c r="K398" s="75">
        <v>41273</v>
      </c>
      <c r="L398" s="73" t="s">
        <v>3447</v>
      </c>
      <c r="M398" s="73" t="s">
        <v>881</v>
      </c>
      <c r="O398" s="73" t="str">
        <f>Table_ExternalData_1[[#This Row],[Code]]</f>
        <v>HEQ3-03-08-0087</v>
      </c>
      <c r="S398" s="74"/>
      <c r="T398" s="74"/>
      <c r="AS398" s="73"/>
      <c r="AT398" s="73"/>
    </row>
    <row r="399" spans="1:46">
      <c r="A399" s="73" t="s">
        <v>958</v>
      </c>
      <c r="B399" s="73" t="s">
        <v>959</v>
      </c>
      <c r="C399" s="73" t="s">
        <v>960</v>
      </c>
      <c r="D399" s="73" t="s">
        <v>816</v>
      </c>
      <c r="E399" s="73" t="s">
        <v>518</v>
      </c>
      <c r="F399" s="74">
        <v>9000000</v>
      </c>
      <c r="G399" s="73">
        <v>1</v>
      </c>
      <c r="I399" s="73" t="s">
        <v>790</v>
      </c>
      <c r="J399" s="75">
        <v>35755</v>
      </c>
      <c r="K399" s="75">
        <v>37384</v>
      </c>
      <c r="L399" s="73" t="s">
        <v>961</v>
      </c>
      <c r="M399" s="73" t="s">
        <v>962</v>
      </c>
      <c r="O399" s="73" t="str">
        <f>Table_ExternalData_1[[#This Row],[Code]]</f>
        <v>HEQ3-11-97-0002</v>
      </c>
      <c r="S399" s="74"/>
      <c r="T399" s="74"/>
      <c r="AS399" s="73"/>
      <c r="AT399" s="73"/>
    </row>
    <row r="400" spans="1:46">
      <c r="A400" s="73" t="s">
        <v>3448</v>
      </c>
      <c r="B400" s="73" t="s">
        <v>3449</v>
      </c>
      <c r="C400" s="73" t="s">
        <v>3436</v>
      </c>
      <c r="D400" s="73" t="s">
        <v>2165</v>
      </c>
      <c r="E400" s="73" t="s">
        <v>518</v>
      </c>
      <c r="F400" s="74">
        <v>3382000</v>
      </c>
      <c r="G400" s="73">
        <v>1</v>
      </c>
      <c r="H400" s="73" t="s">
        <v>3450</v>
      </c>
      <c r="I400" s="73" t="s">
        <v>773</v>
      </c>
      <c r="J400" s="75">
        <v>39686</v>
      </c>
      <c r="K400" s="75">
        <v>41273</v>
      </c>
      <c r="L400" s="73" t="s">
        <v>3447</v>
      </c>
      <c r="M400" s="73" t="s">
        <v>881</v>
      </c>
      <c r="O400" s="73" t="str">
        <f>Table_ExternalData_1[[#This Row],[Code]]</f>
        <v>HEQ3-03-08-0088</v>
      </c>
      <c r="S400" s="74"/>
      <c r="T400" s="74"/>
      <c r="AS400" s="73"/>
      <c r="AT400" s="73"/>
    </row>
    <row r="401" spans="1:46">
      <c r="A401" s="73" t="s">
        <v>3451</v>
      </c>
      <c r="B401" s="73" t="s">
        <v>3452</v>
      </c>
      <c r="C401" s="73" t="s">
        <v>3029</v>
      </c>
      <c r="D401" s="73" t="s">
        <v>1212</v>
      </c>
      <c r="E401" s="73" t="s">
        <v>523</v>
      </c>
      <c r="F401" s="74">
        <v>23140000</v>
      </c>
      <c r="G401" s="73">
        <v>1</v>
      </c>
      <c r="H401" s="73" t="s">
        <v>3453</v>
      </c>
      <c r="I401" s="73" t="s">
        <v>520</v>
      </c>
      <c r="J401" s="75">
        <v>39686</v>
      </c>
      <c r="K401" s="75">
        <v>41044</v>
      </c>
      <c r="L401" s="73" t="s">
        <v>3454</v>
      </c>
      <c r="M401" s="73" t="s">
        <v>2046</v>
      </c>
      <c r="O401" s="73" t="str">
        <f>Table_ExternalData_1[[#This Row],[Code]]</f>
        <v>HEQ3-03-08-0090</v>
      </c>
      <c r="S401" s="74"/>
      <c r="T401" s="74"/>
      <c r="AS401" s="73"/>
      <c r="AT401" s="73"/>
    </row>
    <row r="402" spans="1:46">
      <c r="A402" s="73" t="s">
        <v>3455</v>
      </c>
      <c r="B402" s="73" t="s">
        <v>3456</v>
      </c>
      <c r="C402" s="73" t="s">
        <v>1942</v>
      </c>
      <c r="D402" s="73" t="s">
        <v>1725</v>
      </c>
      <c r="E402" s="73" t="s">
        <v>518</v>
      </c>
      <c r="F402" s="74">
        <v>2848000</v>
      </c>
      <c r="G402" s="73">
        <v>1</v>
      </c>
      <c r="H402" s="73" t="s">
        <v>3457</v>
      </c>
      <c r="I402" s="73" t="s">
        <v>773</v>
      </c>
      <c r="J402" s="75">
        <v>39718</v>
      </c>
      <c r="K402" s="75">
        <v>41090</v>
      </c>
      <c r="L402" s="73" t="s">
        <v>3458</v>
      </c>
      <c r="M402" s="73" t="s">
        <v>881</v>
      </c>
      <c r="O402" s="73" t="str">
        <f>Table_ExternalData_1[[#This Row],[Code]]</f>
        <v>HEQ3-03-08-0091</v>
      </c>
      <c r="S402" s="74"/>
      <c r="T402" s="74"/>
      <c r="AS402" s="73"/>
      <c r="AT402" s="73"/>
    </row>
    <row r="403" spans="1:46">
      <c r="A403" s="73" t="s">
        <v>3459</v>
      </c>
      <c r="B403" s="73" t="s">
        <v>3460</v>
      </c>
      <c r="C403" s="73" t="s">
        <v>1942</v>
      </c>
      <c r="D403" s="73" t="s">
        <v>1725</v>
      </c>
      <c r="E403" s="73" t="s">
        <v>518</v>
      </c>
      <c r="F403" s="74">
        <v>2848000</v>
      </c>
      <c r="G403" s="73">
        <v>1</v>
      </c>
      <c r="H403" s="73" t="s">
        <v>3461</v>
      </c>
      <c r="I403" s="73" t="s">
        <v>790</v>
      </c>
      <c r="J403" s="75">
        <v>39718</v>
      </c>
      <c r="K403" s="75">
        <v>41639</v>
      </c>
      <c r="L403" s="73" t="s">
        <v>2702</v>
      </c>
      <c r="M403" s="73" t="s">
        <v>3138</v>
      </c>
      <c r="O403" s="73" t="str">
        <f>Table_ExternalData_1[[#This Row],[Code]]</f>
        <v>HEQ3-03-08-0092</v>
      </c>
      <c r="S403" s="74"/>
      <c r="T403" s="74"/>
      <c r="AS403" s="73"/>
      <c r="AT403" s="73"/>
    </row>
    <row r="404" spans="1:46">
      <c r="A404" s="73" t="s">
        <v>3462</v>
      </c>
      <c r="B404" s="73" t="s">
        <v>3463</v>
      </c>
      <c r="C404" s="73" t="s">
        <v>878</v>
      </c>
      <c r="D404" s="73" t="s">
        <v>2165</v>
      </c>
      <c r="E404" s="73" t="s">
        <v>518</v>
      </c>
      <c r="F404" s="74">
        <v>3382000</v>
      </c>
      <c r="G404" s="73">
        <v>1</v>
      </c>
      <c r="H404" s="73" t="s">
        <v>3464</v>
      </c>
      <c r="I404" s="73" t="s">
        <v>773</v>
      </c>
      <c r="J404" s="75">
        <v>39718</v>
      </c>
      <c r="K404" s="75">
        <v>41090</v>
      </c>
      <c r="L404" s="73" t="s">
        <v>3458</v>
      </c>
      <c r="M404" s="73" t="s">
        <v>881</v>
      </c>
      <c r="O404" s="73" t="str">
        <f>Table_ExternalData_1[[#This Row],[Code]]</f>
        <v>HEQ3-03-08-0093</v>
      </c>
      <c r="S404" s="74"/>
      <c r="T404" s="74"/>
      <c r="AS404" s="73"/>
      <c r="AT404" s="73"/>
    </row>
    <row r="405" spans="1:46">
      <c r="A405" s="73" t="s">
        <v>3468</v>
      </c>
      <c r="B405" s="73" t="s">
        <v>3469</v>
      </c>
      <c r="C405" s="73" t="s">
        <v>3470</v>
      </c>
      <c r="D405" s="73" t="s">
        <v>1212</v>
      </c>
      <c r="E405" s="73" t="s">
        <v>523</v>
      </c>
      <c r="F405" s="74">
        <v>23140000</v>
      </c>
      <c r="G405" s="73">
        <v>1</v>
      </c>
      <c r="H405" s="73" t="s">
        <v>3471</v>
      </c>
      <c r="I405" s="73" t="s">
        <v>520</v>
      </c>
      <c r="J405" s="75">
        <v>39718</v>
      </c>
      <c r="K405" s="75">
        <v>41481</v>
      </c>
      <c r="L405" s="73" t="s">
        <v>3472</v>
      </c>
      <c r="M405" s="73" t="s">
        <v>1970</v>
      </c>
      <c r="O405" s="73" t="str">
        <f>Table_ExternalData_1[[#This Row],[Code]]</f>
        <v>HEQ3-03-08-0096</v>
      </c>
      <c r="S405" s="74"/>
      <c r="T405" s="74"/>
      <c r="AS405" s="73"/>
      <c r="AT405" s="73"/>
    </row>
    <row r="406" spans="1:46">
      <c r="A406" s="73" t="s">
        <v>3473</v>
      </c>
      <c r="B406" s="73" t="s">
        <v>3474</v>
      </c>
      <c r="C406" s="73" t="s">
        <v>2164</v>
      </c>
      <c r="D406" s="73" t="s">
        <v>2165</v>
      </c>
      <c r="E406" s="73" t="s">
        <v>518</v>
      </c>
      <c r="F406" s="74">
        <v>3124560</v>
      </c>
      <c r="G406" s="73">
        <v>1</v>
      </c>
      <c r="H406" s="73" t="s">
        <v>3475</v>
      </c>
      <c r="I406" s="73" t="s">
        <v>520</v>
      </c>
      <c r="J406" s="75">
        <v>39746</v>
      </c>
      <c r="K406" s="75">
        <v>39753</v>
      </c>
      <c r="L406" s="73" t="s">
        <v>2680</v>
      </c>
      <c r="M406" s="73" t="s">
        <v>526</v>
      </c>
      <c r="O406" s="73" t="str">
        <f>Table_ExternalData_1[[#This Row],[Code]]</f>
        <v>HEQ3-03-08-0102</v>
      </c>
      <c r="S406" s="74"/>
      <c r="T406" s="74"/>
      <c r="AS406" s="73"/>
      <c r="AT406" s="73"/>
    </row>
    <row r="407" spans="1:46">
      <c r="A407" s="73" t="s">
        <v>3476</v>
      </c>
      <c r="B407" s="73" t="s">
        <v>3477</v>
      </c>
      <c r="C407" s="73" t="s">
        <v>1942</v>
      </c>
      <c r="D407" s="73" t="s">
        <v>1725</v>
      </c>
      <c r="E407" s="73" t="s">
        <v>518</v>
      </c>
      <c r="F407" s="74">
        <v>2848000</v>
      </c>
      <c r="G407" s="73">
        <v>1</v>
      </c>
      <c r="H407" s="73" t="s">
        <v>3478</v>
      </c>
      <c r="I407" s="73" t="s">
        <v>773</v>
      </c>
      <c r="J407" s="75">
        <v>39758</v>
      </c>
      <c r="K407" s="75">
        <v>41090</v>
      </c>
      <c r="L407" s="73" t="s">
        <v>880</v>
      </c>
      <c r="M407" s="73" t="s">
        <v>881</v>
      </c>
      <c r="O407" s="73" t="str">
        <f>Table_ExternalData_1[[#This Row],[Code]]</f>
        <v>HEQ3-03-08-0103</v>
      </c>
      <c r="S407" s="74"/>
      <c r="T407" s="74"/>
      <c r="AS407" s="73"/>
      <c r="AT407" s="73"/>
    </row>
    <row r="408" spans="1:46">
      <c r="A408" s="73" t="s">
        <v>3479</v>
      </c>
      <c r="B408" s="73" t="s">
        <v>3480</v>
      </c>
      <c r="C408" s="73" t="s">
        <v>3481</v>
      </c>
      <c r="D408" s="73" t="s">
        <v>1725</v>
      </c>
      <c r="E408" s="73" t="s">
        <v>518</v>
      </c>
      <c r="F408" s="74">
        <v>2867500</v>
      </c>
      <c r="G408" s="73">
        <v>1</v>
      </c>
      <c r="H408" s="73" t="s">
        <v>3482</v>
      </c>
      <c r="I408" s="73" t="s">
        <v>520</v>
      </c>
      <c r="J408" s="75">
        <v>39776</v>
      </c>
      <c r="K408" s="75">
        <v>39782</v>
      </c>
      <c r="L408" s="73" t="s">
        <v>3483</v>
      </c>
      <c r="M408" s="73" t="s">
        <v>1534</v>
      </c>
      <c r="O408" s="73" t="str">
        <f>Table_ExternalData_1[[#This Row],[Code]]</f>
        <v>HEQ3-03-08-0110</v>
      </c>
      <c r="S408" s="74"/>
      <c r="T408" s="74"/>
      <c r="AS408" s="73"/>
      <c r="AT408" s="73"/>
    </row>
    <row r="409" spans="1:46">
      <c r="A409" s="73" t="s">
        <v>3484</v>
      </c>
      <c r="B409" s="73" t="s">
        <v>3485</v>
      </c>
      <c r="C409" s="73" t="s">
        <v>2164</v>
      </c>
      <c r="D409" s="73" t="s">
        <v>2165</v>
      </c>
      <c r="E409" s="73" t="s">
        <v>518</v>
      </c>
      <c r="F409" s="74">
        <v>3515000</v>
      </c>
      <c r="G409" s="73">
        <v>1</v>
      </c>
      <c r="H409" s="73" t="s">
        <v>3486</v>
      </c>
      <c r="I409" s="73" t="s">
        <v>520</v>
      </c>
      <c r="J409" s="75">
        <v>39776</v>
      </c>
      <c r="K409" s="75">
        <v>39782</v>
      </c>
      <c r="L409" s="73" t="s">
        <v>3483</v>
      </c>
      <c r="M409" s="73" t="s">
        <v>1534</v>
      </c>
      <c r="O409" s="73" t="str">
        <f>Table_ExternalData_1[[#This Row],[Code]]</f>
        <v>HEQ3-03-08-0111</v>
      </c>
      <c r="S409" s="74"/>
      <c r="T409" s="74"/>
      <c r="AS409" s="73"/>
      <c r="AT409" s="73"/>
    </row>
    <row r="410" spans="1:46">
      <c r="A410" s="73" t="s">
        <v>3487</v>
      </c>
      <c r="B410" s="73" t="s">
        <v>3488</v>
      </c>
      <c r="C410" s="73" t="s">
        <v>3489</v>
      </c>
      <c r="D410" s="73" t="s">
        <v>1725</v>
      </c>
      <c r="E410" s="73" t="s">
        <v>518</v>
      </c>
      <c r="F410" s="74">
        <v>3474000</v>
      </c>
      <c r="G410" s="73">
        <v>1</v>
      </c>
      <c r="H410" s="73" t="s">
        <v>3490</v>
      </c>
      <c r="I410" s="73" t="s">
        <v>520</v>
      </c>
      <c r="J410" s="75">
        <v>39787</v>
      </c>
      <c r="K410" s="75">
        <v>39783</v>
      </c>
      <c r="L410" s="73" t="s">
        <v>996</v>
      </c>
      <c r="M410" s="73" t="s">
        <v>1772</v>
      </c>
      <c r="O410" s="73" t="str">
        <f>Table_ExternalData_1[[#This Row],[Code]]</f>
        <v>HEQ3-03-08-0112</v>
      </c>
      <c r="S410" s="74"/>
      <c r="T410" s="74"/>
      <c r="AS410" s="73"/>
      <c r="AT410" s="73"/>
    </row>
    <row r="411" spans="1:46">
      <c r="A411" s="73" t="s">
        <v>3491</v>
      </c>
      <c r="B411" s="73" t="s">
        <v>3492</v>
      </c>
      <c r="C411" s="73" t="s">
        <v>3037</v>
      </c>
      <c r="D411" s="73" t="s">
        <v>2165</v>
      </c>
      <c r="E411" s="73" t="s">
        <v>518</v>
      </c>
      <c r="F411" s="74">
        <v>3515000</v>
      </c>
      <c r="G411" s="73">
        <v>1</v>
      </c>
      <c r="H411" s="73" t="s">
        <v>3493</v>
      </c>
      <c r="I411" s="73" t="s">
        <v>520</v>
      </c>
      <c r="J411" s="75">
        <v>39795</v>
      </c>
      <c r="K411" s="75">
        <v>40399</v>
      </c>
      <c r="L411" s="73" t="s">
        <v>2439</v>
      </c>
      <c r="M411" s="73" t="s">
        <v>526</v>
      </c>
      <c r="O411" s="73" t="str">
        <f>Table_ExternalData_1[[#This Row],[Code]]</f>
        <v>HEQ3-03-08-0113</v>
      </c>
      <c r="S411" s="74"/>
      <c r="T411" s="74"/>
      <c r="AS411" s="73"/>
      <c r="AT411" s="73"/>
    </row>
    <row r="412" spans="1:46">
      <c r="A412" s="73" t="s">
        <v>3494</v>
      </c>
      <c r="B412" s="73" t="s">
        <v>3495</v>
      </c>
      <c r="C412" s="73" t="s">
        <v>3496</v>
      </c>
      <c r="D412" s="73" t="s">
        <v>1725</v>
      </c>
      <c r="E412" s="73" t="s">
        <v>518</v>
      </c>
      <c r="F412" s="74">
        <v>2856000</v>
      </c>
      <c r="G412" s="73">
        <v>1</v>
      </c>
      <c r="H412" s="73" t="s">
        <v>3497</v>
      </c>
      <c r="I412" s="73" t="s">
        <v>569</v>
      </c>
      <c r="J412" s="75">
        <v>39801</v>
      </c>
      <c r="K412" s="75">
        <v>40831</v>
      </c>
      <c r="L412" s="73" t="s">
        <v>543</v>
      </c>
      <c r="M412" s="73" t="s">
        <v>577</v>
      </c>
      <c r="O412" s="73" t="str">
        <f>Table_ExternalData_1[[#This Row],[Code]]</f>
        <v>HEQ3-03-08-0118</v>
      </c>
      <c r="S412" s="74"/>
      <c r="T412" s="74"/>
      <c r="AS412" s="73"/>
      <c r="AT412" s="73"/>
    </row>
    <row r="413" spans="1:46">
      <c r="A413" s="73" t="s">
        <v>3498</v>
      </c>
      <c r="B413" s="73" t="s">
        <v>3499</v>
      </c>
      <c r="C413" s="73" t="s">
        <v>3481</v>
      </c>
      <c r="D413" s="73" t="s">
        <v>1725</v>
      </c>
      <c r="E413" s="73" t="s">
        <v>518</v>
      </c>
      <c r="F413" s="74">
        <v>2867500</v>
      </c>
      <c r="G413" s="73">
        <v>1</v>
      </c>
      <c r="H413" s="73" t="s">
        <v>3500</v>
      </c>
      <c r="I413" s="73" t="s">
        <v>790</v>
      </c>
      <c r="J413" s="75">
        <v>39804</v>
      </c>
      <c r="K413" s="75">
        <v>41563</v>
      </c>
      <c r="L413" s="73" t="s">
        <v>2610</v>
      </c>
      <c r="O413" s="73" t="str">
        <f>Table_ExternalData_1[[#This Row],[Code]]</f>
        <v>HEQ3-03-08-0119</v>
      </c>
      <c r="S413" s="74"/>
      <c r="T413" s="74"/>
      <c r="AS413" s="73"/>
      <c r="AT413" s="73"/>
    </row>
    <row r="414" spans="1:46">
      <c r="A414" s="73" t="s">
        <v>3504</v>
      </c>
      <c r="B414" s="73" t="s">
        <v>3505</v>
      </c>
      <c r="C414" s="73" t="s">
        <v>3037</v>
      </c>
      <c r="D414" s="73" t="s">
        <v>2165</v>
      </c>
      <c r="E414" s="73" t="s">
        <v>518</v>
      </c>
      <c r="F414" s="74">
        <v>3515000</v>
      </c>
      <c r="G414" s="73">
        <v>1</v>
      </c>
      <c r="H414" s="73" t="s">
        <v>3506</v>
      </c>
      <c r="I414" s="73" t="s">
        <v>520</v>
      </c>
      <c r="J414" s="75">
        <v>39848</v>
      </c>
      <c r="K414" s="75"/>
      <c r="O414" s="73" t="str">
        <f>Table_ExternalData_1[[#This Row],[Code]]</f>
        <v>HEQ3-03-09-0002</v>
      </c>
      <c r="S414" s="74"/>
      <c r="T414" s="74"/>
      <c r="AS414" s="73"/>
      <c r="AT414" s="73"/>
    </row>
    <row r="415" spans="1:46">
      <c r="A415" s="73" t="s">
        <v>3511</v>
      </c>
      <c r="B415" s="73" t="s">
        <v>3512</v>
      </c>
      <c r="C415" s="73" t="s">
        <v>2693</v>
      </c>
      <c r="D415" s="73" t="s">
        <v>1509</v>
      </c>
      <c r="E415" s="73" t="s">
        <v>518</v>
      </c>
      <c r="F415" s="74">
        <v>3625000</v>
      </c>
      <c r="G415" s="73">
        <v>1</v>
      </c>
      <c r="H415" s="73" t="s">
        <v>3513</v>
      </c>
      <c r="I415" s="73" t="s">
        <v>520</v>
      </c>
      <c r="J415" s="75">
        <v>39871</v>
      </c>
      <c r="K415" s="75">
        <v>39871</v>
      </c>
      <c r="L415" s="73" t="s">
        <v>849</v>
      </c>
      <c r="M415" s="73" t="s">
        <v>526</v>
      </c>
      <c r="O415" s="73" t="str">
        <f>Table_ExternalData_1[[#This Row],[Code]]</f>
        <v>HEQ3-03-09-0004</v>
      </c>
      <c r="S415" s="74"/>
      <c r="T415" s="74"/>
      <c r="AS415" s="73"/>
      <c r="AT415" s="73"/>
    </row>
    <row r="416" spans="1:46">
      <c r="A416" s="73" t="s">
        <v>3514</v>
      </c>
      <c r="B416" s="73" t="s">
        <v>3515</v>
      </c>
      <c r="C416" s="73" t="s">
        <v>3516</v>
      </c>
      <c r="D416" s="73" t="s">
        <v>2165</v>
      </c>
      <c r="E416" s="73" t="s">
        <v>518</v>
      </c>
      <c r="F416" s="74">
        <v>7030000</v>
      </c>
      <c r="G416" s="73">
        <v>1</v>
      </c>
      <c r="H416" s="73" t="s">
        <v>3517</v>
      </c>
      <c r="I416" s="73" t="s">
        <v>520</v>
      </c>
      <c r="J416" s="75">
        <v>39962</v>
      </c>
      <c r="K416" s="75">
        <v>40410</v>
      </c>
      <c r="L416" s="73" t="s">
        <v>2250</v>
      </c>
      <c r="M416" s="73" t="s">
        <v>3518</v>
      </c>
      <c r="O416" s="73" t="str">
        <f>Table_ExternalData_1[[#This Row],[Code]]</f>
        <v>HEQ3-03-09-0007</v>
      </c>
      <c r="S416" s="74"/>
      <c r="T416" s="74"/>
      <c r="AS416" s="73"/>
      <c r="AT416" s="73"/>
    </row>
    <row r="417" spans="1:46">
      <c r="A417" s="73" t="s">
        <v>1743</v>
      </c>
      <c r="B417" s="73" t="s">
        <v>1744</v>
      </c>
      <c r="C417" s="73" t="s">
        <v>1745</v>
      </c>
      <c r="D417" s="73" t="s">
        <v>1316</v>
      </c>
      <c r="E417" s="73" t="s">
        <v>518</v>
      </c>
      <c r="F417" s="74">
        <v>1666000</v>
      </c>
      <c r="G417" s="73">
        <v>1</v>
      </c>
      <c r="I417" s="73" t="s">
        <v>520</v>
      </c>
      <c r="J417" s="75">
        <v>38534</v>
      </c>
      <c r="K417" s="75">
        <v>39036</v>
      </c>
      <c r="L417" s="73" t="s">
        <v>1071</v>
      </c>
      <c r="M417" s="73" t="s">
        <v>1700</v>
      </c>
      <c r="O417" s="73" t="str">
        <f>Table_ExternalData_1[[#This Row],[Code]]</f>
        <v>HEQ3-01-05-0039</v>
      </c>
      <c r="S417" s="74"/>
      <c r="T417" s="74"/>
      <c r="AS417" s="73"/>
      <c r="AT417" s="73"/>
    </row>
    <row r="418" spans="1:46">
      <c r="A418" s="73" t="s">
        <v>3501</v>
      </c>
      <c r="B418" s="73" t="s">
        <v>320</v>
      </c>
      <c r="C418" s="73" t="s">
        <v>3502</v>
      </c>
      <c r="D418" s="73" t="s">
        <v>1345</v>
      </c>
      <c r="E418" s="73" t="s">
        <v>567</v>
      </c>
      <c r="F418" s="74">
        <v>55130000</v>
      </c>
      <c r="G418" s="73">
        <v>1</v>
      </c>
      <c r="H418" s="73" t="s">
        <v>3503</v>
      </c>
      <c r="I418" s="73" t="s">
        <v>520</v>
      </c>
      <c r="J418" s="75">
        <v>39848</v>
      </c>
      <c r="K418" s="75">
        <v>41421</v>
      </c>
      <c r="L418" s="73" t="s">
        <v>645</v>
      </c>
      <c r="M418" s="73" t="s">
        <v>526</v>
      </c>
      <c r="O418" s="73" t="str">
        <f>Table_ExternalData_1[[#This Row],[Code]]</f>
        <v>HFA2-03-09-0014</v>
      </c>
      <c r="S418" s="74"/>
      <c r="T418" s="74"/>
      <c r="AS418" s="73"/>
      <c r="AT418" s="73"/>
    </row>
    <row r="419" spans="1:46">
      <c r="A419" s="73" t="s">
        <v>963</v>
      </c>
      <c r="B419" s="73" t="s">
        <v>964</v>
      </c>
      <c r="C419" s="73" t="s">
        <v>965</v>
      </c>
      <c r="D419" s="73" t="s">
        <v>966</v>
      </c>
      <c r="E419" s="73" t="s">
        <v>518</v>
      </c>
      <c r="F419" s="74">
        <v>14571428</v>
      </c>
      <c r="G419" s="73">
        <v>1</v>
      </c>
      <c r="I419" s="73" t="s">
        <v>520</v>
      </c>
      <c r="J419" s="75">
        <v>38427</v>
      </c>
      <c r="K419" s="75">
        <v>41690</v>
      </c>
      <c r="L419" s="73" t="s">
        <v>922</v>
      </c>
      <c r="M419" s="73" t="s">
        <v>595</v>
      </c>
      <c r="N419" s="73" t="s">
        <v>596</v>
      </c>
      <c r="O419" s="73" t="str">
        <f>Table_ExternalData_1[[#This Row],[Code]]</f>
        <v>HEQ3-09-05-0001</v>
      </c>
      <c r="S419" s="74"/>
      <c r="T419" s="74"/>
      <c r="AS419" s="73"/>
      <c r="AT419" s="73"/>
    </row>
    <row r="420" spans="1:46">
      <c r="A420" s="73" t="s">
        <v>967</v>
      </c>
      <c r="B420" s="73" t="s">
        <v>968</v>
      </c>
      <c r="C420" s="73" t="s">
        <v>868</v>
      </c>
      <c r="D420" s="73" t="s">
        <v>869</v>
      </c>
      <c r="E420" s="73" t="s">
        <v>518</v>
      </c>
      <c r="F420" s="74">
        <v>1396500</v>
      </c>
      <c r="G420" s="73">
        <v>1</v>
      </c>
      <c r="I420" s="73" t="s">
        <v>520</v>
      </c>
      <c r="J420" s="75">
        <v>41662</v>
      </c>
      <c r="K420" s="75">
        <v>41663</v>
      </c>
      <c r="L420" s="73" t="s">
        <v>874</v>
      </c>
      <c r="M420" s="73" t="s">
        <v>875</v>
      </c>
      <c r="N420" s="73" t="s">
        <v>596</v>
      </c>
      <c r="O420" s="73" t="str">
        <f>Table_ExternalData_1[[#This Row],[Code]]</f>
        <v>HEQ3-10-14-0001</v>
      </c>
      <c r="S420" s="74"/>
      <c r="T420" s="74"/>
      <c r="AS420" s="73"/>
      <c r="AT420" s="73"/>
    </row>
    <row r="421" spans="1:46">
      <c r="A421" s="73" t="s">
        <v>969</v>
      </c>
      <c r="B421" s="73" t="s">
        <v>970</v>
      </c>
      <c r="C421" s="73" t="s">
        <v>868</v>
      </c>
      <c r="D421" s="73" t="s">
        <v>869</v>
      </c>
      <c r="E421" s="73" t="s">
        <v>518</v>
      </c>
      <c r="F421" s="74">
        <v>1396500</v>
      </c>
      <c r="G421" s="73">
        <v>1</v>
      </c>
      <c r="I421" s="73" t="s">
        <v>520</v>
      </c>
      <c r="J421" s="75">
        <v>41662</v>
      </c>
      <c r="K421" s="75">
        <v>41663</v>
      </c>
      <c r="L421" s="73" t="s">
        <v>971</v>
      </c>
      <c r="M421" s="73" t="s">
        <v>859</v>
      </c>
      <c r="N421" s="73" t="s">
        <v>596</v>
      </c>
      <c r="O421" s="73" t="str">
        <f>Table_ExternalData_1[[#This Row],[Code]]</f>
        <v>HEQ3-10-14-0009</v>
      </c>
      <c r="S421" s="74"/>
      <c r="T421" s="74"/>
      <c r="AS421" s="73"/>
      <c r="AT421" s="73"/>
    </row>
    <row r="422" spans="1:46">
      <c r="A422" s="73" t="s">
        <v>972</v>
      </c>
      <c r="B422" s="73" t="s">
        <v>972</v>
      </c>
      <c r="C422" s="73" t="s">
        <v>973</v>
      </c>
      <c r="D422" s="73" t="s">
        <v>782</v>
      </c>
      <c r="E422" s="73" t="s">
        <v>518</v>
      </c>
      <c r="F422" s="74">
        <v>4857600</v>
      </c>
      <c r="G422" s="73">
        <v>1</v>
      </c>
      <c r="I422" s="73" t="s">
        <v>773</v>
      </c>
      <c r="J422" s="75"/>
      <c r="K422" s="75">
        <v>40627</v>
      </c>
      <c r="L422" s="73" t="s">
        <v>974</v>
      </c>
      <c r="M422" s="73" t="s">
        <v>975</v>
      </c>
      <c r="O422" s="73" t="str">
        <f>Table_ExternalData_1[[#This Row],[Code]]</f>
        <v>EQ1563-1</v>
      </c>
      <c r="S422" s="74"/>
      <c r="T422" s="74"/>
      <c r="AS422" s="73"/>
      <c r="AT422" s="73"/>
    </row>
    <row r="423" spans="1:46">
      <c r="A423" s="73" t="s">
        <v>3523</v>
      </c>
      <c r="B423" s="73" t="s">
        <v>3524</v>
      </c>
      <c r="C423" s="73" t="s">
        <v>3525</v>
      </c>
      <c r="D423" s="73" t="s">
        <v>2165</v>
      </c>
      <c r="E423" s="73" t="s">
        <v>518</v>
      </c>
      <c r="F423" s="74">
        <v>3931000</v>
      </c>
      <c r="G423" s="73">
        <v>1</v>
      </c>
      <c r="H423" s="73" t="s">
        <v>3526</v>
      </c>
      <c r="I423" s="73" t="s">
        <v>773</v>
      </c>
      <c r="J423" s="75">
        <v>40093</v>
      </c>
      <c r="K423" s="75">
        <v>41273</v>
      </c>
      <c r="L423" s="73" t="s">
        <v>2500</v>
      </c>
      <c r="M423" s="73" t="s">
        <v>881</v>
      </c>
      <c r="O423" s="73" t="str">
        <f>Table_ExternalData_1[[#This Row],[Code]]</f>
        <v>HEQ3-03-09-0011</v>
      </c>
      <c r="S423" s="74"/>
      <c r="T423" s="74"/>
      <c r="AS423" s="73"/>
      <c r="AT423" s="73"/>
    </row>
    <row r="424" spans="1:46">
      <c r="A424" s="73" t="s">
        <v>3527</v>
      </c>
      <c r="B424" s="73" t="s">
        <v>3528</v>
      </c>
      <c r="C424" s="73" t="s">
        <v>1554</v>
      </c>
      <c r="D424" s="73" t="s">
        <v>1212</v>
      </c>
      <c r="E424" s="73" t="s">
        <v>523</v>
      </c>
      <c r="F424" s="74">
        <v>15960000</v>
      </c>
      <c r="G424" s="73">
        <v>1</v>
      </c>
      <c r="H424" s="73" t="s">
        <v>3529</v>
      </c>
      <c r="I424" s="73" t="s">
        <v>520</v>
      </c>
      <c r="J424" s="75">
        <v>40995</v>
      </c>
      <c r="K424" s="75">
        <v>41002</v>
      </c>
      <c r="L424" s="73" t="s">
        <v>956</v>
      </c>
      <c r="M424" s="73" t="s">
        <v>957</v>
      </c>
      <c r="O424" s="73" t="str">
        <f>Table_ExternalData_1[[#This Row],[Code]]</f>
        <v>HEQ3-03-12-0045</v>
      </c>
      <c r="S424" s="74"/>
      <c r="T424" s="74"/>
      <c r="AS424" s="73"/>
      <c r="AT424" s="73"/>
    </row>
    <row r="425" spans="1:46">
      <c r="A425" s="73" t="s">
        <v>3542</v>
      </c>
      <c r="B425" s="73" t="s">
        <v>3543</v>
      </c>
      <c r="C425" s="73" t="s">
        <v>794</v>
      </c>
      <c r="D425" s="73" t="s">
        <v>1509</v>
      </c>
      <c r="E425" s="73" t="s">
        <v>518</v>
      </c>
      <c r="F425" s="74">
        <v>3935000</v>
      </c>
      <c r="G425" s="73">
        <v>1</v>
      </c>
      <c r="H425" s="73" t="s">
        <v>3544</v>
      </c>
      <c r="I425" s="73" t="s">
        <v>520</v>
      </c>
      <c r="J425" s="75">
        <v>40540</v>
      </c>
      <c r="K425" s="75">
        <v>40975</v>
      </c>
      <c r="L425" s="73" t="s">
        <v>3545</v>
      </c>
      <c r="M425" s="73" t="s">
        <v>3546</v>
      </c>
      <c r="O425" s="73" t="str">
        <f>Table_ExternalData_1[[#This Row],[Code]]</f>
        <v>HEQ3-03-10-0010</v>
      </c>
      <c r="S425" s="74"/>
      <c r="T425" s="74"/>
      <c r="AS425" s="73"/>
      <c r="AT425" s="73"/>
    </row>
    <row r="426" spans="1:46">
      <c r="A426" s="73" t="s">
        <v>3547</v>
      </c>
      <c r="B426" s="73" t="s">
        <v>3548</v>
      </c>
      <c r="C426" s="73" t="s">
        <v>3549</v>
      </c>
      <c r="D426" s="73" t="s">
        <v>2165</v>
      </c>
      <c r="E426" s="73" t="s">
        <v>518</v>
      </c>
      <c r="F426" s="74">
        <v>3745000</v>
      </c>
      <c r="G426" s="73">
        <v>1</v>
      </c>
      <c r="H426" s="73" t="s">
        <v>3550</v>
      </c>
      <c r="I426" s="73" t="s">
        <v>520</v>
      </c>
      <c r="J426" s="75">
        <v>40596</v>
      </c>
      <c r="K426" s="75">
        <v>40596</v>
      </c>
      <c r="L426" s="73" t="s">
        <v>1869</v>
      </c>
      <c r="M426" s="73" t="s">
        <v>526</v>
      </c>
      <c r="O426" s="73" t="str">
        <f>Table_ExternalData_1[[#This Row],[Code]]</f>
        <v>HEQ3-03-11-0002</v>
      </c>
      <c r="S426" s="74"/>
      <c r="T426" s="74"/>
      <c r="AS426" s="73"/>
      <c r="AT426" s="73"/>
    </row>
    <row r="427" spans="1:46">
      <c r="A427" s="73" t="s">
        <v>3551</v>
      </c>
      <c r="B427" s="73" t="s">
        <v>3552</v>
      </c>
      <c r="C427" s="73" t="s">
        <v>3553</v>
      </c>
      <c r="D427" s="73" t="s">
        <v>1212</v>
      </c>
      <c r="E427" s="73" t="s">
        <v>523</v>
      </c>
      <c r="F427" s="74">
        <v>18300000</v>
      </c>
      <c r="G427" s="73">
        <v>1</v>
      </c>
      <c r="H427" s="73" t="s">
        <v>3554</v>
      </c>
      <c r="I427" s="73" t="s">
        <v>520</v>
      </c>
      <c r="J427" s="75">
        <v>40596</v>
      </c>
      <c r="K427" s="75">
        <v>40596</v>
      </c>
      <c r="L427" s="73" t="s">
        <v>1869</v>
      </c>
      <c r="M427" s="73" t="s">
        <v>526</v>
      </c>
      <c r="O427" s="73" t="str">
        <f>Table_ExternalData_1[[#This Row],[Code]]</f>
        <v>HEQ3-03-11-0003</v>
      </c>
      <c r="S427" s="74"/>
      <c r="T427" s="74"/>
      <c r="AS427" s="73"/>
      <c r="AT427" s="73"/>
    </row>
    <row r="428" spans="1:46">
      <c r="A428" s="73" t="s">
        <v>3555</v>
      </c>
      <c r="B428" s="73" t="s">
        <v>3556</v>
      </c>
      <c r="C428" s="73" t="s">
        <v>3557</v>
      </c>
      <c r="D428" s="73" t="s">
        <v>2165</v>
      </c>
      <c r="E428" s="73" t="s">
        <v>518</v>
      </c>
      <c r="F428" s="74">
        <v>6750314</v>
      </c>
      <c r="G428" s="73">
        <v>1</v>
      </c>
      <c r="H428" s="73" t="s">
        <v>3558</v>
      </c>
      <c r="I428" s="73" t="s">
        <v>520</v>
      </c>
      <c r="J428" s="75">
        <v>40689</v>
      </c>
      <c r="K428" s="75">
        <v>41526</v>
      </c>
      <c r="L428" s="73" t="s">
        <v>548</v>
      </c>
      <c r="M428" s="73" t="s">
        <v>549</v>
      </c>
      <c r="O428" s="73" t="str">
        <f>Table_ExternalData_1[[#This Row],[Code]]</f>
        <v>HEQ3-03-11-0009</v>
      </c>
      <c r="S428" s="74"/>
      <c r="T428" s="74"/>
      <c r="AS428" s="73"/>
      <c r="AT428" s="73"/>
    </row>
    <row r="429" spans="1:46">
      <c r="A429" s="73" t="s">
        <v>3559</v>
      </c>
      <c r="B429" s="73" t="s">
        <v>3560</v>
      </c>
      <c r="C429" s="73" t="s">
        <v>3561</v>
      </c>
      <c r="D429" s="73" t="s">
        <v>2165</v>
      </c>
      <c r="E429" s="73" t="s">
        <v>518</v>
      </c>
      <c r="F429" s="74">
        <v>6750314</v>
      </c>
      <c r="G429" s="73">
        <v>1</v>
      </c>
      <c r="H429" s="73" t="s">
        <v>3562</v>
      </c>
      <c r="I429" s="73" t="s">
        <v>520</v>
      </c>
      <c r="J429" s="75">
        <v>40689</v>
      </c>
      <c r="K429" s="75">
        <v>40689</v>
      </c>
      <c r="L429" s="73" t="s">
        <v>996</v>
      </c>
      <c r="M429" s="73" t="s">
        <v>526</v>
      </c>
      <c r="O429" s="73" t="str">
        <f>Table_ExternalData_1[[#This Row],[Code]]</f>
        <v>HEQ3-03-11-0010</v>
      </c>
      <c r="S429" s="74"/>
      <c r="T429" s="74"/>
      <c r="AS429" s="73"/>
      <c r="AT429" s="73"/>
    </row>
    <row r="430" spans="1:46">
      <c r="A430" s="73" t="s">
        <v>3563</v>
      </c>
      <c r="B430" s="73" t="s">
        <v>3564</v>
      </c>
      <c r="C430" s="73" t="s">
        <v>3561</v>
      </c>
      <c r="D430" s="73" t="s">
        <v>2165</v>
      </c>
      <c r="E430" s="73" t="s">
        <v>518</v>
      </c>
      <c r="F430" s="74">
        <v>6750314</v>
      </c>
      <c r="G430" s="73">
        <v>1</v>
      </c>
      <c r="H430" s="73" t="s">
        <v>3565</v>
      </c>
      <c r="I430" s="73" t="s">
        <v>520</v>
      </c>
      <c r="J430" s="75">
        <v>40689</v>
      </c>
      <c r="K430" s="75">
        <v>40689</v>
      </c>
      <c r="L430" s="73" t="s">
        <v>1501</v>
      </c>
      <c r="M430" s="73" t="s">
        <v>2246</v>
      </c>
      <c r="O430" s="73" t="str">
        <f>Table_ExternalData_1[[#This Row],[Code]]</f>
        <v>HEQ3-03-11-0011</v>
      </c>
      <c r="S430" s="74"/>
      <c r="T430" s="74"/>
      <c r="AS430" s="73"/>
      <c r="AT430" s="73"/>
    </row>
    <row r="431" spans="1:46">
      <c r="A431" s="73" t="s">
        <v>3566</v>
      </c>
      <c r="B431" s="73" t="s">
        <v>3567</v>
      </c>
      <c r="C431" s="73" t="s">
        <v>3561</v>
      </c>
      <c r="D431" s="73" t="s">
        <v>2165</v>
      </c>
      <c r="E431" s="73" t="s">
        <v>518</v>
      </c>
      <c r="F431" s="74">
        <v>6750314</v>
      </c>
      <c r="G431" s="73">
        <v>1</v>
      </c>
      <c r="H431" s="73" t="s">
        <v>3568</v>
      </c>
      <c r="I431" s="73" t="s">
        <v>520</v>
      </c>
      <c r="J431" s="75">
        <v>40689</v>
      </c>
      <c r="K431" s="75">
        <v>40689</v>
      </c>
      <c r="L431" s="73" t="s">
        <v>1029</v>
      </c>
      <c r="M431" s="73" t="s">
        <v>526</v>
      </c>
      <c r="O431" s="73" t="str">
        <f>Table_ExternalData_1[[#This Row],[Code]]</f>
        <v>HEQ3-03-11-0012</v>
      </c>
      <c r="S431" s="74"/>
      <c r="T431" s="74"/>
      <c r="AS431" s="73"/>
      <c r="AT431" s="73"/>
    </row>
    <row r="432" spans="1:46">
      <c r="A432" s="73" t="s">
        <v>3575</v>
      </c>
      <c r="B432" s="73" t="s">
        <v>3576</v>
      </c>
      <c r="C432" s="73" t="s">
        <v>3577</v>
      </c>
      <c r="D432" s="73" t="s">
        <v>1509</v>
      </c>
      <c r="E432" s="73" t="s">
        <v>518</v>
      </c>
      <c r="F432" s="74">
        <v>4400000</v>
      </c>
      <c r="G432" s="73">
        <v>1</v>
      </c>
      <c r="H432" s="73" t="s">
        <v>3578</v>
      </c>
      <c r="I432" s="73" t="s">
        <v>520</v>
      </c>
      <c r="J432" s="75">
        <v>40807</v>
      </c>
      <c r="K432" s="75">
        <v>40807</v>
      </c>
      <c r="L432" s="73" t="s">
        <v>3351</v>
      </c>
      <c r="M432" s="73" t="s">
        <v>526</v>
      </c>
      <c r="O432" s="73" t="str">
        <f>Table_ExternalData_1[[#This Row],[Code]]</f>
        <v>HEQ3-03-11-0016</v>
      </c>
      <c r="S432" s="74"/>
      <c r="T432" s="74"/>
      <c r="AS432" s="73"/>
      <c r="AT432" s="73"/>
    </row>
    <row r="433" spans="1:46">
      <c r="A433" s="73" t="s">
        <v>3619</v>
      </c>
      <c r="B433" s="73" t="s">
        <v>3620</v>
      </c>
      <c r="C433" s="73" t="s">
        <v>557</v>
      </c>
      <c r="D433" s="73" t="s">
        <v>517</v>
      </c>
      <c r="E433" s="73" t="s">
        <v>518</v>
      </c>
      <c r="F433" s="74">
        <v>11050000</v>
      </c>
      <c r="G433" s="73">
        <v>1</v>
      </c>
      <c r="H433" s="73" t="s">
        <v>3621</v>
      </c>
      <c r="I433" s="73" t="s">
        <v>520</v>
      </c>
      <c r="J433" s="75">
        <v>40969</v>
      </c>
      <c r="K433" s="75">
        <v>40969</v>
      </c>
      <c r="L433" s="73" t="s">
        <v>961</v>
      </c>
      <c r="M433" s="73" t="s">
        <v>1048</v>
      </c>
      <c r="O433" s="73" t="str">
        <f>Table_ExternalData_1[[#This Row],[Code]]</f>
        <v>HEQ3-03-12-0032</v>
      </c>
      <c r="S433" s="74"/>
      <c r="T433" s="74"/>
      <c r="AS433" s="73"/>
      <c r="AT433" s="73"/>
    </row>
    <row r="434" spans="1:46">
      <c r="A434" s="73" t="s">
        <v>3622</v>
      </c>
      <c r="B434" s="73" t="s">
        <v>3623</v>
      </c>
      <c r="C434" s="73" t="s">
        <v>3624</v>
      </c>
      <c r="D434" s="73" t="s">
        <v>1725</v>
      </c>
      <c r="E434" s="73" t="s">
        <v>567</v>
      </c>
      <c r="F434" s="74">
        <v>160458912</v>
      </c>
      <c r="G434" s="73">
        <v>1</v>
      </c>
      <c r="H434" s="73" t="s">
        <v>3625</v>
      </c>
      <c r="I434" s="73" t="s">
        <v>520</v>
      </c>
      <c r="J434" s="75">
        <v>40995</v>
      </c>
      <c r="K434" s="75">
        <v>40995</v>
      </c>
      <c r="L434" s="73" t="s">
        <v>543</v>
      </c>
      <c r="M434" s="73" t="s">
        <v>526</v>
      </c>
      <c r="O434" s="73" t="str">
        <f>Table_ExternalData_1[[#This Row],[Code]]</f>
        <v>HFA2-03-12-0301</v>
      </c>
      <c r="S434" s="74"/>
      <c r="T434" s="74"/>
      <c r="AS434" s="73"/>
      <c r="AT434" s="73"/>
    </row>
    <row r="435" spans="1:46">
      <c r="A435" s="73" t="s">
        <v>3636</v>
      </c>
      <c r="B435" s="73" t="s">
        <v>3637</v>
      </c>
      <c r="C435" s="73" t="s">
        <v>557</v>
      </c>
      <c r="D435" s="73" t="s">
        <v>517</v>
      </c>
      <c r="E435" s="73" t="s">
        <v>518</v>
      </c>
      <c r="F435" s="74">
        <v>11050000</v>
      </c>
      <c r="G435" s="73">
        <v>1</v>
      </c>
      <c r="H435" s="73" t="s">
        <v>3638</v>
      </c>
      <c r="I435" s="73" t="s">
        <v>520</v>
      </c>
      <c r="J435" s="75">
        <v>40969</v>
      </c>
      <c r="K435" s="75">
        <v>41545</v>
      </c>
      <c r="L435" s="73" t="s">
        <v>3639</v>
      </c>
      <c r="M435" s="73" t="s">
        <v>526</v>
      </c>
      <c r="O435" s="73" t="str">
        <f>Table_ExternalData_1[[#This Row],[Code]]</f>
        <v>HEQ3-03-12-0003</v>
      </c>
      <c r="S435" s="74"/>
      <c r="T435" s="74"/>
      <c r="AS435" s="73"/>
      <c r="AT435" s="73"/>
    </row>
    <row r="436" spans="1:46">
      <c r="A436" s="73" t="s">
        <v>3643</v>
      </c>
      <c r="B436" s="73" t="s">
        <v>3644</v>
      </c>
      <c r="C436" s="73" t="s">
        <v>557</v>
      </c>
      <c r="D436" s="73" t="s">
        <v>517</v>
      </c>
      <c r="E436" s="73" t="s">
        <v>518</v>
      </c>
      <c r="F436" s="74">
        <v>11050000</v>
      </c>
      <c r="G436" s="73">
        <v>1</v>
      </c>
      <c r="H436" s="73" t="s">
        <v>3645</v>
      </c>
      <c r="I436" s="73" t="s">
        <v>520</v>
      </c>
      <c r="J436" s="75">
        <v>40969</v>
      </c>
      <c r="K436" s="75">
        <v>40969</v>
      </c>
      <c r="L436" s="73" t="s">
        <v>3646</v>
      </c>
      <c r="M436" s="73" t="s">
        <v>1048</v>
      </c>
      <c r="O436" s="73" t="str">
        <f>Table_ExternalData_1[[#This Row],[Code]]</f>
        <v>HEQ3-03-12-0010</v>
      </c>
      <c r="S436" s="74"/>
      <c r="T436" s="74"/>
      <c r="AS436" s="73"/>
      <c r="AT436" s="73"/>
    </row>
    <row r="437" spans="1:46">
      <c r="A437" s="73" t="s">
        <v>3647</v>
      </c>
      <c r="B437" s="73" t="s">
        <v>3648</v>
      </c>
      <c r="C437" s="73" t="s">
        <v>557</v>
      </c>
      <c r="D437" s="73" t="s">
        <v>517</v>
      </c>
      <c r="E437" s="73" t="s">
        <v>518</v>
      </c>
      <c r="F437" s="74">
        <v>11050000</v>
      </c>
      <c r="G437" s="73">
        <v>1</v>
      </c>
      <c r="H437" s="73" t="s">
        <v>3649</v>
      </c>
      <c r="I437" s="73" t="s">
        <v>520</v>
      </c>
      <c r="J437" s="75">
        <v>40969</v>
      </c>
      <c r="K437" s="75">
        <v>40969</v>
      </c>
      <c r="L437" s="73" t="s">
        <v>3650</v>
      </c>
      <c r="M437" s="73" t="s">
        <v>1048</v>
      </c>
      <c r="O437" s="73" t="str">
        <f>Table_ExternalData_1[[#This Row],[Code]]</f>
        <v>HEQ3-03-12-0012</v>
      </c>
      <c r="S437" s="74"/>
      <c r="T437" s="74"/>
      <c r="AS437" s="73"/>
      <c r="AT437" s="73"/>
    </row>
    <row r="438" spans="1:46">
      <c r="A438" s="73" t="s">
        <v>3651</v>
      </c>
      <c r="B438" s="73" t="s">
        <v>3652</v>
      </c>
      <c r="C438" s="73" t="s">
        <v>557</v>
      </c>
      <c r="D438" s="73" t="s">
        <v>517</v>
      </c>
      <c r="E438" s="73" t="s">
        <v>518</v>
      </c>
      <c r="F438" s="74">
        <v>11050000</v>
      </c>
      <c r="G438" s="73">
        <v>1</v>
      </c>
      <c r="H438" s="73" t="s">
        <v>3653</v>
      </c>
      <c r="I438" s="73" t="s">
        <v>520</v>
      </c>
      <c r="J438" s="75">
        <v>40969</v>
      </c>
      <c r="K438" s="75">
        <v>40969</v>
      </c>
      <c r="L438" s="73" t="s">
        <v>3654</v>
      </c>
      <c r="M438" s="73" t="s">
        <v>1048</v>
      </c>
      <c r="O438" s="73" t="str">
        <f>Table_ExternalData_1[[#This Row],[Code]]</f>
        <v>HEQ3-03-12-0013</v>
      </c>
      <c r="S438" s="74"/>
      <c r="T438" s="74"/>
      <c r="AS438" s="73"/>
      <c r="AT438" s="73"/>
    </row>
    <row r="439" spans="1:46">
      <c r="A439" s="73" t="s">
        <v>3655</v>
      </c>
      <c r="B439" s="73" t="s">
        <v>3656</v>
      </c>
      <c r="C439" s="73" t="s">
        <v>557</v>
      </c>
      <c r="D439" s="73" t="s">
        <v>517</v>
      </c>
      <c r="E439" s="73" t="s">
        <v>518</v>
      </c>
      <c r="F439" s="74">
        <v>11050000</v>
      </c>
      <c r="G439" s="73">
        <v>1</v>
      </c>
      <c r="H439" s="73" t="s">
        <v>3657</v>
      </c>
      <c r="I439" s="73" t="s">
        <v>520</v>
      </c>
      <c r="J439" s="75">
        <v>40969</v>
      </c>
      <c r="K439" s="75">
        <v>40969</v>
      </c>
      <c r="L439" s="73" t="s">
        <v>1138</v>
      </c>
      <c r="M439" s="73" t="s">
        <v>1048</v>
      </c>
      <c r="O439" s="73" t="str">
        <f>Table_ExternalData_1[[#This Row],[Code]]</f>
        <v>HEQ3-03-12-0017</v>
      </c>
      <c r="S439" s="74"/>
      <c r="T439" s="74"/>
      <c r="AS439" s="73"/>
      <c r="AT439" s="73"/>
    </row>
    <row r="440" spans="1:46">
      <c r="A440" s="73" t="s">
        <v>11688</v>
      </c>
      <c r="C440" s="73" t="s">
        <v>11689</v>
      </c>
      <c r="D440" s="73" t="s">
        <v>1337</v>
      </c>
      <c r="E440" s="73" t="s">
        <v>518</v>
      </c>
      <c r="F440" s="74">
        <v>1936363</v>
      </c>
      <c r="G440" s="73">
        <v>1</v>
      </c>
      <c r="I440" s="73" t="s">
        <v>520</v>
      </c>
      <c r="J440" s="75">
        <v>41729</v>
      </c>
      <c r="K440" s="75">
        <v>41729</v>
      </c>
      <c r="L440" s="73" t="s">
        <v>1717</v>
      </c>
      <c r="M440" s="73" t="s">
        <v>588</v>
      </c>
      <c r="N440" s="73" t="s">
        <v>589</v>
      </c>
      <c r="O440" s="73" t="str">
        <f>Table_ExternalData_1[[#This Row],[Code]]</f>
        <v>HEQ3-04-14-0009</v>
      </c>
      <c r="S440" s="74"/>
      <c r="T440" s="74"/>
      <c r="AS440" s="73"/>
      <c r="AT440" s="73"/>
    </row>
    <row r="441" spans="1:46">
      <c r="A441" s="73" t="s">
        <v>3615</v>
      </c>
      <c r="B441" s="73" t="s">
        <v>208</v>
      </c>
      <c r="C441" s="73" t="s">
        <v>3616</v>
      </c>
      <c r="D441" s="73" t="s">
        <v>1345</v>
      </c>
      <c r="E441" s="73" t="s">
        <v>567</v>
      </c>
      <c r="F441" s="74">
        <v>42590000</v>
      </c>
      <c r="G441" s="73">
        <v>1</v>
      </c>
      <c r="H441" s="73" t="s">
        <v>3617</v>
      </c>
      <c r="I441" s="73" t="s">
        <v>520</v>
      </c>
      <c r="J441" s="75">
        <v>40961</v>
      </c>
      <c r="K441" s="75">
        <v>41532</v>
      </c>
      <c r="L441" s="73" t="s">
        <v>3618</v>
      </c>
      <c r="M441" s="73" t="s">
        <v>526</v>
      </c>
      <c r="O441" s="73" t="str">
        <f>Table_ExternalData_1[[#This Row],[Code]]</f>
        <v>HFA2-03-12-0295</v>
      </c>
      <c r="S441" s="74"/>
      <c r="T441" s="74"/>
      <c r="AS441" s="73"/>
      <c r="AT441" s="73"/>
    </row>
    <row r="442" spans="1:46">
      <c r="A442" s="73" t="s">
        <v>3640</v>
      </c>
      <c r="B442" s="73" t="s">
        <v>213</v>
      </c>
      <c r="C442" s="73" t="s">
        <v>2842</v>
      </c>
      <c r="D442" s="73" t="s">
        <v>517</v>
      </c>
      <c r="E442" s="73" t="s">
        <v>567</v>
      </c>
      <c r="F442" s="74">
        <v>32939000</v>
      </c>
      <c r="G442" s="73">
        <v>1</v>
      </c>
      <c r="H442" s="73" t="s">
        <v>3641</v>
      </c>
      <c r="I442" s="73" t="s">
        <v>520</v>
      </c>
      <c r="J442" s="75">
        <v>40969</v>
      </c>
      <c r="K442" s="75">
        <v>40969</v>
      </c>
      <c r="L442" s="73" t="s">
        <v>3642</v>
      </c>
      <c r="M442" s="73" t="s">
        <v>1048</v>
      </c>
      <c r="O442" s="73" t="str">
        <f>Table_ExternalData_1[[#This Row],[Code]]</f>
        <v>HFA2-03-12-0297</v>
      </c>
      <c r="S442" s="74"/>
      <c r="T442" s="74"/>
      <c r="AS442" s="73"/>
      <c r="AT442" s="73"/>
    </row>
    <row r="443" spans="1:46">
      <c r="A443" s="73" t="s">
        <v>982</v>
      </c>
      <c r="B443" s="73" t="s">
        <v>983</v>
      </c>
      <c r="C443" s="73" t="s">
        <v>984</v>
      </c>
      <c r="D443" s="73" t="s">
        <v>985</v>
      </c>
      <c r="E443" s="73" t="s">
        <v>518</v>
      </c>
      <c r="F443" s="74">
        <v>1134000</v>
      </c>
      <c r="G443" s="73">
        <v>1</v>
      </c>
      <c r="I443" s="73" t="s">
        <v>520</v>
      </c>
      <c r="J443" s="75">
        <v>39638</v>
      </c>
      <c r="K443" s="75">
        <v>39638</v>
      </c>
      <c r="L443" s="73" t="s">
        <v>986</v>
      </c>
      <c r="M443" s="73" t="s">
        <v>987</v>
      </c>
      <c r="O443" s="73" t="str">
        <f>Table_ExternalData_1[[#This Row],[Code]]</f>
        <v>HEQ3-02-08-0016</v>
      </c>
      <c r="S443" s="74"/>
      <c r="T443" s="74"/>
      <c r="AS443" s="73"/>
      <c r="AT443" s="73"/>
    </row>
    <row r="444" spans="1:46">
      <c r="A444" s="73" t="s">
        <v>988</v>
      </c>
      <c r="B444" s="73" t="s">
        <v>989</v>
      </c>
      <c r="C444" s="73" t="s">
        <v>990</v>
      </c>
      <c r="D444" s="73" t="s">
        <v>581</v>
      </c>
      <c r="E444" s="73" t="s">
        <v>518</v>
      </c>
      <c r="F444" s="74">
        <v>5490000</v>
      </c>
      <c r="G444" s="73">
        <v>1</v>
      </c>
      <c r="I444" s="73" t="s">
        <v>520</v>
      </c>
      <c r="J444" s="75">
        <v>40996</v>
      </c>
      <c r="K444" s="75">
        <v>41691</v>
      </c>
      <c r="L444" s="73" t="s">
        <v>888</v>
      </c>
      <c r="M444" s="73" t="s">
        <v>769</v>
      </c>
      <c r="N444" s="73" t="s">
        <v>596</v>
      </c>
      <c r="O444" s="73" t="str">
        <f>Table_ExternalData_1[[#This Row],[Code]]</f>
        <v>HEQ3-01-12-0050</v>
      </c>
      <c r="S444" s="74"/>
      <c r="T444" s="74"/>
      <c r="AS444" s="73"/>
      <c r="AT444" s="73"/>
    </row>
    <row r="445" spans="1:46">
      <c r="A445" s="73" t="s">
        <v>991</v>
      </c>
      <c r="B445" s="73" t="s">
        <v>992</v>
      </c>
      <c r="C445" s="73" t="s">
        <v>868</v>
      </c>
      <c r="D445" s="73" t="s">
        <v>869</v>
      </c>
      <c r="E445" s="73" t="s">
        <v>518</v>
      </c>
      <c r="F445" s="74">
        <v>1396500</v>
      </c>
      <c r="G445" s="73">
        <v>1</v>
      </c>
      <c r="I445" s="73" t="s">
        <v>520</v>
      </c>
      <c r="J445" s="75">
        <v>41662</v>
      </c>
      <c r="K445" s="75">
        <v>41663</v>
      </c>
      <c r="L445" s="73" t="s">
        <v>993</v>
      </c>
      <c r="M445" s="73" t="s">
        <v>875</v>
      </c>
      <c r="N445" s="73" t="s">
        <v>596</v>
      </c>
      <c r="O445" s="73" t="str">
        <f>Table_ExternalData_1[[#This Row],[Code]]</f>
        <v>HEQ3-10-14-0002</v>
      </c>
      <c r="S445" s="74"/>
      <c r="T445" s="74"/>
      <c r="AS445" s="73"/>
      <c r="AT445" s="73"/>
    </row>
    <row r="446" spans="1:46">
      <c r="A446" s="73" t="s">
        <v>994</v>
      </c>
      <c r="B446" s="73" t="s">
        <v>995</v>
      </c>
      <c r="C446" s="73" t="s">
        <v>868</v>
      </c>
      <c r="D446" s="73" t="s">
        <v>869</v>
      </c>
      <c r="E446" s="73" t="s">
        <v>518</v>
      </c>
      <c r="F446" s="74">
        <v>1396500</v>
      </c>
      <c r="G446" s="73">
        <v>1</v>
      </c>
      <c r="I446" s="73" t="s">
        <v>520</v>
      </c>
      <c r="J446" s="75">
        <v>41662</v>
      </c>
      <c r="K446" s="75">
        <v>41663</v>
      </c>
      <c r="L446" s="73" t="s">
        <v>996</v>
      </c>
      <c r="M446" s="73" t="s">
        <v>859</v>
      </c>
      <c r="N446" s="73" t="s">
        <v>596</v>
      </c>
      <c r="O446" s="73" t="str">
        <f>Table_ExternalData_1[[#This Row],[Code]]</f>
        <v>HEQ3-10-14-0006</v>
      </c>
      <c r="S446" s="74"/>
      <c r="T446" s="74"/>
      <c r="AS446" s="73"/>
      <c r="AT446" s="73"/>
    </row>
    <row r="447" spans="1:46">
      <c r="A447" s="73" t="s">
        <v>997</v>
      </c>
      <c r="B447" s="73" t="s">
        <v>998</v>
      </c>
      <c r="C447" s="73" t="s">
        <v>868</v>
      </c>
      <c r="D447" s="73" t="s">
        <v>869</v>
      </c>
      <c r="E447" s="73" t="s">
        <v>518</v>
      </c>
      <c r="F447" s="74">
        <v>1396500</v>
      </c>
      <c r="G447" s="73">
        <v>1</v>
      </c>
      <c r="I447" s="73" t="s">
        <v>520</v>
      </c>
      <c r="J447" s="75">
        <v>41662</v>
      </c>
      <c r="K447" s="75">
        <v>41663</v>
      </c>
      <c r="L447" s="73" t="s">
        <v>999</v>
      </c>
      <c r="M447" s="73" t="s">
        <v>859</v>
      </c>
      <c r="N447" s="73" t="s">
        <v>596</v>
      </c>
      <c r="O447" s="73" t="str">
        <f>Table_ExternalData_1[[#This Row],[Code]]</f>
        <v>HEQ3-10-14-0010</v>
      </c>
      <c r="S447" s="74"/>
      <c r="T447" s="74"/>
      <c r="AS447" s="73"/>
      <c r="AT447" s="73"/>
    </row>
    <row r="448" spans="1:46">
      <c r="A448" s="73" t="s">
        <v>3658</v>
      </c>
      <c r="B448" s="73" t="s">
        <v>3659</v>
      </c>
      <c r="C448" s="73" t="s">
        <v>557</v>
      </c>
      <c r="D448" s="73" t="s">
        <v>517</v>
      </c>
      <c r="E448" s="73" t="s">
        <v>518</v>
      </c>
      <c r="F448" s="74">
        <v>11050000</v>
      </c>
      <c r="G448" s="73">
        <v>1</v>
      </c>
      <c r="H448" s="73" t="s">
        <v>3660</v>
      </c>
      <c r="I448" s="73" t="s">
        <v>520</v>
      </c>
      <c r="J448" s="75">
        <v>40969</v>
      </c>
      <c r="K448" s="75">
        <v>40969</v>
      </c>
      <c r="L448" s="73" t="s">
        <v>3661</v>
      </c>
      <c r="M448" s="73" t="s">
        <v>1048</v>
      </c>
      <c r="O448" s="73" t="str">
        <f>Table_ExternalData_1[[#This Row],[Code]]</f>
        <v>HEQ3-03-12-0019</v>
      </c>
      <c r="S448" s="74"/>
      <c r="T448" s="74"/>
      <c r="AS448" s="73"/>
      <c r="AT448" s="73"/>
    </row>
    <row r="449" spans="1:46">
      <c r="A449" s="73" t="s">
        <v>3662</v>
      </c>
      <c r="B449" s="73" t="s">
        <v>3663</v>
      </c>
      <c r="C449" s="73" t="s">
        <v>557</v>
      </c>
      <c r="D449" s="73" t="s">
        <v>517</v>
      </c>
      <c r="E449" s="73" t="s">
        <v>518</v>
      </c>
      <c r="F449" s="74">
        <v>11050000</v>
      </c>
      <c r="G449" s="73">
        <v>1</v>
      </c>
      <c r="H449" s="73" t="s">
        <v>3664</v>
      </c>
      <c r="I449" s="73" t="s">
        <v>520</v>
      </c>
      <c r="J449" s="75">
        <v>40969</v>
      </c>
      <c r="K449" s="75">
        <v>40969</v>
      </c>
      <c r="L449" s="73" t="s">
        <v>3070</v>
      </c>
      <c r="M449" s="73" t="s">
        <v>1048</v>
      </c>
      <c r="O449" s="73" t="str">
        <f>Table_ExternalData_1[[#This Row],[Code]]</f>
        <v>HEQ3-03-12-0020</v>
      </c>
      <c r="S449" s="74"/>
      <c r="T449" s="74"/>
      <c r="AS449" s="73"/>
      <c r="AT449" s="73"/>
    </row>
    <row r="450" spans="1:46">
      <c r="A450" s="73" t="s">
        <v>3665</v>
      </c>
      <c r="B450" s="73" t="s">
        <v>3666</v>
      </c>
      <c r="C450" s="73" t="s">
        <v>557</v>
      </c>
      <c r="D450" s="73" t="s">
        <v>517</v>
      </c>
      <c r="E450" s="73" t="s">
        <v>518</v>
      </c>
      <c r="F450" s="74">
        <v>11050000</v>
      </c>
      <c r="G450" s="73">
        <v>1</v>
      </c>
      <c r="H450" s="73" t="s">
        <v>3667</v>
      </c>
      <c r="I450" s="73" t="s">
        <v>520</v>
      </c>
      <c r="J450" s="75">
        <v>40969</v>
      </c>
      <c r="K450" s="75">
        <v>40969</v>
      </c>
      <c r="L450" s="73" t="s">
        <v>3668</v>
      </c>
      <c r="M450" s="73" t="s">
        <v>1048</v>
      </c>
      <c r="O450" s="73" t="str">
        <f>Table_ExternalData_1[[#This Row],[Code]]</f>
        <v>HEQ3-03-12-0021</v>
      </c>
      <c r="S450" s="74"/>
      <c r="T450" s="74"/>
      <c r="AS450" s="73"/>
      <c r="AT450" s="73"/>
    </row>
    <row r="451" spans="1:46">
      <c r="A451" s="73" t="s">
        <v>3669</v>
      </c>
      <c r="B451" s="73" t="s">
        <v>3670</v>
      </c>
      <c r="C451" s="73" t="s">
        <v>557</v>
      </c>
      <c r="D451" s="73" t="s">
        <v>517</v>
      </c>
      <c r="E451" s="73" t="s">
        <v>518</v>
      </c>
      <c r="F451" s="74">
        <v>11050000</v>
      </c>
      <c r="G451" s="73">
        <v>1</v>
      </c>
      <c r="H451" s="73" t="s">
        <v>3671</v>
      </c>
      <c r="I451" s="73" t="s">
        <v>520</v>
      </c>
      <c r="J451" s="75">
        <v>40969</v>
      </c>
      <c r="K451" s="75">
        <v>40969</v>
      </c>
      <c r="L451" s="73" t="s">
        <v>3672</v>
      </c>
      <c r="M451" s="73" t="s">
        <v>1048</v>
      </c>
      <c r="O451" s="73" t="str">
        <f>Table_ExternalData_1[[#This Row],[Code]]</f>
        <v>HEQ3-03-12-0022</v>
      </c>
      <c r="S451" s="74"/>
      <c r="T451" s="74"/>
      <c r="AS451" s="73"/>
      <c r="AT451" s="73"/>
    </row>
    <row r="452" spans="1:46">
      <c r="A452" s="73" t="s">
        <v>3673</v>
      </c>
      <c r="B452" s="73" t="s">
        <v>3674</v>
      </c>
      <c r="C452" s="73" t="s">
        <v>557</v>
      </c>
      <c r="D452" s="73" t="s">
        <v>517</v>
      </c>
      <c r="E452" s="73" t="s">
        <v>518</v>
      </c>
      <c r="F452" s="74">
        <v>11050000</v>
      </c>
      <c r="G452" s="73">
        <v>1</v>
      </c>
      <c r="H452" s="73" t="s">
        <v>3675</v>
      </c>
      <c r="I452" s="73" t="s">
        <v>520</v>
      </c>
      <c r="J452" s="75">
        <v>40969</v>
      </c>
      <c r="K452" s="75">
        <v>40969</v>
      </c>
      <c r="L452" s="73" t="s">
        <v>1865</v>
      </c>
      <c r="M452" s="73" t="s">
        <v>1048</v>
      </c>
      <c r="O452" s="73" t="str">
        <f>Table_ExternalData_1[[#This Row],[Code]]</f>
        <v>HEQ3-03-12-0026</v>
      </c>
      <c r="S452" s="74"/>
      <c r="T452" s="74"/>
      <c r="AS452" s="73"/>
      <c r="AT452" s="73"/>
    </row>
    <row r="453" spans="1:46">
      <c r="A453" s="73" t="s">
        <v>3676</v>
      </c>
      <c r="B453" s="73" t="s">
        <v>3677</v>
      </c>
      <c r="C453" s="73" t="s">
        <v>557</v>
      </c>
      <c r="D453" s="73" t="s">
        <v>517</v>
      </c>
      <c r="E453" s="73" t="s">
        <v>518</v>
      </c>
      <c r="F453" s="74">
        <v>11050000</v>
      </c>
      <c r="G453" s="73">
        <v>1</v>
      </c>
      <c r="H453" s="73" t="s">
        <v>3678</v>
      </c>
      <c r="I453" s="73" t="s">
        <v>520</v>
      </c>
      <c r="J453" s="75">
        <v>40969</v>
      </c>
      <c r="K453" s="75">
        <v>40969</v>
      </c>
      <c r="L453" s="73" t="s">
        <v>1862</v>
      </c>
      <c r="M453" s="73" t="s">
        <v>1048</v>
      </c>
      <c r="O453" s="73" t="str">
        <f>Table_ExternalData_1[[#This Row],[Code]]</f>
        <v>HEQ3-03-12-0028</v>
      </c>
      <c r="S453" s="74"/>
      <c r="T453" s="74"/>
      <c r="AS453" s="73"/>
      <c r="AT453" s="73"/>
    </row>
    <row r="454" spans="1:46">
      <c r="A454" s="73" t="s">
        <v>3679</v>
      </c>
      <c r="B454" s="73" t="s">
        <v>3680</v>
      </c>
      <c r="C454" s="73" t="s">
        <v>3681</v>
      </c>
      <c r="D454" s="73" t="s">
        <v>517</v>
      </c>
      <c r="E454" s="73" t="s">
        <v>523</v>
      </c>
      <c r="F454" s="74">
        <v>28060000</v>
      </c>
      <c r="G454" s="73">
        <v>1</v>
      </c>
      <c r="H454" s="73" t="s">
        <v>3682</v>
      </c>
      <c r="I454" s="73" t="s">
        <v>520</v>
      </c>
      <c r="J454" s="75">
        <v>40978</v>
      </c>
      <c r="K454" s="75">
        <v>40978</v>
      </c>
      <c r="L454" s="73" t="s">
        <v>659</v>
      </c>
      <c r="M454" s="73" t="s">
        <v>660</v>
      </c>
      <c r="O454" s="73" t="str">
        <f>Table_ExternalData_1[[#This Row],[Code]]</f>
        <v>HEQ3-03-12-0039</v>
      </c>
      <c r="S454" s="74"/>
      <c r="T454" s="74"/>
      <c r="AS454" s="73"/>
      <c r="AT454" s="73"/>
    </row>
    <row r="455" spans="1:46">
      <c r="A455" s="73" t="s">
        <v>3683</v>
      </c>
      <c r="B455" s="73" t="s">
        <v>3684</v>
      </c>
      <c r="C455" s="73" t="s">
        <v>3685</v>
      </c>
      <c r="D455" s="73" t="s">
        <v>1725</v>
      </c>
      <c r="E455" s="73" t="s">
        <v>523</v>
      </c>
      <c r="F455" s="74">
        <v>16495776</v>
      </c>
      <c r="G455" s="73">
        <v>1</v>
      </c>
      <c r="H455" s="73" t="s">
        <v>3686</v>
      </c>
      <c r="I455" s="73" t="s">
        <v>520</v>
      </c>
      <c r="J455" s="75">
        <v>40995</v>
      </c>
      <c r="K455" s="75">
        <v>40995</v>
      </c>
      <c r="L455" s="73" t="s">
        <v>543</v>
      </c>
      <c r="M455" s="73" t="s">
        <v>526</v>
      </c>
      <c r="O455" s="73" t="str">
        <f>Table_ExternalData_1[[#This Row],[Code]]</f>
        <v>HEQ3-03-12-0040</v>
      </c>
      <c r="S455" s="74"/>
      <c r="T455" s="74"/>
      <c r="AS455" s="73"/>
      <c r="AT455" s="73"/>
    </row>
    <row r="456" spans="1:46">
      <c r="A456" s="73" t="s">
        <v>3687</v>
      </c>
      <c r="B456" s="73" t="s">
        <v>3688</v>
      </c>
      <c r="C456" s="73" t="s">
        <v>3689</v>
      </c>
      <c r="D456" s="73" t="s">
        <v>1212</v>
      </c>
      <c r="E456" s="73" t="s">
        <v>523</v>
      </c>
      <c r="F456" s="74">
        <v>15960000</v>
      </c>
      <c r="G456" s="73">
        <v>1</v>
      </c>
      <c r="H456" s="73" t="s">
        <v>3690</v>
      </c>
      <c r="I456" s="73" t="s">
        <v>520</v>
      </c>
      <c r="J456" s="75">
        <v>41040</v>
      </c>
      <c r="K456" s="75">
        <v>41269</v>
      </c>
      <c r="L456" s="73" t="s">
        <v>563</v>
      </c>
      <c r="M456" s="73" t="s">
        <v>2419</v>
      </c>
      <c r="O456" s="73" t="str">
        <f>Table_ExternalData_1[[#This Row],[Code]]</f>
        <v>HEQ3-03-12-0069</v>
      </c>
      <c r="S456" s="74"/>
      <c r="T456" s="74"/>
      <c r="AS456" s="73"/>
      <c r="AT456" s="73"/>
    </row>
    <row r="457" spans="1:46">
      <c r="A457" s="73" t="s">
        <v>3691</v>
      </c>
      <c r="B457" s="73" t="s">
        <v>3692</v>
      </c>
      <c r="C457" s="73" t="s">
        <v>628</v>
      </c>
      <c r="D457" s="73" t="s">
        <v>1212</v>
      </c>
      <c r="E457" s="73" t="s">
        <v>523</v>
      </c>
      <c r="F457" s="74">
        <v>15960000</v>
      </c>
      <c r="G457" s="73">
        <v>1</v>
      </c>
      <c r="H457" s="73" t="s">
        <v>3693</v>
      </c>
      <c r="I457" s="73" t="s">
        <v>520</v>
      </c>
      <c r="J457" s="75">
        <v>41040</v>
      </c>
      <c r="K457" s="75">
        <v>41040</v>
      </c>
      <c r="L457" s="73" t="s">
        <v>1551</v>
      </c>
      <c r="M457" s="73" t="s">
        <v>1048</v>
      </c>
      <c r="O457" s="73" t="str">
        <f>Table_ExternalData_1[[#This Row],[Code]]</f>
        <v>HEQ3-03-12-0070</v>
      </c>
      <c r="S457" s="74"/>
      <c r="T457" s="74"/>
      <c r="AS457" s="73"/>
      <c r="AT457" s="73"/>
    </row>
    <row r="458" spans="1:46">
      <c r="A458" s="73" t="s">
        <v>3694</v>
      </c>
      <c r="B458" s="73" t="s">
        <v>3695</v>
      </c>
      <c r="C458" s="73" t="s">
        <v>2209</v>
      </c>
      <c r="D458" s="73" t="s">
        <v>1212</v>
      </c>
      <c r="E458" s="73" t="s">
        <v>523</v>
      </c>
      <c r="F458" s="74">
        <v>15960000</v>
      </c>
      <c r="G458" s="73">
        <v>1</v>
      </c>
      <c r="H458" s="73" t="s">
        <v>3696</v>
      </c>
      <c r="I458" s="73" t="s">
        <v>520</v>
      </c>
      <c r="J458" s="75">
        <v>41040</v>
      </c>
      <c r="K458" s="75">
        <v>41040</v>
      </c>
      <c r="L458" s="73" t="s">
        <v>3668</v>
      </c>
      <c r="M458" s="73" t="s">
        <v>1048</v>
      </c>
      <c r="O458" s="73" t="str">
        <f>Table_ExternalData_1[[#This Row],[Code]]</f>
        <v>HEQ3-03-12-0072</v>
      </c>
      <c r="S458" s="74"/>
      <c r="T458" s="74"/>
      <c r="AS458" s="73"/>
      <c r="AT458" s="73"/>
    </row>
    <row r="459" spans="1:46">
      <c r="A459" s="73" t="s">
        <v>3697</v>
      </c>
      <c r="B459" s="73" t="s">
        <v>3698</v>
      </c>
      <c r="C459" s="73" t="s">
        <v>2209</v>
      </c>
      <c r="D459" s="73" t="s">
        <v>1212</v>
      </c>
      <c r="E459" s="73" t="s">
        <v>523</v>
      </c>
      <c r="F459" s="74">
        <v>15960000</v>
      </c>
      <c r="G459" s="73">
        <v>1</v>
      </c>
      <c r="H459" s="73" t="s">
        <v>3699</v>
      </c>
      <c r="I459" s="73" t="s">
        <v>520</v>
      </c>
      <c r="J459" s="75">
        <v>41040</v>
      </c>
      <c r="K459" s="75">
        <v>41040</v>
      </c>
      <c r="L459" s="73" t="s">
        <v>3672</v>
      </c>
      <c r="M459" s="73" t="s">
        <v>1048</v>
      </c>
      <c r="O459" s="73" t="str">
        <f>Table_ExternalData_1[[#This Row],[Code]]</f>
        <v>HEQ3-03-12-0073</v>
      </c>
      <c r="S459" s="74"/>
      <c r="T459" s="74"/>
      <c r="AS459" s="73"/>
      <c r="AT459" s="73"/>
    </row>
    <row r="460" spans="1:46">
      <c r="A460" s="73" t="s">
        <v>3700</v>
      </c>
      <c r="B460" s="73" t="s">
        <v>3701</v>
      </c>
      <c r="C460" s="73" t="s">
        <v>2209</v>
      </c>
      <c r="D460" s="73" t="s">
        <v>1212</v>
      </c>
      <c r="E460" s="73" t="s">
        <v>523</v>
      </c>
      <c r="F460" s="74">
        <v>15960000</v>
      </c>
      <c r="G460" s="73">
        <v>1</v>
      </c>
      <c r="H460" s="73" t="s">
        <v>3702</v>
      </c>
      <c r="I460" s="73" t="s">
        <v>520</v>
      </c>
      <c r="J460" s="75">
        <v>41040</v>
      </c>
      <c r="K460" s="75">
        <v>41513</v>
      </c>
      <c r="L460" s="73" t="s">
        <v>3057</v>
      </c>
      <c r="M460" s="73" t="s">
        <v>1048</v>
      </c>
      <c r="O460" s="73" t="str">
        <f>Table_ExternalData_1[[#This Row],[Code]]</f>
        <v>HEQ3-03-12-0074</v>
      </c>
      <c r="S460" s="74"/>
      <c r="T460" s="74"/>
      <c r="AS460" s="73"/>
      <c r="AT460" s="73"/>
    </row>
    <row r="461" spans="1:46">
      <c r="A461" s="73" t="s">
        <v>3703</v>
      </c>
      <c r="B461" s="73" t="s">
        <v>3704</v>
      </c>
      <c r="C461" s="73" t="s">
        <v>2209</v>
      </c>
      <c r="D461" s="73" t="s">
        <v>1212</v>
      </c>
      <c r="E461" s="73" t="s">
        <v>523</v>
      </c>
      <c r="F461" s="74">
        <v>15960000</v>
      </c>
      <c r="G461" s="73">
        <v>1</v>
      </c>
      <c r="H461" s="73" t="s">
        <v>3705</v>
      </c>
      <c r="I461" s="73" t="s">
        <v>520</v>
      </c>
      <c r="J461" s="75">
        <v>41040</v>
      </c>
      <c r="K461" s="75">
        <v>41100</v>
      </c>
      <c r="L461" s="73" t="s">
        <v>3706</v>
      </c>
      <c r="M461" s="73" t="s">
        <v>1048</v>
      </c>
      <c r="O461" s="73" t="str">
        <f>Table_ExternalData_1[[#This Row],[Code]]</f>
        <v>HEQ3-03-12-0075</v>
      </c>
      <c r="S461" s="74"/>
      <c r="T461" s="74"/>
      <c r="AS461" s="73"/>
      <c r="AT461" s="73"/>
    </row>
    <row r="462" spans="1:46">
      <c r="A462" s="73" t="s">
        <v>3707</v>
      </c>
      <c r="B462" s="73" t="s">
        <v>3708</v>
      </c>
      <c r="C462" s="73" t="s">
        <v>3709</v>
      </c>
      <c r="D462" s="73" t="s">
        <v>1212</v>
      </c>
      <c r="E462" s="73" t="s">
        <v>523</v>
      </c>
      <c r="F462" s="74">
        <v>16000000</v>
      </c>
      <c r="G462" s="73">
        <v>1</v>
      </c>
      <c r="H462" s="73" t="s">
        <v>3710</v>
      </c>
      <c r="I462" s="73" t="s">
        <v>520</v>
      </c>
      <c r="J462" s="75">
        <v>41081</v>
      </c>
      <c r="K462" s="75">
        <v>41283</v>
      </c>
      <c r="L462" s="73" t="s">
        <v>864</v>
      </c>
      <c r="M462" s="73" t="s">
        <v>3298</v>
      </c>
      <c r="O462" s="73" t="str">
        <f>Table_ExternalData_1[[#This Row],[Code]]</f>
        <v>HEQ3-03-12-0140</v>
      </c>
      <c r="S462" s="74"/>
      <c r="T462" s="74"/>
      <c r="AS462" s="73"/>
      <c r="AT462" s="73"/>
    </row>
    <row r="463" spans="1:46">
      <c r="A463" s="73" t="s">
        <v>3711</v>
      </c>
      <c r="B463" s="73" t="s">
        <v>3712</v>
      </c>
      <c r="C463" s="73" t="s">
        <v>3709</v>
      </c>
      <c r="D463" s="73" t="s">
        <v>1212</v>
      </c>
      <c r="E463" s="73" t="s">
        <v>523</v>
      </c>
      <c r="F463" s="74">
        <v>16000000</v>
      </c>
      <c r="G463" s="73">
        <v>1</v>
      </c>
      <c r="H463" s="73" t="s">
        <v>3713</v>
      </c>
      <c r="I463" s="73" t="s">
        <v>520</v>
      </c>
      <c r="J463" s="75">
        <v>41081</v>
      </c>
      <c r="K463" s="75">
        <v>41081</v>
      </c>
      <c r="L463" s="73" t="s">
        <v>3661</v>
      </c>
      <c r="M463" s="73" t="s">
        <v>1048</v>
      </c>
      <c r="O463" s="73" t="str">
        <f>Table_ExternalData_1[[#This Row],[Code]]</f>
        <v>HEQ3-03-12-0141</v>
      </c>
      <c r="S463" s="74"/>
      <c r="T463" s="74"/>
      <c r="AS463" s="73"/>
      <c r="AT463" s="73"/>
    </row>
    <row r="464" spans="1:46">
      <c r="A464" s="73" t="s">
        <v>3714</v>
      </c>
      <c r="B464" s="73" t="s">
        <v>3715</v>
      </c>
      <c r="C464" s="73" t="s">
        <v>3709</v>
      </c>
      <c r="D464" s="73" t="s">
        <v>1212</v>
      </c>
      <c r="E464" s="73" t="s">
        <v>523</v>
      </c>
      <c r="F464" s="74">
        <v>16000000</v>
      </c>
      <c r="G464" s="73">
        <v>1</v>
      </c>
      <c r="H464" s="73" t="s">
        <v>3716</v>
      </c>
      <c r="I464" s="73" t="s">
        <v>520</v>
      </c>
      <c r="J464" s="75">
        <v>41081</v>
      </c>
      <c r="K464" s="75">
        <v>41081</v>
      </c>
      <c r="L464" s="73" t="s">
        <v>1688</v>
      </c>
      <c r="M464" s="73" t="s">
        <v>1048</v>
      </c>
      <c r="O464" s="73" t="str">
        <f>Table_ExternalData_1[[#This Row],[Code]]</f>
        <v>HEQ3-03-12-0142</v>
      </c>
      <c r="S464" s="74"/>
      <c r="T464" s="74"/>
      <c r="AS464" s="73"/>
      <c r="AT464" s="73"/>
    </row>
    <row r="465" spans="1:46">
      <c r="A465" s="73" t="s">
        <v>3717</v>
      </c>
      <c r="B465" s="73" t="s">
        <v>3718</v>
      </c>
      <c r="C465" s="73" t="s">
        <v>1176</v>
      </c>
      <c r="D465" s="73" t="s">
        <v>11685</v>
      </c>
      <c r="E465" s="73" t="s">
        <v>518</v>
      </c>
      <c r="F465" s="74">
        <v>1350000</v>
      </c>
      <c r="G465" s="73">
        <v>1</v>
      </c>
      <c r="H465" s="73" t="s">
        <v>3719</v>
      </c>
      <c r="I465" s="73" t="s">
        <v>520</v>
      </c>
      <c r="J465" s="75">
        <v>41081</v>
      </c>
      <c r="K465" s="75">
        <v>41081</v>
      </c>
      <c r="L465" s="73" t="s">
        <v>826</v>
      </c>
      <c r="M465" s="73" t="s">
        <v>3167</v>
      </c>
      <c r="O465" s="73" t="str">
        <f>Table_ExternalData_1[[#This Row],[Code]]</f>
        <v>HEQ3-03-12-0188</v>
      </c>
      <c r="S465" s="74"/>
      <c r="T465" s="74"/>
      <c r="AS465" s="73"/>
      <c r="AT465" s="73"/>
    </row>
    <row r="466" spans="1:46">
      <c r="A466" s="73" t="s">
        <v>3720</v>
      </c>
      <c r="B466" s="73" t="s">
        <v>3721</v>
      </c>
      <c r="C466" s="73" t="s">
        <v>3722</v>
      </c>
      <c r="D466" s="73" t="s">
        <v>11690</v>
      </c>
      <c r="E466" s="73" t="s">
        <v>518</v>
      </c>
      <c r="F466" s="74">
        <v>12000000</v>
      </c>
      <c r="G466" s="73">
        <v>50</v>
      </c>
      <c r="H466" s="73" t="s">
        <v>3723</v>
      </c>
      <c r="I466" s="73" t="s">
        <v>520</v>
      </c>
      <c r="J466" s="75">
        <v>41081</v>
      </c>
      <c r="K466" s="75">
        <v>41081</v>
      </c>
      <c r="L466" s="73" t="s">
        <v>543</v>
      </c>
      <c r="M466" s="73" t="s">
        <v>526</v>
      </c>
      <c r="O466" s="73" t="str">
        <f>Table_ExternalData_1[[#This Row],[Code]]</f>
        <v>HEQ3-03-12-0217</v>
      </c>
      <c r="S466" s="74"/>
      <c r="T466" s="74"/>
      <c r="AS466" s="73"/>
      <c r="AT466" s="73"/>
    </row>
    <row r="467" spans="1:46">
      <c r="A467" s="73" t="s">
        <v>3737</v>
      </c>
      <c r="B467" s="73" t="s">
        <v>3738</v>
      </c>
      <c r="C467" s="73" t="s">
        <v>557</v>
      </c>
      <c r="D467" s="73" t="s">
        <v>517</v>
      </c>
      <c r="E467" s="73" t="s">
        <v>518</v>
      </c>
      <c r="F467" s="74">
        <v>11050000</v>
      </c>
      <c r="G467" s="73">
        <v>1</v>
      </c>
      <c r="H467" s="73" t="s">
        <v>3739</v>
      </c>
      <c r="I467" s="73" t="s">
        <v>520</v>
      </c>
      <c r="J467" s="75">
        <v>40969</v>
      </c>
      <c r="K467" s="75">
        <v>40969</v>
      </c>
      <c r="L467" s="73" t="s">
        <v>748</v>
      </c>
      <c r="M467" s="73" t="s">
        <v>1048</v>
      </c>
      <c r="O467" s="73" t="str">
        <f>Table_ExternalData_1[[#This Row],[Code]]</f>
        <v>HEQ3-03-12-0034</v>
      </c>
      <c r="S467" s="74"/>
      <c r="T467" s="74"/>
      <c r="AS467" s="73"/>
      <c r="AT467" s="73"/>
    </row>
    <row r="468" spans="1:46">
      <c r="A468" s="73" t="s">
        <v>1766</v>
      </c>
      <c r="B468" s="73" t="s">
        <v>1766</v>
      </c>
      <c r="C468" s="73" t="s">
        <v>1767</v>
      </c>
      <c r="D468" s="73" t="s">
        <v>581</v>
      </c>
      <c r="E468" s="73" t="s">
        <v>518</v>
      </c>
      <c r="F468" s="74">
        <v>10472000</v>
      </c>
      <c r="G468" s="73">
        <v>1</v>
      </c>
      <c r="I468" s="73" t="s">
        <v>520</v>
      </c>
      <c r="J468" s="75"/>
      <c r="K468" s="75"/>
      <c r="O468" s="73" t="str">
        <f>Table_ExternalData_1[[#This Row],[Code]]</f>
        <v>EQ2040-1</v>
      </c>
      <c r="S468" s="74"/>
      <c r="T468" s="74"/>
      <c r="AS468" s="73"/>
      <c r="AT468" s="73"/>
    </row>
    <row r="469" spans="1:46">
      <c r="A469" s="73" t="s">
        <v>3740</v>
      </c>
      <c r="B469" s="73" t="s">
        <v>3741</v>
      </c>
      <c r="C469" s="73" t="s">
        <v>3742</v>
      </c>
      <c r="D469" s="73" t="s">
        <v>2165</v>
      </c>
      <c r="E469" s="73" t="s">
        <v>518</v>
      </c>
      <c r="F469" s="74">
        <v>7400000</v>
      </c>
      <c r="G469" s="73">
        <v>1</v>
      </c>
      <c r="H469" s="73" t="s">
        <v>3743</v>
      </c>
      <c r="I469" s="73" t="s">
        <v>520</v>
      </c>
      <c r="J469" s="75">
        <v>40969</v>
      </c>
      <c r="K469" s="75">
        <v>41074</v>
      </c>
      <c r="L469" s="73" t="s">
        <v>3744</v>
      </c>
      <c r="M469" s="73" t="s">
        <v>660</v>
      </c>
      <c r="O469" s="73" t="str">
        <f>Table_ExternalData_1[[#This Row],[Code]]</f>
        <v>HEQ3-03-12-0038</v>
      </c>
      <c r="S469" s="74"/>
      <c r="T469" s="74"/>
      <c r="AS469" s="73"/>
      <c r="AT469" s="73"/>
    </row>
    <row r="470" spans="1:46">
      <c r="A470" s="73" t="s">
        <v>3745</v>
      </c>
      <c r="B470" s="73" t="s">
        <v>3746</v>
      </c>
      <c r="C470" s="73" t="s">
        <v>3747</v>
      </c>
      <c r="D470" s="73" t="s">
        <v>1725</v>
      </c>
      <c r="E470" s="73" t="s">
        <v>518</v>
      </c>
      <c r="F470" s="74">
        <v>3540000</v>
      </c>
      <c r="G470" s="73">
        <v>1</v>
      </c>
      <c r="H470" s="73" t="s">
        <v>3748</v>
      </c>
      <c r="I470" s="73" t="s">
        <v>520</v>
      </c>
      <c r="J470" s="75">
        <v>40995</v>
      </c>
      <c r="K470" s="75">
        <v>40998</v>
      </c>
      <c r="L470" s="73" t="s">
        <v>2482</v>
      </c>
      <c r="M470" s="73" t="s">
        <v>526</v>
      </c>
      <c r="O470" s="73" t="str">
        <f>Table_ExternalData_1[[#This Row],[Code]]</f>
        <v>HEQ3-03-12-0041</v>
      </c>
      <c r="S470" s="74"/>
      <c r="T470" s="74"/>
      <c r="AS470" s="73"/>
      <c r="AT470" s="73"/>
    </row>
    <row r="471" spans="1:46">
      <c r="A471" s="73" t="s">
        <v>3749</v>
      </c>
      <c r="B471" s="73" t="s">
        <v>3750</v>
      </c>
      <c r="C471" s="73" t="s">
        <v>1447</v>
      </c>
      <c r="D471" s="73" t="s">
        <v>1725</v>
      </c>
      <c r="E471" s="73" t="s">
        <v>518</v>
      </c>
      <c r="F471" s="74">
        <v>3540000</v>
      </c>
      <c r="G471" s="73">
        <v>1</v>
      </c>
      <c r="H471" s="73" t="s">
        <v>3751</v>
      </c>
      <c r="I471" s="73" t="s">
        <v>520</v>
      </c>
      <c r="J471" s="75">
        <v>40995</v>
      </c>
      <c r="K471" s="75">
        <v>41523</v>
      </c>
      <c r="L471" s="73" t="s">
        <v>531</v>
      </c>
      <c r="M471" s="73" t="s">
        <v>532</v>
      </c>
      <c r="O471" s="73" t="str">
        <f>Table_ExternalData_1[[#This Row],[Code]]</f>
        <v>HEQ3-03-12-0042</v>
      </c>
      <c r="S471" s="74"/>
      <c r="T471" s="74"/>
      <c r="AS471" s="73"/>
      <c r="AT471" s="73"/>
    </row>
    <row r="472" spans="1:46">
      <c r="A472" s="73" t="s">
        <v>3752</v>
      </c>
      <c r="B472" s="73" t="s">
        <v>3753</v>
      </c>
      <c r="C472" s="73" t="s">
        <v>1482</v>
      </c>
      <c r="D472" s="73" t="s">
        <v>517</v>
      </c>
      <c r="E472" s="73" t="s">
        <v>518</v>
      </c>
      <c r="F472" s="74">
        <v>10340000</v>
      </c>
      <c r="G472" s="73">
        <v>1</v>
      </c>
      <c r="H472" s="73" t="s">
        <v>3754</v>
      </c>
      <c r="I472" s="73" t="s">
        <v>520</v>
      </c>
      <c r="J472" s="75">
        <v>40995</v>
      </c>
      <c r="K472" s="75">
        <v>41002</v>
      </c>
      <c r="L472" s="73" t="s">
        <v>956</v>
      </c>
      <c r="M472" s="73" t="s">
        <v>957</v>
      </c>
      <c r="O472" s="73" t="str">
        <f>Table_ExternalData_1[[#This Row],[Code]]</f>
        <v>HEQ3-03-12-0044</v>
      </c>
      <c r="S472" s="74"/>
      <c r="T472" s="74"/>
      <c r="AS472" s="73"/>
      <c r="AT472" s="73"/>
    </row>
    <row r="473" spans="1:46">
      <c r="A473" s="73" t="s">
        <v>3759</v>
      </c>
      <c r="B473" s="73" t="s">
        <v>3760</v>
      </c>
      <c r="C473" s="73" t="s">
        <v>3761</v>
      </c>
      <c r="D473" s="73" t="s">
        <v>2165</v>
      </c>
      <c r="E473" s="73" t="s">
        <v>518</v>
      </c>
      <c r="F473" s="74">
        <v>6800000</v>
      </c>
      <c r="G473" s="73">
        <v>1</v>
      </c>
      <c r="H473" s="73" t="s">
        <v>3762</v>
      </c>
      <c r="I473" s="73" t="s">
        <v>520</v>
      </c>
      <c r="J473" s="75">
        <v>40995</v>
      </c>
      <c r="K473" s="75">
        <v>40995</v>
      </c>
      <c r="L473" s="73" t="s">
        <v>3763</v>
      </c>
      <c r="M473" s="73" t="s">
        <v>532</v>
      </c>
      <c r="O473" s="73" t="str">
        <f>Table_ExternalData_1[[#This Row],[Code]]</f>
        <v>HEQ3-03-12-0048</v>
      </c>
      <c r="S473" s="74"/>
      <c r="T473" s="74"/>
      <c r="AS473" s="73"/>
      <c r="AT473" s="73"/>
    </row>
    <row r="474" spans="1:46">
      <c r="A474" s="73" t="s">
        <v>1000</v>
      </c>
      <c r="B474" s="73" t="s">
        <v>1001</v>
      </c>
      <c r="C474" s="73" t="s">
        <v>1002</v>
      </c>
      <c r="D474" s="73" t="s">
        <v>711</v>
      </c>
      <c r="E474" s="73" t="s">
        <v>518</v>
      </c>
      <c r="F474" s="74">
        <v>5335000</v>
      </c>
      <c r="G474" s="73">
        <v>1</v>
      </c>
      <c r="I474" s="73" t="s">
        <v>520</v>
      </c>
      <c r="J474" s="75">
        <v>37092</v>
      </c>
      <c r="K474" s="75"/>
      <c r="O474" s="73" t="str">
        <f>Table_ExternalData_1[[#This Row],[Code]]</f>
        <v>HEQ3-15-01-0001</v>
      </c>
      <c r="S474" s="74"/>
      <c r="T474" s="74"/>
      <c r="AS474" s="73"/>
      <c r="AT474" s="73"/>
    </row>
    <row r="475" spans="1:46">
      <c r="A475" s="73" t="s">
        <v>1003</v>
      </c>
      <c r="B475" s="73" t="s">
        <v>1004</v>
      </c>
      <c r="C475" s="73" t="s">
        <v>1005</v>
      </c>
      <c r="D475" s="73" t="s">
        <v>816</v>
      </c>
      <c r="E475" s="73" t="s">
        <v>518</v>
      </c>
      <c r="F475" s="74">
        <v>2231000</v>
      </c>
      <c r="G475" s="73">
        <v>1</v>
      </c>
      <c r="I475" s="73" t="s">
        <v>520</v>
      </c>
      <c r="J475" s="75">
        <v>37181</v>
      </c>
      <c r="K475" s="75"/>
      <c r="O475" s="73" t="str">
        <f>Table_ExternalData_1[[#This Row],[Code]]</f>
        <v>HEQ3-11-01-0006</v>
      </c>
      <c r="S475" s="74"/>
      <c r="T475" s="74"/>
      <c r="AS475" s="73"/>
      <c r="AT475" s="73"/>
    </row>
    <row r="476" spans="1:46">
      <c r="A476" s="73" t="s">
        <v>1006</v>
      </c>
      <c r="B476" s="73" t="s">
        <v>1007</v>
      </c>
      <c r="C476" s="73" t="s">
        <v>1008</v>
      </c>
      <c r="D476" s="73" t="s">
        <v>1009</v>
      </c>
      <c r="E476" s="73" t="s">
        <v>518</v>
      </c>
      <c r="F476" s="74">
        <v>3150000</v>
      </c>
      <c r="G476" s="73">
        <v>1</v>
      </c>
      <c r="I476" s="73" t="s">
        <v>520</v>
      </c>
      <c r="J476" s="75">
        <v>39208</v>
      </c>
      <c r="K476" s="75">
        <v>41690</v>
      </c>
      <c r="L476" s="73" t="s">
        <v>922</v>
      </c>
      <c r="M476" s="73" t="s">
        <v>595</v>
      </c>
      <c r="N476" s="73" t="s">
        <v>596</v>
      </c>
      <c r="O476" s="73" t="str">
        <f>Table_ExternalData_1[[#This Row],[Code]]</f>
        <v>HEQ3-14-07-0001</v>
      </c>
      <c r="S476" s="74"/>
      <c r="T476" s="74"/>
      <c r="AS476" s="73"/>
      <c r="AT476" s="73"/>
    </row>
    <row r="477" spans="1:46">
      <c r="A477" s="73" t="s">
        <v>1010</v>
      </c>
      <c r="B477" s="73" t="s">
        <v>1011</v>
      </c>
      <c r="C477" s="73" t="s">
        <v>1012</v>
      </c>
      <c r="D477" s="73" t="s">
        <v>1013</v>
      </c>
      <c r="E477" s="73" t="s">
        <v>518</v>
      </c>
      <c r="F477" s="74">
        <v>2800000</v>
      </c>
      <c r="G477" s="73">
        <v>1</v>
      </c>
      <c r="I477" s="73" t="s">
        <v>520</v>
      </c>
      <c r="J477" s="75">
        <v>39742</v>
      </c>
      <c r="K477" s="75">
        <v>39743</v>
      </c>
      <c r="L477" s="73" t="s">
        <v>961</v>
      </c>
      <c r="M477" s="73" t="s">
        <v>1014</v>
      </c>
      <c r="O477" s="73" t="str">
        <f>Table_ExternalData_1[[#This Row],[Code]]</f>
        <v>HEQ3-15-08-0017</v>
      </c>
      <c r="S477" s="74"/>
      <c r="T477" s="74"/>
      <c r="AS477" s="73"/>
      <c r="AT477" s="73"/>
    </row>
    <row r="478" spans="1:46">
      <c r="A478" s="73" t="s">
        <v>1015</v>
      </c>
      <c r="B478" s="73" t="s">
        <v>1016</v>
      </c>
      <c r="C478" s="73" t="s">
        <v>1017</v>
      </c>
      <c r="D478" s="73" t="s">
        <v>752</v>
      </c>
      <c r="E478" s="73" t="s">
        <v>518</v>
      </c>
      <c r="F478" s="74">
        <v>4150000</v>
      </c>
      <c r="G478" s="73">
        <v>1</v>
      </c>
      <c r="I478" s="73" t="s">
        <v>520</v>
      </c>
      <c r="J478" s="75">
        <v>40987</v>
      </c>
      <c r="K478" s="75">
        <v>41690</v>
      </c>
      <c r="L478" s="73" t="s">
        <v>922</v>
      </c>
      <c r="M478" s="73" t="s">
        <v>595</v>
      </c>
      <c r="N478" s="73" t="s">
        <v>596</v>
      </c>
      <c r="O478" s="73" t="str">
        <f>Table_ExternalData_1[[#This Row],[Code]]</f>
        <v>HEQ3-05-12-0027</v>
      </c>
      <c r="S478" s="74"/>
      <c r="T478" s="74"/>
      <c r="AS478" s="73"/>
      <c r="AT478" s="73"/>
    </row>
    <row r="479" spans="1:46">
      <c r="A479" s="73" t="s">
        <v>1018</v>
      </c>
      <c r="B479" s="73" t="s">
        <v>1019</v>
      </c>
      <c r="C479" s="73" t="s">
        <v>868</v>
      </c>
      <c r="D479" s="73" t="s">
        <v>869</v>
      </c>
      <c r="E479" s="73" t="s">
        <v>518</v>
      </c>
      <c r="F479" s="74">
        <v>1396500</v>
      </c>
      <c r="G479" s="73">
        <v>1</v>
      </c>
      <c r="I479" s="73" t="s">
        <v>520</v>
      </c>
      <c r="J479" s="75">
        <v>41662</v>
      </c>
      <c r="K479" s="75">
        <v>41663</v>
      </c>
      <c r="L479" s="73" t="s">
        <v>1020</v>
      </c>
      <c r="M479" s="73" t="s">
        <v>875</v>
      </c>
      <c r="N479" s="73" t="s">
        <v>596</v>
      </c>
      <c r="O479" s="73" t="str">
        <f>Table_ExternalData_1[[#This Row],[Code]]</f>
        <v>HEQ3-10-14-0004</v>
      </c>
      <c r="S479" s="74"/>
      <c r="T479" s="74"/>
      <c r="AS479" s="73"/>
      <c r="AT479" s="73"/>
    </row>
    <row r="480" spans="1:46">
      <c r="A480" s="73" t="s">
        <v>3767</v>
      </c>
      <c r="B480" s="73" t="s">
        <v>3768</v>
      </c>
      <c r="C480" s="73" t="s">
        <v>1482</v>
      </c>
      <c r="D480" s="73" t="s">
        <v>517</v>
      </c>
      <c r="E480" s="73" t="s">
        <v>518</v>
      </c>
      <c r="F480" s="74">
        <v>10340000</v>
      </c>
      <c r="G480" s="73">
        <v>1</v>
      </c>
      <c r="H480" s="73" t="s">
        <v>3769</v>
      </c>
      <c r="I480" s="73" t="s">
        <v>520</v>
      </c>
      <c r="J480" s="75">
        <v>40995</v>
      </c>
      <c r="K480" s="75">
        <v>41003</v>
      </c>
      <c r="L480" s="73" t="s">
        <v>2045</v>
      </c>
      <c r="M480" s="73" t="s">
        <v>2046</v>
      </c>
      <c r="O480" s="73" t="str">
        <f>Table_ExternalData_1[[#This Row],[Code]]</f>
        <v>HEQ3-03-12-0054</v>
      </c>
      <c r="S480" s="74"/>
      <c r="T480" s="74"/>
      <c r="AS480" s="73"/>
      <c r="AT480" s="73"/>
    </row>
    <row r="481" spans="1:46">
      <c r="A481" s="73" t="s">
        <v>3770</v>
      </c>
      <c r="B481" s="73" t="s">
        <v>3771</v>
      </c>
      <c r="C481" s="73" t="s">
        <v>2043</v>
      </c>
      <c r="D481" s="73" t="s">
        <v>1212</v>
      </c>
      <c r="E481" s="73" t="s">
        <v>523</v>
      </c>
      <c r="F481" s="74">
        <v>15960000</v>
      </c>
      <c r="G481" s="73">
        <v>1</v>
      </c>
      <c r="H481" s="73" t="s">
        <v>3772</v>
      </c>
      <c r="I481" s="73" t="s">
        <v>520</v>
      </c>
      <c r="J481" s="75">
        <v>40995</v>
      </c>
      <c r="K481" s="75">
        <v>41058</v>
      </c>
      <c r="L481" s="73" t="s">
        <v>3773</v>
      </c>
      <c r="M481" s="73" t="s">
        <v>1543</v>
      </c>
      <c r="O481" s="73" t="str">
        <f>Table_ExternalData_1[[#This Row],[Code]]</f>
        <v>HEQ3-03-12-0056</v>
      </c>
      <c r="S481" s="74"/>
      <c r="T481" s="74"/>
      <c r="AS481" s="73"/>
      <c r="AT481" s="73"/>
    </row>
    <row r="482" spans="1:46">
      <c r="A482" s="73" t="s">
        <v>3774</v>
      </c>
      <c r="B482" s="73" t="s">
        <v>3775</v>
      </c>
      <c r="C482" s="73" t="s">
        <v>3761</v>
      </c>
      <c r="D482" s="73" t="s">
        <v>2165</v>
      </c>
      <c r="E482" s="73" t="s">
        <v>518</v>
      </c>
      <c r="F482" s="74">
        <v>6800000</v>
      </c>
      <c r="G482" s="73">
        <v>1</v>
      </c>
      <c r="H482" s="73" t="s">
        <v>3776</v>
      </c>
      <c r="I482" s="73" t="s">
        <v>520</v>
      </c>
      <c r="J482" s="75">
        <v>40995</v>
      </c>
      <c r="K482" s="75">
        <v>41020</v>
      </c>
      <c r="L482" s="73" t="s">
        <v>2151</v>
      </c>
      <c r="M482" s="73" t="s">
        <v>660</v>
      </c>
      <c r="O482" s="73" t="str">
        <f>Table_ExternalData_1[[#This Row],[Code]]</f>
        <v>HEQ3-03-12-0058</v>
      </c>
      <c r="S482" s="74"/>
      <c r="T482" s="74"/>
      <c r="AS482" s="73"/>
      <c r="AT482" s="73"/>
    </row>
    <row r="483" spans="1:46">
      <c r="A483" s="73" t="s">
        <v>3777</v>
      </c>
      <c r="B483" s="73" t="s">
        <v>3778</v>
      </c>
      <c r="C483" s="73" t="s">
        <v>2043</v>
      </c>
      <c r="D483" s="73" t="s">
        <v>1212</v>
      </c>
      <c r="E483" s="73" t="s">
        <v>523</v>
      </c>
      <c r="F483" s="74">
        <v>15960000</v>
      </c>
      <c r="G483" s="73">
        <v>1</v>
      </c>
      <c r="H483" s="73" t="s">
        <v>3779</v>
      </c>
      <c r="I483" s="73" t="s">
        <v>520</v>
      </c>
      <c r="J483" s="75">
        <v>40995</v>
      </c>
      <c r="K483" s="75">
        <v>41020</v>
      </c>
      <c r="L483" s="73" t="s">
        <v>2151</v>
      </c>
      <c r="M483" s="73" t="s">
        <v>660</v>
      </c>
      <c r="O483" s="73" t="str">
        <f>Table_ExternalData_1[[#This Row],[Code]]</f>
        <v>HEQ3-03-12-0059</v>
      </c>
      <c r="S483" s="74"/>
      <c r="T483" s="74"/>
      <c r="AS483" s="73"/>
      <c r="AT483" s="73"/>
    </row>
    <row r="484" spans="1:46">
      <c r="A484" s="73" t="s">
        <v>3780</v>
      </c>
      <c r="B484" s="73" t="s">
        <v>3781</v>
      </c>
      <c r="C484" s="73" t="s">
        <v>2043</v>
      </c>
      <c r="D484" s="73" t="s">
        <v>1212</v>
      </c>
      <c r="E484" s="73" t="s">
        <v>523</v>
      </c>
      <c r="F484" s="74">
        <v>15960000</v>
      </c>
      <c r="G484" s="73">
        <v>1</v>
      </c>
      <c r="H484" s="73" t="s">
        <v>3782</v>
      </c>
      <c r="I484" s="73" t="s">
        <v>520</v>
      </c>
      <c r="J484" s="75">
        <v>40995</v>
      </c>
      <c r="K484" s="75">
        <v>41074</v>
      </c>
      <c r="L484" s="73" t="s">
        <v>3744</v>
      </c>
      <c r="M484" s="73" t="s">
        <v>660</v>
      </c>
      <c r="O484" s="73" t="str">
        <f>Table_ExternalData_1[[#This Row],[Code]]</f>
        <v>HEQ3-03-12-0060</v>
      </c>
      <c r="S484" s="74"/>
      <c r="T484" s="74"/>
      <c r="AS484" s="73"/>
      <c r="AT484" s="73"/>
    </row>
    <row r="485" spans="1:46">
      <c r="A485" s="73" t="s">
        <v>3787</v>
      </c>
      <c r="B485" s="73" t="s">
        <v>3788</v>
      </c>
      <c r="C485" s="73" t="s">
        <v>2196</v>
      </c>
      <c r="D485" s="73" t="s">
        <v>11676</v>
      </c>
      <c r="E485" s="73" t="s">
        <v>518</v>
      </c>
      <c r="F485" s="74">
        <v>8300000</v>
      </c>
      <c r="G485" s="73">
        <v>1</v>
      </c>
      <c r="H485" s="73" t="s">
        <v>3789</v>
      </c>
      <c r="I485" s="73" t="s">
        <v>520</v>
      </c>
      <c r="J485" s="75">
        <v>41012</v>
      </c>
      <c r="K485" s="75">
        <v>41012</v>
      </c>
      <c r="L485" s="73" t="s">
        <v>2482</v>
      </c>
      <c r="M485" s="73" t="s">
        <v>526</v>
      </c>
      <c r="O485" s="73" t="str">
        <f>Table_ExternalData_1[[#This Row],[Code]]</f>
        <v>HEQ3-03-12-0066</v>
      </c>
      <c r="S485" s="74"/>
      <c r="T485" s="74"/>
      <c r="AS485" s="73"/>
      <c r="AT485" s="73"/>
    </row>
    <row r="486" spans="1:46">
      <c r="A486" s="73" t="s">
        <v>3794</v>
      </c>
      <c r="B486" s="73" t="s">
        <v>3795</v>
      </c>
      <c r="C486" s="73" t="s">
        <v>2196</v>
      </c>
      <c r="D486" s="73" t="s">
        <v>11676</v>
      </c>
      <c r="E486" s="73" t="s">
        <v>518</v>
      </c>
      <c r="F486" s="74">
        <v>8300000</v>
      </c>
      <c r="G486" s="73">
        <v>1</v>
      </c>
      <c r="H486" s="73" t="s">
        <v>3796</v>
      </c>
      <c r="I486" s="73" t="s">
        <v>520</v>
      </c>
      <c r="J486" s="75">
        <v>41012</v>
      </c>
      <c r="K486" s="75">
        <v>41012</v>
      </c>
      <c r="L486" s="73" t="s">
        <v>1126</v>
      </c>
      <c r="M486" s="73" t="s">
        <v>660</v>
      </c>
      <c r="O486" s="73" t="str">
        <f>Table_ExternalData_1[[#This Row],[Code]]</f>
        <v>HEQ3-03-12-0068</v>
      </c>
      <c r="S486" s="74"/>
      <c r="T486" s="74"/>
      <c r="AS486" s="73"/>
      <c r="AT486" s="73"/>
    </row>
    <row r="487" spans="1:46">
      <c r="A487" s="73" t="s">
        <v>3797</v>
      </c>
      <c r="B487" s="73" t="s">
        <v>3798</v>
      </c>
      <c r="C487" s="73" t="s">
        <v>628</v>
      </c>
      <c r="D487" s="73" t="s">
        <v>1212</v>
      </c>
      <c r="E487" s="73" t="s">
        <v>523</v>
      </c>
      <c r="F487" s="74">
        <v>15960000</v>
      </c>
      <c r="G487" s="73">
        <v>1</v>
      </c>
      <c r="H487" s="73" t="s">
        <v>3799</v>
      </c>
      <c r="I487" s="73" t="s">
        <v>520</v>
      </c>
      <c r="J487" s="75">
        <v>41040</v>
      </c>
      <c r="K487" s="75">
        <v>41040</v>
      </c>
      <c r="L487" s="73" t="s">
        <v>1862</v>
      </c>
      <c r="M487" s="73" t="s">
        <v>1048</v>
      </c>
      <c r="O487" s="73" t="str">
        <f>Table_ExternalData_1[[#This Row],[Code]]</f>
        <v>HEQ3-03-12-0078</v>
      </c>
      <c r="S487" s="74"/>
      <c r="T487" s="74"/>
      <c r="AS487" s="73"/>
      <c r="AT487" s="73"/>
    </row>
    <row r="488" spans="1:46">
      <c r="A488" s="73" t="s">
        <v>3800</v>
      </c>
      <c r="B488" s="73" t="s">
        <v>3801</v>
      </c>
      <c r="C488" s="73" t="s">
        <v>3802</v>
      </c>
      <c r="D488" s="73" t="s">
        <v>1725</v>
      </c>
      <c r="E488" s="73" t="s">
        <v>518</v>
      </c>
      <c r="F488" s="74">
        <v>3540000</v>
      </c>
      <c r="G488" s="73">
        <v>1</v>
      </c>
      <c r="H488" s="73" t="s">
        <v>3803</v>
      </c>
      <c r="I488" s="73" t="s">
        <v>520</v>
      </c>
      <c r="J488" s="75">
        <v>41040</v>
      </c>
      <c r="K488" s="75">
        <v>41040</v>
      </c>
      <c r="L488" s="73" t="s">
        <v>3763</v>
      </c>
      <c r="M488" s="73" t="s">
        <v>532</v>
      </c>
      <c r="O488" s="73" t="str">
        <f>Table_ExternalData_1[[#This Row],[Code]]</f>
        <v>HEQ3-03-12-0082</v>
      </c>
      <c r="S488" s="74"/>
      <c r="T488" s="74"/>
      <c r="AS488" s="73"/>
      <c r="AT488" s="73"/>
    </row>
    <row r="489" spans="1:46">
      <c r="A489" s="73" t="s">
        <v>3804</v>
      </c>
      <c r="B489" s="73" t="s">
        <v>3805</v>
      </c>
      <c r="C489" s="73" t="s">
        <v>3802</v>
      </c>
      <c r="D489" s="73" t="s">
        <v>1725</v>
      </c>
      <c r="E489" s="73" t="s">
        <v>518</v>
      </c>
      <c r="F489" s="74">
        <v>3540000</v>
      </c>
      <c r="G489" s="73">
        <v>1</v>
      </c>
      <c r="H489" s="73" t="s">
        <v>3806</v>
      </c>
      <c r="I489" s="73" t="s">
        <v>520</v>
      </c>
      <c r="J489" s="75">
        <v>41040</v>
      </c>
      <c r="K489" s="75">
        <v>41058</v>
      </c>
      <c r="L489" s="73" t="s">
        <v>3773</v>
      </c>
      <c r="M489" s="73" t="s">
        <v>1543</v>
      </c>
      <c r="O489" s="73" t="str">
        <f>Table_ExternalData_1[[#This Row],[Code]]</f>
        <v>HEQ3-03-12-0084</v>
      </c>
      <c r="S489" s="74"/>
      <c r="T489" s="74"/>
      <c r="AS489" s="73"/>
      <c r="AT489" s="73"/>
    </row>
    <row r="490" spans="1:46">
      <c r="A490" s="73" t="s">
        <v>3807</v>
      </c>
      <c r="B490" s="73" t="s">
        <v>3808</v>
      </c>
      <c r="C490" s="73" t="s">
        <v>3802</v>
      </c>
      <c r="D490" s="73" t="s">
        <v>1725</v>
      </c>
      <c r="E490" s="73" t="s">
        <v>518</v>
      </c>
      <c r="F490" s="74">
        <v>3540000</v>
      </c>
      <c r="G490" s="73">
        <v>1</v>
      </c>
      <c r="H490" s="73" t="s">
        <v>3809</v>
      </c>
      <c r="I490" s="73" t="s">
        <v>520</v>
      </c>
      <c r="J490" s="75">
        <v>41040</v>
      </c>
      <c r="K490" s="75">
        <v>41044</v>
      </c>
      <c r="L490" s="73" t="s">
        <v>3454</v>
      </c>
      <c r="M490" s="73" t="s">
        <v>2046</v>
      </c>
      <c r="O490" s="73" t="str">
        <f>Table_ExternalData_1[[#This Row],[Code]]</f>
        <v>HEQ3-03-12-0085</v>
      </c>
      <c r="S490" s="74"/>
      <c r="T490" s="74"/>
      <c r="AS490" s="73"/>
      <c r="AT490" s="73"/>
    </row>
    <row r="491" spans="1:46">
      <c r="A491" s="73" t="s">
        <v>3810</v>
      </c>
      <c r="B491" s="73" t="s">
        <v>3811</v>
      </c>
      <c r="C491" s="73" t="s">
        <v>3802</v>
      </c>
      <c r="D491" s="73" t="s">
        <v>1725</v>
      </c>
      <c r="E491" s="73" t="s">
        <v>518</v>
      </c>
      <c r="F491" s="74">
        <v>3540000</v>
      </c>
      <c r="G491" s="73">
        <v>1</v>
      </c>
      <c r="H491" s="73" t="s">
        <v>3812</v>
      </c>
      <c r="I491" s="73" t="s">
        <v>520</v>
      </c>
      <c r="J491" s="75">
        <v>41040</v>
      </c>
      <c r="K491" s="75">
        <v>41044</v>
      </c>
      <c r="L491" s="73" t="s">
        <v>2151</v>
      </c>
      <c r="M491" s="73" t="s">
        <v>660</v>
      </c>
      <c r="O491" s="73" t="str">
        <f>Table_ExternalData_1[[#This Row],[Code]]</f>
        <v>HEQ3-03-12-0086</v>
      </c>
      <c r="S491" s="74"/>
      <c r="T491" s="74"/>
      <c r="AS491" s="73"/>
      <c r="AT491" s="73"/>
    </row>
    <row r="492" spans="1:46">
      <c r="A492" s="73" t="s">
        <v>3813</v>
      </c>
      <c r="B492" s="73" t="s">
        <v>3814</v>
      </c>
      <c r="C492" s="73" t="s">
        <v>731</v>
      </c>
      <c r="D492" s="73" t="s">
        <v>517</v>
      </c>
      <c r="E492" s="73" t="s">
        <v>518</v>
      </c>
      <c r="F492" s="74">
        <v>10340000</v>
      </c>
      <c r="G492" s="73">
        <v>1</v>
      </c>
      <c r="H492" s="73" t="s">
        <v>3815</v>
      </c>
      <c r="I492" s="73" t="s">
        <v>520</v>
      </c>
      <c r="J492" s="75">
        <v>41040</v>
      </c>
      <c r="K492" s="75">
        <v>41288</v>
      </c>
      <c r="L492" s="73" t="s">
        <v>805</v>
      </c>
      <c r="M492" s="73" t="s">
        <v>2211</v>
      </c>
      <c r="O492" s="73" t="str">
        <f>Table_ExternalData_1[[#This Row],[Code]]</f>
        <v>HEQ3-03-12-0089</v>
      </c>
      <c r="S492" s="74"/>
      <c r="T492" s="74"/>
      <c r="AS492" s="73"/>
      <c r="AT492" s="73"/>
    </row>
    <row r="493" spans="1:46">
      <c r="A493" s="73" t="s">
        <v>3816</v>
      </c>
      <c r="B493" s="73" t="s">
        <v>3817</v>
      </c>
      <c r="C493" s="73" t="s">
        <v>731</v>
      </c>
      <c r="D493" s="73" t="s">
        <v>517</v>
      </c>
      <c r="E493" s="73" t="s">
        <v>518</v>
      </c>
      <c r="F493" s="74">
        <v>10340000</v>
      </c>
      <c r="G493" s="73">
        <v>1</v>
      </c>
      <c r="H493" s="73" t="s">
        <v>3818</v>
      </c>
      <c r="I493" s="73" t="s">
        <v>520</v>
      </c>
      <c r="J493" s="75">
        <v>41040</v>
      </c>
      <c r="K493" s="75">
        <v>41040</v>
      </c>
      <c r="L493" s="73" t="s">
        <v>874</v>
      </c>
      <c r="M493" s="73" t="s">
        <v>660</v>
      </c>
      <c r="O493" s="73" t="str">
        <f>Table_ExternalData_1[[#This Row],[Code]]</f>
        <v>HEQ3-03-12-0090</v>
      </c>
      <c r="S493" s="74"/>
      <c r="T493" s="74"/>
      <c r="AS493" s="73"/>
      <c r="AT493" s="73"/>
    </row>
    <row r="494" spans="1:46">
      <c r="A494" s="73" t="s">
        <v>3755</v>
      </c>
      <c r="B494" s="73" t="s">
        <v>3756</v>
      </c>
      <c r="C494" s="73" t="s">
        <v>1554</v>
      </c>
      <c r="D494" s="73" t="s">
        <v>1212</v>
      </c>
      <c r="E494" s="73" t="s">
        <v>523</v>
      </c>
      <c r="F494" s="74">
        <v>15960000</v>
      </c>
      <c r="G494" s="73">
        <v>1</v>
      </c>
      <c r="H494" s="73" t="s">
        <v>3757</v>
      </c>
      <c r="I494" s="73" t="s">
        <v>569</v>
      </c>
      <c r="J494" s="75">
        <v>40995</v>
      </c>
      <c r="K494" s="75">
        <v>41514</v>
      </c>
      <c r="L494" s="73" t="s">
        <v>3758</v>
      </c>
      <c r="M494" s="73" t="s">
        <v>981</v>
      </c>
      <c r="O494" s="73" t="str">
        <f>Table_ExternalData_1[[#This Row],[Code]]</f>
        <v>HEQ3-03-12-0047</v>
      </c>
      <c r="S494" s="74"/>
      <c r="T494" s="74"/>
      <c r="AS494" s="73"/>
      <c r="AT494" s="73"/>
    </row>
    <row r="495" spans="1:46">
      <c r="A495" s="73" t="s">
        <v>3827</v>
      </c>
      <c r="B495" s="73" t="s">
        <v>3828</v>
      </c>
      <c r="C495" s="73" t="s">
        <v>2954</v>
      </c>
      <c r="D495" s="73" t="s">
        <v>517</v>
      </c>
      <c r="E495" s="73" t="s">
        <v>523</v>
      </c>
      <c r="F495" s="74">
        <v>26300000</v>
      </c>
      <c r="G495" s="73">
        <v>1</v>
      </c>
      <c r="H495" s="73" t="s">
        <v>3829</v>
      </c>
      <c r="I495" s="73" t="s">
        <v>520</v>
      </c>
      <c r="J495" s="75">
        <v>41040</v>
      </c>
      <c r="K495" s="75">
        <v>41040</v>
      </c>
      <c r="L495" s="73" t="s">
        <v>594</v>
      </c>
      <c r="M495" s="73" t="s">
        <v>1048</v>
      </c>
      <c r="O495" s="73" t="str">
        <f>Table_ExternalData_1[[#This Row],[Code]]</f>
        <v>HEQ3-03-12-0103</v>
      </c>
      <c r="S495" s="74"/>
      <c r="T495" s="74"/>
      <c r="AS495" s="73"/>
      <c r="AT495" s="73"/>
    </row>
    <row r="496" spans="1:46">
      <c r="A496" s="73" t="s">
        <v>3830</v>
      </c>
      <c r="B496" s="73" t="s">
        <v>3831</v>
      </c>
      <c r="C496" s="73" t="s">
        <v>731</v>
      </c>
      <c r="D496" s="73" t="s">
        <v>517</v>
      </c>
      <c r="E496" s="73" t="s">
        <v>518</v>
      </c>
      <c r="F496" s="74">
        <v>10340000</v>
      </c>
      <c r="G496" s="73">
        <v>1</v>
      </c>
      <c r="H496" s="73" t="s">
        <v>3832</v>
      </c>
      <c r="I496" s="73" t="s">
        <v>520</v>
      </c>
      <c r="J496" s="75">
        <v>41040</v>
      </c>
      <c r="K496" s="75">
        <v>41040</v>
      </c>
      <c r="L496" s="73" t="s">
        <v>2695</v>
      </c>
      <c r="M496" s="73" t="s">
        <v>1048</v>
      </c>
      <c r="O496" s="73" t="str">
        <f>Table_ExternalData_1[[#This Row],[Code]]</f>
        <v>HEQ3-03-12-0107</v>
      </c>
      <c r="S496" s="74"/>
      <c r="T496" s="74"/>
      <c r="AS496" s="73"/>
      <c r="AT496" s="73"/>
    </row>
    <row r="497" spans="1:46">
      <c r="A497" s="73" t="s">
        <v>3837</v>
      </c>
      <c r="B497" s="73" t="s">
        <v>3838</v>
      </c>
      <c r="C497" s="73" t="s">
        <v>731</v>
      </c>
      <c r="D497" s="73" t="s">
        <v>517</v>
      </c>
      <c r="E497" s="73" t="s">
        <v>518</v>
      </c>
      <c r="F497" s="74">
        <v>10340000</v>
      </c>
      <c r="G497" s="73">
        <v>1</v>
      </c>
      <c r="H497" s="73" t="s">
        <v>3839</v>
      </c>
      <c r="I497" s="73" t="s">
        <v>520</v>
      </c>
      <c r="J497" s="75">
        <v>41040</v>
      </c>
      <c r="K497" s="75">
        <v>41040</v>
      </c>
      <c r="L497" s="73" t="s">
        <v>3840</v>
      </c>
      <c r="M497" s="73" t="s">
        <v>1048</v>
      </c>
      <c r="O497" s="73" t="str">
        <f>Table_ExternalData_1[[#This Row],[Code]]</f>
        <v>HEQ3-03-12-0112</v>
      </c>
      <c r="S497" s="74"/>
      <c r="T497" s="74"/>
      <c r="AS497" s="73"/>
      <c r="AT497" s="73"/>
    </row>
    <row r="498" spans="1:46">
      <c r="A498" s="73" t="s">
        <v>3859</v>
      </c>
      <c r="B498" s="73" t="s">
        <v>3860</v>
      </c>
      <c r="C498" s="73" t="s">
        <v>731</v>
      </c>
      <c r="D498" s="73" t="s">
        <v>517</v>
      </c>
      <c r="E498" s="73" t="s">
        <v>518</v>
      </c>
      <c r="F498" s="74">
        <v>10340000</v>
      </c>
      <c r="G498" s="73">
        <v>1</v>
      </c>
      <c r="H498" s="73" t="s">
        <v>3861</v>
      </c>
      <c r="I498" s="73" t="s">
        <v>520</v>
      </c>
      <c r="J498" s="75">
        <v>41040</v>
      </c>
      <c r="K498" s="75">
        <v>41558</v>
      </c>
      <c r="L498" s="73" t="s">
        <v>3862</v>
      </c>
      <c r="M498" s="73" t="s">
        <v>1224</v>
      </c>
      <c r="O498" s="73" t="str">
        <f>Table_ExternalData_1[[#This Row],[Code]]</f>
        <v>HEQ3-03-12-0113</v>
      </c>
      <c r="S498" s="74"/>
      <c r="T498" s="74"/>
      <c r="AS498" s="73"/>
      <c r="AT498" s="73"/>
    </row>
    <row r="499" spans="1:46">
      <c r="A499" s="73" t="s">
        <v>3863</v>
      </c>
      <c r="B499" s="73" t="s">
        <v>3864</v>
      </c>
      <c r="C499" s="73" t="s">
        <v>731</v>
      </c>
      <c r="D499" s="73" t="s">
        <v>517</v>
      </c>
      <c r="E499" s="73" t="s">
        <v>518</v>
      </c>
      <c r="F499" s="74">
        <v>10340000</v>
      </c>
      <c r="G499" s="73">
        <v>1</v>
      </c>
      <c r="H499" s="73" t="s">
        <v>3865</v>
      </c>
      <c r="I499" s="73" t="s">
        <v>520</v>
      </c>
      <c r="J499" s="75">
        <v>41040</v>
      </c>
      <c r="K499" s="75">
        <v>41040</v>
      </c>
      <c r="L499" s="73" t="s">
        <v>3866</v>
      </c>
      <c r="M499" s="73" t="s">
        <v>1048</v>
      </c>
      <c r="O499" s="73" t="str">
        <f>Table_ExternalData_1[[#This Row],[Code]]</f>
        <v>HEQ3-03-12-0116</v>
      </c>
      <c r="S499" s="74"/>
      <c r="T499" s="74"/>
      <c r="AS499" s="73"/>
      <c r="AT499" s="73"/>
    </row>
    <row r="500" spans="1:46">
      <c r="A500" s="73" t="s">
        <v>3867</v>
      </c>
      <c r="B500" s="73" t="s">
        <v>3868</v>
      </c>
      <c r="C500" s="73" t="s">
        <v>731</v>
      </c>
      <c r="D500" s="73" t="s">
        <v>517</v>
      </c>
      <c r="E500" s="73" t="s">
        <v>518</v>
      </c>
      <c r="F500" s="74">
        <v>10340000</v>
      </c>
      <c r="G500" s="73">
        <v>1</v>
      </c>
      <c r="H500" s="73" t="s">
        <v>3869</v>
      </c>
      <c r="I500" s="73" t="s">
        <v>520</v>
      </c>
      <c r="J500" s="75">
        <v>41040</v>
      </c>
      <c r="K500" s="75">
        <v>41040</v>
      </c>
      <c r="L500" s="73" t="s">
        <v>3870</v>
      </c>
      <c r="M500" s="73" t="s">
        <v>1048</v>
      </c>
      <c r="O500" s="73" t="str">
        <f>Table_ExternalData_1[[#This Row],[Code]]</f>
        <v>HEQ3-03-12-0118</v>
      </c>
      <c r="S500" s="74"/>
      <c r="T500" s="74"/>
      <c r="AS500" s="73"/>
      <c r="AT500" s="73"/>
    </row>
    <row r="501" spans="1:46">
      <c r="A501" s="73" t="s">
        <v>1040</v>
      </c>
      <c r="B501" s="73" t="s">
        <v>39</v>
      </c>
      <c r="C501" s="73" t="s">
        <v>1041</v>
      </c>
      <c r="D501" s="73" t="s">
        <v>658</v>
      </c>
      <c r="E501" s="73" t="s">
        <v>932</v>
      </c>
      <c r="F501" s="74">
        <v>64900000</v>
      </c>
      <c r="G501" s="73">
        <v>1</v>
      </c>
      <c r="I501" s="73" t="s">
        <v>520</v>
      </c>
      <c r="J501" s="75">
        <v>41585</v>
      </c>
      <c r="K501" s="75">
        <v>41712</v>
      </c>
      <c r="L501" s="73" t="s">
        <v>903</v>
      </c>
      <c r="M501" s="73" t="s">
        <v>865</v>
      </c>
      <c r="N501" s="73" t="s">
        <v>904</v>
      </c>
      <c r="O501" s="73" t="str">
        <f>Table_ExternalData_1[[#This Row],[Code]]</f>
        <v>HFA1-15-13-0005</v>
      </c>
      <c r="S501" s="74"/>
      <c r="T501" s="74"/>
      <c r="AS501" s="73"/>
      <c r="AT501" s="73"/>
    </row>
    <row r="502" spans="1:46">
      <c r="A502" s="73" t="s">
        <v>1021</v>
      </c>
      <c r="B502" s="73" t="s">
        <v>1022</v>
      </c>
      <c r="C502" s="73" t="s">
        <v>1023</v>
      </c>
      <c r="D502" s="73" t="s">
        <v>1024</v>
      </c>
      <c r="E502" s="73" t="s">
        <v>518</v>
      </c>
      <c r="F502" s="74">
        <v>1939800</v>
      </c>
      <c r="G502" s="73">
        <v>1</v>
      </c>
      <c r="I502" s="73" t="s">
        <v>520</v>
      </c>
      <c r="J502" s="75">
        <v>37378</v>
      </c>
      <c r="K502" s="75">
        <v>38930</v>
      </c>
      <c r="L502" s="73" t="s">
        <v>1025</v>
      </c>
      <c r="M502" s="73" t="s">
        <v>526</v>
      </c>
      <c r="O502" s="73" t="str">
        <f>Table_ExternalData_1[[#This Row],[Code]]</f>
        <v>HEQ3-06-02-0001</v>
      </c>
      <c r="S502" s="74"/>
      <c r="T502" s="74"/>
      <c r="AS502" s="73"/>
      <c r="AT502" s="73"/>
    </row>
    <row r="503" spans="1:46">
      <c r="A503" s="73" t="s">
        <v>1026</v>
      </c>
      <c r="B503" s="73" t="s">
        <v>1027</v>
      </c>
      <c r="C503" s="73" t="s">
        <v>1028</v>
      </c>
      <c r="D503" s="73" t="s">
        <v>581</v>
      </c>
      <c r="E503" s="73" t="s">
        <v>518</v>
      </c>
      <c r="F503" s="74">
        <v>7233040</v>
      </c>
      <c r="G503" s="73">
        <v>1</v>
      </c>
      <c r="I503" s="73" t="s">
        <v>773</v>
      </c>
      <c r="J503" s="75">
        <v>38265</v>
      </c>
      <c r="K503" s="75">
        <v>38265</v>
      </c>
      <c r="L503" s="73" t="s">
        <v>1029</v>
      </c>
      <c r="M503" s="73" t="s">
        <v>526</v>
      </c>
      <c r="O503" s="73" t="str">
        <f>Table_ExternalData_1[[#This Row],[Code]]</f>
        <v>HEQ3-01-04-0026</v>
      </c>
      <c r="S503" s="74"/>
      <c r="T503" s="74"/>
      <c r="AS503" s="73"/>
      <c r="AT503" s="73"/>
    </row>
    <row r="504" spans="1:46">
      <c r="A504" s="73" t="s">
        <v>1030</v>
      </c>
      <c r="B504" s="73" t="s">
        <v>1031</v>
      </c>
      <c r="C504" s="73" t="s">
        <v>1032</v>
      </c>
      <c r="D504" s="73" t="s">
        <v>1009</v>
      </c>
      <c r="E504" s="73" t="s">
        <v>518</v>
      </c>
      <c r="F504" s="74">
        <v>1030000</v>
      </c>
      <c r="G504" s="73">
        <v>1</v>
      </c>
      <c r="I504" s="73" t="s">
        <v>520</v>
      </c>
      <c r="J504" s="75">
        <v>41585</v>
      </c>
      <c r="K504" s="75">
        <v>41712</v>
      </c>
      <c r="L504" s="73" t="s">
        <v>903</v>
      </c>
      <c r="M504" s="73" t="s">
        <v>865</v>
      </c>
      <c r="N504" s="73" t="s">
        <v>904</v>
      </c>
      <c r="O504" s="73" t="str">
        <f>Table_ExternalData_1[[#This Row],[Code]]</f>
        <v>HEQ3-14-13-0036</v>
      </c>
      <c r="S504" s="74"/>
      <c r="T504" s="74"/>
      <c r="AS504" s="73"/>
      <c r="AT504" s="73"/>
    </row>
    <row r="505" spans="1:46">
      <c r="A505" s="73" t="s">
        <v>1033</v>
      </c>
      <c r="B505" s="73" t="s">
        <v>1034</v>
      </c>
      <c r="C505" s="73" t="s">
        <v>1032</v>
      </c>
      <c r="D505" s="73" t="s">
        <v>1009</v>
      </c>
      <c r="E505" s="73" t="s">
        <v>518</v>
      </c>
      <c r="F505" s="74">
        <v>1030000</v>
      </c>
      <c r="G505" s="73">
        <v>1</v>
      </c>
      <c r="I505" s="73" t="s">
        <v>520</v>
      </c>
      <c r="J505" s="75">
        <v>41585</v>
      </c>
      <c r="K505" s="75">
        <v>41712</v>
      </c>
      <c r="L505" s="73" t="s">
        <v>903</v>
      </c>
      <c r="M505" s="73" t="s">
        <v>865</v>
      </c>
      <c r="N505" s="73" t="s">
        <v>904</v>
      </c>
      <c r="O505" s="73" t="str">
        <f>Table_ExternalData_1[[#This Row],[Code]]</f>
        <v>HEQ3-14-13-0037</v>
      </c>
      <c r="S505" s="74"/>
      <c r="T505" s="74"/>
      <c r="AS505" s="73"/>
      <c r="AT505" s="73"/>
    </row>
    <row r="506" spans="1:46">
      <c r="A506" s="73" t="s">
        <v>1035</v>
      </c>
      <c r="B506" s="73" t="s">
        <v>1036</v>
      </c>
      <c r="C506" s="73" t="s">
        <v>1032</v>
      </c>
      <c r="D506" s="73" t="s">
        <v>1009</v>
      </c>
      <c r="E506" s="73" t="s">
        <v>518</v>
      </c>
      <c r="F506" s="74">
        <v>1030000</v>
      </c>
      <c r="G506" s="73">
        <v>1</v>
      </c>
      <c r="I506" s="73" t="s">
        <v>520</v>
      </c>
      <c r="J506" s="75">
        <v>41585</v>
      </c>
      <c r="K506" s="75">
        <v>41712</v>
      </c>
      <c r="L506" s="73" t="s">
        <v>903</v>
      </c>
      <c r="M506" s="73" t="s">
        <v>865</v>
      </c>
      <c r="N506" s="73" t="s">
        <v>904</v>
      </c>
      <c r="O506" s="73" t="str">
        <f>Table_ExternalData_1[[#This Row],[Code]]</f>
        <v>HEQ3-14-13-0038</v>
      </c>
      <c r="S506" s="74"/>
      <c r="T506" s="74"/>
      <c r="AS506" s="73"/>
      <c r="AT506" s="73"/>
    </row>
    <row r="507" spans="1:46">
      <c r="A507" s="73" t="s">
        <v>1037</v>
      </c>
      <c r="B507" s="73" t="s">
        <v>1038</v>
      </c>
      <c r="C507" s="73" t="s">
        <v>1039</v>
      </c>
      <c r="D507" s="73" t="s">
        <v>658</v>
      </c>
      <c r="E507" s="73" t="s">
        <v>523</v>
      </c>
      <c r="F507" s="74">
        <v>23550000</v>
      </c>
      <c r="G507" s="73">
        <v>1</v>
      </c>
      <c r="I507" s="73" t="s">
        <v>520</v>
      </c>
      <c r="J507" s="75">
        <v>41585</v>
      </c>
      <c r="K507" s="75">
        <v>41712</v>
      </c>
      <c r="L507" s="73" t="s">
        <v>903</v>
      </c>
      <c r="M507" s="73" t="s">
        <v>865</v>
      </c>
      <c r="N507" s="73" t="s">
        <v>904</v>
      </c>
      <c r="O507" s="73" t="str">
        <f>Table_ExternalData_1[[#This Row],[Code]]</f>
        <v>HEQ3-15-13-0028</v>
      </c>
      <c r="S507" s="74"/>
      <c r="T507" s="74"/>
      <c r="AS507" s="73"/>
      <c r="AT507" s="73"/>
    </row>
    <row r="508" spans="1:46">
      <c r="A508" s="73" t="s">
        <v>3875</v>
      </c>
      <c r="B508" s="73" t="s">
        <v>3876</v>
      </c>
      <c r="C508" s="73" t="s">
        <v>731</v>
      </c>
      <c r="D508" s="73" t="s">
        <v>517</v>
      </c>
      <c r="E508" s="73" t="s">
        <v>518</v>
      </c>
      <c r="F508" s="74">
        <v>10340000</v>
      </c>
      <c r="G508" s="73">
        <v>1</v>
      </c>
      <c r="H508" s="73" t="s">
        <v>3877</v>
      </c>
      <c r="I508" s="73" t="s">
        <v>520</v>
      </c>
      <c r="J508" s="75">
        <v>41040</v>
      </c>
      <c r="K508" s="75">
        <v>41506</v>
      </c>
      <c r="L508" s="73" t="s">
        <v>2866</v>
      </c>
      <c r="M508" s="73" t="s">
        <v>823</v>
      </c>
      <c r="O508" s="73" t="str">
        <f>Table_ExternalData_1[[#This Row],[Code]]</f>
        <v>HEQ3-03-12-0126</v>
      </c>
      <c r="S508" s="74"/>
      <c r="T508" s="74"/>
      <c r="AS508" s="73"/>
      <c r="AT508" s="73"/>
    </row>
    <row r="509" spans="1:46">
      <c r="A509" s="73" t="s">
        <v>3878</v>
      </c>
      <c r="B509" s="73" t="s">
        <v>3879</v>
      </c>
      <c r="C509" s="73" t="s">
        <v>2961</v>
      </c>
      <c r="D509" s="73" t="s">
        <v>517</v>
      </c>
      <c r="E509" s="73" t="s">
        <v>523</v>
      </c>
      <c r="F509" s="74">
        <v>22760000</v>
      </c>
      <c r="G509" s="73">
        <v>1</v>
      </c>
      <c r="H509" s="73" t="s">
        <v>3880</v>
      </c>
      <c r="I509" s="73" t="s">
        <v>520</v>
      </c>
      <c r="J509" s="75">
        <v>41040</v>
      </c>
      <c r="K509" s="75">
        <v>41040</v>
      </c>
      <c r="L509" s="73" t="s">
        <v>3447</v>
      </c>
      <c r="M509" s="73" t="s">
        <v>532</v>
      </c>
      <c r="O509" s="73" t="str">
        <f>Table_ExternalData_1[[#This Row],[Code]]</f>
        <v>HEQ3-03-12-0136</v>
      </c>
      <c r="S509" s="74"/>
      <c r="T509" s="74"/>
      <c r="AS509" s="73"/>
      <c r="AT509" s="73"/>
    </row>
    <row r="510" spans="1:46">
      <c r="A510" s="73" t="s">
        <v>3881</v>
      </c>
      <c r="B510" s="73" t="s">
        <v>3882</v>
      </c>
      <c r="C510" s="73" t="s">
        <v>3301</v>
      </c>
      <c r="D510" s="73" t="s">
        <v>2165</v>
      </c>
      <c r="E510" s="73" t="s">
        <v>518</v>
      </c>
      <c r="F510" s="74">
        <v>6350000</v>
      </c>
      <c r="G510" s="73">
        <v>1</v>
      </c>
      <c r="H510" s="73" t="s">
        <v>3883</v>
      </c>
      <c r="I510" s="73" t="s">
        <v>520</v>
      </c>
      <c r="J510" s="75">
        <v>41081</v>
      </c>
      <c r="K510" s="75">
        <v>41081</v>
      </c>
      <c r="L510" s="73" t="s">
        <v>3884</v>
      </c>
      <c r="M510" s="73" t="s">
        <v>3304</v>
      </c>
      <c r="O510" s="73" t="str">
        <f>Table_ExternalData_1[[#This Row],[Code]]</f>
        <v>HEQ3-03-12-0143</v>
      </c>
      <c r="S510" s="74"/>
      <c r="T510" s="74"/>
      <c r="AS510" s="73"/>
      <c r="AT510" s="73"/>
    </row>
    <row r="511" spans="1:46">
      <c r="A511" s="73" t="s">
        <v>3885</v>
      </c>
      <c r="B511" s="73" t="s">
        <v>3886</v>
      </c>
      <c r="C511" s="73" t="s">
        <v>3301</v>
      </c>
      <c r="D511" s="73" t="s">
        <v>2165</v>
      </c>
      <c r="E511" s="73" t="s">
        <v>518</v>
      </c>
      <c r="F511" s="74">
        <v>6350000</v>
      </c>
      <c r="G511" s="73">
        <v>1</v>
      </c>
      <c r="H511" s="73" t="s">
        <v>3887</v>
      </c>
      <c r="I511" s="73" t="s">
        <v>520</v>
      </c>
      <c r="J511" s="75">
        <v>41081</v>
      </c>
      <c r="K511" s="75">
        <v>41081</v>
      </c>
      <c r="L511" s="73" t="s">
        <v>3888</v>
      </c>
      <c r="M511" s="73" t="s">
        <v>3304</v>
      </c>
      <c r="O511" s="73" t="str">
        <f>Table_ExternalData_1[[#This Row],[Code]]</f>
        <v>HEQ3-03-12-0144</v>
      </c>
      <c r="S511" s="74"/>
      <c r="T511" s="74"/>
      <c r="AS511" s="73"/>
      <c r="AT511" s="73"/>
    </row>
    <row r="512" spans="1:46">
      <c r="A512" s="73" t="s">
        <v>3889</v>
      </c>
      <c r="B512" s="73" t="s">
        <v>3890</v>
      </c>
      <c r="C512" s="73" t="s">
        <v>3891</v>
      </c>
      <c r="D512" s="73" t="s">
        <v>1212</v>
      </c>
      <c r="E512" s="73" t="s">
        <v>523</v>
      </c>
      <c r="F512" s="74">
        <v>16000000</v>
      </c>
      <c r="G512" s="73">
        <v>1</v>
      </c>
      <c r="H512" s="73" t="s">
        <v>3892</v>
      </c>
      <c r="I512" s="73" t="s">
        <v>520</v>
      </c>
      <c r="J512" s="75">
        <v>41081</v>
      </c>
      <c r="K512" s="75">
        <v>41059</v>
      </c>
      <c r="L512" s="73" t="s">
        <v>796</v>
      </c>
      <c r="M512" s="73" t="s">
        <v>526</v>
      </c>
      <c r="O512" s="73" t="str">
        <f>Table_ExternalData_1[[#This Row],[Code]]</f>
        <v>HEQ3-03-12-0146</v>
      </c>
      <c r="S512" s="74"/>
      <c r="T512" s="74"/>
      <c r="AS512" s="73"/>
      <c r="AT512" s="73"/>
    </row>
    <row r="513" spans="1:46">
      <c r="A513" s="73" t="s">
        <v>3896</v>
      </c>
      <c r="B513" s="73" t="s">
        <v>3897</v>
      </c>
      <c r="C513" s="73" t="s">
        <v>3709</v>
      </c>
      <c r="D513" s="73" t="s">
        <v>1212</v>
      </c>
      <c r="E513" s="73" t="s">
        <v>523</v>
      </c>
      <c r="F513" s="74">
        <v>16000000</v>
      </c>
      <c r="G513" s="73">
        <v>1</v>
      </c>
      <c r="H513" s="73" t="s">
        <v>3898</v>
      </c>
      <c r="I513" s="73" t="s">
        <v>520</v>
      </c>
      <c r="J513" s="75">
        <v>41081</v>
      </c>
      <c r="K513" s="75">
        <v>41233</v>
      </c>
      <c r="L513" s="73" t="s">
        <v>2359</v>
      </c>
      <c r="M513" s="73" t="s">
        <v>1147</v>
      </c>
      <c r="O513" s="73" t="str">
        <f>Table_ExternalData_1[[#This Row],[Code]]</f>
        <v>HEQ3-03-12-0149</v>
      </c>
      <c r="S513" s="74"/>
      <c r="T513" s="74"/>
      <c r="AS513" s="73"/>
      <c r="AT513" s="73"/>
    </row>
    <row r="514" spans="1:46">
      <c r="A514" s="73" t="s">
        <v>3899</v>
      </c>
      <c r="B514" s="73" t="s">
        <v>3900</v>
      </c>
      <c r="C514" s="73" t="s">
        <v>1227</v>
      </c>
      <c r="D514" s="73" t="s">
        <v>517</v>
      </c>
      <c r="E514" s="73" t="s">
        <v>518</v>
      </c>
      <c r="F514" s="74">
        <v>9860000</v>
      </c>
      <c r="G514" s="73">
        <v>1</v>
      </c>
      <c r="H514" s="73" t="s">
        <v>3901</v>
      </c>
      <c r="I514" s="73" t="s">
        <v>520</v>
      </c>
      <c r="J514" s="75">
        <v>41081</v>
      </c>
      <c r="K514" s="75">
        <v>41081</v>
      </c>
      <c r="L514" s="73" t="s">
        <v>3902</v>
      </c>
      <c r="M514" s="73" t="s">
        <v>3903</v>
      </c>
      <c r="O514" s="73" t="str">
        <f>Table_ExternalData_1[[#This Row],[Code]]</f>
        <v>HEQ3-03-12-0153</v>
      </c>
      <c r="S514" s="74"/>
      <c r="T514" s="74"/>
      <c r="AS514" s="73"/>
      <c r="AT514" s="73"/>
    </row>
    <row r="515" spans="1:46">
      <c r="A515" s="73" t="s">
        <v>3904</v>
      </c>
      <c r="B515" s="73" t="s">
        <v>3905</v>
      </c>
      <c r="C515" s="73" t="s">
        <v>1227</v>
      </c>
      <c r="D515" s="73" t="s">
        <v>517</v>
      </c>
      <c r="E515" s="73" t="s">
        <v>518</v>
      </c>
      <c r="F515" s="74">
        <v>9860000</v>
      </c>
      <c r="G515" s="73">
        <v>1</v>
      </c>
      <c r="H515" s="73" t="s">
        <v>3906</v>
      </c>
      <c r="I515" s="73" t="s">
        <v>520</v>
      </c>
      <c r="J515" s="75">
        <v>41081</v>
      </c>
      <c r="K515" s="75">
        <v>41081</v>
      </c>
      <c r="L515" s="73" t="s">
        <v>3907</v>
      </c>
      <c r="M515" s="73" t="s">
        <v>532</v>
      </c>
      <c r="O515" s="73" t="str">
        <f>Table_ExternalData_1[[#This Row],[Code]]</f>
        <v>HEQ3-03-12-0163</v>
      </c>
      <c r="S515" s="74"/>
      <c r="T515" s="74"/>
      <c r="AS515" s="73"/>
      <c r="AT515" s="73"/>
    </row>
    <row r="516" spans="1:46">
      <c r="A516" s="73" t="s">
        <v>3908</v>
      </c>
      <c r="B516" s="73" t="s">
        <v>3909</v>
      </c>
      <c r="C516" s="73" t="s">
        <v>1227</v>
      </c>
      <c r="D516" s="73" t="s">
        <v>517</v>
      </c>
      <c r="E516" s="73" t="s">
        <v>518</v>
      </c>
      <c r="F516" s="74">
        <v>9860000</v>
      </c>
      <c r="G516" s="73">
        <v>1</v>
      </c>
      <c r="H516" s="73" t="s">
        <v>3910</v>
      </c>
      <c r="I516" s="73" t="s">
        <v>520</v>
      </c>
      <c r="J516" s="75">
        <v>41081</v>
      </c>
      <c r="K516" s="75">
        <v>41081</v>
      </c>
      <c r="L516" s="73" t="s">
        <v>3911</v>
      </c>
      <c r="M516" s="73" t="s">
        <v>526</v>
      </c>
      <c r="O516" s="73" t="str">
        <f>Table_ExternalData_1[[#This Row],[Code]]</f>
        <v>HEQ3-03-12-0164</v>
      </c>
      <c r="S516" s="74"/>
      <c r="T516" s="74"/>
      <c r="AS516" s="73"/>
      <c r="AT516" s="73"/>
    </row>
    <row r="517" spans="1:46">
      <c r="A517" s="73" t="s">
        <v>3912</v>
      </c>
      <c r="B517" s="73" t="s">
        <v>3913</v>
      </c>
      <c r="C517" s="73" t="s">
        <v>1227</v>
      </c>
      <c r="D517" s="73" t="s">
        <v>517</v>
      </c>
      <c r="E517" s="73" t="s">
        <v>518</v>
      </c>
      <c r="F517" s="74">
        <v>9860000</v>
      </c>
      <c r="G517" s="73">
        <v>1</v>
      </c>
      <c r="H517" s="73" t="s">
        <v>3914</v>
      </c>
      <c r="I517" s="73" t="s">
        <v>520</v>
      </c>
      <c r="J517" s="75">
        <v>41081</v>
      </c>
      <c r="K517" s="75">
        <v>41081</v>
      </c>
      <c r="L517" s="73" t="s">
        <v>3915</v>
      </c>
      <c r="M517" s="73" t="s">
        <v>2858</v>
      </c>
      <c r="O517" s="73" t="str">
        <f>Table_ExternalData_1[[#This Row],[Code]]</f>
        <v>HEQ3-03-12-0167</v>
      </c>
      <c r="S517" s="74"/>
      <c r="T517" s="74"/>
      <c r="AS517" s="73"/>
      <c r="AT517" s="73"/>
    </row>
    <row r="518" spans="1:46">
      <c r="A518" s="73" t="s">
        <v>3916</v>
      </c>
      <c r="B518" s="73" t="s">
        <v>3917</v>
      </c>
      <c r="C518" s="73" t="s">
        <v>1227</v>
      </c>
      <c r="D518" s="73" t="s">
        <v>517</v>
      </c>
      <c r="E518" s="73" t="s">
        <v>518</v>
      </c>
      <c r="F518" s="74">
        <v>9860000</v>
      </c>
      <c r="G518" s="73">
        <v>1</v>
      </c>
      <c r="H518" s="73" t="s">
        <v>3918</v>
      </c>
      <c r="I518" s="73" t="s">
        <v>520</v>
      </c>
      <c r="J518" s="75">
        <v>41081</v>
      </c>
      <c r="K518" s="75">
        <v>41081</v>
      </c>
      <c r="L518" s="73" t="s">
        <v>3919</v>
      </c>
      <c r="M518" s="73" t="s">
        <v>526</v>
      </c>
      <c r="O518" s="73" t="str">
        <f>Table_ExternalData_1[[#This Row],[Code]]</f>
        <v>HEQ3-03-12-0170</v>
      </c>
      <c r="S518" s="74"/>
      <c r="T518" s="74"/>
      <c r="AS518" s="73"/>
      <c r="AT518" s="73"/>
    </row>
    <row r="519" spans="1:46">
      <c r="A519" s="73" t="s">
        <v>3920</v>
      </c>
      <c r="B519" s="73" t="s">
        <v>3921</v>
      </c>
      <c r="C519" s="73" t="s">
        <v>1227</v>
      </c>
      <c r="D519" s="73" t="s">
        <v>517</v>
      </c>
      <c r="E519" s="73" t="s">
        <v>518</v>
      </c>
      <c r="F519" s="74">
        <v>9860000</v>
      </c>
      <c r="G519" s="73">
        <v>1</v>
      </c>
      <c r="H519" s="73" t="s">
        <v>3922</v>
      </c>
      <c r="I519" s="73" t="s">
        <v>520</v>
      </c>
      <c r="J519" s="75">
        <v>41081</v>
      </c>
      <c r="K519" s="75">
        <v>41138</v>
      </c>
      <c r="L519" s="73" t="s">
        <v>3923</v>
      </c>
      <c r="M519" s="73" t="s">
        <v>526</v>
      </c>
      <c r="O519" s="73" t="str">
        <f>Table_ExternalData_1[[#This Row],[Code]]</f>
        <v>HEQ3-03-12-0191</v>
      </c>
      <c r="S519" s="74"/>
      <c r="T519" s="74"/>
      <c r="AS519" s="73"/>
      <c r="AT519" s="73"/>
    </row>
    <row r="520" spans="1:46">
      <c r="A520" s="73" t="s">
        <v>3944</v>
      </c>
      <c r="B520" s="73" t="s">
        <v>3945</v>
      </c>
      <c r="C520" s="73" t="s">
        <v>2049</v>
      </c>
      <c r="D520" s="73" t="s">
        <v>2165</v>
      </c>
      <c r="E520" s="73" t="s">
        <v>518</v>
      </c>
      <c r="F520" s="74">
        <v>6800000</v>
      </c>
      <c r="G520" s="73">
        <v>1</v>
      </c>
      <c r="H520" s="73" t="s">
        <v>3946</v>
      </c>
      <c r="I520" s="73" t="s">
        <v>520</v>
      </c>
      <c r="J520" s="75">
        <v>41040</v>
      </c>
      <c r="K520" s="75">
        <v>41040</v>
      </c>
      <c r="L520" s="73" t="s">
        <v>849</v>
      </c>
      <c r="M520" s="73" t="s">
        <v>526</v>
      </c>
      <c r="O520" s="73" t="str">
        <f>Table_ExternalData_1[[#This Row],[Code]]</f>
        <v>HEQ3-03-12-0133</v>
      </c>
      <c r="S520" s="74"/>
      <c r="T520" s="74"/>
      <c r="AS520" s="73"/>
      <c r="AT520" s="73"/>
    </row>
    <row r="521" spans="1:46">
      <c r="A521" s="73" t="s">
        <v>3947</v>
      </c>
      <c r="B521" s="73" t="s">
        <v>3948</v>
      </c>
      <c r="C521" s="73" t="s">
        <v>2049</v>
      </c>
      <c r="D521" s="73" t="s">
        <v>2165</v>
      </c>
      <c r="E521" s="73" t="s">
        <v>518</v>
      </c>
      <c r="F521" s="74">
        <v>6800000</v>
      </c>
      <c r="G521" s="73">
        <v>1</v>
      </c>
      <c r="H521" s="73" t="s">
        <v>3949</v>
      </c>
      <c r="I521" s="73" t="s">
        <v>520</v>
      </c>
      <c r="J521" s="75">
        <v>41040</v>
      </c>
      <c r="K521" s="75">
        <v>41040</v>
      </c>
      <c r="L521" s="73" t="s">
        <v>1821</v>
      </c>
      <c r="M521" s="73" t="s">
        <v>532</v>
      </c>
      <c r="O521" s="73" t="str">
        <f>Table_ExternalData_1[[#This Row],[Code]]</f>
        <v>HEQ3-03-12-0135</v>
      </c>
      <c r="S521" s="74"/>
      <c r="T521" s="74"/>
      <c r="AS521" s="73"/>
      <c r="AT521" s="73"/>
    </row>
    <row r="522" spans="1:46">
      <c r="A522" s="73" t="s">
        <v>3950</v>
      </c>
      <c r="B522" s="73" t="s">
        <v>3951</v>
      </c>
      <c r="C522" s="73" t="s">
        <v>2961</v>
      </c>
      <c r="D522" s="73" t="s">
        <v>517</v>
      </c>
      <c r="E522" s="73" t="s">
        <v>523</v>
      </c>
      <c r="F522" s="74">
        <v>22760000</v>
      </c>
      <c r="G522" s="73">
        <v>1</v>
      </c>
      <c r="H522" s="73" t="s">
        <v>3952</v>
      </c>
      <c r="I522" s="73" t="s">
        <v>520</v>
      </c>
      <c r="J522" s="75">
        <v>41040</v>
      </c>
      <c r="K522" s="75">
        <v>41040</v>
      </c>
      <c r="L522" s="73" t="s">
        <v>1440</v>
      </c>
      <c r="M522" s="73" t="s">
        <v>532</v>
      </c>
      <c r="O522" s="73" t="str">
        <f>Table_ExternalData_1[[#This Row],[Code]]</f>
        <v>HEQ3-03-12-0138</v>
      </c>
      <c r="S522" s="74"/>
      <c r="T522" s="74"/>
      <c r="AS522" s="73"/>
      <c r="AT522" s="73"/>
    </row>
    <row r="523" spans="1:46">
      <c r="A523" s="73" t="s">
        <v>11703</v>
      </c>
      <c r="B523" s="73" t="s">
        <v>1799</v>
      </c>
      <c r="C523" s="73" t="s">
        <v>1798</v>
      </c>
      <c r="D523" s="73" t="s">
        <v>946</v>
      </c>
      <c r="E523" s="73" t="s">
        <v>932</v>
      </c>
      <c r="F523" s="74">
        <v>56622500</v>
      </c>
      <c r="G523" s="73">
        <v>1</v>
      </c>
      <c r="I523" s="73" t="s">
        <v>520</v>
      </c>
      <c r="J523" s="75">
        <v>38910</v>
      </c>
      <c r="K523" s="75">
        <v>38913</v>
      </c>
      <c r="L523" s="73" t="s">
        <v>961</v>
      </c>
      <c r="M523" s="73" t="s">
        <v>1048</v>
      </c>
      <c r="N523" s="73" t="s">
        <v>596</v>
      </c>
      <c r="O523" s="73" t="str">
        <f>Table_ExternalData_1[[#This Row],[Code]]</f>
        <v>HFA1-07-06-0002-002</v>
      </c>
      <c r="S523" s="74"/>
      <c r="T523" s="74"/>
      <c r="AS523" s="73"/>
      <c r="AT523" s="73"/>
    </row>
    <row r="524" spans="1:46">
      <c r="A524" s="73" t="s">
        <v>11704</v>
      </c>
      <c r="B524" s="73" t="s">
        <v>296</v>
      </c>
      <c r="C524" s="73" t="s">
        <v>1798</v>
      </c>
      <c r="D524" s="73" t="s">
        <v>946</v>
      </c>
      <c r="E524" s="73" t="s">
        <v>932</v>
      </c>
      <c r="F524" s="74">
        <v>56622500</v>
      </c>
      <c r="G524" s="73">
        <v>1</v>
      </c>
      <c r="I524" s="73" t="s">
        <v>773</v>
      </c>
      <c r="J524" s="75">
        <v>38910</v>
      </c>
      <c r="K524" s="75">
        <v>41386</v>
      </c>
      <c r="L524" s="73" t="s">
        <v>961</v>
      </c>
      <c r="N524" s="73" t="s">
        <v>596</v>
      </c>
      <c r="O524" s="73" t="str">
        <f>Table_ExternalData_1[[#This Row],[Code]]</f>
        <v>HFA1-07-06-0002-001</v>
      </c>
      <c r="S524" s="74"/>
      <c r="T524" s="74"/>
      <c r="AS524" s="73"/>
      <c r="AT524" s="73"/>
    </row>
    <row r="525" spans="1:46">
      <c r="A525" s="73" t="s">
        <v>1800</v>
      </c>
      <c r="B525" s="73" t="s">
        <v>1801</v>
      </c>
      <c r="C525" s="73" t="s">
        <v>1802</v>
      </c>
      <c r="D525" s="73" t="s">
        <v>1009</v>
      </c>
      <c r="E525" s="73" t="s">
        <v>518</v>
      </c>
      <c r="F525" s="74">
        <v>1048000</v>
      </c>
      <c r="G525" s="73">
        <v>1</v>
      </c>
      <c r="I525" s="73" t="s">
        <v>520</v>
      </c>
      <c r="J525" s="75">
        <v>40406</v>
      </c>
      <c r="K525" s="75">
        <v>40406</v>
      </c>
      <c r="L525" s="73" t="s">
        <v>663</v>
      </c>
      <c r="M525" s="73" t="s">
        <v>1636</v>
      </c>
      <c r="O525" s="73" t="str">
        <f>Table_ExternalData_1[[#This Row],[Code]]</f>
        <v>HEQ3-14-10-0006</v>
      </c>
      <c r="S525" s="74"/>
      <c r="T525" s="74"/>
      <c r="AS525" s="73"/>
      <c r="AT525" s="73"/>
    </row>
    <row r="526" spans="1:46">
      <c r="A526" s="73" t="s">
        <v>1803</v>
      </c>
      <c r="B526" s="73" t="s">
        <v>1803</v>
      </c>
      <c r="C526" s="73" t="s">
        <v>1804</v>
      </c>
      <c r="D526" s="73" t="s">
        <v>1024</v>
      </c>
      <c r="E526" s="73" t="s">
        <v>518</v>
      </c>
      <c r="F526" s="74">
        <v>0</v>
      </c>
      <c r="G526" s="73">
        <v>1</v>
      </c>
      <c r="I526" s="73" t="s">
        <v>520</v>
      </c>
      <c r="J526" s="75">
        <v>38883</v>
      </c>
      <c r="K526" s="75">
        <v>38883</v>
      </c>
      <c r="L526" s="73" t="s">
        <v>659</v>
      </c>
      <c r="M526" s="73" t="s">
        <v>778</v>
      </c>
      <c r="O526" s="73" t="str">
        <f>Table_ExternalData_1[[#This Row],[Code]]</f>
        <v>EQ0934-1</v>
      </c>
      <c r="S526" s="74"/>
      <c r="T526" s="74"/>
      <c r="AS526" s="73"/>
      <c r="AT526" s="73"/>
    </row>
    <row r="527" spans="1:46">
      <c r="A527" s="73" t="s">
        <v>3953</v>
      </c>
      <c r="B527" s="73" t="s">
        <v>3954</v>
      </c>
      <c r="C527" s="73" t="s">
        <v>1227</v>
      </c>
      <c r="D527" s="73" t="s">
        <v>517</v>
      </c>
      <c r="E527" s="73" t="s">
        <v>518</v>
      </c>
      <c r="F527" s="74">
        <v>9860000</v>
      </c>
      <c r="G527" s="73">
        <v>1</v>
      </c>
      <c r="H527" s="73" t="s">
        <v>3955</v>
      </c>
      <c r="I527" s="73" t="s">
        <v>520</v>
      </c>
      <c r="J527" s="75">
        <v>41081</v>
      </c>
      <c r="K527" s="75">
        <v>41081</v>
      </c>
      <c r="L527" s="73" t="s">
        <v>2423</v>
      </c>
      <c r="M527" s="73" t="s">
        <v>1048</v>
      </c>
      <c r="O527" s="73" t="str">
        <f>Table_ExternalData_1[[#This Row],[Code]]</f>
        <v>HEQ3-03-12-0150</v>
      </c>
      <c r="S527" s="74"/>
      <c r="T527" s="74"/>
      <c r="AS527" s="73"/>
      <c r="AT527" s="73"/>
    </row>
    <row r="528" spans="1:46">
      <c r="A528" s="73" t="s">
        <v>3956</v>
      </c>
      <c r="B528" s="73" t="s">
        <v>3957</v>
      </c>
      <c r="C528" s="73" t="s">
        <v>1227</v>
      </c>
      <c r="D528" s="73" t="s">
        <v>517</v>
      </c>
      <c r="E528" s="73" t="s">
        <v>518</v>
      </c>
      <c r="F528" s="74">
        <v>9860000</v>
      </c>
      <c r="G528" s="73">
        <v>1</v>
      </c>
      <c r="H528" s="73" t="s">
        <v>3958</v>
      </c>
      <c r="I528" s="73" t="s">
        <v>520</v>
      </c>
      <c r="J528" s="75">
        <v>41081</v>
      </c>
      <c r="K528" s="75">
        <v>41573</v>
      </c>
      <c r="L528" s="73" t="s">
        <v>3959</v>
      </c>
      <c r="M528" s="73" t="s">
        <v>1224</v>
      </c>
      <c r="O528" s="73" t="str">
        <f>Table_ExternalData_1[[#This Row],[Code]]</f>
        <v>HEQ3-03-12-0151</v>
      </c>
      <c r="S528" s="74"/>
      <c r="T528" s="74"/>
      <c r="AS528" s="73"/>
      <c r="AT528" s="73"/>
    </row>
    <row r="529" spans="1:46">
      <c r="A529" s="73" t="s">
        <v>3960</v>
      </c>
      <c r="B529" s="73" t="s">
        <v>3961</v>
      </c>
      <c r="C529" s="73" t="s">
        <v>1227</v>
      </c>
      <c r="D529" s="73" t="s">
        <v>517</v>
      </c>
      <c r="E529" s="73" t="s">
        <v>518</v>
      </c>
      <c r="F529" s="74">
        <v>9860000</v>
      </c>
      <c r="G529" s="73">
        <v>1</v>
      </c>
      <c r="H529" s="73" t="s">
        <v>3962</v>
      </c>
      <c r="I529" s="73" t="s">
        <v>520</v>
      </c>
      <c r="J529" s="75">
        <v>41081</v>
      </c>
      <c r="K529" s="75">
        <v>41081</v>
      </c>
      <c r="L529" s="73" t="s">
        <v>999</v>
      </c>
      <c r="M529" s="73" t="s">
        <v>1048</v>
      </c>
      <c r="O529" s="73" t="str">
        <f>Table_ExternalData_1[[#This Row],[Code]]</f>
        <v>HEQ3-03-12-0152</v>
      </c>
      <c r="S529" s="74"/>
      <c r="T529" s="74"/>
      <c r="AS529" s="73"/>
      <c r="AT529" s="73"/>
    </row>
    <row r="530" spans="1:46">
      <c r="A530" s="73" t="s">
        <v>3963</v>
      </c>
      <c r="B530" s="73" t="s">
        <v>3964</v>
      </c>
      <c r="C530" s="73" t="s">
        <v>1227</v>
      </c>
      <c r="D530" s="73" t="s">
        <v>517</v>
      </c>
      <c r="E530" s="73" t="s">
        <v>518</v>
      </c>
      <c r="F530" s="74">
        <v>9860000</v>
      </c>
      <c r="G530" s="73">
        <v>1</v>
      </c>
      <c r="H530" s="73" t="s">
        <v>3965</v>
      </c>
      <c r="I530" s="73" t="s">
        <v>520</v>
      </c>
      <c r="J530" s="75">
        <v>41081</v>
      </c>
      <c r="K530" s="75">
        <v>41081</v>
      </c>
      <c r="L530" s="73" t="s">
        <v>3966</v>
      </c>
      <c r="M530" s="73" t="s">
        <v>1048</v>
      </c>
      <c r="O530" s="73" t="str">
        <f>Table_ExternalData_1[[#This Row],[Code]]</f>
        <v>HEQ3-03-12-0154</v>
      </c>
      <c r="S530" s="74"/>
      <c r="T530" s="74"/>
      <c r="AS530" s="73"/>
      <c r="AT530" s="73"/>
    </row>
    <row r="531" spans="1:46">
      <c r="A531" s="73" t="s">
        <v>3967</v>
      </c>
      <c r="B531" s="73" t="s">
        <v>3968</v>
      </c>
      <c r="C531" s="73" t="s">
        <v>1227</v>
      </c>
      <c r="D531" s="73" t="s">
        <v>517</v>
      </c>
      <c r="E531" s="73" t="s">
        <v>518</v>
      </c>
      <c r="F531" s="74">
        <v>9860000</v>
      </c>
      <c r="G531" s="73">
        <v>1</v>
      </c>
      <c r="H531" s="73" t="s">
        <v>3969</v>
      </c>
      <c r="I531" s="73" t="s">
        <v>520</v>
      </c>
      <c r="J531" s="75">
        <v>41081</v>
      </c>
      <c r="K531" s="75">
        <v>41081</v>
      </c>
      <c r="L531" s="73" t="s">
        <v>935</v>
      </c>
      <c r="M531" s="73" t="s">
        <v>1048</v>
      </c>
      <c r="O531" s="73" t="str">
        <f>Table_ExternalData_1[[#This Row],[Code]]</f>
        <v>HEQ3-03-12-0155</v>
      </c>
      <c r="S531" s="74"/>
      <c r="T531" s="74"/>
      <c r="AS531" s="73"/>
      <c r="AT531" s="73"/>
    </row>
    <row r="532" spans="1:46">
      <c r="A532" s="73" t="s">
        <v>3970</v>
      </c>
      <c r="B532" s="73" t="s">
        <v>3971</v>
      </c>
      <c r="C532" s="73" t="s">
        <v>1227</v>
      </c>
      <c r="D532" s="73" t="s">
        <v>517</v>
      </c>
      <c r="E532" s="73" t="s">
        <v>518</v>
      </c>
      <c r="F532" s="74">
        <v>9860000</v>
      </c>
      <c r="G532" s="73">
        <v>1</v>
      </c>
      <c r="H532" s="73" t="s">
        <v>3972</v>
      </c>
      <c r="I532" s="73" t="s">
        <v>520</v>
      </c>
      <c r="J532" s="75">
        <v>41081</v>
      </c>
      <c r="K532" s="75">
        <v>41081</v>
      </c>
      <c r="L532" s="73" t="s">
        <v>971</v>
      </c>
      <c r="M532" s="73" t="s">
        <v>1048</v>
      </c>
      <c r="O532" s="73" t="str">
        <f>Table_ExternalData_1[[#This Row],[Code]]</f>
        <v>HEQ3-03-12-0158</v>
      </c>
      <c r="S532" s="74"/>
      <c r="T532" s="74"/>
      <c r="AS532" s="73"/>
      <c r="AT532" s="73"/>
    </row>
    <row r="533" spans="1:46">
      <c r="A533" s="73" t="s">
        <v>3973</v>
      </c>
      <c r="B533" s="73" t="s">
        <v>3974</v>
      </c>
      <c r="C533" s="73" t="s">
        <v>1227</v>
      </c>
      <c r="D533" s="73" t="s">
        <v>517</v>
      </c>
      <c r="E533" s="73" t="s">
        <v>518</v>
      </c>
      <c r="F533" s="74">
        <v>9860000</v>
      </c>
      <c r="G533" s="73">
        <v>1</v>
      </c>
      <c r="H533" s="73" t="s">
        <v>3975</v>
      </c>
      <c r="I533" s="73" t="s">
        <v>520</v>
      </c>
      <c r="J533" s="75">
        <v>41081</v>
      </c>
      <c r="K533" s="75">
        <v>41081</v>
      </c>
      <c r="L533" s="73" t="s">
        <v>3183</v>
      </c>
      <c r="M533" s="73" t="s">
        <v>1048</v>
      </c>
      <c r="O533" s="73" t="str">
        <f>Table_ExternalData_1[[#This Row],[Code]]</f>
        <v>HEQ3-03-12-0159</v>
      </c>
      <c r="S533" s="74"/>
      <c r="T533" s="74"/>
      <c r="AS533" s="73"/>
      <c r="AT533" s="73"/>
    </row>
    <row r="534" spans="1:46">
      <c r="A534" s="73" t="s">
        <v>3976</v>
      </c>
      <c r="B534" s="73" t="s">
        <v>3977</v>
      </c>
      <c r="C534" s="73" t="s">
        <v>1227</v>
      </c>
      <c r="D534" s="73" t="s">
        <v>517</v>
      </c>
      <c r="E534" s="73" t="s">
        <v>518</v>
      </c>
      <c r="F534" s="74">
        <v>9860000</v>
      </c>
      <c r="G534" s="73">
        <v>1</v>
      </c>
      <c r="H534" s="73" t="s">
        <v>3978</v>
      </c>
      <c r="I534" s="73" t="s">
        <v>520</v>
      </c>
      <c r="J534" s="75">
        <v>41081</v>
      </c>
      <c r="K534" s="75">
        <v>41081</v>
      </c>
      <c r="L534" s="73" t="s">
        <v>910</v>
      </c>
      <c r="M534" s="73" t="s">
        <v>1048</v>
      </c>
      <c r="O534" s="73" t="str">
        <f>Table_ExternalData_1[[#This Row],[Code]]</f>
        <v>HEQ3-03-12-0161</v>
      </c>
      <c r="S534" s="74"/>
      <c r="T534" s="74"/>
      <c r="AS534" s="73"/>
      <c r="AT534" s="73"/>
    </row>
    <row r="535" spans="1:46">
      <c r="A535" s="73" t="s">
        <v>7623</v>
      </c>
      <c r="B535" s="73" t="s">
        <v>7624</v>
      </c>
      <c r="C535" s="73" t="s">
        <v>7625</v>
      </c>
      <c r="D535" s="73" t="s">
        <v>2302</v>
      </c>
      <c r="E535" s="73" t="s">
        <v>518</v>
      </c>
      <c r="F535" s="74">
        <v>1950000</v>
      </c>
      <c r="G535" s="73">
        <v>2</v>
      </c>
      <c r="I535" s="73" t="s">
        <v>520</v>
      </c>
      <c r="J535" s="75">
        <v>39185</v>
      </c>
      <c r="K535" s="75">
        <v>41723</v>
      </c>
      <c r="L535" s="73" t="s">
        <v>521</v>
      </c>
      <c r="M535" s="73" t="s">
        <v>526</v>
      </c>
      <c r="N535" s="73" t="s">
        <v>637</v>
      </c>
      <c r="O535" s="73" t="str">
        <f>Table_ExternalData_1[[#This Row],[Code]]</f>
        <v>HEQ3-05-07-0002</v>
      </c>
      <c r="S535" s="74"/>
      <c r="T535" s="74"/>
      <c r="AS535" s="73"/>
      <c r="AT535" s="73"/>
    </row>
    <row r="536" spans="1:46">
      <c r="A536" s="73" t="s">
        <v>3924</v>
      </c>
      <c r="B536" s="73" t="s">
        <v>257</v>
      </c>
      <c r="C536" s="73" t="s">
        <v>3925</v>
      </c>
      <c r="D536" s="73" t="s">
        <v>1345</v>
      </c>
      <c r="E536" s="73" t="s">
        <v>567</v>
      </c>
      <c r="F536" s="74">
        <v>42900000</v>
      </c>
      <c r="G536" s="73">
        <v>1</v>
      </c>
      <c r="H536" s="73" t="s">
        <v>3926</v>
      </c>
      <c r="I536" s="73" t="s">
        <v>520</v>
      </c>
      <c r="J536" s="75">
        <v>41339</v>
      </c>
      <c r="K536" s="75">
        <v>41339</v>
      </c>
      <c r="L536" s="73" t="s">
        <v>684</v>
      </c>
      <c r="M536" s="73" t="s">
        <v>526</v>
      </c>
      <c r="O536" s="73" t="str">
        <f>Table_ExternalData_1[[#This Row],[Code]]</f>
        <v>HFA2-03-13-0161</v>
      </c>
      <c r="S536" s="74"/>
      <c r="T536" s="74"/>
      <c r="AS536" s="73"/>
      <c r="AT536" s="73"/>
    </row>
    <row r="537" spans="1:46">
      <c r="A537" s="73" t="s">
        <v>1042</v>
      </c>
      <c r="B537" s="73" t="s">
        <v>1043</v>
      </c>
      <c r="D537" s="73" t="s">
        <v>918</v>
      </c>
      <c r="E537" s="73" t="s">
        <v>518</v>
      </c>
      <c r="F537" s="74">
        <v>2120000</v>
      </c>
      <c r="G537" s="73">
        <v>1</v>
      </c>
      <c r="I537" s="73" t="s">
        <v>790</v>
      </c>
      <c r="J537" s="75">
        <v>36124</v>
      </c>
      <c r="K537" s="75">
        <v>37256</v>
      </c>
      <c r="L537" s="73" t="s">
        <v>1044</v>
      </c>
      <c r="M537" s="73" t="s">
        <v>526</v>
      </c>
      <c r="O537" s="73" t="str">
        <f>Table_ExternalData_1[[#This Row],[Code]]</f>
        <v>HEQ3-10-98-0004</v>
      </c>
      <c r="S537" s="74"/>
      <c r="T537" s="74"/>
      <c r="AS537" s="73"/>
      <c r="AT537" s="73"/>
    </row>
    <row r="538" spans="1:46">
      <c r="A538" s="73" t="s">
        <v>1045</v>
      </c>
      <c r="B538" s="73" t="s">
        <v>1046</v>
      </c>
      <c r="C538" s="73" t="s">
        <v>1047</v>
      </c>
      <c r="D538" s="73" t="s">
        <v>600</v>
      </c>
      <c r="E538" s="73" t="s">
        <v>523</v>
      </c>
      <c r="F538" s="74">
        <v>23060268</v>
      </c>
      <c r="G538" s="73">
        <v>1</v>
      </c>
      <c r="I538" s="73" t="s">
        <v>520</v>
      </c>
      <c r="J538" s="75">
        <v>38831</v>
      </c>
      <c r="K538" s="75">
        <v>40072</v>
      </c>
      <c r="L538" s="73" t="s">
        <v>748</v>
      </c>
      <c r="M538" s="73" t="s">
        <v>1048</v>
      </c>
      <c r="O538" s="73" t="str">
        <f>Table_ExternalData_1[[#This Row],[Code]]</f>
        <v>HEQ3-05-06-0010</v>
      </c>
      <c r="S538" s="74"/>
      <c r="T538" s="74"/>
      <c r="AS538" s="73"/>
      <c r="AT538" s="73"/>
    </row>
    <row r="539" spans="1:46">
      <c r="A539" s="73" t="s">
        <v>1049</v>
      </c>
      <c r="B539" s="73" t="s">
        <v>1050</v>
      </c>
      <c r="C539" s="73" t="s">
        <v>1051</v>
      </c>
      <c r="D539" s="73" t="s">
        <v>752</v>
      </c>
      <c r="E539" s="73" t="s">
        <v>518</v>
      </c>
      <c r="F539" s="74">
        <v>4678080</v>
      </c>
      <c r="G539" s="73">
        <v>1</v>
      </c>
      <c r="I539" s="73" t="s">
        <v>520</v>
      </c>
      <c r="J539" s="75">
        <v>39849</v>
      </c>
      <c r="K539" s="75">
        <v>39935</v>
      </c>
      <c r="L539" s="73" t="s">
        <v>702</v>
      </c>
      <c r="O539" s="73" t="str">
        <f>Table_ExternalData_1[[#This Row],[Code]]</f>
        <v>HEQ3-05-09-0004</v>
      </c>
      <c r="S539" s="74"/>
      <c r="T539" s="74"/>
      <c r="AS539" s="73"/>
      <c r="AT539" s="73"/>
    </row>
    <row r="540" spans="1:46">
      <c r="A540" s="73" t="s">
        <v>1052</v>
      </c>
      <c r="B540" s="73" t="s">
        <v>1053</v>
      </c>
      <c r="C540" s="73" t="s">
        <v>1032</v>
      </c>
      <c r="D540" s="73" t="s">
        <v>1009</v>
      </c>
      <c r="E540" s="73" t="s">
        <v>518</v>
      </c>
      <c r="F540" s="74">
        <v>1030000</v>
      </c>
      <c r="G540" s="73">
        <v>1</v>
      </c>
      <c r="I540" s="73" t="s">
        <v>520</v>
      </c>
      <c r="J540" s="75">
        <v>41585</v>
      </c>
      <c r="K540" s="75">
        <v>41712</v>
      </c>
      <c r="L540" s="73" t="s">
        <v>903</v>
      </c>
      <c r="M540" s="73" t="s">
        <v>865</v>
      </c>
      <c r="N540" s="73" t="s">
        <v>904</v>
      </c>
      <c r="O540" s="73" t="str">
        <f>Table_ExternalData_1[[#This Row],[Code]]</f>
        <v>HEQ3-14-13-0039</v>
      </c>
      <c r="S540" s="74"/>
      <c r="T540" s="74"/>
      <c r="AS540" s="73"/>
      <c r="AT540" s="73"/>
    </row>
    <row r="541" spans="1:46">
      <c r="A541" s="73" t="s">
        <v>3979</v>
      </c>
      <c r="B541" s="73" t="s">
        <v>3980</v>
      </c>
      <c r="C541" s="73" t="s">
        <v>1227</v>
      </c>
      <c r="D541" s="73" t="s">
        <v>517</v>
      </c>
      <c r="E541" s="73" t="s">
        <v>518</v>
      </c>
      <c r="F541" s="74">
        <v>9860000</v>
      </c>
      <c r="G541" s="73">
        <v>1</v>
      </c>
      <c r="H541" s="73" t="s">
        <v>3981</v>
      </c>
      <c r="I541" s="73" t="s">
        <v>520</v>
      </c>
      <c r="J541" s="75">
        <v>41081</v>
      </c>
      <c r="K541" s="75">
        <v>41081</v>
      </c>
      <c r="L541" s="73" t="s">
        <v>3982</v>
      </c>
      <c r="M541" s="73" t="s">
        <v>532</v>
      </c>
      <c r="O541" s="73" t="str">
        <f>Table_ExternalData_1[[#This Row],[Code]]</f>
        <v>HEQ3-03-12-0162</v>
      </c>
      <c r="S541" s="74"/>
      <c r="T541" s="74"/>
      <c r="AS541" s="73"/>
      <c r="AT541" s="73"/>
    </row>
    <row r="542" spans="1:46">
      <c r="A542" s="73" t="s">
        <v>3989</v>
      </c>
      <c r="B542" s="73" t="s">
        <v>3990</v>
      </c>
      <c r="C542" s="73" t="s">
        <v>1227</v>
      </c>
      <c r="D542" s="73" t="s">
        <v>517</v>
      </c>
      <c r="E542" s="73" t="s">
        <v>518</v>
      </c>
      <c r="F542" s="74">
        <v>9860000</v>
      </c>
      <c r="G542" s="73">
        <v>1</v>
      </c>
      <c r="H542" s="73" t="s">
        <v>3991</v>
      </c>
      <c r="I542" s="73" t="s">
        <v>520</v>
      </c>
      <c r="J542" s="75">
        <v>41081</v>
      </c>
      <c r="K542" s="75">
        <v>41081</v>
      </c>
      <c r="L542" s="73" t="s">
        <v>1679</v>
      </c>
      <c r="M542" s="73" t="s">
        <v>953</v>
      </c>
      <c r="O542" s="73" t="str">
        <f>Table_ExternalData_1[[#This Row],[Code]]</f>
        <v>HEQ3-03-12-0173</v>
      </c>
      <c r="S542" s="74"/>
      <c r="T542" s="74"/>
      <c r="AS542" s="73"/>
      <c r="AT542" s="73"/>
    </row>
    <row r="543" spans="1:46">
      <c r="A543" s="73" t="s">
        <v>3992</v>
      </c>
      <c r="B543" s="73" t="s">
        <v>3993</v>
      </c>
      <c r="C543" s="73" t="s">
        <v>1227</v>
      </c>
      <c r="D543" s="73" t="s">
        <v>517</v>
      </c>
      <c r="E543" s="73" t="s">
        <v>518</v>
      </c>
      <c r="F543" s="74">
        <v>9860000</v>
      </c>
      <c r="G543" s="73">
        <v>1</v>
      </c>
      <c r="H543" s="73" t="s">
        <v>3994</v>
      </c>
      <c r="I543" s="73" t="s">
        <v>520</v>
      </c>
      <c r="J543" s="75">
        <v>41081</v>
      </c>
      <c r="K543" s="75">
        <v>41081</v>
      </c>
      <c r="L543" s="73" t="s">
        <v>753</v>
      </c>
      <c r="M543" s="73" t="s">
        <v>953</v>
      </c>
      <c r="O543" s="73" t="str">
        <f>Table_ExternalData_1[[#This Row],[Code]]</f>
        <v>HEQ3-03-12-0174</v>
      </c>
      <c r="S543" s="74"/>
      <c r="T543" s="74"/>
      <c r="AS543" s="73"/>
      <c r="AT543" s="73"/>
    </row>
    <row r="544" spans="1:46">
      <c r="A544" s="73" t="s">
        <v>3995</v>
      </c>
      <c r="B544" s="73" t="s">
        <v>3996</v>
      </c>
      <c r="C544" s="73" t="s">
        <v>1176</v>
      </c>
      <c r="D544" s="73" t="s">
        <v>11685</v>
      </c>
      <c r="E544" s="73" t="s">
        <v>518</v>
      </c>
      <c r="F544" s="74">
        <v>1350000</v>
      </c>
      <c r="G544" s="73">
        <v>1</v>
      </c>
      <c r="H544" s="73" t="s">
        <v>3997</v>
      </c>
      <c r="I544" s="73" t="s">
        <v>520</v>
      </c>
      <c r="J544" s="75">
        <v>41081</v>
      </c>
      <c r="K544" s="75">
        <v>41081</v>
      </c>
      <c r="L544" s="73" t="s">
        <v>2439</v>
      </c>
      <c r="M544" s="73" t="s">
        <v>526</v>
      </c>
      <c r="O544" s="73" t="str">
        <f>Table_ExternalData_1[[#This Row],[Code]]</f>
        <v>HEQ3-03-12-0175</v>
      </c>
      <c r="S544" s="74"/>
      <c r="T544" s="74"/>
      <c r="AS544" s="73"/>
      <c r="AT544" s="73"/>
    </row>
    <row r="545" spans="1:46">
      <c r="A545" s="73" t="s">
        <v>3998</v>
      </c>
      <c r="B545" s="73" t="s">
        <v>3999</v>
      </c>
      <c r="C545" s="73" t="s">
        <v>1176</v>
      </c>
      <c r="D545" s="73" t="s">
        <v>11685</v>
      </c>
      <c r="E545" s="73" t="s">
        <v>518</v>
      </c>
      <c r="F545" s="74">
        <v>1350000</v>
      </c>
      <c r="G545" s="73">
        <v>1</v>
      </c>
      <c r="H545" s="73" t="s">
        <v>4000</v>
      </c>
      <c r="I545" s="73" t="s">
        <v>520</v>
      </c>
      <c r="J545" s="75">
        <v>41081</v>
      </c>
      <c r="K545" s="75">
        <v>41081</v>
      </c>
      <c r="L545" s="73" t="s">
        <v>3000</v>
      </c>
      <c r="M545" s="73" t="s">
        <v>526</v>
      </c>
      <c r="O545" s="73" t="str">
        <f>Table_ExternalData_1[[#This Row],[Code]]</f>
        <v>HEQ3-03-12-0176</v>
      </c>
      <c r="S545" s="74"/>
      <c r="T545" s="74"/>
      <c r="AS545" s="73"/>
      <c r="AT545" s="73"/>
    </row>
    <row r="546" spans="1:46">
      <c r="A546" s="73" t="s">
        <v>4001</v>
      </c>
      <c r="B546" s="73" t="s">
        <v>4002</v>
      </c>
      <c r="C546" s="73" t="s">
        <v>1176</v>
      </c>
      <c r="D546" s="73" t="s">
        <v>11685</v>
      </c>
      <c r="E546" s="73" t="s">
        <v>518</v>
      </c>
      <c r="F546" s="74">
        <v>1350000</v>
      </c>
      <c r="G546" s="73">
        <v>1</v>
      </c>
      <c r="H546" s="73" t="s">
        <v>4003</v>
      </c>
      <c r="I546" s="73" t="s">
        <v>520</v>
      </c>
      <c r="J546" s="75">
        <v>41081</v>
      </c>
      <c r="K546" s="75">
        <v>41081</v>
      </c>
      <c r="L546" s="73" t="s">
        <v>826</v>
      </c>
      <c r="M546" s="73" t="s">
        <v>3167</v>
      </c>
      <c r="O546" s="73" t="str">
        <f>Table_ExternalData_1[[#This Row],[Code]]</f>
        <v>HEQ3-03-12-0184</v>
      </c>
      <c r="S546" s="74"/>
      <c r="T546" s="74"/>
      <c r="AS546" s="73"/>
      <c r="AT546" s="73"/>
    </row>
    <row r="547" spans="1:46">
      <c r="A547" s="73" t="s">
        <v>4004</v>
      </c>
      <c r="B547" s="73" t="s">
        <v>4005</v>
      </c>
      <c r="C547" s="73" t="s">
        <v>1176</v>
      </c>
      <c r="D547" s="73" t="s">
        <v>11685</v>
      </c>
      <c r="E547" s="73" t="s">
        <v>518</v>
      </c>
      <c r="F547" s="74">
        <v>1350000</v>
      </c>
      <c r="G547" s="73">
        <v>1</v>
      </c>
      <c r="H547" s="73" t="s">
        <v>4006</v>
      </c>
      <c r="I547" s="73" t="s">
        <v>520</v>
      </c>
      <c r="J547" s="75">
        <v>41081</v>
      </c>
      <c r="K547" s="75">
        <v>41081</v>
      </c>
      <c r="L547" s="73" t="s">
        <v>826</v>
      </c>
      <c r="M547" s="73" t="s">
        <v>3167</v>
      </c>
      <c r="O547" s="73" t="str">
        <f>Table_ExternalData_1[[#This Row],[Code]]</f>
        <v>HEQ3-03-12-0185</v>
      </c>
      <c r="S547" s="74"/>
      <c r="T547" s="74"/>
      <c r="AS547" s="73"/>
      <c r="AT547" s="73"/>
    </row>
    <row r="548" spans="1:46">
      <c r="A548" s="73" t="s">
        <v>4007</v>
      </c>
      <c r="B548" s="73" t="s">
        <v>4008</v>
      </c>
      <c r="C548" s="73" t="s">
        <v>1227</v>
      </c>
      <c r="D548" s="73" t="s">
        <v>517</v>
      </c>
      <c r="E548" s="73" t="s">
        <v>518</v>
      </c>
      <c r="F548" s="74">
        <v>9860000</v>
      </c>
      <c r="G548" s="73">
        <v>1</v>
      </c>
      <c r="H548" s="73" t="s">
        <v>4009</v>
      </c>
      <c r="I548" s="73" t="s">
        <v>520</v>
      </c>
      <c r="J548" s="75">
        <v>41081</v>
      </c>
      <c r="K548" s="75">
        <v>41690</v>
      </c>
      <c r="L548" s="73" t="s">
        <v>4010</v>
      </c>
      <c r="M548" s="73" t="s">
        <v>4011</v>
      </c>
      <c r="O548" s="73" t="str">
        <f>Table_ExternalData_1[[#This Row],[Code]]</f>
        <v>HEQ3-03-12-0192</v>
      </c>
      <c r="S548" s="74"/>
      <c r="T548" s="74"/>
      <c r="AS548" s="73"/>
      <c r="AT548" s="73"/>
    </row>
    <row r="549" spans="1:46">
      <c r="A549" s="73" t="s">
        <v>4012</v>
      </c>
      <c r="B549" s="73" t="s">
        <v>4013</v>
      </c>
      <c r="C549" s="73" t="s">
        <v>1227</v>
      </c>
      <c r="D549" s="73" t="s">
        <v>517</v>
      </c>
      <c r="E549" s="73" t="s">
        <v>518</v>
      </c>
      <c r="F549" s="74">
        <v>9860000</v>
      </c>
      <c r="G549" s="73">
        <v>1</v>
      </c>
      <c r="H549" s="73" t="s">
        <v>4014</v>
      </c>
      <c r="I549" s="73" t="s">
        <v>520</v>
      </c>
      <c r="J549" s="75">
        <v>41081</v>
      </c>
      <c r="K549" s="75">
        <v>41526</v>
      </c>
      <c r="L549" s="73" t="s">
        <v>4015</v>
      </c>
      <c r="M549" s="73" t="s">
        <v>526</v>
      </c>
      <c r="O549" s="73" t="str">
        <f>Table_ExternalData_1[[#This Row],[Code]]</f>
        <v>HEQ3-03-12-0193</v>
      </c>
      <c r="S549" s="74"/>
      <c r="T549" s="74"/>
      <c r="AS549" s="73"/>
      <c r="AT549" s="73"/>
    </row>
    <row r="550" spans="1:46">
      <c r="A550" s="73" t="s">
        <v>4016</v>
      </c>
      <c r="B550" s="73" t="s">
        <v>4017</v>
      </c>
      <c r="C550" s="73" t="s">
        <v>1227</v>
      </c>
      <c r="D550" s="73" t="s">
        <v>517</v>
      </c>
      <c r="E550" s="73" t="s">
        <v>518</v>
      </c>
      <c r="F550" s="74">
        <v>9860000</v>
      </c>
      <c r="G550" s="73">
        <v>1</v>
      </c>
      <c r="H550" s="73" t="s">
        <v>4018</v>
      </c>
      <c r="I550" s="73" t="s">
        <v>520</v>
      </c>
      <c r="J550" s="75">
        <v>41081</v>
      </c>
      <c r="K550" s="75">
        <v>41176</v>
      </c>
      <c r="L550" s="73" t="s">
        <v>4019</v>
      </c>
      <c r="M550" s="73" t="s">
        <v>526</v>
      </c>
      <c r="O550" s="73" t="str">
        <f>Table_ExternalData_1[[#This Row],[Code]]</f>
        <v>HEQ3-03-12-0200</v>
      </c>
      <c r="S550" s="74"/>
      <c r="T550" s="74"/>
      <c r="AS550" s="73"/>
      <c r="AT550" s="73"/>
    </row>
    <row r="551" spans="1:46">
      <c r="A551" s="73" t="s">
        <v>4020</v>
      </c>
      <c r="B551" s="73" t="s">
        <v>4021</v>
      </c>
      <c r="C551" s="73" t="s">
        <v>1227</v>
      </c>
      <c r="D551" s="73" t="s">
        <v>517</v>
      </c>
      <c r="E551" s="73" t="s">
        <v>518</v>
      </c>
      <c r="F551" s="74">
        <v>9860000</v>
      </c>
      <c r="G551" s="73">
        <v>1</v>
      </c>
      <c r="H551" s="73" t="s">
        <v>4022</v>
      </c>
      <c r="I551" s="73" t="s">
        <v>520</v>
      </c>
      <c r="J551" s="75">
        <v>41081</v>
      </c>
      <c r="K551" s="75">
        <v>41176</v>
      </c>
      <c r="L551" s="73" t="s">
        <v>1100</v>
      </c>
      <c r="M551" s="73" t="s">
        <v>526</v>
      </c>
      <c r="O551" s="73" t="str">
        <f>Table_ExternalData_1[[#This Row],[Code]]</f>
        <v>HEQ3-03-12-0201</v>
      </c>
      <c r="S551" s="74"/>
      <c r="T551" s="74"/>
      <c r="AS551" s="73"/>
      <c r="AT551" s="73"/>
    </row>
    <row r="552" spans="1:46">
      <c r="A552" s="73" t="s">
        <v>4026</v>
      </c>
      <c r="B552" s="73" t="s">
        <v>4027</v>
      </c>
      <c r="C552" s="73" t="s">
        <v>1176</v>
      </c>
      <c r="D552" s="73" t="s">
        <v>11685</v>
      </c>
      <c r="E552" s="73" t="s">
        <v>518</v>
      </c>
      <c r="F552" s="74">
        <v>1350000</v>
      </c>
      <c r="G552" s="73">
        <v>1</v>
      </c>
      <c r="H552" s="73" t="s">
        <v>4028</v>
      </c>
      <c r="I552" s="73" t="s">
        <v>520</v>
      </c>
      <c r="J552" s="75">
        <v>41081</v>
      </c>
      <c r="K552" s="75">
        <v>41081</v>
      </c>
      <c r="L552" s="73" t="s">
        <v>1797</v>
      </c>
      <c r="M552" s="73" t="s">
        <v>526</v>
      </c>
      <c r="O552" s="73" t="str">
        <f>Table_ExternalData_1[[#This Row],[Code]]</f>
        <v>HEQ3-03-12-0178</v>
      </c>
      <c r="S552" s="74"/>
      <c r="T552" s="74"/>
      <c r="AS552" s="73"/>
      <c r="AT552" s="73"/>
    </row>
    <row r="553" spans="1:46">
      <c r="A553" s="73" t="s">
        <v>4038</v>
      </c>
      <c r="B553" s="73" t="s">
        <v>4039</v>
      </c>
      <c r="C553" s="73" t="s">
        <v>1176</v>
      </c>
      <c r="D553" s="73" t="s">
        <v>11685</v>
      </c>
      <c r="E553" s="73" t="s">
        <v>518</v>
      </c>
      <c r="F553" s="74">
        <v>1350000</v>
      </c>
      <c r="G553" s="73">
        <v>1</v>
      </c>
      <c r="H553" s="73" t="s">
        <v>4040</v>
      </c>
      <c r="I553" s="73" t="s">
        <v>520</v>
      </c>
      <c r="J553" s="75">
        <v>41081</v>
      </c>
      <c r="K553" s="75">
        <v>41167</v>
      </c>
      <c r="L553" s="73" t="s">
        <v>4041</v>
      </c>
      <c r="M553" s="73" t="s">
        <v>526</v>
      </c>
      <c r="O553" s="73" t="str">
        <f>Table_ExternalData_1[[#This Row],[Code]]</f>
        <v>HEQ3-03-12-0180</v>
      </c>
      <c r="S553" s="74"/>
      <c r="T553" s="74"/>
      <c r="AS553" s="73"/>
      <c r="AT553" s="73"/>
    </row>
    <row r="554" spans="1:46">
      <c r="A554" s="73" t="s">
        <v>4042</v>
      </c>
      <c r="B554" s="73" t="s">
        <v>4043</v>
      </c>
      <c r="C554" s="73" t="s">
        <v>1176</v>
      </c>
      <c r="D554" s="73" t="s">
        <v>11685</v>
      </c>
      <c r="E554" s="73" t="s">
        <v>518</v>
      </c>
      <c r="F554" s="74">
        <v>1350000</v>
      </c>
      <c r="G554" s="73">
        <v>1</v>
      </c>
      <c r="H554" s="73" t="s">
        <v>4044</v>
      </c>
      <c r="I554" s="73" t="s">
        <v>520</v>
      </c>
      <c r="J554" s="75">
        <v>41081</v>
      </c>
      <c r="K554" s="75">
        <v>41081</v>
      </c>
      <c r="L554" s="73" t="s">
        <v>521</v>
      </c>
      <c r="M554" s="73" t="s">
        <v>526</v>
      </c>
      <c r="O554" s="73" t="str">
        <f>Table_ExternalData_1[[#This Row],[Code]]</f>
        <v>HEQ3-03-12-0182</v>
      </c>
      <c r="S554" s="74"/>
      <c r="T554" s="74"/>
      <c r="AS554" s="73"/>
      <c r="AT554" s="73"/>
    </row>
    <row r="555" spans="1:46">
      <c r="A555" s="73" t="s">
        <v>4045</v>
      </c>
      <c r="B555" s="73" t="s">
        <v>4046</v>
      </c>
      <c r="C555" s="73" t="s">
        <v>1176</v>
      </c>
      <c r="D555" s="73" t="s">
        <v>11685</v>
      </c>
      <c r="E555" s="73" t="s">
        <v>518</v>
      </c>
      <c r="F555" s="74">
        <v>1350000</v>
      </c>
      <c r="G555" s="73">
        <v>1</v>
      </c>
      <c r="H555" s="73" t="s">
        <v>4047</v>
      </c>
      <c r="I555" s="73" t="s">
        <v>520</v>
      </c>
      <c r="J555" s="75">
        <v>41081</v>
      </c>
      <c r="K555" s="75">
        <v>41081</v>
      </c>
      <c r="L555" s="73" t="s">
        <v>826</v>
      </c>
      <c r="M555" s="73" t="s">
        <v>3167</v>
      </c>
      <c r="O555" s="73" t="str">
        <f>Table_ExternalData_1[[#This Row],[Code]]</f>
        <v>HEQ3-03-12-0186</v>
      </c>
      <c r="S555" s="74"/>
      <c r="T555" s="74"/>
      <c r="AS555" s="73"/>
      <c r="AT555" s="73"/>
    </row>
    <row r="556" spans="1:46">
      <c r="A556" s="73" t="s">
        <v>4048</v>
      </c>
      <c r="B556" s="73" t="s">
        <v>4049</v>
      </c>
      <c r="C556" s="73" t="s">
        <v>1227</v>
      </c>
      <c r="D556" s="73" t="s">
        <v>517</v>
      </c>
      <c r="E556" s="73" t="s">
        <v>518</v>
      </c>
      <c r="F556" s="74">
        <v>9860000</v>
      </c>
      <c r="G556" s="73">
        <v>1</v>
      </c>
      <c r="H556" s="73" t="s">
        <v>4050</v>
      </c>
      <c r="I556" s="73" t="s">
        <v>520</v>
      </c>
      <c r="J556" s="75">
        <v>41081</v>
      </c>
      <c r="K556" s="75">
        <v>41130</v>
      </c>
      <c r="L556" s="73" t="s">
        <v>4051</v>
      </c>
      <c r="M556" s="73" t="s">
        <v>839</v>
      </c>
      <c r="O556" s="73" t="str">
        <f>Table_ExternalData_1[[#This Row],[Code]]</f>
        <v>HEQ3-03-12-0194</v>
      </c>
      <c r="S556" s="74"/>
      <c r="T556" s="74"/>
      <c r="AS556" s="73"/>
      <c r="AT556" s="73"/>
    </row>
    <row r="557" spans="1:46">
      <c r="A557" s="73" t="s">
        <v>4052</v>
      </c>
      <c r="B557" s="73" t="s">
        <v>4053</v>
      </c>
      <c r="C557" s="73" t="s">
        <v>1227</v>
      </c>
      <c r="D557" s="73" t="s">
        <v>517</v>
      </c>
      <c r="E557" s="73" t="s">
        <v>518</v>
      </c>
      <c r="F557" s="74">
        <v>9860000</v>
      </c>
      <c r="G557" s="73">
        <v>1</v>
      </c>
      <c r="H557" s="73" t="s">
        <v>4054</v>
      </c>
      <c r="I557" s="73" t="s">
        <v>520</v>
      </c>
      <c r="J557" s="75">
        <v>41081</v>
      </c>
      <c r="K557" s="75">
        <v>41141</v>
      </c>
      <c r="L557" s="73" t="s">
        <v>3416</v>
      </c>
      <c r="M557" s="73" t="s">
        <v>532</v>
      </c>
      <c r="O557" s="73" t="str">
        <f>Table_ExternalData_1[[#This Row],[Code]]</f>
        <v>HEQ3-03-12-0197</v>
      </c>
      <c r="S557" s="74"/>
      <c r="T557" s="74"/>
      <c r="AS557" s="73"/>
      <c r="AT557" s="73"/>
    </row>
    <row r="558" spans="1:46">
      <c r="A558" s="73" t="s">
        <v>4055</v>
      </c>
      <c r="B558" s="73" t="s">
        <v>4056</v>
      </c>
      <c r="C558" s="73" t="s">
        <v>1227</v>
      </c>
      <c r="D558" s="73" t="s">
        <v>517</v>
      </c>
      <c r="E558" s="73" t="s">
        <v>518</v>
      </c>
      <c r="F558" s="74">
        <v>9860000</v>
      </c>
      <c r="G558" s="73">
        <v>1</v>
      </c>
      <c r="H558" s="73" t="s">
        <v>4057</v>
      </c>
      <c r="I558" s="73" t="s">
        <v>520</v>
      </c>
      <c r="J558" s="75">
        <v>41081</v>
      </c>
      <c r="K558" s="75">
        <v>41415</v>
      </c>
      <c r="L558" s="73" t="s">
        <v>2684</v>
      </c>
      <c r="M558" s="73" t="s">
        <v>4058</v>
      </c>
      <c r="O558" s="73" t="str">
        <f>Table_ExternalData_1[[#This Row],[Code]]</f>
        <v>HEQ3-03-12-0198</v>
      </c>
      <c r="S558" s="74"/>
      <c r="T558" s="74"/>
      <c r="AS558" s="73"/>
      <c r="AT558" s="73"/>
    </row>
    <row r="559" spans="1:46">
      <c r="A559" s="73" t="s">
        <v>4059</v>
      </c>
      <c r="B559" s="73" t="s">
        <v>4060</v>
      </c>
      <c r="C559" s="73" t="s">
        <v>1227</v>
      </c>
      <c r="D559" s="73" t="s">
        <v>517</v>
      </c>
      <c r="E559" s="73" t="s">
        <v>518</v>
      </c>
      <c r="F559" s="74">
        <v>9860000</v>
      </c>
      <c r="G559" s="73">
        <v>1</v>
      </c>
      <c r="H559" s="73" t="s">
        <v>4061</v>
      </c>
      <c r="I559" s="73" t="s">
        <v>520</v>
      </c>
      <c r="J559" s="75">
        <v>41081</v>
      </c>
      <c r="K559" s="75">
        <v>41185</v>
      </c>
      <c r="L559" s="73" t="s">
        <v>2470</v>
      </c>
      <c r="M559" s="73" t="s">
        <v>660</v>
      </c>
      <c r="O559" s="73" t="str">
        <f>Table_ExternalData_1[[#This Row],[Code]]</f>
        <v>HEQ3-03-12-0203</v>
      </c>
      <c r="S559" s="74"/>
      <c r="T559" s="74"/>
      <c r="AS559" s="73"/>
      <c r="AT559" s="73"/>
    </row>
    <row r="560" spans="1:46">
      <c r="A560" s="73" t="s">
        <v>1810</v>
      </c>
      <c r="B560" s="73" t="s">
        <v>1811</v>
      </c>
      <c r="C560" s="73" t="s">
        <v>1812</v>
      </c>
      <c r="D560" s="73" t="s">
        <v>1509</v>
      </c>
      <c r="E560" s="73" t="s">
        <v>518</v>
      </c>
      <c r="F560" s="74">
        <v>3470000</v>
      </c>
      <c r="G560" s="73">
        <v>1</v>
      </c>
      <c r="H560" s="73" t="s">
        <v>1813</v>
      </c>
      <c r="I560" s="73" t="s">
        <v>520</v>
      </c>
      <c r="J560" s="75">
        <v>40491</v>
      </c>
      <c r="K560" s="75">
        <v>41695</v>
      </c>
      <c r="L560" s="73" t="s">
        <v>525</v>
      </c>
      <c r="O560" s="73" t="str">
        <f>Table_ExternalData_1[[#This Row],[Code]]</f>
        <v>HEQ3-03-10-0006</v>
      </c>
      <c r="S560" s="74"/>
      <c r="T560" s="74"/>
      <c r="AS560" s="73"/>
      <c r="AT560" s="73"/>
    </row>
    <row r="561" spans="1:46">
      <c r="A561" s="73" t="s">
        <v>1827</v>
      </c>
      <c r="B561" s="73" t="s">
        <v>1828</v>
      </c>
      <c r="C561" s="73" t="s">
        <v>1115</v>
      </c>
      <c r="D561" s="73" t="s">
        <v>1725</v>
      </c>
      <c r="E561" s="73" t="s">
        <v>518</v>
      </c>
      <c r="F561" s="74">
        <v>3260000</v>
      </c>
      <c r="G561" s="73">
        <v>1</v>
      </c>
      <c r="H561" s="73" t="s">
        <v>1829</v>
      </c>
      <c r="I561" s="73" t="s">
        <v>520</v>
      </c>
      <c r="J561" s="75">
        <v>41618</v>
      </c>
      <c r="K561" s="75">
        <v>41618</v>
      </c>
      <c r="L561" s="73" t="s">
        <v>1830</v>
      </c>
      <c r="M561" s="73" t="s">
        <v>526</v>
      </c>
      <c r="N561" s="73" t="s">
        <v>637</v>
      </c>
      <c r="O561" s="73" t="str">
        <f>Table_ExternalData_1[[#This Row],[Code]]</f>
        <v>HEQ3-03-13-0131</v>
      </c>
      <c r="S561" s="74"/>
      <c r="T561" s="74"/>
      <c r="AS561" s="73"/>
      <c r="AT561" s="73"/>
    </row>
    <row r="562" spans="1:46">
      <c r="A562" s="73" t="s">
        <v>11705</v>
      </c>
      <c r="B562" s="73" t="s">
        <v>58</v>
      </c>
      <c r="C562" s="73" t="s">
        <v>1831</v>
      </c>
      <c r="D562" s="73" t="s">
        <v>1832</v>
      </c>
      <c r="E562" s="73" t="s">
        <v>2548</v>
      </c>
      <c r="F562" s="74">
        <v>9670000</v>
      </c>
      <c r="G562" s="73">
        <v>1</v>
      </c>
      <c r="I562" s="73" t="s">
        <v>520</v>
      </c>
      <c r="J562" s="75">
        <v>39582</v>
      </c>
      <c r="K562" s="75">
        <v>39581</v>
      </c>
      <c r="L562" s="73" t="s">
        <v>1833</v>
      </c>
      <c r="M562" s="73" t="s">
        <v>526</v>
      </c>
      <c r="O562" s="73" t="str">
        <f>Table_ExternalData_1[[#This Row],[Code]]</f>
        <v>HFA1-10-08-0002</v>
      </c>
      <c r="S562" s="74"/>
      <c r="T562" s="74"/>
      <c r="AS562" s="73"/>
      <c r="AT562" s="73"/>
    </row>
    <row r="563" spans="1:46">
      <c r="A563" s="73" t="s">
        <v>1834</v>
      </c>
      <c r="B563" s="73" t="s">
        <v>1835</v>
      </c>
      <c r="C563" s="73" t="s">
        <v>1392</v>
      </c>
      <c r="D563" s="73" t="s">
        <v>581</v>
      </c>
      <c r="E563" s="73" t="s">
        <v>518</v>
      </c>
      <c r="F563" s="74">
        <v>8181818</v>
      </c>
      <c r="G563" s="73">
        <v>1</v>
      </c>
      <c r="I563" s="73" t="s">
        <v>520</v>
      </c>
      <c r="J563" s="75">
        <v>40529</v>
      </c>
      <c r="K563" s="75">
        <v>40529</v>
      </c>
      <c r="L563" s="73" t="s">
        <v>1808</v>
      </c>
      <c r="M563" s="73" t="s">
        <v>1809</v>
      </c>
      <c r="O563" s="73" t="str">
        <f>Table_ExternalData_1[[#This Row],[Code]]</f>
        <v>HEQ3-01-10-0024</v>
      </c>
      <c r="S563" s="74"/>
      <c r="T563" s="74"/>
      <c r="AS563" s="73"/>
      <c r="AT563" s="73"/>
    </row>
    <row r="564" spans="1:46">
      <c r="A564" s="73" t="s">
        <v>1836</v>
      </c>
      <c r="B564" s="73" t="s">
        <v>1837</v>
      </c>
      <c r="C564" s="73" t="s">
        <v>1838</v>
      </c>
      <c r="D564" s="73" t="s">
        <v>581</v>
      </c>
      <c r="E564" s="73" t="s">
        <v>523</v>
      </c>
      <c r="F564" s="74">
        <v>19997433</v>
      </c>
      <c r="G564" s="73">
        <v>1</v>
      </c>
      <c r="I564" s="73" t="s">
        <v>520</v>
      </c>
      <c r="J564" s="75">
        <v>41158</v>
      </c>
      <c r="K564" s="75">
        <v>41162</v>
      </c>
      <c r="L564" s="73" t="s">
        <v>1839</v>
      </c>
      <c r="M564" s="73" t="s">
        <v>526</v>
      </c>
      <c r="O564" s="73" t="str">
        <f>Table_ExternalData_1[[#This Row],[Code]]</f>
        <v>HEQ3-01-12-0152</v>
      </c>
      <c r="S564" s="74"/>
      <c r="T564" s="74"/>
      <c r="AS564" s="73"/>
      <c r="AT564" s="73"/>
    </row>
    <row r="565" spans="1:46">
      <c r="A565" s="73" t="s">
        <v>1840</v>
      </c>
      <c r="B565" s="73" t="s">
        <v>1841</v>
      </c>
      <c r="C565" s="73" t="s">
        <v>1842</v>
      </c>
      <c r="D565" s="73" t="s">
        <v>1843</v>
      </c>
      <c r="E565" s="73" t="s">
        <v>518</v>
      </c>
      <c r="F565" s="74">
        <v>1965600</v>
      </c>
      <c r="G565" s="73">
        <v>1</v>
      </c>
      <c r="I565" s="73" t="s">
        <v>520</v>
      </c>
      <c r="J565" s="75">
        <v>41729</v>
      </c>
      <c r="K565" s="75">
        <v>41729</v>
      </c>
      <c r="L565" s="73" t="s">
        <v>1844</v>
      </c>
      <c r="M565" s="73" t="s">
        <v>526</v>
      </c>
      <c r="N565" s="73" t="s">
        <v>637</v>
      </c>
      <c r="O565" s="73" t="str">
        <f>Table_ExternalData_1[[#This Row],[Code]]</f>
        <v>HEQ3-06-14-0002</v>
      </c>
      <c r="S565" s="74"/>
      <c r="T565" s="74"/>
      <c r="AS565" s="73"/>
      <c r="AT565" s="73"/>
    </row>
    <row r="566" spans="1:46">
      <c r="A566" s="73" t="s">
        <v>1845</v>
      </c>
      <c r="B566" s="73" t="s">
        <v>1846</v>
      </c>
      <c r="C566" s="73" t="s">
        <v>1847</v>
      </c>
      <c r="D566" s="73" t="s">
        <v>1848</v>
      </c>
      <c r="E566" s="73" t="s">
        <v>518</v>
      </c>
      <c r="F566" s="74">
        <v>6227200</v>
      </c>
      <c r="G566" s="73">
        <v>1</v>
      </c>
      <c r="I566" s="73" t="s">
        <v>520</v>
      </c>
      <c r="J566" s="75">
        <v>41729</v>
      </c>
      <c r="K566" s="75">
        <v>41729</v>
      </c>
      <c r="L566" s="73" t="s">
        <v>1844</v>
      </c>
      <c r="M566" s="73" t="s">
        <v>526</v>
      </c>
      <c r="N566" s="73" t="s">
        <v>637</v>
      </c>
      <c r="O566" s="73" t="str">
        <f>Table_ExternalData_1[[#This Row],[Code]]</f>
        <v>HEQ3-06-14-0001</v>
      </c>
      <c r="S566" s="74"/>
      <c r="T566" s="74"/>
      <c r="AS566" s="73"/>
      <c r="AT566" s="73"/>
    </row>
    <row r="567" spans="1:46">
      <c r="A567" s="73" t="s">
        <v>4062</v>
      </c>
      <c r="B567" s="73" t="s">
        <v>4063</v>
      </c>
      <c r="C567" s="73" t="s">
        <v>1227</v>
      </c>
      <c r="D567" s="73" t="s">
        <v>517</v>
      </c>
      <c r="E567" s="73" t="s">
        <v>518</v>
      </c>
      <c r="F567" s="74">
        <v>9860000</v>
      </c>
      <c r="G567" s="73">
        <v>1</v>
      </c>
      <c r="H567" s="73" t="s">
        <v>4064</v>
      </c>
      <c r="I567" s="73" t="s">
        <v>520</v>
      </c>
      <c r="J567" s="75">
        <v>41081</v>
      </c>
      <c r="K567" s="75">
        <v>41191</v>
      </c>
      <c r="L567" s="73" t="s">
        <v>4065</v>
      </c>
      <c r="M567" s="73" t="s">
        <v>526</v>
      </c>
      <c r="O567" s="73" t="str">
        <f>Table_ExternalData_1[[#This Row],[Code]]</f>
        <v>HEQ3-03-12-0204</v>
      </c>
      <c r="S567" s="74"/>
      <c r="T567" s="74"/>
      <c r="AS567" s="73"/>
      <c r="AT567" s="73"/>
    </row>
    <row r="568" spans="1:46">
      <c r="A568" s="73" t="s">
        <v>4066</v>
      </c>
      <c r="B568" s="73" t="s">
        <v>4067</v>
      </c>
      <c r="C568" s="73" t="s">
        <v>1227</v>
      </c>
      <c r="D568" s="73" t="s">
        <v>517</v>
      </c>
      <c r="E568" s="73" t="s">
        <v>518</v>
      </c>
      <c r="F568" s="74">
        <v>9860000</v>
      </c>
      <c r="G568" s="73">
        <v>1</v>
      </c>
      <c r="H568" s="73" t="s">
        <v>4068</v>
      </c>
      <c r="I568" s="73" t="s">
        <v>520</v>
      </c>
      <c r="J568" s="75">
        <v>41081</v>
      </c>
      <c r="K568" s="75">
        <v>41191</v>
      </c>
      <c r="L568" s="73" t="s">
        <v>1986</v>
      </c>
      <c r="M568" s="73" t="s">
        <v>2983</v>
      </c>
      <c r="O568" s="73" t="str">
        <f>Table_ExternalData_1[[#This Row],[Code]]</f>
        <v>HEQ3-03-12-0205</v>
      </c>
      <c r="S568" s="74"/>
      <c r="T568" s="74"/>
      <c r="AS568" s="73"/>
      <c r="AT568" s="73"/>
    </row>
    <row r="569" spans="1:46">
      <c r="A569" s="73" t="s">
        <v>4069</v>
      </c>
      <c r="B569" s="73" t="s">
        <v>4070</v>
      </c>
      <c r="C569" s="73" t="s">
        <v>1227</v>
      </c>
      <c r="D569" s="73" t="s">
        <v>517</v>
      </c>
      <c r="E569" s="73" t="s">
        <v>518</v>
      </c>
      <c r="F569" s="74">
        <v>9860000</v>
      </c>
      <c r="G569" s="73">
        <v>1</v>
      </c>
      <c r="H569" s="73" t="s">
        <v>4071</v>
      </c>
      <c r="I569" s="73" t="s">
        <v>520</v>
      </c>
      <c r="J569" s="75">
        <v>41081</v>
      </c>
      <c r="K569" s="75">
        <v>41204</v>
      </c>
      <c r="L569" s="73" t="s">
        <v>4072</v>
      </c>
      <c r="M569" s="73" t="s">
        <v>2046</v>
      </c>
      <c r="O569" s="73" t="str">
        <f>Table_ExternalData_1[[#This Row],[Code]]</f>
        <v>HEQ3-03-12-0207</v>
      </c>
      <c r="S569" s="74"/>
      <c r="T569" s="74"/>
      <c r="AS569" s="73"/>
      <c r="AT569" s="73"/>
    </row>
    <row r="570" spans="1:46">
      <c r="A570" s="73" t="s">
        <v>4073</v>
      </c>
      <c r="B570" s="73" t="s">
        <v>4074</v>
      </c>
      <c r="C570" s="73" t="s">
        <v>1227</v>
      </c>
      <c r="D570" s="73" t="s">
        <v>517</v>
      </c>
      <c r="E570" s="73" t="s">
        <v>518</v>
      </c>
      <c r="F570" s="74">
        <v>9860000</v>
      </c>
      <c r="G570" s="73">
        <v>1</v>
      </c>
      <c r="H570" s="73" t="s">
        <v>4075</v>
      </c>
      <c r="I570" s="73" t="s">
        <v>520</v>
      </c>
      <c r="J570" s="75">
        <v>41081</v>
      </c>
      <c r="K570" s="75">
        <v>41233</v>
      </c>
      <c r="L570" s="73" t="s">
        <v>2359</v>
      </c>
      <c r="M570" s="73" t="s">
        <v>660</v>
      </c>
      <c r="O570" s="73" t="str">
        <f>Table_ExternalData_1[[#This Row],[Code]]</f>
        <v>HEQ3-03-12-0210</v>
      </c>
      <c r="S570" s="74"/>
      <c r="T570" s="74"/>
      <c r="AS570" s="73"/>
      <c r="AT570" s="73"/>
    </row>
    <row r="571" spans="1:46">
      <c r="A571" s="73" t="s">
        <v>4076</v>
      </c>
      <c r="B571" s="73" t="s">
        <v>4077</v>
      </c>
      <c r="C571" s="73" t="s">
        <v>4078</v>
      </c>
      <c r="D571" s="73" t="s">
        <v>1725</v>
      </c>
      <c r="E571" s="73" t="s">
        <v>518</v>
      </c>
      <c r="F571" s="74">
        <v>3510000</v>
      </c>
      <c r="G571" s="73">
        <v>1</v>
      </c>
      <c r="H571" s="73" t="s">
        <v>4079</v>
      </c>
      <c r="I571" s="73" t="s">
        <v>520</v>
      </c>
      <c r="J571" s="75">
        <v>41081</v>
      </c>
      <c r="K571" s="75">
        <v>41177</v>
      </c>
      <c r="L571" s="73" t="s">
        <v>849</v>
      </c>
      <c r="M571" s="73" t="s">
        <v>4080</v>
      </c>
      <c r="O571" s="73" t="str">
        <f>Table_ExternalData_1[[#This Row],[Code]]</f>
        <v>HEQ3-03-12-0211</v>
      </c>
      <c r="S571" s="74"/>
      <c r="T571" s="74"/>
      <c r="AS571" s="73"/>
      <c r="AT571" s="73"/>
    </row>
    <row r="572" spans="1:46">
      <c r="A572" s="73" t="s">
        <v>1054</v>
      </c>
      <c r="B572" s="73" t="s">
        <v>1055</v>
      </c>
      <c r="C572" s="73" t="s">
        <v>1056</v>
      </c>
      <c r="D572" s="73" t="s">
        <v>863</v>
      </c>
      <c r="E572" s="73" t="s">
        <v>518</v>
      </c>
      <c r="F572" s="74">
        <v>1350000</v>
      </c>
      <c r="G572" s="73">
        <v>1</v>
      </c>
      <c r="I572" s="73" t="s">
        <v>790</v>
      </c>
      <c r="J572" s="75">
        <v>36545</v>
      </c>
      <c r="K572" s="75"/>
      <c r="O572" s="73" t="str">
        <f>Table_ExternalData_1[[#This Row],[Code]]</f>
        <v>HEQ3-04-00-0001</v>
      </c>
      <c r="S572" s="74"/>
      <c r="T572" s="74"/>
      <c r="AS572" s="73"/>
      <c r="AT572" s="73"/>
    </row>
    <row r="573" spans="1:46">
      <c r="A573" s="73" t="s">
        <v>1057</v>
      </c>
      <c r="B573" s="73" t="s">
        <v>1058</v>
      </c>
      <c r="C573" s="73" t="s">
        <v>1059</v>
      </c>
      <c r="D573" s="73" t="s">
        <v>816</v>
      </c>
      <c r="E573" s="73" t="s">
        <v>518</v>
      </c>
      <c r="F573" s="74">
        <v>8800000</v>
      </c>
      <c r="G573" s="73">
        <v>1</v>
      </c>
      <c r="I573" s="73" t="s">
        <v>790</v>
      </c>
      <c r="J573" s="75">
        <v>37553</v>
      </c>
      <c r="K573" s="75">
        <v>37553</v>
      </c>
      <c r="L573" s="73" t="s">
        <v>1060</v>
      </c>
      <c r="M573" s="73" t="s">
        <v>526</v>
      </c>
      <c r="O573" s="73" t="str">
        <f>Table_ExternalData_1[[#This Row],[Code]]</f>
        <v>HEQ3-11-02-0003</v>
      </c>
      <c r="S573" s="74"/>
      <c r="T573" s="74"/>
      <c r="AS573" s="73"/>
      <c r="AT573" s="73"/>
    </row>
    <row r="574" spans="1:46">
      <c r="A574" s="73" t="s">
        <v>1061</v>
      </c>
      <c r="B574" s="73" t="s">
        <v>1062</v>
      </c>
      <c r="C574" s="73" t="s">
        <v>1063</v>
      </c>
      <c r="D574" s="73" t="s">
        <v>581</v>
      </c>
      <c r="E574" s="73" t="s">
        <v>518</v>
      </c>
      <c r="F574" s="74">
        <v>11987250</v>
      </c>
      <c r="G574" s="73">
        <v>1</v>
      </c>
      <c r="I574" s="73" t="s">
        <v>520</v>
      </c>
      <c r="J574" s="75">
        <v>39472</v>
      </c>
      <c r="K574" s="75">
        <v>40664</v>
      </c>
      <c r="L574" s="73" t="s">
        <v>1064</v>
      </c>
      <c r="M574" s="73" t="s">
        <v>1065</v>
      </c>
      <c r="O574" s="73" t="str">
        <f>Table_ExternalData_1[[#This Row],[Code]]</f>
        <v>HEQ3-01-08-0002</v>
      </c>
      <c r="S574" s="74"/>
      <c r="T574" s="74"/>
      <c r="AS574" s="73"/>
      <c r="AT574" s="73"/>
    </row>
    <row r="575" spans="1:46">
      <c r="A575" s="73" t="s">
        <v>1066</v>
      </c>
      <c r="B575" s="73" t="s">
        <v>1067</v>
      </c>
      <c r="C575" s="73" t="s">
        <v>1068</v>
      </c>
      <c r="D575" s="73" t="s">
        <v>1024</v>
      </c>
      <c r="E575" s="73" t="s">
        <v>518</v>
      </c>
      <c r="F575" s="74">
        <v>7578150</v>
      </c>
      <c r="G575" s="73">
        <v>6</v>
      </c>
      <c r="I575" s="73" t="s">
        <v>520</v>
      </c>
      <c r="J575" s="75">
        <v>39497</v>
      </c>
      <c r="K575" s="75">
        <v>41274</v>
      </c>
      <c r="L575" s="73" t="s">
        <v>543</v>
      </c>
      <c r="M575" s="73" t="s">
        <v>526</v>
      </c>
      <c r="O575" s="73" t="str">
        <f>Table_ExternalData_1[[#This Row],[Code]]</f>
        <v>HEQ3-06-08-0004</v>
      </c>
      <c r="S575" s="74"/>
      <c r="T575" s="74"/>
      <c r="AS575" s="73"/>
      <c r="AT575" s="73"/>
    </row>
    <row r="576" spans="1:46">
      <c r="A576" s="73" t="s">
        <v>1072</v>
      </c>
      <c r="B576" s="73" t="s">
        <v>1073</v>
      </c>
      <c r="C576" s="73" t="s">
        <v>1074</v>
      </c>
      <c r="D576" s="73" t="s">
        <v>752</v>
      </c>
      <c r="E576" s="73" t="s">
        <v>644</v>
      </c>
      <c r="F576" s="74">
        <v>105000000</v>
      </c>
      <c r="G576" s="73">
        <v>1</v>
      </c>
      <c r="I576" s="73" t="s">
        <v>520</v>
      </c>
      <c r="J576" s="75">
        <v>41536</v>
      </c>
      <c r="K576" s="75">
        <v>41712</v>
      </c>
      <c r="L576" s="73" t="s">
        <v>903</v>
      </c>
      <c r="M576" s="73" t="s">
        <v>865</v>
      </c>
      <c r="N576" s="73" t="s">
        <v>904</v>
      </c>
      <c r="O576" s="73" t="str">
        <f>Table_ExternalData_1[[#This Row],[Code]]</f>
        <v>HFA1-05-13-0006</v>
      </c>
      <c r="S576" s="74"/>
      <c r="T576" s="74"/>
      <c r="AS576" s="73"/>
      <c r="AT576" s="73"/>
    </row>
    <row r="577" spans="1:46">
      <c r="A577" s="73" t="s">
        <v>4084</v>
      </c>
      <c r="B577" s="73" t="s">
        <v>4085</v>
      </c>
      <c r="C577" s="73" t="s">
        <v>3891</v>
      </c>
      <c r="D577" s="73" t="s">
        <v>1212</v>
      </c>
      <c r="E577" s="73" t="s">
        <v>523</v>
      </c>
      <c r="F577" s="74">
        <v>16000000</v>
      </c>
      <c r="G577" s="73">
        <v>1</v>
      </c>
      <c r="H577" s="73" t="s">
        <v>4086</v>
      </c>
      <c r="I577" s="73" t="s">
        <v>520</v>
      </c>
      <c r="J577" s="75">
        <v>41081</v>
      </c>
      <c r="K577" s="75">
        <v>41185</v>
      </c>
      <c r="L577" s="73" t="s">
        <v>2470</v>
      </c>
      <c r="M577" s="73" t="s">
        <v>660</v>
      </c>
      <c r="O577" s="73" t="str">
        <f>Table_ExternalData_1[[#This Row],[Code]]</f>
        <v>HEQ3-03-12-0213</v>
      </c>
      <c r="S577" s="74"/>
      <c r="T577" s="74"/>
      <c r="AS577" s="73"/>
      <c r="AT577" s="73"/>
    </row>
    <row r="578" spans="1:46">
      <c r="A578" s="73" t="s">
        <v>4087</v>
      </c>
      <c r="B578" s="73" t="s">
        <v>4088</v>
      </c>
      <c r="C578" s="73" t="s">
        <v>3891</v>
      </c>
      <c r="D578" s="73" t="s">
        <v>1212</v>
      </c>
      <c r="E578" s="73" t="s">
        <v>523</v>
      </c>
      <c r="F578" s="74">
        <v>16000000</v>
      </c>
      <c r="G578" s="73">
        <v>1</v>
      </c>
      <c r="H578" s="73" t="s">
        <v>4089</v>
      </c>
      <c r="I578" s="73" t="s">
        <v>520</v>
      </c>
      <c r="J578" s="75">
        <v>41081</v>
      </c>
      <c r="K578" s="75">
        <v>41139</v>
      </c>
      <c r="L578" s="73" t="s">
        <v>2970</v>
      </c>
      <c r="M578" s="73" t="s">
        <v>839</v>
      </c>
      <c r="O578" s="73" t="str">
        <f>Table_ExternalData_1[[#This Row],[Code]]</f>
        <v>HEQ3-03-12-0214</v>
      </c>
      <c r="S578" s="74"/>
      <c r="T578" s="74"/>
      <c r="AS578" s="73"/>
      <c r="AT578" s="73"/>
    </row>
    <row r="579" spans="1:46">
      <c r="A579" s="73" t="s">
        <v>4090</v>
      </c>
      <c r="B579" s="73" t="s">
        <v>4091</v>
      </c>
      <c r="C579" s="73" t="s">
        <v>3891</v>
      </c>
      <c r="D579" s="73" t="s">
        <v>1212</v>
      </c>
      <c r="E579" s="73" t="s">
        <v>523</v>
      </c>
      <c r="F579" s="74">
        <v>16000000</v>
      </c>
      <c r="G579" s="73">
        <v>1</v>
      </c>
      <c r="H579" s="73" t="s">
        <v>4092</v>
      </c>
      <c r="I579" s="73" t="s">
        <v>520</v>
      </c>
      <c r="J579" s="75">
        <v>41081</v>
      </c>
      <c r="K579" s="75">
        <v>41130</v>
      </c>
      <c r="L579" s="73" t="s">
        <v>4051</v>
      </c>
      <c r="M579" s="73" t="s">
        <v>839</v>
      </c>
      <c r="O579" s="73" t="str">
        <f>Table_ExternalData_1[[#This Row],[Code]]</f>
        <v>HEQ3-03-12-0215</v>
      </c>
      <c r="S579" s="74"/>
      <c r="T579" s="74"/>
      <c r="AS579" s="73"/>
      <c r="AT579" s="73"/>
    </row>
    <row r="580" spans="1:46">
      <c r="A580" s="73" t="s">
        <v>4093</v>
      </c>
      <c r="B580" s="73" t="s">
        <v>4094</v>
      </c>
      <c r="C580" s="73" t="s">
        <v>737</v>
      </c>
      <c r="D580" s="73" t="s">
        <v>2165</v>
      </c>
      <c r="E580" s="73" t="s">
        <v>518</v>
      </c>
      <c r="F580" s="74">
        <v>7400000</v>
      </c>
      <c r="G580" s="73">
        <v>1</v>
      </c>
      <c r="H580" s="73" t="s">
        <v>4095</v>
      </c>
      <c r="I580" s="73" t="s">
        <v>520</v>
      </c>
      <c r="J580" s="75">
        <v>41222</v>
      </c>
      <c r="K580" s="75">
        <v>41634</v>
      </c>
      <c r="L580" s="73" t="s">
        <v>1249</v>
      </c>
      <c r="M580" s="73" t="s">
        <v>2051</v>
      </c>
      <c r="O580" s="73" t="str">
        <f>Table_ExternalData_1[[#This Row],[Code]]</f>
        <v>HEQ3-03-12-0223</v>
      </c>
      <c r="S580" s="74"/>
      <c r="T580" s="74"/>
      <c r="AS580" s="73"/>
      <c r="AT580" s="73"/>
    </row>
    <row r="581" spans="1:46">
      <c r="A581" s="73" t="s">
        <v>4096</v>
      </c>
      <c r="B581" s="73" t="s">
        <v>4097</v>
      </c>
      <c r="C581" s="73" t="s">
        <v>737</v>
      </c>
      <c r="D581" s="73" t="s">
        <v>2165</v>
      </c>
      <c r="E581" s="73" t="s">
        <v>518</v>
      </c>
      <c r="F581" s="74">
        <v>7400000</v>
      </c>
      <c r="G581" s="73">
        <v>1</v>
      </c>
      <c r="H581" s="73" t="s">
        <v>4098</v>
      </c>
      <c r="I581" s="73" t="s">
        <v>520</v>
      </c>
      <c r="J581" s="75">
        <v>41222</v>
      </c>
      <c r="K581" s="75">
        <v>41283</v>
      </c>
      <c r="L581" s="73" t="s">
        <v>2982</v>
      </c>
      <c r="M581" s="73" t="s">
        <v>2983</v>
      </c>
      <c r="O581" s="73" t="str">
        <f>Table_ExternalData_1[[#This Row],[Code]]</f>
        <v>HEQ3-03-12-0225</v>
      </c>
      <c r="S581" s="74"/>
      <c r="T581" s="74"/>
      <c r="AS581" s="73"/>
      <c r="AT581" s="73"/>
    </row>
    <row r="582" spans="1:46">
      <c r="A582" s="73" t="s">
        <v>4099</v>
      </c>
      <c r="B582" s="73" t="s">
        <v>4100</v>
      </c>
      <c r="C582" s="73" t="s">
        <v>737</v>
      </c>
      <c r="D582" s="73" t="s">
        <v>2165</v>
      </c>
      <c r="E582" s="73" t="s">
        <v>518</v>
      </c>
      <c r="F582" s="74">
        <v>7400000</v>
      </c>
      <c r="G582" s="73">
        <v>1</v>
      </c>
      <c r="H582" s="73" t="s">
        <v>4101</v>
      </c>
      <c r="I582" s="73" t="s">
        <v>520</v>
      </c>
      <c r="J582" s="75">
        <v>41222</v>
      </c>
      <c r="K582" s="75">
        <v>41283</v>
      </c>
      <c r="L582" s="73" t="s">
        <v>3308</v>
      </c>
      <c r="M582" s="73" t="s">
        <v>2983</v>
      </c>
      <c r="O582" s="73" t="str">
        <f>Table_ExternalData_1[[#This Row],[Code]]</f>
        <v>HEQ3-03-12-0226</v>
      </c>
      <c r="S582" s="74"/>
      <c r="T582" s="74"/>
      <c r="AS582" s="73"/>
      <c r="AT582" s="73"/>
    </row>
    <row r="583" spans="1:46">
      <c r="A583" s="73" t="s">
        <v>1849</v>
      </c>
      <c r="B583" s="73" t="s">
        <v>1850</v>
      </c>
      <c r="C583" s="73" t="s">
        <v>1115</v>
      </c>
      <c r="D583" s="73" t="s">
        <v>1725</v>
      </c>
      <c r="E583" s="73" t="s">
        <v>518</v>
      </c>
      <c r="F583" s="74">
        <v>3260000</v>
      </c>
      <c r="G583" s="73">
        <v>1</v>
      </c>
      <c r="H583" s="73" t="s">
        <v>1851</v>
      </c>
      <c r="I583" s="73" t="s">
        <v>520</v>
      </c>
      <c r="J583" s="75">
        <v>41618</v>
      </c>
      <c r="K583" s="75">
        <v>41618</v>
      </c>
      <c r="L583" s="73" t="s">
        <v>1808</v>
      </c>
      <c r="M583" s="73" t="s">
        <v>1496</v>
      </c>
      <c r="N583" s="73" t="s">
        <v>1615</v>
      </c>
      <c r="O583" s="73" t="str">
        <f>Table_ExternalData_1[[#This Row],[Code]]</f>
        <v>HEQ3-03-13-0122</v>
      </c>
      <c r="S583" s="74"/>
      <c r="T583" s="74"/>
      <c r="AS583" s="73"/>
      <c r="AT583" s="73"/>
    </row>
    <row r="584" spans="1:46">
      <c r="A584" s="73" t="s">
        <v>1852</v>
      </c>
      <c r="B584" s="73" t="s">
        <v>308</v>
      </c>
      <c r="C584" s="73" t="s">
        <v>1853</v>
      </c>
      <c r="D584" s="73" t="s">
        <v>1024</v>
      </c>
      <c r="E584" s="73" t="s">
        <v>644</v>
      </c>
      <c r="F584" s="74">
        <v>92000000</v>
      </c>
      <c r="G584" s="73">
        <v>1</v>
      </c>
      <c r="I584" s="73" t="s">
        <v>520</v>
      </c>
      <c r="J584" s="75">
        <v>39497</v>
      </c>
      <c r="K584" s="75">
        <v>39497</v>
      </c>
      <c r="L584" s="73" t="s">
        <v>521</v>
      </c>
      <c r="M584" s="73" t="s">
        <v>526</v>
      </c>
      <c r="O584" s="73" t="str">
        <f>Table_ExternalData_1[[#This Row],[Code]]</f>
        <v>HFA1-06-08-0001</v>
      </c>
      <c r="S584" s="74"/>
      <c r="T584" s="74"/>
      <c r="AS584" s="73"/>
      <c r="AT584" s="73"/>
    </row>
    <row r="585" spans="1:46">
      <c r="A585" s="73" t="s">
        <v>4102</v>
      </c>
      <c r="B585" s="73" t="s">
        <v>4103</v>
      </c>
      <c r="C585" s="73" t="s">
        <v>737</v>
      </c>
      <c r="D585" s="73" t="s">
        <v>2165</v>
      </c>
      <c r="E585" s="73" t="s">
        <v>518</v>
      </c>
      <c r="F585" s="74">
        <v>7400000</v>
      </c>
      <c r="G585" s="73">
        <v>1</v>
      </c>
      <c r="H585" s="73" t="s">
        <v>4104</v>
      </c>
      <c r="I585" s="73" t="s">
        <v>520</v>
      </c>
      <c r="J585" s="75">
        <v>41222</v>
      </c>
      <c r="K585" s="75">
        <v>41283</v>
      </c>
      <c r="L585" s="73" t="s">
        <v>2335</v>
      </c>
      <c r="M585" s="73" t="s">
        <v>2051</v>
      </c>
      <c r="O585" s="73" t="str">
        <f>Table_ExternalData_1[[#This Row],[Code]]</f>
        <v>HEQ3-03-12-0229</v>
      </c>
      <c r="S585" s="74"/>
      <c r="T585" s="74"/>
      <c r="AS585" s="73"/>
      <c r="AT585" s="73"/>
    </row>
    <row r="586" spans="1:46">
      <c r="A586" s="73" t="s">
        <v>4105</v>
      </c>
      <c r="B586" s="73" t="s">
        <v>4106</v>
      </c>
      <c r="C586" s="73" t="s">
        <v>737</v>
      </c>
      <c r="D586" s="73" t="s">
        <v>2165</v>
      </c>
      <c r="E586" s="73" t="s">
        <v>518</v>
      </c>
      <c r="F586" s="74">
        <v>7400000</v>
      </c>
      <c r="G586" s="73">
        <v>1</v>
      </c>
      <c r="H586" s="73" t="s">
        <v>4107</v>
      </c>
      <c r="I586" s="73" t="s">
        <v>520</v>
      </c>
      <c r="J586" s="75">
        <v>41222</v>
      </c>
      <c r="K586" s="75">
        <v>41339</v>
      </c>
      <c r="L586" s="73" t="s">
        <v>2055</v>
      </c>
      <c r="M586" s="73" t="s">
        <v>526</v>
      </c>
      <c r="O586" s="73" t="str">
        <f>Table_ExternalData_1[[#This Row],[Code]]</f>
        <v>HEQ3-03-12-0232</v>
      </c>
      <c r="S586" s="74"/>
      <c r="T586" s="74"/>
      <c r="AS586" s="73"/>
      <c r="AT586" s="73"/>
    </row>
    <row r="587" spans="1:46">
      <c r="A587" s="73" t="s">
        <v>4108</v>
      </c>
      <c r="B587" s="73" t="s">
        <v>4109</v>
      </c>
      <c r="C587" s="73" t="s">
        <v>737</v>
      </c>
      <c r="D587" s="73" t="s">
        <v>2165</v>
      </c>
      <c r="E587" s="73" t="s">
        <v>518</v>
      </c>
      <c r="F587" s="74">
        <v>7400000</v>
      </c>
      <c r="G587" s="73">
        <v>1</v>
      </c>
      <c r="H587" s="73" t="s">
        <v>4110</v>
      </c>
      <c r="I587" s="73" t="s">
        <v>520</v>
      </c>
      <c r="J587" s="75">
        <v>41222</v>
      </c>
      <c r="K587" s="75">
        <v>41311</v>
      </c>
      <c r="L587" s="73" t="s">
        <v>2993</v>
      </c>
      <c r="M587" s="73" t="s">
        <v>526</v>
      </c>
      <c r="O587" s="73" t="str">
        <f>Table_ExternalData_1[[#This Row],[Code]]</f>
        <v>HEQ3-03-12-0234</v>
      </c>
      <c r="S587" s="74"/>
      <c r="T587" s="74"/>
      <c r="AS587" s="73"/>
      <c r="AT587" s="73"/>
    </row>
    <row r="588" spans="1:46">
      <c r="A588" s="73" t="s">
        <v>4111</v>
      </c>
      <c r="B588" s="73" t="s">
        <v>4112</v>
      </c>
      <c r="C588" s="73" t="s">
        <v>1568</v>
      </c>
      <c r="D588" s="73" t="s">
        <v>1212</v>
      </c>
      <c r="E588" s="73" t="s">
        <v>523</v>
      </c>
      <c r="F588" s="74">
        <v>18900000</v>
      </c>
      <c r="G588" s="73">
        <v>1</v>
      </c>
      <c r="H588" s="73" t="s">
        <v>4113</v>
      </c>
      <c r="I588" s="73" t="s">
        <v>520</v>
      </c>
      <c r="J588" s="75">
        <v>41253</v>
      </c>
      <c r="K588" s="75">
        <v>41253</v>
      </c>
      <c r="L588" s="73" t="s">
        <v>3654</v>
      </c>
      <c r="M588" s="73" t="s">
        <v>1048</v>
      </c>
      <c r="O588" s="73" t="str">
        <f>Table_ExternalData_1[[#This Row],[Code]]</f>
        <v>HEQ3-03-12-0253</v>
      </c>
      <c r="S588" s="74"/>
      <c r="T588" s="74"/>
      <c r="AS588" s="73"/>
      <c r="AT588" s="73"/>
    </row>
    <row r="589" spans="1:46">
      <c r="A589" s="73" t="s">
        <v>4114</v>
      </c>
      <c r="B589" s="73" t="s">
        <v>4115</v>
      </c>
      <c r="C589" s="73" t="s">
        <v>1568</v>
      </c>
      <c r="D589" s="73" t="s">
        <v>1212</v>
      </c>
      <c r="E589" s="73" t="s">
        <v>523</v>
      </c>
      <c r="F589" s="74">
        <v>18900000</v>
      </c>
      <c r="G589" s="73">
        <v>1</v>
      </c>
      <c r="H589" s="73" t="s">
        <v>4116</v>
      </c>
      <c r="I589" s="73" t="s">
        <v>520</v>
      </c>
      <c r="J589" s="75">
        <v>41253</v>
      </c>
      <c r="K589" s="75">
        <v>41253</v>
      </c>
      <c r="L589" s="73" t="s">
        <v>2695</v>
      </c>
      <c r="M589" s="73" t="s">
        <v>1048</v>
      </c>
      <c r="O589" s="73" t="str">
        <f>Table_ExternalData_1[[#This Row],[Code]]</f>
        <v>HEQ3-03-12-0256</v>
      </c>
      <c r="S589" s="74"/>
      <c r="T589" s="74"/>
      <c r="AS589" s="73"/>
      <c r="AT589" s="73"/>
    </row>
    <row r="590" spans="1:46">
      <c r="A590" s="73" t="s">
        <v>4121</v>
      </c>
      <c r="B590" s="73" t="s">
        <v>4122</v>
      </c>
      <c r="C590" s="73" t="s">
        <v>737</v>
      </c>
      <c r="D590" s="73" t="s">
        <v>2165</v>
      </c>
      <c r="E590" s="73" t="s">
        <v>518</v>
      </c>
      <c r="F590" s="74">
        <v>7400000</v>
      </c>
      <c r="G590" s="73">
        <v>1</v>
      </c>
      <c r="H590" s="73" t="s">
        <v>4123</v>
      </c>
      <c r="I590" s="73" t="s">
        <v>520</v>
      </c>
      <c r="J590" s="75">
        <v>41222</v>
      </c>
      <c r="K590" s="75">
        <v>41314</v>
      </c>
      <c r="L590" s="73" t="s">
        <v>791</v>
      </c>
      <c r="M590" s="73" t="s">
        <v>532</v>
      </c>
      <c r="O590" s="73" t="str">
        <f>Table_ExternalData_1[[#This Row],[Code]]</f>
        <v>HEQ3-03-12-0241</v>
      </c>
      <c r="S590" s="74"/>
      <c r="T590" s="74"/>
      <c r="AS590" s="73"/>
      <c r="AT590" s="73"/>
    </row>
    <row r="591" spans="1:46">
      <c r="A591" s="73" t="s">
        <v>4202</v>
      </c>
      <c r="B591" s="73" t="s">
        <v>4203</v>
      </c>
      <c r="C591" s="73" t="s">
        <v>2099</v>
      </c>
      <c r="D591" s="73" t="s">
        <v>1212</v>
      </c>
      <c r="E591" s="73" t="s">
        <v>523</v>
      </c>
      <c r="F591" s="74">
        <v>18900000</v>
      </c>
      <c r="G591" s="73">
        <v>1</v>
      </c>
      <c r="H591" s="73" t="s">
        <v>4204</v>
      </c>
      <c r="I591" s="73" t="s">
        <v>569</v>
      </c>
      <c r="J591" s="75">
        <v>41253</v>
      </c>
      <c r="K591" s="75">
        <v>41619</v>
      </c>
      <c r="L591" s="73" t="s">
        <v>2684</v>
      </c>
      <c r="M591" s="73" t="s">
        <v>981</v>
      </c>
      <c r="O591" s="73" t="str">
        <f>Table_ExternalData_1[[#This Row],[Code]]</f>
        <v>HEQ3-03-12-0278</v>
      </c>
      <c r="S591" s="74"/>
      <c r="T591" s="74"/>
      <c r="AS591" s="73"/>
      <c r="AT591" s="73"/>
    </row>
    <row r="592" spans="1:46">
      <c r="A592" s="73" t="s">
        <v>4136</v>
      </c>
      <c r="B592" s="73" t="s">
        <v>4137</v>
      </c>
      <c r="C592" s="73" t="s">
        <v>737</v>
      </c>
      <c r="D592" s="73" t="s">
        <v>2165</v>
      </c>
      <c r="E592" s="73" t="s">
        <v>518</v>
      </c>
      <c r="F592" s="74">
        <v>7400000</v>
      </c>
      <c r="G592" s="73">
        <v>1</v>
      </c>
      <c r="H592" s="73" t="s">
        <v>4138</v>
      </c>
      <c r="I592" s="73" t="s">
        <v>520</v>
      </c>
      <c r="J592" s="75">
        <v>41222</v>
      </c>
      <c r="K592" s="75">
        <v>41320</v>
      </c>
      <c r="L592" s="73" t="s">
        <v>2242</v>
      </c>
      <c r="M592" s="73" t="s">
        <v>564</v>
      </c>
      <c r="O592" s="73" t="str">
        <f>Table_ExternalData_1[[#This Row],[Code]]</f>
        <v>HEQ3-03-12-0242</v>
      </c>
      <c r="S592" s="74"/>
      <c r="T592" s="74"/>
      <c r="AS592" s="73"/>
      <c r="AT592" s="73"/>
    </row>
    <row r="593" spans="1:46">
      <c r="A593" s="73" t="s">
        <v>4139</v>
      </c>
      <c r="B593" s="73" t="s">
        <v>4140</v>
      </c>
      <c r="C593" s="73" t="s">
        <v>737</v>
      </c>
      <c r="D593" s="73" t="s">
        <v>2165</v>
      </c>
      <c r="E593" s="73" t="s">
        <v>518</v>
      </c>
      <c r="F593" s="74">
        <v>7400000</v>
      </c>
      <c r="G593" s="73">
        <v>1</v>
      </c>
      <c r="H593" s="73" t="s">
        <v>4141</v>
      </c>
      <c r="I593" s="73" t="s">
        <v>520</v>
      </c>
      <c r="J593" s="75">
        <v>41222</v>
      </c>
      <c r="K593" s="75">
        <v>41320</v>
      </c>
      <c r="L593" s="73" t="s">
        <v>2443</v>
      </c>
      <c r="M593" s="73" t="s">
        <v>564</v>
      </c>
      <c r="O593" s="73" t="str">
        <f>Table_ExternalData_1[[#This Row],[Code]]</f>
        <v>HEQ3-03-12-0243</v>
      </c>
      <c r="S593" s="74"/>
      <c r="T593" s="74"/>
      <c r="AS593" s="73"/>
      <c r="AT593" s="73"/>
    </row>
    <row r="594" spans="1:46">
      <c r="A594" s="73" t="s">
        <v>4142</v>
      </c>
      <c r="B594" s="73" t="s">
        <v>4143</v>
      </c>
      <c r="C594" s="73" t="s">
        <v>737</v>
      </c>
      <c r="D594" s="73" t="s">
        <v>2165</v>
      </c>
      <c r="E594" s="73" t="s">
        <v>518</v>
      </c>
      <c r="F594" s="74">
        <v>7400000</v>
      </c>
      <c r="G594" s="73">
        <v>1</v>
      </c>
      <c r="H594" s="73" t="s">
        <v>4144</v>
      </c>
      <c r="I594" s="73" t="s">
        <v>520</v>
      </c>
      <c r="J594" s="75">
        <v>41222</v>
      </c>
      <c r="K594" s="75">
        <v>41321</v>
      </c>
      <c r="L594" s="73" t="s">
        <v>3198</v>
      </c>
      <c r="M594" s="73" t="s">
        <v>526</v>
      </c>
      <c r="O594" s="73" t="str">
        <f>Table_ExternalData_1[[#This Row],[Code]]</f>
        <v>HEQ3-03-12-0245</v>
      </c>
      <c r="S594" s="74"/>
      <c r="T594" s="74"/>
      <c r="AS594" s="73"/>
      <c r="AT594" s="73"/>
    </row>
    <row r="595" spans="1:46">
      <c r="A595" s="73" t="s">
        <v>4145</v>
      </c>
      <c r="B595" s="73" t="s">
        <v>4146</v>
      </c>
      <c r="C595" s="73" t="s">
        <v>737</v>
      </c>
      <c r="D595" s="73" t="s">
        <v>2165</v>
      </c>
      <c r="E595" s="73" t="s">
        <v>518</v>
      </c>
      <c r="F595" s="74">
        <v>7400000</v>
      </c>
      <c r="G595" s="73">
        <v>1</v>
      </c>
      <c r="H595" s="73" t="s">
        <v>4147</v>
      </c>
      <c r="I595" s="73" t="s">
        <v>520</v>
      </c>
      <c r="J595" s="75">
        <v>41222</v>
      </c>
      <c r="K595" s="75">
        <v>41322</v>
      </c>
      <c r="L595" s="73" t="s">
        <v>2104</v>
      </c>
      <c r="M595" s="73" t="s">
        <v>526</v>
      </c>
      <c r="O595" s="73" t="str">
        <f>Table_ExternalData_1[[#This Row],[Code]]</f>
        <v>HEQ3-03-12-0246</v>
      </c>
      <c r="S595" s="74"/>
      <c r="T595" s="74"/>
      <c r="AS595" s="73"/>
      <c r="AT595" s="73"/>
    </row>
    <row r="596" spans="1:46">
      <c r="A596" s="73" t="s">
        <v>4148</v>
      </c>
      <c r="B596" s="73" t="s">
        <v>4149</v>
      </c>
      <c r="C596" s="73" t="s">
        <v>1568</v>
      </c>
      <c r="D596" s="73" t="s">
        <v>1212</v>
      </c>
      <c r="E596" s="73" t="s">
        <v>523</v>
      </c>
      <c r="F596" s="74">
        <v>18900000</v>
      </c>
      <c r="G596" s="73">
        <v>1</v>
      </c>
      <c r="H596" s="73" t="s">
        <v>4150</v>
      </c>
      <c r="I596" s="73" t="s">
        <v>520</v>
      </c>
      <c r="J596" s="75">
        <v>41253</v>
      </c>
      <c r="K596" s="75">
        <v>41253</v>
      </c>
      <c r="L596" s="73" t="s">
        <v>3646</v>
      </c>
      <c r="M596" s="73" t="s">
        <v>1048</v>
      </c>
      <c r="O596" s="73" t="str">
        <f>Table_ExternalData_1[[#This Row],[Code]]</f>
        <v>HEQ3-03-12-0250</v>
      </c>
      <c r="S596" s="74"/>
      <c r="T596" s="74"/>
      <c r="AS596" s="73"/>
      <c r="AT596" s="73"/>
    </row>
    <row r="597" spans="1:46">
      <c r="A597" s="73" t="s">
        <v>4151</v>
      </c>
      <c r="B597" s="73" t="s">
        <v>4152</v>
      </c>
      <c r="C597" s="73" t="s">
        <v>1568</v>
      </c>
      <c r="D597" s="73" t="s">
        <v>1212</v>
      </c>
      <c r="E597" s="73" t="s">
        <v>523</v>
      </c>
      <c r="F597" s="74">
        <v>18900000</v>
      </c>
      <c r="G597" s="73">
        <v>1</v>
      </c>
      <c r="H597" s="73" t="s">
        <v>4153</v>
      </c>
      <c r="I597" s="73" t="s">
        <v>520</v>
      </c>
      <c r="J597" s="75">
        <v>41253</v>
      </c>
      <c r="K597" s="75">
        <v>41253</v>
      </c>
      <c r="L597" s="73" t="s">
        <v>3650</v>
      </c>
      <c r="M597" s="73" t="s">
        <v>1048</v>
      </c>
      <c r="O597" s="73" t="str">
        <f>Table_ExternalData_1[[#This Row],[Code]]</f>
        <v>HEQ3-03-12-0252</v>
      </c>
      <c r="S597" s="74"/>
      <c r="T597" s="74"/>
      <c r="AS597" s="73"/>
      <c r="AT597" s="73"/>
    </row>
    <row r="598" spans="1:46">
      <c r="A598" s="73" t="s">
        <v>4154</v>
      </c>
      <c r="B598" s="73" t="s">
        <v>4155</v>
      </c>
      <c r="C598" s="73" t="s">
        <v>1568</v>
      </c>
      <c r="D598" s="73" t="s">
        <v>1212</v>
      </c>
      <c r="E598" s="73" t="s">
        <v>523</v>
      </c>
      <c r="F598" s="74">
        <v>18900000</v>
      </c>
      <c r="G598" s="73">
        <v>1</v>
      </c>
      <c r="H598" s="73" t="s">
        <v>4156</v>
      </c>
      <c r="I598" s="73" t="s">
        <v>520</v>
      </c>
      <c r="J598" s="75">
        <v>41253</v>
      </c>
      <c r="K598" s="75">
        <v>41253</v>
      </c>
      <c r="L598" s="73" t="s">
        <v>1261</v>
      </c>
      <c r="M598" s="73" t="s">
        <v>660</v>
      </c>
      <c r="O598" s="73" t="str">
        <f>Table_ExternalData_1[[#This Row],[Code]]</f>
        <v>HEQ3-03-12-0254</v>
      </c>
      <c r="S598" s="74"/>
      <c r="T598" s="74"/>
      <c r="AS598" s="73"/>
      <c r="AT598" s="73"/>
    </row>
    <row r="599" spans="1:46">
      <c r="A599" s="73" t="s">
        <v>4157</v>
      </c>
      <c r="B599" s="73" t="s">
        <v>4158</v>
      </c>
      <c r="C599" s="73" t="s">
        <v>1568</v>
      </c>
      <c r="D599" s="73" t="s">
        <v>1212</v>
      </c>
      <c r="E599" s="73" t="s">
        <v>523</v>
      </c>
      <c r="F599" s="74">
        <v>18900000</v>
      </c>
      <c r="G599" s="73">
        <v>1</v>
      </c>
      <c r="H599" s="73" t="s">
        <v>4159</v>
      </c>
      <c r="I599" s="73" t="s">
        <v>520</v>
      </c>
      <c r="J599" s="75">
        <v>41253</v>
      </c>
      <c r="K599" s="75">
        <v>41253</v>
      </c>
      <c r="L599" s="73" t="s">
        <v>3826</v>
      </c>
      <c r="M599" s="73" t="s">
        <v>1048</v>
      </c>
      <c r="O599" s="73" t="str">
        <f>Table_ExternalData_1[[#This Row],[Code]]</f>
        <v>HEQ3-03-12-0255</v>
      </c>
      <c r="S599" s="74"/>
      <c r="T599" s="74"/>
      <c r="AS599" s="73"/>
      <c r="AT599" s="73"/>
    </row>
    <row r="600" spans="1:46">
      <c r="A600" s="73" t="s">
        <v>4163</v>
      </c>
      <c r="B600" s="73" t="s">
        <v>4164</v>
      </c>
      <c r="C600" s="73" t="s">
        <v>2001</v>
      </c>
      <c r="D600" s="73" t="s">
        <v>1212</v>
      </c>
      <c r="E600" s="73" t="s">
        <v>523</v>
      </c>
      <c r="F600" s="74">
        <v>18900000</v>
      </c>
      <c r="G600" s="73">
        <v>1</v>
      </c>
      <c r="H600" s="73" t="s">
        <v>4165</v>
      </c>
      <c r="I600" s="73" t="s">
        <v>520</v>
      </c>
      <c r="J600" s="75">
        <v>41253</v>
      </c>
      <c r="K600" s="75">
        <v>41253</v>
      </c>
      <c r="L600" s="73" t="s">
        <v>3840</v>
      </c>
      <c r="M600" s="73" t="s">
        <v>1048</v>
      </c>
      <c r="O600" s="73" t="str">
        <f>Table_ExternalData_1[[#This Row],[Code]]</f>
        <v>HEQ3-03-12-0261</v>
      </c>
      <c r="S600" s="74"/>
      <c r="T600" s="74"/>
      <c r="AS600" s="73"/>
      <c r="AT600" s="73"/>
    </row>
    <row r="601" spans="1:46">
      <c r="A601" s="73" t="s">
        <v>4166</v>
      </c>
      <c r="B601" s="73" t="s">
        <v>4167</v>
      </c>
      <c r="C601" s="73" t="s">
        <v>2001</v>
      </c>
      <c r="D601" s="73" t="s">
        <v>1212</v>
      </c>
      <c r="E601" s="73" t="s">
        <v>523</v>
      </c>
      <c r="F601" s="74">
        <v>18900000</v>
      </c>
      <c r="G601" s="73">
        <v>1</v>
      </c>
      <c r="H601" s="73" t="s">
        <v>4168</v>
      </c>
      <c r="I601" s="73" t="s">
        <v>520</v>
      </c>
      <c r="J601" s="75">
        <v>41253</v>
      </c>
      <c r="K601" s="75">
        <v>41558</v>
      </c>
      <c r="L601" s="73" t="s">
        <v>3862</v>
      </c>
      <c r="M601" s="73" t="s">
        <v>1224</v>
      </c>
      <c r="O601" s="73" t="str">
        <f>Table_ExternalData_1[[#This Row],[Code]]</f>
        <v>HEQ3-03-12-0262</v>
      </c>
      <c r="S601" s="74"/>
      <c r="T601" s="74"/>
      <c r="AS601" s="73"/>
      <c r="AT601" s="73"/>
    </row>
    <row r="602" spans="1:46">
      <c r="A602" s="73" t="s">
        <v>4169</v>
      </c>
      <c r="B602" s="73" t="s">
        <v>4170</v>
      </c>
      <c r="C602" s="73" t="s">
        <v>2001</v>
      </c>
      <c r="D602" s="73" t="s">
        <v>1212</v>
      </c>
      <c r="E602" s="73" t="s">
        <v>523</v>
      </c>
      <c r="F602" s="74">
        <v>18900000</v>
      </c>
      <c r="G602" s="73">
        <v>1</v>
      </c>
      <c r="H602" s="73" t="s">
        <v>4171</v>
      </c>
      <c r="I602" s="73" t="s">
        <v>520</v>
      </c>
      <c r="J602" s="75">
        <v>41253</v>
      </c>
      <c r="K602" s="75">
        <v>41253</v>
      </c>
      <c r="L602" s="73" t="s">
        <v>3866</v>
      </c>
      <c r="M602" s="73" t="s">
        <v>1048</v>
      </c>
      <c r="O602" s="73" t="str">
        <f>Table_ExternalData_1[[#This Row],[Code]]</f>
        <v>HEQ3-03-12-0263</v>
      </c>
      <c r="S602" s="74"/>
      <c r="T602" s="74"/>
      <c r="AS602" s="73"/>
      <c r="AT602" s="73"/>
    </row>
    <row r="603" spans="1:46">
      <c r="A603" s="73" t="s">
        <v>4172</v>
      </c>
      <c r="B603" s="73" t="s">
        <v>4173</v>
      </c>
      <c r="C603" s="73" t="s">
        <v>2001</v>
      </c>
      <c r="D603" s="73" t="s">
        <v>1212</v>
      </c>
      <c r="E603" s="73" t="s">
        <v>523</v>
      </c>
      <c r="F603" s="74">
        <v>18900000</v>
      </c>
      <c r="G603" s="73">
        <v>1</v>
      </c>
      <c r="H603" s="73" t="s">
        <v>4174</v>
      </c>
      <c r="I603" s="73" t="s">
        <v>520</v>
      </c>
      <c r="J603" s="75">
        <v>41253</v>
      </c>
      <c r="K603" s="75">
        <v>41253</v>
      </c>
      <c r="L603" s="73" t="s">
        <v>3870</v>
      </c>
      <c r="M603" s="73" t="s">
        <v>1048</v>
      </c>
      <c r="O603" s="73" t="str">
        <f>Table_ExternalData_1[[#This Row],[Code]]</f>
        <v>HEQ3-03-12-0264</v>
      </c>
      <c r="S603" s="74"/>
      <c r="T603" s="74"/>
      <c r="AS603" s="73"/>
      <c r="AT603" s="73"/>
    </row>
    <row r="604" spans="1:46">
      <c r="A604" s="73" t="s">
        <v>1075</v>
      </c>
      <c r="B604" s="73" t="s">
        <v>1076</v>
      </c>
      <c r="C604" s="73" t="s">
        <v>1077</v>
      </c>
      <c r="D604" s="73" t="s">
        <v>816</v>
      </c>
      <c r="E604" s="73" t="s">
        <v>518</v>
      </c>
      <c r="F604" s="74">
        <v>2600000</v>
      </c>
      <c r="G604" s="73">
        <v>1</v>
      </c>
      <c r="I604" s="73" t="s">
        <v>790</v>
      </c>
      <c r="J604" s="75">
        <v>37260</v>
      </c>
      <c r="K604" s="75">
        <v>37260</v>
      </c>
      <c r="L604" s="73" t="s">
        <v>1078</v>
      </c>
      <c r="M604" s="73" t="s">
        <v>526</v>
      </c>
      <c r="O604" s="73" t="str">
        <f>Table_ExternalData_1[[#This Row],[Code]]</f>
        <v>HEQ3-11-02-0001</v>
      </c>
      <c r="S604" s="74"/>
      <c r="T604" s="74"/>
      <c r="AS604" s="73"/>
      <c r="AT604" s="73"/>
    </row>
    <row r="605" spans="1:46">
      <c r="A605" s="73" t="s">
        <v>1079</v>
      </c>
      <c r="B605" s="73" t="s">
        <v>1080</v>
      </c>
      <c r="C605" s="73" t="s">
        <v>1081</v>
      </c>
      <c r="D605" s="73" t="s">
        <v>1082</v>
      </c>
      <c r="E605" s="73" t="s">
        <v>518</v>
      </c>
      <c r="F605" s="74">
        <v>6965000</v>
      </c>
      <c r="G605" s="73">
        <v>1</v>
      </c>
      <c r="I605" s="73" t="s">
        <v>520</v>
      </c>
      <c r="J605" s="75">
        <v>40476</v>
      </c>
      <c r="K605" s="75">
        <v>40718</v>
      </c>
      <c r="L605" s="73" t="s">
        <v>616</v>
      </c>
      <c r="M605" s="73" t="s">
        <v>617</v>
      </c>
      <c r="O605" s="73" t="str">
        <f>Table_ExternalData_1[[#This Row],[Code]]</f>
        <v>HEQ3-07-10-0004</v>
      </c>
      <c r="S605" s="74"/>
      <c r="T605" s="74"/>
      <c r="AS605" s="73"/>
      <c r="AT605" s="73"/>
    </row>
    <row r="606" spans="1:46">
      <c r="A606" s="73" t="s">
        <v>1083</v>
      </c>
      <c r="B606" s="73" t="s">
        <v>1084</v>
      </c>
      <c r="C606" s="73" t="s">
        <v>1085</v>
      </c>
      <c r="D606" s="73" t="s">
        <v>581</v>
      </c>
      <c r="E606" s="73" t="s">
        <v>518</v>
      </c>
      <c r="F606" s="74">
        <v>6290000</v>
      </c>
      <c r="G606" s="73">
        <v>1</v>
      </c>
      <c r="I606" s="73" t="s">
        <v>520</v>
      </c>
      <c r="J606" s="75">
        <v>40530</v>
      </c>
      <c r="K606" s="75">
        <v>40540</v>
      </c>
      <c r="L606" s="73" t="s">
        <v>594</v>
      </c>
      <c r="M606" s="73" t="s">
        <v>1048</v>
      </c>
      <c r="O606" s="73" t="str">
        <f>Table_ExternalData_1[[#This Row],[Code]]</f>
        <v>HEQ3-01-10-0028</v>
      </c>
      <c r="S606" s="74"/>
      <c r="T606" s="74"/>
      <c r="AS606" s="73"/>
      <c r="AT606" s="73"/>
    </row>
    <row r="607" spans="1:46">
      <c r="A607" s="73" t="s">
        <v>1859</v>
      </c>
      <c r="B607" s="73" t="s">
        <v>1860</v>
      </c>
      <c r="C607" s="73" t="s">
        <v>1861</v>
      </c>
      <c r="D607" s="73" t="s">
        <v>782</v>
      </c>
      <c r="E607" s="73" t="s">
        <v>518</v>
      </c>
      <c r="F607" s="74">
        <v>2127273</v>
      </c>
      <c r="G607" s="73">
        <v>1</v>
      </c>
      <c r="I607" s="73" t="s">
        <v>520</v>
      </c>
      <c r="J607" s="75">
        <v>40530</v>
      </c>
      <c r="K607" s="75">
        <v>40540</v>
      </c>
      <c r="L607" s="73" t="s">
        <v>1862</v>
      </c>
      <c r="M607" s="73" t="s">
        <v>1048</v>
      </c>
      <c r="O607" s="73" t="str">
        <f>Table_ExternalData_1[[#This Row],[Code]]</f>
        <v>HEQ3-01-10-0034</v>
      </c>
      <c r="S607" s="74"/>
      <c r="T607" s="74"/>
      <c r="AS607" s="73"/>
      <c r="AT607" s="73"/>
    </row>
    <row r="608" spans="1:46">
      <c r="A608" s="73" t="s">
        <v>1871</v>
      </c>
      <c r="B608" s="73" t="s">
        <v>1872</v>
      </c>
      <c r="C608" s="73" t="s">
        <v>1873</v>
      </c>
      <c r="D608" s="73" t="s">
        <v>1725</v>
      </c>
      <c r="E608" s="73" t="s">
        <v>518</v>
      </c>
      <c r="F608" s="74">
        <v>3036770</v>
      </c>
      <c r="G608" s="73">
        <v>1</v>
      </c>
      <c r="H608" s="73" t="s">
        <v>1874</v>
      </c>
      <c r="I608" s="73" t="s">
        <v>569</v>
      </c>
      <c r="J608" s="75">
        <v>39472</v>
      </c>
      <c r="K608" s="75">
        <v>41730</v>
      </c>
      <c r="L608" s="73" t="s">
        <v>1839</v>
      </c>
      <c r="M608" s="73" t="s">
        <v>669</v>
      </c>
      <c r="N608" s="73" t="s">
        <v>637</v>
      </c>
      <c r="O608" s="73" t="str">
        <f>Table_ExternalData_1[[#This Row],[Code]]</f>
        <v>HEQ3-03-08-0003</v>
      </c>
      <c r="S608" s="74"/>
      <c r="T608" s="74"/>
      <c r="AS608" s="73"/>
      <c r="AT608" s="73"/>
    </row>
    <row r="609" spans="1:46">
      <c r="A609" s="73" t="s">
        <v>1875</v>
      </c>
      <c r="B609" s="73" t="s">
        <v>1876</v>
      </c>
      <c r="C609" s="73" t="s">
        <v>737</v>
      </c>
      <c r="D609" s="73" t="s">
        <v>2165</v>
      </c>
      <c r="E609" s="73" t="s">
        <v>518</v>
      </c>
      <c r="F609" s="74">
        <v>7400000</v>
      </c>
      <c r="G609" s="73">
        <v>1</v>
      </c>
      <c r="H609" s="73" t="s">
        <v>1877</v>
      </c>
      <c r="I609" s="73" t="s">
        <v>520</v>
      </c>
      <c r="J609" s="75">
        <v>41222</v>
      </c>
      <c r="K609" s="75">
        <v>41222</v>
      </c>
      <c r="L609" s="73" t="s">
        <v>1839</v>
      </c>
      <c r="M609" s="73" t="s">
        <v>526</v>
      </c>
      <c r="O609" s="73" t="str">
        <f>Table_ExternalData_1[[#This Row],[Code]]</f>
        <v>HEQ3-03-12-0220</v>
      </c>
      <c r="S609" s="74"/>
      <c r="T609" s="74"/>
      <c r="AS609" s="73"/>
      <c r="AT609" s="73"/>
    </row>
    <row r="610" spans="1:46">
      <c r="A610" s="73" t="s">
        <v>1896</v>
      </c>
      <c r="B610" s="73" t="s">
        <v>1897</v>
      </c>
      <c r="C610" s="73" t="s">
        <v>1898</v>
      </c>
      <c r="D610" s="73" t="s">
        <v>1096</v>
      </c>
      <c r="E610" s="73" t="s">
        <v>518</v>
      </c>
      <c r="F610" s="74">
        <v>1345455</v>
      </c>
      <c r="G610" s="73">
        <v>1</v>
      </c>
      <c r="I610" s="73" t="s">
        <v>520</v>
      </c>
      <c r="J610" s="75">
        <v>41157</v>
      </c>
      <c r="K610" s="75">
        <v>41273</v>
      </c>
      <c r="L610" s="73" t="s">
        <v>1881</v>
      </c>
      <c r="M610" s="73" t="s">
        <v>839</v>
      </c>
      <c r="O610" s="73" t="str">
        <f>Table_ExternalData_1[[#This Row],[Code]]</f>
        <v>HEQ3-01-12-0150</v>
      </c>
      <c r="S610" s="74"/>
      <c r="T610" s="74"/>
      <c r="AS610" s="73"/>
      <c r="AT610" s="73"/>
    </row>
    <row r="611" spans="1:46">
      <c r="A611" s="73" t="s">
        <v>11706</v>
      </c>
      <c r="B611" s="73" t="s">
        <v>15</v>
      </c>
      <c r="C611" s="73" t="s">
        <v>1889</v>
      </c>
      <c r="D611" s="73" t="s">
        <v>946</v>
      </c>
      <c r="E611" s="73" t="s">
        <v>932</v>
      </c>
      <c r="F611" s="74">
        <v>98378182</v>
      </c>
      <c r="G611" s="73">
        <v>1</v>
      </c>
      <c r="I611" s="73" t="s">
        <v>520</v>
      </c>
      <c r="J611" s="75">
        <v>40662</v>
      </c>
      <c r="K611" s="75">
        <v>40662</v>
      </c>
      <c r="L611" s="73" t="s">
        <v>1890</v>
      </c>
      <c r="M611" s="73" t="s">
        <v>1891</v>
      </c>
      <c r="O611" s="73" t="str">
        <f>Table_ExternalData_1[[#This Row],[Code]]</f>
        <v>HFA1-07-11-0004</v>
      </c>
      <c r="S611" s="74"/>
      <c r="T611" s="74"/>
      <c r="AS611" s="73"/>
      <c r="AT611" s="73"/>
    </row>
    <row r="612" spans="1:46">
      <c r="A612" s="73" t="s">
        <v>1086</v>
      </c>
      <c r="B612" s="73" t="s">
        <v>1087</v>
      </c>
      <c r="C612" s="73" t="s">
        <v>1032</v>
      </c>
      <c r="D612" s="73" t="s">
        <v>1009</v>
      </c>
      <c r="E612" s="73" t="s">
        <v>518</v>
      </c>
      <c r="F612" s="74">
        <v>1030000</v>
      </c>
      <c r="G612" s="73">
        <v>1</v>
      </c>
      <c r="I612" s="73" t="s">
        <v>520</v>
      </c>
      <c r="J612" s="75">
        <v>41585</v>
      </c>
      <c r="K612" s="75">
        <v>41712</v>
      </c>
      <c r="L612" s="73" t="s">
        <v>903</v>
      </c>
      <c r="M612" s="73" t="s">
        <v>865</v>
      </c>
      <c r="N612" s="73" t="s">
        <v>904</v>
      </c>
      <c r="O612" s="73" t="str">
        <f>Table_ExternalData_1[[#This Row],[Code]]</f>
        <v>HEQ3-14-13-0035</v>
      </c>
      <c r="S612" s="74"/>
      <c r="T612" s="74"/>
      <c r="AS612" s="73"/>
      <c r="AT612" s="73"/>
    </row>
    <row r="613" spans="1:46">
      <c r="A613" s="73" t="s">
        <v>4187</v>
      </c>
      <c r="B613" s="73" t="s">
        <v>4188</v>
      </c>
      <c r="C613" s="73" t="s">
        <v>2099</v>
      </c>
      <c r="D613" s="73" t="s">
        <v>1212</v>
      </c>
      <c r="E613" s="73" t="s">
        <v>523</v>
      </c>
      <c r="F613" s="74">
        <v>18900000</v>
      </c>
      <c r="G613" s="73">
        <v>1</v>
      </c>
      <c r="H613" s="73" t="s">
        <v>4189</v>
      </c>
      <c r="I613" s="73" t="s">
        <v>520</v>
      </c>
      <c r="J613" s="75">
        <v>41253</v>
      </c>
      <c r="K613" s="75">
        <v>41253</v>
      </c>
      <c r="L613" s="73" t="s">
        <v>2092</v>
      </c>
      <c r="M613" s="73" t="s">
        <v>1048</v>
      </c>
      <c r="O613" s="73" t="str">
        <f>Table_ExternalData_1[[#This Row],[Code]]</f>
        <v>HEQ3-03-12-0270</v>
      </c>
      <c r="S613" s="74"/>
      <c r="T613" s="74"/>
      <c r="AS613" s="73"/>
      <c r="AT613" s="73"/>
    </row>
    <row r="614" spans="1:46">
      <c r="A614" s="73" t="s">
        <v>4190</v>
      </c>
      <c r="B614" s="73" t="s">
        <v>4191</v>
      </c>
      <c r="C614" s="73" t="s">
        <v>2099</v>
      </c>
      <c r="D614" s="73" t="s">
        <v>1212</v>
      </c>
      <c r="E614" s="73" t="s">
        <v>523</v>
      </c>
      <c r="F614" s="74">
        <v>18900000</v>
      </c>
      <c r="G614" s="73">
        <v>1</v>
      </c>
      <c r="H614" s="73" t="s">
        <v>4192</v>
      </c>
      <c r="I614" s="73" t="s">
        <v>520</v>
      </c>
      <c r="J614" s="75">
        <v>41253</v>
      </c>
      <c r="K614" s="75">
        <v>41253</v>
      </c>
      <c r="L614" s="73" t="s">
        <v>971</v>
      </c>
      <c r="M614" s="73" t="s">
        <v>1048</v>
      </c>
      <c r="O614" s="73" t="str">
        <f>Table_ExternalData_1[[#This Row],[Code]]</f>
        <v>HEQ3-03-12-0271</v>
      </c>
      <c r="S614" s="74"/>
      <c r="T614" s="74"/>
      <c r="AS614" s="73"/>
      <c r="AT614" s="73"/>
    </row>
    <row r="615" spans="1:46">
      <c r="A615" s="73" t="s">
        <v>4193</v>
      </c>
      <c r="B615" s="73" t="s">
        <v>4194</v>
      </c>
      <c r="C615" s="73" t="s">
        <v>2099</v>
      </c>
      <c r="D615" s="73" t="s">
        <v>1212</v>
      </c>
      <c r="E615" s="73" t="s">
        <v>523</v>
      </c>
      <c r="F615" s="74">
        <v>18900000</v>
      </c>
      <c r="G615" s="73">
        <v>1</v>
      </c>
      <c r="H615" s="73" t="s">
        <v>4195</v>
      </c>
      <c r="I615" s="73" t="s">
        <v>520</v>
      </c>
      <c r="J615" s="75">
        <v>41253</v>
      </c>
      <c r="K615" s="75">
        <v>41253</v>
      </c>
      <c r="L615" s="73" t="s">
        <v>3159</v>
      </c>
      <c r="M615" s="73" t="s">
        <v>1048</v>
      </c>
      <c r="O615" s="73" t="str">
        <f>Table_ExternalData_1[[#This Row],[Code]]</f>
        <v>HEQ3-03-12-0273</v>
      </c>
      <c r="S615" s="74"/>
      <c r="T615" s="74"/>
      <c r="AS615" s="73"/>
      <c r="AT615" s="73"/>
    </row>
    <row r="616" spans="1:46">
      <c r="A616" s="73" t="s">
        <v>4196</v>
      </c>
      <c r="B616" s="73" t="s">
        <v>4197</v>
      </c>
      <c r="C616" s="73" t="s">
        <v>2099</v>
      </c>
      <c r="D616" s="73" t="s">
        <v>1212</v>
      </c>
      <c r="E616" s="73" t="s">
        <v>523</v>
      </c>
      <c r="F616" s="74">
        <v>18900000</v>
      </c>
      <c r="G616" s="73">
        <v>1</v>
      </c>
      <c r="H616" s="73" t="s">
        <v>4198</v>
      </c>
      <c r="I616" s="73" t="s">
        <v>520</v>
      </c>
      <c r="J616" s="75">
        <v>41253</v>
      </c>
      <c r="K616" s="75">
        <v>41253</v>
      </c>
      <c r="L616" s="73" t="s">
        <v>2520</v>
      </c>
      <c r="M616" s="73" t="s">
        <v>532</v>
      </c>
      <c r="O616" s="73" t="str">
        <f>Table_ExternalData_1[[#This Row],[Code]]</f>
        <v>HEQ3-03-12-0276</v>
      </c>
      <c r="S616" s="74"/>
      <c r="T616" s="74"/>
      <c r="AS616" s="73"/>
      <c r="AT616" s="73"/>
    </row>
    <row r="617" spans="1:46">
      <c r="A617" s="73" t="s">
        <v>4199</v>
      </c>
      <c r="B617" s="73" t="s">
        <v>4200</v>
      </c>
      <c r="C617" s="73" t="s">
        <v>2099</v>
      </c>
      <c r="D617" s="73" t="s">
        <v>1212</v>
      </c>
      <c r="E617" s="73" t="s">
        <v>523</v>
      </c>
      <c r="F617" s="74">
        <v>18900000</v>
      </c>
      <c r="G617" s="73">
        <v>1</v>
      </c>
      <c r="H617" s="73" t="s">
        <v>4201</v>
      </c>
      <c r="I617" s="73" t="s">
        <v>520</v>
      </c>
      <c r="J617" s="75">
        <v>41253</v>
      </c>
      <c r="K617" s="75">
        <v>41253</v>
      </c>
      <c r="L617" s="73" t="s">
        <v>4072</v>
      </c>
      <c r="M617" s="73" t="s">
        <v>660</v>
      </c>
      <c r="O617" s="73" t="str">
        <f>Table_ExternalData_1[[#This Row],[Code]]</f>
        <v>HEQ3-03-12-0277</v>
      </c>
      <c r="S617" s="74"/>
      <c r="T617" s="74"/>
      <c r="AS617" s="73"/>
      <c r="AT617" s="73"/>
    </row>
    <row r="618" spans="1:46">
      <c r="A618" s="73" t="s">
        <v>4235</v>
      </c>
      <c r="B618" s="73" t="s">
        <v>4236</v>
      </c>
      <c r="C618" s="73" t="s">
        <v>4237</v>
      </c>
      <c r="D618" s="73" t="s">
        <v>1212</v>
      </c>
      <c r="E618" s="73" t="s">
        <v>523</v>
      </c>
      <c r="F618" s="74">
        <v>18900000</v>
      </c>
      <c r="G618" s="73">
        <v>1</v>
      </c>
      <c r="H618" s="73" t="s">
        <v>4238</v>
      </c>
      <c r="I618" s="73" t="s">
        <v>520</v>
      </c>
      <c r="J618" s="75">
        <v>41283</v>
      </c>
      <c r="K618" s="75">
        <v>41389</v>
      </c>
      <c r="L618" s="73" t="s">
        <v>2455</v>
      </c>
      <c r="M618" s="73" t="s">
        <v>2051</v>
      </c>
      <c r="O618" s="73" t="str">
        <f>Table_ExternalData_1[[#This Row],[Code]]</f>
        <v>HEQ3-03-13-0007</v>
      </c>
      <c r="S618" s="74"/>
      <c r="T618" s="74"/>
      <c r="AS618" s="73"/>
      <c r="AT618" s="73"/>
    </row>
    <row r="619" spans="1:46">
      <c r="A619" s="73" t="s">
        <v>4239</v>
      </c>
      <c r="B619" s="73" t="s">
        <v>4240</v>
      </c>
      <c r="C619" s="73" t="s">
        <v>4241</v>
      </c>
      <c r="D619" s="73" t="s">
        <v>1212</v>
      </c>
      <c r="E619" s="73" t="s">
        <v>523</v>
      </c>
      <c r="F619" s="74">
        <v>18900000</v>
      </c>
      <c r="G619" s="73">
        <v>1</v>
      </c>
      <c r="H619" s="73" t="s">
        <v>4242</v>
      </c>
      <c r="I619" s="73" t="s">
        <v>520</v>
      </c>
      <c r="J619" s="75">
        <v>41283</v>
      </c>
      <c r="K619" s="75">
        <v>41360</v>
      </c>
      <c r="L619" s="73" t="s">
        <v>2711</v>
      </c>
      <c r="M619" s="73" t="s">
        <v>839</v>
      </c>
      <c r="O619" s="73" t="str">
        <f>Table_ExternalData_1[[#This Row],[Code]]</f>
        <v>HEQ3-03-13-0008</v>
      </c>
      <c r="S619" s="74"/>
      <c r="T619" s="74"/>
      <c r="AS619" s="73"/>
      <c r="AT619" s="73"/>
    </row>
    <row r="620" spans="1:46">
      <c r="A620" s="73" t="s">
        <v>4243</v>
      </c>
      <c r="B620" s="73" t="s">
        <v>4244</v>
      </c>
      <c r="C620" s="73" t="s">
        <v>4245</v>
      </c>
      <c r="D620" s="73" t="s">
        <v>1212</v>
      </c>
      <c r="E620" s="73" t="s">
        <v>523</v>
      </c>
      <c r="F620" s="74">
        <v>18900000</v>
      </c>
      <c r="G620" s="73">
        <v>1</v>
      </c>
      <c r="H620" s="73" t="s">
        <v>4246</v>
      </c>
      <c r="I620" s="73" t="s">
        <v>520</v>
      </c>
      <c r="J620" s="75">
        <v>41283</v>
      </c>
      <c r="K620" s="75">
        <v>41300</v>
      </c>
      <c r="L620" s="73" t="s">
        <v>3098</v>
      </c>
      <c r="M620" s="73" t="s">
        <v>1147</v>
      </c>
      <c r="O620" s="73" t="str">
        <f>Table_ExternalData_1[[#This Row],[Code]]</f>
        <v>HEQ3-03-13-0009</v>
      </c>
      <c r="S620" s="74"/>
      <c r="T620" s="74"/>
      <c r="AS620" s="73"/>
      <c r="AT620" s="73"/>
    </row>
    <row r="621" spans="1:46">
      <c r="A621" s="73" t="s">
        <v>4247</v>
      </c>
      <c r="B621" s="73" t="s">
        <v>4248</v>
      </c>
      <c r="C621" s="73" t="s">
        <v>829</v>
      </c>
      <c r="D621" s="73" t="s">
        <v>1725</v>
      </c>
      <c r="E621" s="73" t="s">
        <v>518</v>
      </c>
      <c r="F621" s="74">
        <v>3580000</v>
      </c>
      <c r="G621" s="73">
        <v>1</v>
      </c>
      <c r="H621" s="73" t="s">
        <v>4249</v>
      </c>
      <c r="I621" s="73" t="s">
        <v>520</v>
      </c>
      <c r="J621" s="75">
        <v>41283</v>
      </c>
      <c r="K621" s="75">
        <v>41283</v>
      </c>
      <c r="L621" s="73" t="s">
        <v>2982</v>
      </c>
      <c r="M621" s="73" t="s">
        <v>2983</v>
      </c>
      <c r="O621" s="73" t="str">
        <f>Table_ExternalData_1[[#This Row],[Code]]</f>
        <v>HEQ3-03-13-0015</v>
      </c>
      <c r="S621" s="74"/>
      <c r="T621" s="74"/>
      <c r="AS621" s="73"/>
      <c r="AT621" s="73"/>
    </row>
    <row r="622" spans="1:46">
      <c r="A622" s="73" t="s">
        <v>4250</v>
      </c>
      <c r="B622" s="73" t="s">
        <v>4251</v>
      </c>
      <c r="C622" s="73" t="s">
        <v>829</v>
      </c>
      <c r="D622" s="73" t="s">
        <v>1725</v>
      </c>
      <c r="E622" s="73" t="s">
        <v>518</v>
      </c>
      <c r="F622" s="74">
        <v>3580000</v>
      </c>
      <c r="G622" s="73">
        <v>1</v>
      </c>
      <c r="H622" s="73" t="s">
        <v>4252</v>
      </c>
      <c r="I622" s="73" t="s">
        <v>520</v>
      </c>
      <c r="J622" s="75">
        <v>41283</v>
      </c>
      <c r="K622" s="75">
        <v>41579</v>
      </c>
      <c r="L622" s="73" t="s">
        <v>2202</v>
      </c>
      <c r="M622" s="73" t="s">
        <v>526</v>
      </c>
      <c r="O622" s="73" t="str">
        <f>Table_ExternalData_1[[#This Row],[Code]]</f>
        <v>HEQ3-03-13-0017</v>
      </c>
      <c r="S622" s="74"/>
      <c r="T622" s="74"/>
      <c r="AS622" s="73"/>
      <c r="AT622" s="73"/>
    </row>
    <row r="623" spans="1:46">
      <c r="A623" s="73" t="s">
        <v>4253</v>
      </c>
      <c r="B623" s="73" t="s">
        <v>4254</v>
      </c>
      <c r="C623" s="73" t="s">
        <v>829</v>
      </c>
      <c r="D623" s="73" t="s">
        <v>1725</v>
      </c>
      <c r="E623" s="73" t="s">
        <v>518</v>
      </c>
      <c r="F623" s="74">
        <v>3580000</v>
      </c>
      <c r="G623" s="73">
        <v>1</v>
      </c>
      <c r="H623" s="73" t="s">
        <v>4255</v>
      </c>
      <c r="I623" s="73" t="s">
        <v>520</v>
      </c>
      <c r="J623" s="75">
        <v>41283</v>
      </c>
      <c r="K623" s="75">
        <v>41283</v>
      </c>
      <c r="L623" s="73" t="s">
        <v>2231</v>
      </c>
      <c r="M623" s="73" t="s">
        <v>2051</v>
      </c>
      <c r="O623" s="73" t="str">
        <f>Table_ExternalData_1[[#This Row],[Code]]</f>
        <v>HEQ3-03-13-0018</v>
      </c>
      <c r="S623" s="74"/>
      <c r="T623" s="74"/>
      <c r="AS623" s="73"/>
      <c r="AT623" s="73"/>
    </row>
    <row r="624" spans="1:46">
      <c r="A624" s="73" t="s">
        <v>4256</v>
      </c>
      <c r="B624" s="73" t="s">
        <v>4257</v>
      </c>
      <c r="C624" s="73" t="s">
        <v>829</v>
      </c>
      <c r="D624" s="73" t="s">
        <v>1725</v>
      </c>
      <c r="E624" s="73" t="s">
        <v>518</v>
      </c>
      <c r="F624" s="74">
        <v>3580000</v>
      </c>
      <c r="G624" s="73">
        <v>1</v>
      </c>
      <c r="H624" s="73" t="s">
        <v>4258</v>
      </c>
      <c r="I624" s="73" t="s">
        <v>520</v>
      </c>
      <c r="J624" s="75">
        <v>41283</v>
      </c>
      <c r="K624" s="75">
        <v>41362</v>
      </c>
      <c r="L624" s="73" t="s">
        <v>1178</v>
      </c>
      <c r="M624" s="73" t="s">
        <v>526</v>
      </c>
      <c r="O624" s="73" t="str">
        <f>Table_ExternalData_1[[#This Row],[Code]]</f>
        <v>HEQ3-03-13-0020</v>
      </c>
      <c r="S624" s="74"/>
      <c r="T624" s="74"/>
      <c r="AS624" s="73"/>
      <c r="AT624" s="73"/>
    </row>
    <row r="625" spans="1:46">
      <c r="A625" s="73" t="s">
        <v>4259</v>
      </c>
      <c r="B625" s="73" t="s">
        <v>4260</v>
      </c>
      <c r="C625" s="73" t="s">
        <v>829</v>
      </c>
      <c r="D625" s="73" t="s">
        <v>1725</v>
      </c>
      <c r="E625" s="73" t="s">
        <v>518</v>
      </c>
      <c r="F625" s="74">
        <v>3580000</v>
      </c>
      <c r="G625" s="73">
        <v>1</v>
      </c>
      <c r="H625" s="73" t="s">
        <v>4261</v>
      </c>
      <c r="I625" s="73" t="s">
        <v>520</v>
      </c>
      <c r="J625" s="75">
        <v>41283</v>
      </c>
      <c r="K625" s="75">
        <v>41312</v>
      </c>
      <c r="L625" s="73" t="s">
        <v>4120</v>
      </c>
      <c r="M625" s="73" t="s">
        <v>526</v>
      </c>
      <c r="O625" s="73" t="str">
        <f>Table_ExternalData_1[[#This Row],[Code]]</f>
        <v>HEQ3-03-13-0025</v>
      </c>
      <c r="S625" s="74"/>
      <c r="T625" s="74"/>
      <c r="AS625" s="73"/>
      <c r="AT625" s="73"/>
    </row>
    <row r="626" spans="1:46">
      <c r="A626" s="73" t="s">
        <v>4262</v>
      </c>
      <c r="B626" s="73" t="s">
        <v>4263</v>
      </c>
      <c r="C626" s="73" t="s">
        <v>829</v>
      </c>
      <c r="D626" s="73" t="s">
        <v>1725</v>
      </c>
      <c r="E626" s="73" t="s">
        <v>518</v>
      </c>
      <c r="F626" s="74">
        <v>3580000</v>
      </c>
      <c r="G626" s="73">
        <v>1</v>
      </c>
      <c r="H626" s="73" t="s">
        <v>4264</v>
      </c>
      <c r="I626" s="73" t="s">
        <v>520</v>
      </c>
      <c r="J626" s="75">
        <v>41283</v>
      </c>
      <c r="K626" s="75">
        <v>41312</v>
      </c>
      <c r="L626" s="73" t="s">
        <v>2974</v>
      </c>
      <c r="M626" s="73" t="s">
        <v>526</v>
      </c>
      <c r="O626" s="73" t="str">
        <f>Table_ExternalData_1[[#This Row],[Code]]</f>
        <v>HEQ3-03-13-0026</v>
      </c>
      <c r="S626" s="74"/>
      <c r="T626" s="74"/>
      <c r="AS626" s="73"/>
      <c r="AT626" s="73"/>
    </row>
    <row r="627" spans="1:46">
      <c r="A627" s="73" t="s">
        <v>4265</v>
      </c>
      <c r="B627" s="73" t="s">
        <v>4266</v>
      </c>
      <c r="C627" s="73" t="s">
        <v>829</v>
      </c>
      <c r="D627" s="73" t="s">
        <v>1725</v>
      </c>
      <c r="E627" s="73" t="s">
        <v>518</v>
      </c>
      <c r="F627" s="74">
        <v>3580000</v>
      </c>
      <c r="G627" s="73">
        <v>1</v>
      </c>
      <c r="H627" s="73" t="s">
        <v>4267</v>
      </c>
      <c r="I627" s="73" t="s">
        <v>520</v>
      </c>
      <c r="J627" s="75">
        <v>41283</v>
      </c>
      <c r="K627" s="75">
        <v>41313</v>
      </c>
      <c r="L627" s="73" t="s">
        <v>3088</v>
      </c>
      <c r="M627" s="73" t="s">
        <v>526</v>
      </c>
      <c r="O627" s="73" t="str">
        <f>Table_ExternalData_1[[#This Row],[Code]]</f>
        <v>HEQ3-03-13-0028</v>
      </c>
      <c r="S627" s="74"/>
      <c r="T627" s="74"/>
      <c r="AS627" s="73"/>
      <c r="AT627" s="73"/>
    </row>
    <row r="628" spans="1:46">
      <c r="A628" s="73" t="s">
        <v>1878</v>
      </c>
      <c r="B628" s="73" t="s">
        <v>1879</v>
      </c>
      <c r="C628" s="73" t="s">
        <v>1880</v>
      </c>
      <c r="D628" s="73" t="s">
        <v>782</v>
      </c>
      <c r="E628" s="73" t="s">
        <v>518</v>
      </c>
      <c r="F628" s="74">
        <v>3648490</v>
      </c>
      <c r="G628" s="73">
        <v>1</v>
      </c>
      <c r="I628" s="73" t="s">
        <v>520</v>
      </c>
      <c r="J628" s="75">
        <v>39520</v>
      </c>
      <c r="K628" s="75">
        <v>40590</v>
      </c>
      <c r="L628" s="73" t="s">
        <v>1881</v>
      </c>
      <c r="M628" s="73" t="s">
        <v>617</v>
      </c>
      <c r="O628" s="73" t="str">
        <f>Table_ExternalData_1[[#This Row],[Code]]</f>
        <v>HEQ3-01-08-0031</v>
      </c>
      <c r="S628" s="74"/>
      <c r="T628" s="74"/>
      <c r="AS628" s="73"/>
      <c r="AT628" s="73"/>
    </row>
    <row r="629" spans="1:46">
      <c r="A629" s="73" t="s">
        <v>1885</v>
      </c>
      <c r="B629" s="73" t="s">
        <v>1886</v>
      </c>
      <c r="C629" s="73" t="s">
        <v>1887</v>
      </c>
      <c r="D629" s="73" t="s">
        <v>816</v>
      </c>
      <c r="E629" s="73" t="s">
        <v>518</v>
      </c>
      <c r="F629" s="74">
        <v>1763182</v>
      </c>
      <c r="G629" s="73">
        <v>1</v>
      </c>
      <c r="I629" s="73" t="s">
        <v>569</v>
      </c>
      <c r="J629" s="75">
        <v>40662</v>
      </c>
      <c r="K629" s="75">
        <v>41709</v>
      </c>
      <c r="L629" s="73" t="s">
        <v>668</v>
      </c>
      <c r="M629" s="73" t="s">
        <v>1888</v>
      </c>
      <c r="N629" s="73" t="s">
        <v>637</v>
      </c>
      <c r="O629" s="73" t="str">
        <f>Table_ExternalData_1[[#This Row],[Code]]</f>
        <v>HEQ3-11-11-0002</v>
      </c>
      <c r="S629" s="74"/>
      <c r="T629" s="74"/>
      <c r="AS629" s="73"/>
      <c r="AT629" s="73"/>
    </row>
    <row r="630" spans="1:46">
      <c r="A630" s="73" t="s">
        <v>1899</v>
      </c>
      <c r="B630" s="73" t="s">
        <v>1899</v>
      </c>
      <c r="C630" s="73" t="s">
        <v>1900</v>
      </c>
      <c r="D630" s="73" t="s">
        <v>714</v>
      </c>
      <c r="E630" s="73" t="s">
        <v>518</v>
      </c>
      <c r="F630" s="74">
        <v>0</v>
      </c>
      <c r="G630" s="73">
        <v>1</v>
      </c>
      <c r="I630" s="73" t="s">
        <v>520</v>
      </c>
      <c r="J630" s="75">
        <v>38980</v>
      </c>
      <c r="K630" s="75">
        <v>38980</v>
      </c>
      <c r="L630" s="73" t="s">
        <v>1421</v>
      </c>
      <c r="M630" s="73" t="s">
        <v>1901</v>
      </c>
      <c r="O630" s="73" t="str">
        <f>Table_ExternalData_1[[#This Row],[Code]]</f>
        <v>EQ1039-1</v>
      </c>
      <c r="S630" s="74"/>
      <c r="T630" s="74"/>
      <c r="AS630" s="73"/>
      <c r="AT630" s="73"/>
    </row>
    <row r="631" spans="1:46">
      <c r="A631" s="73" t="s">
        <v>4268</v>
      </c>
      <c r="B631" s="73" t="s">
        <v>4269</v>
      </c>
      <c r="C631" s="73" t="s">
        <v>829</v>
      </c>
      <c r="D631" s="73" t="s">
        <v>1725</v>
      </c>
      <c r="E631" s="73" t="s">
        <v>518</v>
      </c>
      <c r="F631" s="74">
        <v>3580000</v>
      </c>
      <c r="G631" s="73">
        <v>1</v>
      </c>
      <c r="H631" s="73" t="s">
        <v>4270</v>
      </c>
      <c r="I631" s="73" t="s">
        <v>520</v>
      </c>
      <c r="J631" s="75">
        <v>41283</v>
      </c>
      <c r="K631" s="75">
        <v>41324</v>
      </c>
      <c r="L631" s="73" t="s">
        <v>791</v>
      </c>
      <c r="M631" s="73" t="s">
        <v>532</v>
      </c>
      <c r="O631" s="73" t="str">
        <f>Table_ExternalData_1[[#This Row],[Code]]</f>
        <v>HEQ3-03-13-0031</v>
      </c>
      <c r="S631" s="74"/>
      <c r="T631" s="74"/>
      <c r="AS631" s="73"/>
      <c r="AT631" s="73"/>
    </row>
    <row r="632" spans="1:46">
      <c r="A632" s="73" t="s">
        <v>4271</v>
      </c>
      <c r="B632" s="73" t="s">
        <v>4272</v>
      </c>
      <c r="C632" s="73" t="s">
        <v>829</v>
      </c>
      <c r="D632" s="73" t="s">
        <v>1725</v>
      </c>
      <c r="E632" s="73" t="s">
        <v>518</v>
      </c>
      <c r="F632" s="74">
        <v>3580000</v>
      </c>
      <c r="G632" s="73">
        <v>1</v>
      </c>
      <c r="H632" s="73" t="s">
        <v>4273</v>
      </c>
      <c r="I632" s="73" t="s">
        <v>520</v>
      </c>
      <c r="J632" s="75">
        <v>41283</v>
      </c>
      <c r="K632" s="75">
        <v>41328</v>
      </c>
      <c r="L632" s="73" t="s">
        <v>4274</v>
      </c>
      <c r="M632" s="73" t="s">
        <v>4275</v>
      </c>
      <c r="O632" s="73" t="str">
        <f>Table_ExternalData_1[[#This Row],[Code]]</f>
        <v>HEQ3-03-13-0037</v>
      </c>
      <c r="S632" s="74"/>
      <c r="T632" s="74"/>
      <c r="AS632" s="73"/>
      <c r="AT632" s="73"/>
    </row>
    <row r="633" spans="1:46">
      <c r="A633" s="73" t="s">
        <v>4276</v>
      </c>
      <c r="B633" s="73" t="s">
        <v>4277</v>
      </c>
      <c r="C633" s="73" t="s">
        <v>829</v>
      </c>
      <c r="D633" s="73" t="s">
        <v>1725</v>
      </c>
      <c r="E633" s="73" t="s">
        <v>518</v>
      </c>
      <c r="F633" s="74">
        <v>3580000</v>
      </c>
      <c r="G633" s="73">
        <v>1</v>
      </c>
      <c r="H633" s="73" t="s">
        <v>4278</v>
      </c>
      <c r="I633" s="73" t="s">
        <v>520</v>
      </c>
      <c r="J633" s="75">
        <v>41283</v>
      </c>
      <c r="K633" s="75">
        <v>41333</v>
      </c>
      <c r="L633" s="73" t="s">
        <v>2474</v>
      </c>
      <c r="M633" s="73" t="s">
        <v>2595</v>
      </c>
      <c r="O633" s="73" t="str">
        <f>Table_ExternalData_1[[#This Row],[Code]]</f>
        <v>HEQ3-03-13-0038</v>
      </c>
      <c r="S633" s="74"/>
      <c r="T633" s="74"/>
      <c r="AS633" s="73"/>
      <c r="AT633" s="73"/>
    </row>
    <row r="634" spans="1:46">
      <c r="A634" s="73" t="s">
        <v>4279</v>
      </c>
      <c r="B634" s="73" t="s">
        <v>4280</v>
      </c>
      <c r="C634" s="73" t="s">
        <v>829</v>
      </c>
      <c r="D634" s="73" t="s">
        <v>1725</v>
      </c>
      <c r="E634" s="73" t="s">
        <v>518</v>
      </c>
      <c r="F634" s="74">
        <v>3580000</v>
      </c>
      <c r="G634" s="73">
        <v>1</v>
      </c>
      <c r="H634" s="73" t="s">
        <v>4281</v>
      </c>
      <c r="I634" s="73" t="s">
        <v>520</v>
      </c>
      <c r="J634" s="75">
        <v>41283</v>
      </c>
      <c r="K634" s="75">
        <v>41353</v>
      </c>
      <c r="L634" s="73" t="s">
        <v>4282</v>
      </c>
      <c r="M634" s="73" t="s">
        <v>839</v>
      </c>
      <c r="O634" s="73" t="str">
        <f>Table_ExternalData_1[[#This Row],[Code]]</f>
        <v>HEQ3-03-13-0039</v>
      </c>
      <c r="S634" s="74"/>
      <c r="T634" s="74"/>
      <c r="AS634" s="73"/>
      <c r="AT634" s="73"/>
    </row>
    <row r="635" spans="1:46">
      <c r="A635" s="73" t="s">
        <v>1088</v>
      </c>
      <c r="B635" s="73" t="s">
        <v>1089</v>
      </c>
      <c r="C635" s="73" t="s">
        <v>1090</v>
      </c>
      <c r="D635" s="73" t="s">
        <v>1091</v>
      </c>
      <c r="E635" s="73" t="s">
        <v>518</v>
      </c>
      <c r="F635" s="74">
        <v>5915000</v>
      </c>
      <c r="G635" s="73">
        <v>1</v>
      </c>
      <c r="I635" s="73" t="s">
        <v>520</v>
      </c>
      <c r="J635" s="75">
        <v>40735</v>
      </c>
      <c r="K635" s="75">
        <v>40735</v>
      </c>
      <c r="L635" s="73" t="s">
        <v>659</v>
      </c>
      <c r="M635" s="73" t="s">
        <v>1092</v>
      </c>
      <c r="O635" s="73" t="str">
        <f>Table_ExternalData_1[[#This Row],[Code]]</f>
        <v>HEQ3-15-11-0006</v>
      </c>
      <c r="S635" s="74"/>
      <c r="T635" s="74"/>
      <c r="AS635" s="73"/>
      <c r="AT635" s="73"/>
    </row>
    <row r="636" spans="1:46">
      <c r="A636" s="73" t="s">
        <v>1093</v>
      </c>
      <c r="B636" s="73" t="s">
        <v>1094</v>
      </c>
      <c r="C636" s="73" t="s">
        <v>1095</v>
      </c>
      <c r="D636" s="73" t="s">
        <v>1096</v>
      </c>
      <c r="E636" s="73" t="s">
        <v>518</v>
      </c>
      <c r="F636" s="74">
        <v>1627273</v>
      </c>
      <c r="G636" s="73">
        <v>1</v>
      </c>
      <c r="I636" s="73" t="s">
        <v>520</v>
      </c>
      <c r="J636" s="75">
        <v>40898</v>
      </c>
      <c r="K636" s="75">
        <v>41326</v>
      </c>
      <c r="L636" s="73" t="s">
        <v>543</v>
      </c>
      <c r="M636" s="73" t="s">
        <v>526</v>
      </c>
      <c r="O636" s="73" t="str">
        <f>Table_ExternalData_1[[#This Row],[Code]]</f>
        <v>HEQ3-01-11-0045</v>
      </c>
      <c r="S636" s="74"/>
      <c r="T636" s="74"/>
      <c r="AS636" s="73"/>
      <c r="AT636" s="73"/>
    </row>
    <row r="637" spans="1:46">
      <c r="A637" s="73" t="s">
        <v>1097</v>
      </c>
      <c r="B637" s="73" t="s">
        <v>1098</v>
      </c>
      <c r="C637" s="73" t="s">
        <v>1099</v>
      </c>
      <c r="D637" s="73" t="s">
        <v>782</v>
      </c>
      <c r="E637" s="73" t="s">
        <v>518</v>
      </c>
      <c r="F637" s="74">
        <v>2862728</v>
      </c>
      <c r="G637" s="73">
        <v>1</v>
      </c>
      <c r="I637" s="73" t="s">
        <v>520</v>
      </c>
      <c r="J637" s="75">
        <v>40927</v>
      </c>
      <c r="K637" s="75">
        <v>41090</v>
      </c>
      <c r="L637" s="73" t="s">
        <v>1100</v>
      </c>
      <c r="M637" s="73" t="s">
        <v>526</v>
      </c>
      <c r="O637" s="73" t="str">
        <f>Table_ExternalData_1[[#This Row],[Code]]</f>
        <v>HEQ3-01-12-0003</v>
      </c>
      <c r="S637" s="74"/>
      <c r="T637" s="74"/>
      <c r="AS637" s="73"/>
      <c r="AT637" s="73"/>
    </row>
    <row r="638" spans="1:46">
      <c r="A638" s="73" t="s">
        <v>1101</v>
      </c>
      <c r="B638" s="73" t="s">
        <v>1102</v>
      </c>
      <c r="C638" s="73" t="s">
        <v>1103</v>
      </c>
      <c r="D638" s="73" t="s">
        <v>752</v>
      </c>
      <c r="E638" s="73" t="s">
        <v>518</v>
      </c>
      <c r="F638" s="74">
        <v>9000000</v>
      </c>
      <c r="G638" s="73">
        <v>1</v>
      </c>
      <c r="I638" s="73" t="s">
        <v>520</v>
      </c>
      <c r="J638" s="75">
        <v>41575</v>
      </c>
      <c r="K638" s="75">
        <v>41712</v>
      </c>
      <c r="L638" s="73" t="s">
        <v>903</v>
      </c>
      <c r="M638" s="73" t="s">
        <v>865</v>
      </c>
      <c r="N638" s="73" t="s">
        <v>904</v>
      </c>
      <c r="O638" s="73" t="str">
        <f>Table_ExternalData_1[[#This Row],[Code]]</f>
        <v>HEQ3-05-13-0037</v>
      </c>
      <c r="S638" s="74"/>
      <c r="T638" s="74"/>
      <c r="AS638" s="73"/>
      <c r="AT638" s="73"/>
    </row>
    <row r="639" spans="1:46">
      <c r="A639" s="73" t="s">
        <v>4286</v>
      </c>
      <c r="B639" s="73" t="s">
        <v>4287</v>
      </c>
      <c r="C639" s="73" t="s">
        <v>4288</v>
      </c>
      <c r="D639" s="73" t="s">
        <v>1725</v>
      </c>
      <c r="E639" s="73" t="s">
        <v>518</v>
      </c>
      <c r="F639" s="74">
        <v>1724952</v>
      </c>
      <c r="G639" s="73">
        <v>1</v>
      </c>
      <c r="H639" s="73" t="s">
        <v>4289</v>
      </c>
      <c r="I639" s="73" t="s">
        <v>520</v>
      </c>
      <c r="J639" s="75">
        <v>41320</v>
      </c>
      <c r="K639" s="75">
        <v>41323</v>
      </c>
      <c r="L639" s="73" t="s">
        <v>809</v>
      </c>
      <c r="M639" s="73" t="s">
        <v>4290</v>
      </c>
      <c r="O639" s="73" t="str">
        <f>Table_ExternalData_1[[#This Row],[Code]]</f>
        <v>HEQ3-03-13-0041</v>
      </c>
      <c r="S639" s="74"/>
      <c r="T639" s="74"/>
      <c r="AS639" s="73"/>
      <c r="AT639" s="73"/>
    </row>
    <row r="640" spans="1:46">
      <c r="A640" s="73" t="s">
        <v>4303</v>
      </c>
      <c r="B640" s="73" t="s">
        <v>4304</v>
      </c>
      <c r="C640" s="73" t="s">
        <v>2240</v>
      </c>
      <c r="D640" s="73" t="s">
        <v>1212</v>
      </c>
      <c r="E640" s="73" t="s">
        <v>523</v>
      </c>
      <c r="F640" s="74">
        <v>18900000</v>
      </c>
      <c r="G640" s="73">
        <v>1</v>
      </c>
      <c r="H640" s="73" t="s">
        <v>4305</v>
      </c>
      <c r="I640" s="73" t="s">
        <v>520</v>
      </c>
      <c r="J640" s="75">
        <v>41354</v>
      </c>
      <c r="K640" s="75">
        <v>41347</v>
      </c>
      <c r="L640" s="73" t="s">
        <v>791</v>
      </c>
      <c r="M640" s="73" t="s">
        <v>532</v>
      </c>
      <c r="O640" s="73" t="str">
        <f>Table_ExternalData_1[[#This Row],[Code]]</f>
        <v>HEQ3-03-13-0042</v>
      </c>
      <c r="S640" s="74"/>
      <c r="T640" s="74"/>
      <c r="AS640" s="73"/>
      <c r="AT640" s="73"/>
    </row>
    <row r="641" spans="1:46">
      <c r="A641" s="73" t="s">
        <v>4315</v>
      </c>
      <c r="B641" s="73" t="s">
        <v>4316</v>
      </c>
      <c r="C641" s="73" t="s">
        <v>2240</v>
      </c>
      <c r="D641" s="73" t="s">
        <v>1212</v>
      </c>
      <c r="E641" s="73" t="s">
        <v>523</v>
      </c>
      <c r="F641" s="74">
        <v>18900000</v>
      </c>
      <c r="G641" s="73">
        <v>1</v>
      </c>
      <c r="H641" s="73" t="s">
        <v>4317</v>
      </c>
      <c r="I641" s="73" t="s">
        <v>520</v>
      </c>
      <c r="J641" s="75">
        <v>41354</v>
      </c>
      <c r="K641" s="75">
        <v>41347</v>
      </c>
      <c r="L641" s="73" t="s">
        <v>2474</v>
      </c>
      <c r="M641" s="73" t="s">
        <v>2595</v>
      </c>
      <c r="O641" s="73" t="str">
        <f>Table_ExternalData_1[[#This Row],[Code]]</f>
        <v>HEQ3-03-13-0048</v>
      </c>
      <c r="S641" s="74"/>
      <c r="T641" s="74"/>
      <c r="AS641" s="73"/>
      <c r="AT641" s="73"/>
    </row>
    <row r="642" spans="1:46">
      <c r="A642" s="73" t="s">
        <v>4334</v>
      </c>
      <c r="B642" s="73" t="s">
        <v>4335</v>
      </c>
      <c r="C642" s="73" t="s">
        <v>4336</v>
      </c>
      <c r="D642" s="73" t="s">
        <v>1725</v>
      </c>
      <c r="E642" s="73" t="s">
        <v>523</v>
      </c>
      <c r="F642" s="74">
        <v>21550000</v>
      </c>
      <c r="G642" s="73">
        <v>1</v>
      </c>
      <c r="H642" s="73" t="s">
        <v>4337</v>
      </c>
      <c r="I642" s="73" t="s">
        <v>520</v>
      </c>
      <c r="J642" s="75">
        <v>41446</v>
      </c>
      <c r="K642" s="75">
        <v>41533</v>
      </c>
      <c r="L642" s="73" t="s">
        <v>2439</v>
      </c>
      <c r="M642" s="73" t="s">
        <v>526</v>
      </c>
      <c r="O642" s="73" t="str">
        <f>Table_ExternalData_1[[#This Row],[Code]]</f>
        <v>HEQ3-03-13-0052</v>
      </c>
      <c r="S642" s="74"/>
      <c r="T642" s="74"/>
      <c r="AS642" s="73"/>
      <c r="AT642" s="73"/>
    </row>
    <row r="643" spans="1:46">
      <c r="A643" s="73" t="s">
        <v>4338</v>
      </c>
      <c r="B643" s="73" t="s">
        <v>4339</v>
      </c>
      <c r="C643" s="73" t="s">
        <v>1181</v>
      </c>
      <c r="D643" s="73" t="s">
        <v>517</v>
      </c>
      <c r="E643" s="73" t="s">
        <v>518</v>
      </c>
      <c r="F643" s="74">
        <v>10675000</v>
      </c>
      <c r="G643" s="73">
        <v>1</v>
      </c>
      <c r="H643" s="73" t="s">
        <v>4340</v>
      </c>
      <c r="I643" s="73" t="s">
        <v>520</v>
      </c>
      <c r="J643" s="75">
        <v>41452</v>
      </c>
      <c r="K643" s="75">
        <v>41452</v>
      </c>
      <c r="L643" s="73" t="s">
        <v>4333</v>
      </c>
      <c r="M643" s="73" t="s">
        <v>1496</v>
      </c>
      <c r="O643" s="73" t="str">
        <f>Table_ExternalData_1[[#This Row],[Code]]</f>
        <v>HEQ3-03-13-0053</v>
      </c>
      <c r="S643" s="74"/>
      <c r="T643" s="74"/>
      <c r="AS643" s="73"/>
      <c r="AT643" s="73"/>
    </row>
    <row r="644" spans="1:46">
      <c r="A644" s="73" t="s">
        <v>4341</v>
      </c>
      <c r="B644" s="73" t="s">
        <v>4342</v>
      </c>
      <c r="C644" s="73" t="s">
        <v>1181</v>
      </c>
      <c r="D644" s="73" t="s">
        <v>517</v>
      </c>
      <c r="E644" s="73" t="s">
        <v>518</v>
      </c>
      <c r="F644" s="74">
        <v>10675000</v>
      </c>
      <c r="G644" s="73">
        <v>1</v>
      </c>
      <c r="H644" s="73" t="s">
        <v>4343</v>
      </c>
      <c r="I644" s="73" t="s">
        <v>520</v>
      </c>
      <c r="J644" s="75">
        <v>41452</v>
      </c>
      <c r="K644" s="75">
        <v>41452</v>
      </c>
      <c r="L644" s="73" t="s">
        <v>1639</v>
      </c>
      <c r="M644" s="73" t="s">
        <v>1496</v>
      </c>
      <c r="O644" s="73" t="str">
        <f>Table_ExternalData_1[[#This Row],[Code]]</f>
        <v>HEQ3-03-13-0054</v>
      </c>
      <c r="S644" s="74"/>
      <c r="T644" s="74"/>
      <c r="AS644" s="73"/>
      <c r="AT644" s="73"/>
    </row>
    <row r="645" spans="1:46">
      <c r="A645" s="73" t="s">
        <v>4344</v>
      </c>
      <c r="B645" s="73" t="s">
        <v>4345</v>
      </c>
      <c r="C645" s="73" t="s">
        <v>1181</v>
      </c>
      <c r="D645" s="73" t="s">
        <v>517</v>
      </c>
      <c r="E645" s="73" t="s">
        <v>518</v>
      </c>
      <c r="F645" s="74">
        <v>10675000</v>
      </c>
      <c r="G645" s="73">
        <v>1</v>
      </c>
      <c r="H645" s="73" t="s">
        <v>4346</v>
      </c>
      <c r="I645" s="73" t="s">
        <v>520</v>
      </c>
      <c r="J645" s="75">
        <v>41452</v>
      </c>
      <c r="K645" s="75">
        <v>41452</v>
      </c>
      <c r="L645" s="73" t="s">
        <v>2601</v>
      </c>
      <c r="M645" s="73" t="s">
        <v>839</v>
      </c>
      <c r="O645" s="73" t="str">
        <f>Table_ExternalData_1[[#This Row],[Code]]</f>
        <v>HEQ3-03-13-0058</v>
      </c>
      <c r="S645" s="74"/>
      <c r="T645" s="74"/>
      <c r="AS645" s="73"/>
      <c r="AT645" s="73"/>
    </row>
    <row r="646" spans="1:46">
      <c r="A646" s="73" t="s">
        <v>11691</v>
      </c>
      <c r="C646" s="73" t="s">
        <v>11692</v>
      </c>
      <c r="D646" s="73" t="s">
        <v>1337</v>
      </c>
      <c r="E646" s="73" t="s">
        <v>518</v>
      </c>
      <c r="F646" s="74">
        <v>3461818</v>
      </c>
      <c r="G646" s="73">
        <v>1</v>
      </c>
      <c r="I646" s="73" t="s">
        <v>520</v>
      </c>
      <c r="J646" s="75">
        <v>41729</v>
      </c>
      <c r="K646" s="75">
        <v>41729</v>
      </c>
      <c r="L646" s="73" t="s">
        <v>1717</v>
      </c>
      <c r="M646" s="73" t="s">
        <v>588</v>
      </c>
      <c r="N646" s="73" t="s">
        <v>589</v>
      </c>
      <c r="O646" s="73" t="str">
        <f>Table_ExternalData_1[[#This Row],[Code]]</f>
        <v>HEQ3-04-14-0008</v>
      </c>
      <c r="S646" s="74"/>
      <c r="T646" s="74"/>
      <c r="AS646" s="73"/>
      <c r="AT646" s="73"/>
    </row>
    <row r="647" spans="1:46">
      <c r="A647" s="73" t="s">
        <v>4291</v>
      </c>
      <c r="B647" s="73" t="s">
        <v>240</v>
      </c>
      <c r="C647" s="73" t="s">
        <v>4292</v>
      </c>
      <c r="D647" s="73" t="s">
        <v>1345</v>
      </c>
      <c r="E647" s="73" t="s">
        <v>567</v>
      </c>
      <c r="F647" s="74">
        <v>42900000</v>
      </c>
      <c r="G647" s="73">
        <v>1</v>
      </c>
      <c r="H647" s="73" t="s">
        <v>4293</v>
      </c>
      <c r="I647" s="73" t="s">
        <v>520</v>
      </c>
      <c r="J647" s="75">
        <v>41339</v>
      </c>
      <c r="K647" s="75">
        <v>41339</v>
      </c>
      <c r="L647" s="73" t="s">
        <v>2055</v>
      </c>
      <c r="M647" s="73" t="s">
        <v>526</v>
      </c>
      <c r="O647" s="73" t="str">
        <f>Table_ExternalData_1[[#This Row],[Code]]</f>
        <v>HFA2-03-13-0153</v>
      </c>
      <c r="S647" s="74"/>
      <c r="T647" s="74"/>
      <c r="AS647" s="73"/>
      <c r="AT647" s="73"/>
    </row>
    <row r="648" spans="1:46">
      <c r="A648" s="73" t="s">
        <v>1118</v>
      </c>
      <c r="B648" s="73" t="s">
        <v>1119</v>
      </c>
      <c r="C648" s="73" t="s">
        <v>1120</v>
      </c>
      <c r="D648" s="73" t="s">
        <v>581</v>
      </c>
      <c r="E648" s="73" t="s">
        <v>518</v>
      </c>
      <c r="F648" s="74">
        <v>11050500</v>
      </c>
      <c r="G648" s="73">
        <v>1</v>
      </c>
      <c r="I648" s="73" t="s">
        <v>773</v>
      </c>
      <c r="J648" s="75">
        <v>38610</v>
      </c>
      <c r="K648" s="75">
        <v>38610</v>
      </c>
      <c r="M648" s="73" t="s">
        <v>1121</v>
      </c>
      <c r="O648" s="73" t="str">
        <f>Table_ExternalData_1[[#This Row],[Code]]</f>
        <v>HEQ3-01-05-0065</v>
      </c>
      <c r="S648" s="74"/>
      <c r="T648" s="74"/>
      <c r="AS648" s="73"/>
      <c r="AT648" s="73"/>
    </row>
    <row r="649" spans="1:46">
      <c r="A649" s="73" t="s">
        <v>1122</v>
      </c>
      <c r="B649" s="73" t="s">
        <v>1123</v>
      </c>
      <c r="C649" s="73" t="s">
        <v>1124</v>
      </c>
      <c r="D649" s="73" t="s">
        <v>1125</v>
      </c>
      <c r="E649" s="73" t="s">
        <v>518</v>
      </c>
      <c r="F649" s="74">
        <v>2500000</v>
      </c>
      <c r="G649" s="73">
        <v>1</v>
      </c>
      <c r="I649" s="73" t="s">
        <v>520</v>
      </c>
      <c r="J649" s="75">
        <v>39388</v>
      </c>
      <c r="K649" s="75">
        <v>40968</v>
      </c>
      <c r="L649" s="73" t="s">
        <v>1126</v>
      </c>
      <c r="M649" s="73" t="s">
        <v>660</v>
      </c>
      <c r="O649" s="73" t="str">
        <f>Table_ExternalData_1[[#This Row],[Code]]</f>
        <v>HEQ3-13-07-0014</v>
      </c>
      <c r="S649" s="74"/>
      <c r="T649" s="74"/>
      <c r="AS649" s="73"/>
      <c r="AT649" s="73"/>
    </row>
    <row r="650" spans="1:46">
      <c r="A650" s="73" t="s">
        <v>1127</v>
      </c>
      <c r="B650" s="73" t="s">
        <v>1128</v>
      </c>
      <c r="C650" s="73" t="s">
        <v>1129</v>
      </c>
      <c r="D650" s="73" t="s">
        <v>782</v>
      </c>
      <c r="E650" s="73" t="s">
        <v>518</v>
      </c>
      <c r="F650" s="74">
        <v>3652000</v>
      </c>
      <c r="G650" s="73">
        <v>1</v>
      </c>
      <c r="I650" s="73" t="s">
        <v>520</v>
      </c>
      <c r="J650" s="75">
        <v>39689</v>
      </c>
      <c r="K650" s="75">
        <v>41622</v>
      </c>
      <c r="L650" s="73" t="s">
        <v>1117</v>
      </c>
      <c r="M650" s="73" t="s">
        <v>703</v>
      </c>
      <c r="N650" s="73" t="s">
        <v>637</v>
      </c>
      <c r="O650" s="73" t="str">
        <f>Table_ExternalData_1[[#This Row],[Code]]</f>
        <v>HEQ3-01-08-0098</v>
      </c>
      <c r="S650" s="74"/>
      <c r="T650" s="74"/>
      <c r="AS650" s="73"/>
      <c r="AT650" s="73"/>
    </row>
    <row r="651" spans="1:46">
      <c r="A651" s="73" t="s">
        <v>1130</v>
      </c>
      <c r="B651" s="73" t="s">
        <v>1131</v>
      </c>
      <c r="C651" s="73" t="s">
        <v>1132</v>
      </c>
      <c r="D651" s="73" t="s">
        <v>752</v>
      </c>
      <c r="E651" s="73" t="s">
        <v>518</v>
      </c>
      <c r="F651" s="74">
        <v>4978350</v>
      </c>
      <c r="G651" s="73">
        <v>1</v>
      </c>
      <c r="I651" s="73" t="s">
        <v>520</v>
      </c>
      <c r="J651" s="75">
        <v>39714</v>
      </c>
      <c r="K651" s="75">
        <v>39714</v>
      </c>
      <c r="L651" s="73" t="s">
        <v>1133</v>
      </c>
      <c r="M651" s="73" t="s">
        <v>1134</v>
      </c>
      <c r="O651" s="73" t="str">
        <f>Table_ExternalData_1[[#This Row],[Code]]</f>
        <v>HEQ3-05-08-0034</v>
      </c>
      <c r="S651" s="74"/>
      <c r="T651" s="74"/>
      <c r="AS651" s="73"/>
      <c r="AT651" s="73"/>
    </row>
    <row r="652" spans="1:46">
      <c r="A652" s="73" t="s">
        <v>1135</v>
      </c>
      <c r="B652" s="73" t="s">
        <v>1136</v>
      </c>
      <c r="C652" s="73" t="s">
        <v>1137</v>
      </c>
      <c r="D652" s="73" t="s">
        <v>581</v>
      </c>
      <c r="E652" s="73" t="s">
        <v>518</v>
      </c>
      <c r="F652" s="74">
        <v>7970000</v>
      </c>
      <c r="G652" s="73">
        <v>1</v>
      </c>
      <c r="I652" s="73" t="s">
        <v>520</v>
      </c>
      <c r="J652" s="75">
        <v>40781</v>
      </c>
      <c r="K652" s="75">
        <v>40781</v>
      </c>
      <c r="L652" s="73" t="s">
        <v>1138</v>
      </c>
      <c r="M652" s="73" t="s">
        <v>1048</v>
      </c>
      <c r="O652" s="73" t="str">
        <f>Table_ExternalData_1[[#This Row],[Code]]</f>
        <v>HEQ3-01-11-0033</v>
      </c>
      <c r="S652" s="74"/>
      <c r="T652" s="74"/>
      <c r="AS652" s="73"/>
      <c r="AT652" s="73"/>
    </row>
    <row r="653" spans="1:46">
      <c r="A653" s="73" t="s">
        <v>1139</v>
      </c>
      <c r="B653" s="73" t="s">
        <v>1140</v>
      </c>
      <c r="C653" s="73" t="s">
        <v>678</v>
      </c>
      <c r="D653" s="73" t="s">
        <v>679</v>
      </c>
      <c r="E653" s="73" t="s">
        <v>518</v>
      </c>
      <c r="F653" s="74">
        <v>11354545</v>
      </c>
      <c r="G653" s="73">
        <v>1</v>
      </c>
      <c r="H653" s="73" t="s">
        <v>1141</v>
      </c>
      <c r="I653" s="73" t="s">
        <v>520</v>
      </c>
      <c r="J653" s="75">
        <v>40938</v>
      </c>
      <c r="K653" s="75">
        <v>41729</v>
      </c>
      <c r="L653" s="73" t="s">
        <v>707</v>
      </c>
      <c r="M653" s="73" t="s">
        <v>1142</v>
      </c>
      <c r="N653" s="73" t="s">
        <v>596</v>
      </c>
      <c r="O653" s="73" t="str">
        <f>Table_ExternalData_1[[#This Row],[Code]]</f>
        <v>HEQ3-01-12-0006</v>
      </c>
      <c r="S653" s="74"/>
      <c r="T653" s="74"/>
      <c r="AS653" s="73"/>
      <c r="AT653" s="73"/>
    </row>
    <row r="654" spans="1:46">
      <c r="A654" s="73" t="s">
        <v>1143</v>
      </c>
      <c r="B654" s="73" t="s">
        <v>1144</v>
      </c>
      <c r="C654" s="73" t="s">
        <v>1145</v>
      </c>
      <c r="D654" s="73" t="s">
        <v>752</v>
      </c>
      <c r="E654" s="73" t="s">
        <v>518</v>
      </c>
      <c r="F654" s="74">
        <v>3350000</v>
      </c>
      <c r="G654" s="73">
        <v>1</v>
      </c>
      <c r="I654" s="73" t="s">
        <v>520</v>
      </c>
      <c r="J654" s="75">
        <v>41041</v>
      </c>
      <c r="K654" s="75">
        <v>41277</v>
      </c>
      <c r="L654" s="73" t="s">
        <v>1146</v>
      </c>
      <c r="M654" s="73" t="s">
        <v>1147</v>
      </c>
      <c r="O654" s="73" t="str">
        <f>Table_ExternalData_1[[#This Row],[Code]]</f>
        <v>HEQ3-05-12-0052</v>
      </c>
      <c r="S654" s="74"/>
      <c r="T654" s="74"/>
      <c r="AS654" s="73"/>
      <c r="AT654" s="73"/>
    </row>
    <row r="655" spans="1:46">
      <c r="A655" s="73" t="s">
        <v>1148</v>
      </c>
      <c r="B655" s="73" t="s">
        <v>1149</v>
      </c>
      <c r="C655" s="73" t="s">
        <v>1150</v>
      </c>
      <c r="D655" s="73" t="s">
        <v>581</v>
      </c>
      <c r="E655" s="73" t="s">
        <v>518</v>
      </c>
      <c r="F655" s="74">
        <v>7354545</v>
      </c>
      <c r="G655" s="73">
        <v>1</v>
      </c>
      <c r="I655" s="73" t="s">
        <v>520</v>
      </c>
      <c r="J655" s="75">
        <v>41608</v>
      </c>
      <c r="K655" s="75">
        <v>41600</v>
      </c>
      <c r="L655" s="73" t="s">
        <v>996</v>
      </c>
      <c r="M655" s="73" t="s">
        <v>859</v>
      </c>
      <c r="O655" s="73" t="str">
        <f>Table_ExternalData_1[[#This Row],[Code]]</f>
        <v>HEQ3-01-13-0085</v>
      </c>
      <c r="S655" s="74"/>
      <c r="T655" s="74"/>
      <c r="AS655" s="73"/>
      <c r="AT655" s="73"/>
    </row>
    <row r="656" spans="1:46">
      <c r="A656" s="73" t="s">
        <v>1151</v>
      </c>
      <c r="B656" s="73" t="s">
        <v>1152</v>
      </c>
      <c r="C656" s="73" t="s">
        <v>1153</v>
      </c>
      <c r="D656" s="73" t="s">
        <v>782</v>
      </c>
      <c r="E656" s="73" t="s">
        <v>518</v>
      </c>
      <c r="F656" s="74">
        <v>3272727</v>
      </c>
      <c r="G656" s="73">
        <v>1</v>
      </c>
      <c r="I656" s="73" t="s">
        <v>520</v>
      </c>
      <c r="J656" s="75">
        <v>41618</v>
      </c>
      <c r="K656" s="75">
        <v>41618</v>
      </c>
      <c r="L656" s="73" t="s">
        <v>525</v>
      </c>
      <c r="M656" s="73" t="s">
        <v>526</v>
      </c>
      <c r="N656" s="73" t="s">
        <v>637</v>
      </c>
      <c r="O656" s="73" t="str">
        <f>Table_ExternalData_1[[#This Row],[Code]]</f>
        <v>HEQ3-01-14-0015</v>
      </c>
      <c r="S656" s="74"/>
      <c r="T656" s="74"/>
      <c r="AS656" s="73"/>
      <c r="AT656" s="73"/>
    </row>
    <row r="657" spans="1:46">
      <c r="A657" s="73" t="s">
        <v>1154</v>
      </c>
      <c r="B657" s="73" t="s">
        <v>1155</v>
      </c>
      <c r="C657" s="73" t="s">
        <v>1156</v>
      </c>
      <c r="D657" s="73" t="s">
        <v>581</v>
      </c>
      <c r="E657" s="73" t="s">
        <v>518</v>
      </c>
      <c r="F657" s="74">
        <v>8213636</v>
      </c>
      <c r="G657" s="73">
        <v>1</v>
      </c>
      <c r="I657" s="73" t="s">
        <v>520</v>
      </c>
      <c r="J657" s="75">
        <v>41622</v>
      </c>
      <c r="K657" s="75">
        <v>41622</v>
      </c>
      <c r="L657" s="73" t="s">
        <v>1117</v>
      </c>
      <c r="M657" s="73" t="s">
        <v>526</v>
      </c>
      <c r="N657" s="73" t="s">
        <v>637</v>
      </c>
      <c r="O657" s="73" t="str">
        <f>Table_ExternalData_1[[#This Row],[Code]]</f>
        <v>HEQ3-01-13-0096</v>
      </c>
      <c r="S657" s="74"/>
      <c r="T657" s="74"/>
      <c r="AS657" s="73"/>
      <c r="AT657" s="73"/>
    </row>
    <row r="658" spans="1:46">
      <c r="A658" s="73" t="s">
        <v>1909</v>
      </c>
      <c r="B658" s="73" t="s">
        <v>1910</v>
      </c>
      <c r="C658" s="73" t="s">
        <v>1115</v>
      </c>
      <c r="D658" s="73" t="s">
        <v>1725</v>
      </c>
      <c r="E658" s="73" t="s">
        <v>518</v>
      </c>
      <c r="F658" s="74">
        <v>3260000</v>
      </c>
      <c r="G658" s="73">
        <v>1</v>
      </c>
      <c r="H658" s="73" t="s">
        <v>1911</v>
      </c>
      <c r="I658" s="73" t="s">
        <v>520</v>
      </c>
      <c r="J658" s="75">
        <v>41618</v>
      </c>
      <c r="K658" s="75">
        <v>41618</v>
      </c>
      <c r="L658" s="73" t="s">
        <v>1912</v>
      </c>
      <c r="M658" s="73" t="s">
        <v>532</v>
      </c>
      <c r="O658" s="73" t="str">
        <f>Table_ExternalData_1[[#This Row],[Code]]</f>
        <v>HEQ3-03-13-0119</v>
      </c>
      <c r="S658" s="74"/>
      <c r="T658" s="74"/>
      <c r="AS658" s="73"/>
      <c r="AT658" s="73"/>
    </row>
    <row r="659" spans="1:46">
      <c r="A659" s="73" t="s">
        <v>1927</v>
      </c>
      <c r="B659" s="73" t="s">
        <v>89</v>
      </c>
      <c r="C659" s="73" t="s">
        <v>1928</v>
      </c>
      <c r="D659" s="73" t="s">
        <v>581</v>
      </c>
      <c r="E659" s="73" t="s">
        <v>644</v>
      </c>
      <c r="F659" s="74">
        <v>41952728</v>
      </c>
      <c r="G659" s="73">
        <v>1</v>
      </c>
      <c r="I659" s="73" t="s">
        <v>520</v>
      </c>
      <c r="J659" s="75">
        <v>40802</v>
      </c>
      <c r="K659" s="75">
        <v>40802</v>
      </c>
      <c r="L659" s="73" t="s">
        <v>1929</v>
      </c>
      <c r="M659" s="73" t="s">
        <v>1930</v>
      </c>
      <c r="O659" s="73" t="str">
        <f>Table_ExternalData_1[[#This Row],[Code]]</f>
        <v>HFA1-01-11-0013</v>
      </c>
      <c r="S659" s="74"/>
      <c r="T659" s="74"/>
      <c r="AS659" s="73"/>
      <c r="AT659" s="73"/>
    </row>
    <row r="660" spans="1:46">
      <c r="A660" s="73" t="s">
        <v>1179</v>
      </c>
      <c r="B660" s="73" t="s">
        <v>1180</v>
      </c>
      <c r="C660" s="73" t="s">
        <v>1181</v>
      </c>
      <c r="D660" s="73" t="s">
        <v>517</v>
      </c>
      <c r="E660" s="73" t="s">
        <v>518</v>
      </c>
      <c r="F660" s="74">
        <v>10675000</v>
      </c>
      <c r="G660" s="73">
        <v>1</v>
      </c>
      <c r="H660" s="73" t="s">
        <v>1182</v>
      </c>
      <c r="I660" s="73" t="s">
        <v>520</v>
      </c>
      <c r="J660" s="75">
        <v>41452</v>
      </c>
      <c r="K660" s="75">
        <v>41452</v>
      </c>
      <c r="L660" s="73" t="s">
        <v>1133</v>
      </c>
      <c r="M660" s="73" t="s">
        <v>526</v>
      </c>
      <c r="O660" s="73" t="str">
        <f>Table_ExternalData_1[[#This Row],[Code]]</f>
        <v>HEQ3-03-13-0063</v>
      </c>
      <c r="S660" s="74"/>
      <c r="T660" s="74"/>
      <c r="AS660" s="73"/>
      <c r="AT660" s="73"/>
    </row>
    <row r="661" spans="1:46">
      <c r="A661" s="73" t="s">
        <v>1183</v>
      </c>
      <c r="B661" s="73" t="s">
        <v>1184</v>
      </c>
      <c r="C661" s="73" t="s">
        <v>1115</v>
      </c>
      <c r="D661" s="73" t="s">
        <v>1725</v>
      </c>
      <c r="E661" s="73" t="s">
        <v>518</v>
      </c>
      <c r="F661" s="74">
        <v>3260000</v>
      </c>
      <c r="G661" s="73">
        <v>1</v>
      </c>
      <c r="H661" s="73" t="s">
        <v>1185</v>
      </c>
      <c r="I661" s="73" t="s">
        <v>520</v>
      </c>
      <c r="J661" s="75">
        <v>41618</v>
      </c>
      <c r="K661" s="75">
        <v>41618</v>
      </c>
      <c r="L661" s="73" t="s">
        <v>849</v>
      </c>
      <c r="M661" s="73" t="s">
        <v>526</v>
      </c>
      <c r="N661" s="73" t="s">
        <v>637</v>
      </c>
      <c r="O661" s="73" t="str">
        <f>Table_ExternalData_1[[#This Row],[Code]]</f>
        <v>HEQ3-03-13-0127</v>
      </c>
      <c r="S661" s="74"/>
      <c r="T661" s="74"/>
      <c r="AS661" s="73"/>
      <c r="AT661" s="73"/>
    </row>
    <row r="662" spans="1:46">
      <c r="A662" s="73" t="s">
        <v>4347</v>
      </c>
      <c r="B662" s="73" t="s">
        <v>4348</v>
      </c>
      <c r="C662" s="73" t="s">
        <v>1181</v>
      </c>
      <c r="D662" s="73" t="s">
        <v>517</v>
      </c>
      <c r="E662" s="73" t="s">
        <v>518</v>
      </c>
      <c r="F662" s="74">
        <v>10675000</v>
      </c>
      <c r="G662" s="73">
        <v>1</v>
      </c>
      <c r="H662" s="73" t="s">
        <v>4349</v>
      </c>
      <c r="I662" s="73" t="s">
        <v>520</v>
      </c>
      <c r="J662" s="75">
        <v>41452</v>
      </c>
      <c r="K662" s="75">
        <v>41452</v>
      </c>
      <c r="L662" s="73" t="s">
        <v>4350</v>
      </c>
      <c r="M662" s="73" t="s">
        <v>1496</v>
      </c>
      <c r="O662" s="73" t="str">
        <f>Table_ExternalData_1[[#This Row],[Code]]</f>
        <v>HEQ3-03-13-0059</v>
      </c>
      <c r="S662" s="74"/>
      <c r="T662" s="74"/>
      <c r="AS662" s="73"/>
      <c r="AT662" s="73"/>
    </row>
    <row r="663" spans="1:46">
      <c r="A663" s="73" t="s">
        <v>4351</v>
      </c>
      <c r="B663" s="73" t="s">
        <v>4352</v>
      </c>
      <c r="C663" s="73" t="s">
        <v>1181</v>
      </c>
      <c r="D663" s="73" t="s">
        <v>517</v>
      </c>
      <c r="E663" s="73" t="s">
        <v>518</v>
      </c>
      <c r="F663" s="74">
        <v>10675000</v>
      </c>
      <c r="G663" s="73">
        <v>1</v>
      </c>
      <c r="H663" s="73" t="s">
        <v>4353</v>
      </c>
      <c r="I663" s="73" t="s">
        <v>520</v>
      </c>
      <c r="J663" s="75">
        <v>41452</v>
      </c>
      <c r="K663" s="75">
        <v>41452</v>
      </c>
      <c r="L663" s="73" t="s">
        <v>4354</v>
      </c>
      <c r="M663" s="73" t="s">
        <v>1496</v>
      </c>
      <c r="O663" s="73" t="str">
        <f>Table_ExternalData_1[[#This Row],[Code]]</f>
        <v>HEQ3-03-13-0060</v>
      </c>
      <c r="S663" s="74"/>
      <c r="T663" s="74"/>
      <c r="AS663" s="73"/>
      <c r="AT663" s="73"/>
    </row>
    <row r="664" spans="1:46">
      <c r="A664" s="73" t="s">
        <v>4355</v>
      </c>
      <c r="B664" s="73" t="s">
        <v>4356</v>
      </c>
      <c r="C664" s="73" t="s">
        <v>1181</v>
      </c>
      <c r="D664" s="73" t="s">
        <v>517</v>
      </c>
      <c r="E664" s="73" t="s">
        <v>518</v>
      </c>
      <c r="F664" s="74">
        <v>10675000</v>
      </c>
      <c r="G664" s="73">
        <v>1</v>
      </c>
      <c r="H664" s="73" t="s">
        <v>4357</v>
      </c>
      <c r="I664" s="73" t="s">
        <v>520</v>
      </c>
      <c r="J664" s="75">
        <v>41452</v>
      </c>
      <c r="K664" s="75">
        <v>41452</v>
      </c>
      <c r="L664" s="73" t="s">
        <v>3472</v>
      </c>
      <c r="M664" s="73" t="s">
        <v>1970</v>
      </c>
      <c r="O664" s="73" t="str">
        <f>Table_ExternalData_1[[#This Row],[Code]]</f>
        <v>HEQ3-03-13-0062</v>
      </c>
      <c r="S664" s="74"/>
      <c r="T664" s="74"/>
      <c r="AS664" s="73"/>
      <c r="AT664" s="73"/>
    </row>
    <row r="665" spans="1:46">
      <c r="A665" s="73" t="s">
        <v>4358</v>
      </c>
      <c r="B665" s="73" t="s">
        <v>4359</v>
      </c>
      <c r="C665" s="73" t="s">
        <v>1181</v>
      </c>
      <c r="D665" s="73" t="s">
        <v>517</v>
      </c>
      <c r="E665" s="73" t="s">
        <v>518</v>
      </c>
      <c r="F665" s="74">
        <v>10675000</v>
      </c>
      <c r="G665" s="73">
        <v>1</v>
      </c>
      <c r="H665" s="73" t="s">
        <v>4360</v>
      </c>
      <c r="I665" s="73" t="s">
        <v>520</v>
      </c>
      <c r="J665" s="75">
        <v>41452</v>
      </c>
      <c r="K665" s="75">
        <v>41452</v>
      </c>
      <c r="L665" s="73" t="s">
        <v>4361</v>
      </c>
      <c r="M665" s="73" t="s">
        <v>526</v>
      </c>
      <c r="O665" s="73" t="str">
        <f>Table_ExternalData_1[[#This Row],[Code]]</f>
        <v>HEQ3-03-13-0064</v>
      </c>
      <c r="S665" s="74"/>
      <c r="T665" s="74"/>
      <c r="AS665" s="73"/>
      <c r="AT665" s="73"/>
    </row>
    <row r="666" spans="1:46">
      <c r="A666" s="73" t="s">
        <v>4362</v>
      </c>
      <c r="B666" s="73" t="s">
        <v>4363</v>
      </c>
      <c r="C666" s="73" t="s">
        <v>1181</v>
      </c>
      <c r="D666" s="73" t="s">
        <v>517</v>
      </c>
      <c r="E666" s="73" t="s">
        <v>518</v>
      </c>
      <c r="F666" s="74">
        <v>10675000</v>
      </c>
      <c r="G666" s="73">
        <v>1</v>
      </c>
      <c r="H666" s="73" t="s">
        <v>4364</v>
      </c>
      <c r="I666" s="73" t="s">
        <v>520</v>
      </c>
      <c r="J666" s="75">
        <v>41452</v>
      </c>
      <c r="K666" s="75">
        <v>41494</v>
      </c>
      <c r="L666" s="73" t="s">
        <v>2032</v>
      </c>
      <c r="M666" s="73" t="s">
        <v>3425</v>
      </c>
      <c r="O666" s="73" t="str">
        <f>Table_ExternalData_1[[#This Row],[Code]]</f>
        <v>HEQ3-03-13-0068</v>
      </c>
      <c r="S666" s="74"/>
      <c r="T666" s="74"/>
      <c r="AS666" s="73"/>
      <c r="AT666" s="73"/>
    </row>
    <row r="667" spans="1:46">
      <c r="A667" s="73" t="s">
        <v>4365</v>
      </c>
      <c r="B667" s="73" t="s">
        <v>4366</v>
      </c>
      <c r="C667" s="73" t="s">
        <v>1181</v>
      </c>
      <c r="D667" s="73" t="s">
        <v>517</v>
      </c>
      <c r="E667" s="73" t="s">
        <v>518</v>
      </c>
      <c r="F667" s="74">
        <v>10675000</v>
      </c>
      <c r="G667" s="73">
        <v>1</v>
      </c>
      <c r="H667" s="73" t="s">
        <v>4367</v>
      </c>
      <c r="I667" s="73" t="s">
        <v>520</v>
      </c>
      <c r="J667" s="75">
        <v>41452</v>
      </c>
      <c r="K667" s="75">
        <v>41508</v>
      </c>
      <c r="L667" s="73" t="s">
        <v>1071</v>
      </c>
      <c r="M667" s="73" t="s">
        <v>526</v>
      </c>
      <c r="O667" s="73" t="str">
        <f>Table_ExternalData_1[[#This Row],[Code]]</f>
        <v>HEQ3-03-13-0069</v>
      </c>
      <c r="S667" s="74"/>
      <c r="T667" s="74"/>
      <c r="AS667" s="73"/>
      <c r="AT667" s="73"/>
    </row>
    <row r="668" spans="1:46">
      <c r="A668" s="73" t="s">
        <v>4368</v>
      </c>
      <c r="B668" s="73" t="s">
        <v>4369</v>
      </c>
      <c r="C668" s="73" t="s">
        <v>1181</v>
      </c>
      <c r="D668" s="73" t="s">
        <v>517</v>
      </c>
      <c r="E668" s="73" t="s">
        <v>518</v>
      </c>
      <c r="F668" s="74">
        <v>10675000</v>
      </c>
      <c r="G668" s="73">
        <v>1</v>
      </c>
      <c r="H668" s="73" t="s">
        <v>4370</v>
      </c>
      <c r="I668" s="73" t="s">
        <v>520</v>
      </c>
      <c r="J668" s="75">
        <v>41452</v>
      </c>
      <c r="K668" s="75">
        <v>41521</v>
      </c>
      <c r="L668" s="73" t="s">
        <v>1756</v>
      </c>
      <c r="M668" s="73" t="s">
        <v>526</v>
      </c>
      <c r="O668" s="73" t="str">
        <f>Table_ExternalData_1[[#This Row],[Code]]</f>
        <v>HEQ3-03-13-0070</v>
      </c>
      <c r="S668" s="74"/>
      <c r="T668" s="74"/>
      <c r="AS668" s="73"/>
      <c r="AT668" s="73"/>
    </row>
    <row r="669" spans="1:46">
      <c r="A669" s="73" t="s">
        <v>4371</v>
      </c>
      <c r="B669" s="73" t="s">
        <v>4372</v>
      </c>
      <c r="C669" s="73" t="s">
        <v>4373</v>
      </c>
      <c r="D669" s="73" t="s">
        <v>1725</v>
      </c>
      <c r="E669" s="73" t="s">
        <v>518</v>
      </c>
      <c r="F669" s="74">
        <v>3750000</v>
      </c>
      <c r="G669" s="73">
        <v>1</v>
      </c>
      <c r="H669" s="73" t="s">
        <v>4374</v>
      </c>
      <c r="I669" s="73" t="s">
        <v>520</v>
      </c>
      <c r="J669" s="75">
        <v>41452</v>
      </c>
      <c r="K669" s="75">
        <v>41550</v>
      </c>
      <c r="L669" s="73" t="s">
        <v>2288</v>
      </c>
      <c r="M669" s="73" t="s">
        <v>2289</v>
      </c>
      <c r="O669" s="73" t="str">
        <f>Table_ExternalData_1[[#This Row],[Code]]</f>
        <v>HEQ3-03-13-0071</v>
      </c>
      <c r="S669" s="74"/>
      <c r="T669" s="74"/>
      <c r="AS669" s="73"/>
      <c r="AT669" s="73"/>
    </row>
    <row r="670" spans="1:46">
      <c r="A670" s="73" t="s">
        <v>4375</v>
      </c>
      <c r="B670" s="73" t="s">
        <v>4376</v>
      </c>
      <c r="C670" s="73" t="s">
        <v>4373</v>
      </c>
      <c r="D670" s="73" t="s">
        <v>1725</v>
      </c>
      <c r="E670" s="73" t="s">
        <v>518</v>
      </c>
      <c r="F670" s="74">
        <v>3750000</v>
      </c>
      <c r="G670" s="73">
        <v>1</v>
      </c>
      <c r="H670" s="73" t="s">
        <v>4377</v>
      </c>
      <c r="I670" s="73" t="s">
        <v>520</v>
      </c>
      <c r="J670" s="75">
        <v>41452</v>
      </c>
      <c r="K670" s="75">
        <v>41609</v>
      </c>
      <c r="L670" s="73" t="s">
        <v>621</v>
      </c>
      <c r="M670" s="73" t="s">
        <v>526</v>
      </c>
      <c r="O670" s="73" t="str">
        <f>Table_ExternalData_1[[#This Row],[Code]]</f>
        <v>HEQ3-03-13-0072</v>
      </c>
      <c r="S670" s="74"/>
      <c r="T670" s="74"/>
      <c r="AS670" s="73"/>
      <c r="AT670" s="73"/>
    </row>
    <row r="671" spans="1:46">
      <c r="A671" s="73" t="s">
        <v>4378</v>
      </c>
      <c r="B671" s="73" t="s">
        <v>4379</v>
      </c>
      <c r="C671" s="73" t="s">
        <v>4380</v>
      </c>
      <c r="D671" s="73" t="s">
        <v>2165</v>
      </c>
      <c r="E671" s="73" t="s">
        <v>518</v>
      </c>
      <c r="F671" s="74">
        <v>6925000</v>
      </c>
      <c r="G671" s="73">
        <v>1</v>
      </c>
      <c r="H671" s="73" t="s">
        <v>4381</v>
      </c>
      <c r="I671" s="73" t="s">
        <v>520</v>
      </c>
      <c r="J671" s="75">
        <v>41452</v>
      </c>
      <c r="K671" s="75">
        <v>41452</v>
      </c>
      <c r="L671" s="73" t="s">
        <v>1178</v>
      </c>
      <c r="M671" s="73" t="s">
        <v>526</v>
      </c>
      <c r="O671" s="73" t="str">
        <f>Table_ExternalData_1[[#This Row],[Code]]</f>
        <v>HEQ3-03-13-0073</v>
      </c>
      <c r="S671" s="74"/>
      <c r="T671" s="74"/>
      <c r="AS671" s="73"/>
      <c r="AT671" s="73"/>
    </row>
    <row r="672" spans="1:46">
      <c r="A672" s="73" t="s">
        <v>11693</v>
      </c>
      <c r="C672" s="73" t="s">
        <v>11694</v>
      </c>
      <c r="D672" s="73" t="s">
        <v>1337</v>
      </c>
      <c r="E672" s="73" t="s">
        <v>518</v>
      </c>
      <c r="F672" s="74">
        <v>1572727</v>
      </c>
      <c r="G672" s="73">
        <v>1</v>
      </c>
      <c r="I672" s="73" t="s">
        <v>520</v>
      </c>
      <c r="J672" s="75">
        <v>41729</v>
      </c>
      <c r="K672" s="75">
        <v>41729</v>
      </c>
      <c r="L672" s="73" t="s">
        <v>1717</v>
      </c>
      <c r="M672" s="73" t="s">
        <v>588</v>
      </c>
      <c r="N672" s="73" t="s">
        <v>589</v>
      </c>
      <c r="O672" s="73" t="str">
        <f>Table_ExternalData_1[[#This Row],[Code]]</f>
        <v>HEQ3-04-14-0007</v>
      </c>
      <c r="S672" s="74"/>
      <c r="T672" s="74"/>
      <c r="AS672" s="73"/>
      <c r="AT672" s="73"/>
    </row>
    <row r="673" spans="1:46">
      <c r="A673" s="73" t="s">
        <v>3569</v>
      </c>
      <c r="B673" s="73" t="s">
        <v>3570</v>
      </c>
      <c r="C673" s="73" t="s">
        <v>3045</v>
      </c>
      <c r="D673" s="73" t="s">
        <v>1725</v>
      </c>
      <c r="E673" s="73" t="s">
        <v>518</v>
      </c>
      <c r="F673" s="74">
        <v>3805000</v>
      </c>
      <c r="G673" s="73">
        <v>1</v>
      </c>
      <c r="H673" s="73" t="s">
        <v>3571</v>
      </c>
      <c r="I673" s="73" t="s">
        <v>520</v>
      </c>
      <c r="J673" s="75">
        <v>40689</v>
      </c>
      <c r="K673" s="75">
        <v>41151</v>
      </c>
      <c r="L673" s="73" t="s">
        <v>2478</v>
      </c>
      <c r="M673" s="73" t="s">
        <v>532</v>
      </c>
      <c r="O673" s="73" t="str">
        <f>Table_ExternalData_1[[#This Row],[Code]]</f>
        <v>HEQ3-03-11-0013</v>
      </c>
      <c r="S673" s="74"/>
      <c r="T673" s="74"/>
      <c r="AS673" s="73"/>
      <c r="AT673" s="73"/>
    </row>
    <row r="674" spans="1:46">
      <c r="A674" s="73" t="s">
        <v>9692</v>
      </c>
      <c r="B674" s="73" t="s">
        <v>9693</v>
      </c>
      <c r="C674" s="73" t="s">
        <v>5329</v>
      </c>
      <c r="D674" s="73" t="s">
        <v>679</v>
      </c>
      <c r="E674" s="73" t="s">
        <v>518</v>
      </c>
      <c r="F674" s="74">
        <v>10816364</v>
      </c>
      <c r="G674" s="73">
        <v>1</v>
      </c>
      <c r="I674" s="73" t="s">
        <v>520</v>
      </c>
      <c r="J674" s="75">
        <v>41438</v>
      </c>
      <c r="K674" s="75">
        <v>41439</v>
      </c>
      <c r="L674" s="73" t="s">
        <v>8538</v>
      </c>
      <c r="M674" s="73" t="s">
        <v>9694</v>
      </c>
      <c r="O674" s="73" t="str">
        <f>Table_ExternalData_1[[#This Row],[Code]]</f>
        <v>HEQ3-01-13-0045</v>
      </c>
      <c r="S674" s="74"/>
      <c r="T674" s="74"/>
      <c r="AS674" s="73"/>
      <c r="AT674" s="73"/>
    </row>
    <row r="675" spans="1:46">
      <c r="A675" s="73" t="s">
        <v>1169</v>
      </c>
      <c r="B675" s="73" t="s">
        <v>202</v>
      </c>
      <c r="C675" s="73" t="s">
        <v>1170</v>
      </c>
      <c r="D675" s="73" t="s">
        <v>517</v>
      </c>
      <c r="E675" s="73" t="s">
        <v>567</v>
      </c>
      <c r="F675" s="74">
        <v>34211791</v>
      </c>
      <c r="G675" s="73">
        <v>1</v>
      </c>
      <c r="H675" s="73" t="s">
        <v>1171</v>
      </c>
      <c r="I675" s="73" t="s">
        <v>520</v>
      </c>
      <c r="J675" s="75">
        <v>40899</v>
      </c>
      <c r="K675" s="75">
        <v>40899</v>
      </c>
      <c r="L675" s="73" t="s">
        <v>1172</v>
      </c>
      <c r="M675" s="73" t="s">
        <v>660</v>
      </c>
      <c r="N675" s="73" t="s">
        <v>1173</v>
      </c>
      <c r="O675" s="73" t="str">
        <f>Table_ExternalData_1[[#This Row],[Code]]</f>
        <v>HFA2-03-11-0052</v>
      </c>
      <c r="S675" s="74"/>
      <c r="T675" s="74"/>
      <c r="AS675" s="73"/>
      <c r="AT675" s="73"/>
    </row>
    <row r="676" spans="1:46">
      <c r="A676" s="73" t="s">
        <v>1188</v>
      </c>
      <c r="B676" s="73" t="s">
        <v>1189</v>
      </c>
      <c r="C676" s="73" t="s">
        <v>1190</v>
      </c>
      <c r="D676" s="73" t="s">
        <v>1191</v>
      </c>
      <c r="E676" s="73" t="s">
        <v>518</v>
      </c>
      <c r="F676" s="74">
        <v>4688000</v>
      </c>
      <c r="G676" s="73">
        <v>1</v>
      </c>
      <c r="I676" s="73" t="s">
        <v>520</v>
      </c>
      <c r="J676" s="75">
        <v>40974</v>
      </c>
      <c r="K676" s="75">
        <v>41680</v>
      </c>
      <c r="L676" s="73" t="s">
        <v>594</v>
      </c>
      <c r="M676" s="73" t="s">
        <v>1048</v>
      </c>
      <c r="N676" s="73" t="s">
        <v>596</v>
      </c>
      <c r="O676" s="73" t="str">
        <f>Table_ExternalData_1[[#This Row],[Code]]</f>
        <v>HEQ3-05-12-0017</v>
      </c>
      <c r="S676" s="74"/>
      <c r="T676" s="74"/>
      <c r="AS676" s="73"/>
      <c r="AT676" s="73"/>
    </row>
    <row r="677" spans="1:46">
      <c r="A677" s="73" t="s">
        <v>1913</v>
      </c>
      <c r="B677" s="73" t="s">
        <v>1914</v>
      </c>
      <c r="C677" s="73" t="s">
        <v>1915</v>
      </c>
      <c r="D677" s="73" t="s">
        <v>1916</v>
      </c>
      <c r="E677" s="73" t="s">
        <v>518</v>
      </c>
      <c r="F677" s="74">
        <v>14600000</v>
      </c>
      <c r="G677" s="73">
        <v>1</v>
      </c>
      <c r="I677" s="73" t="s">
        <v>520</v>
      </c>
      <c r="J677" s="75">
        <v>39251</v>
      </c>
      <c r="K677" s="75">
        <v>40619</v>
      </c>
      <c r="L677" s="73" t="s">
        <v>1917</v>
      </c>
      <c r="M677" s="73" t="s">
        <v>1048</v>
      </c>
      <c r="O677" s="73" t="str">
        <f>Table_ExternalData_1[[#This Row],[Code]]</f>
        <v>HEQ3-07-07-0002</v>
      </c>
      <c r="S677" s="74"/>
      <c r="T677" s="74"/>
      <c r="AS677" s="73"/>
      <c r="AT677" s="73"/>
    </row>
    <row r="678" spans="1:46">
      <c r="A678" s="73" t="s">
        <v>1918</v>
      </c>
      <c r="B678" s="73" t="s">
        <v>1919</v>
      </c>
      <c r="C678" s="73" t="s">
        <v>1920</v>
      </c>
      <c r="D678" s="73" t="s">
        <v>1921</v>
      </c>
      <c r="E678" s="73" t="s">
        <v>518</v>
      </c>
      <c r="F678" s="74">
        <v>9000000</v>
      </c>
      <c r="G678" s="73">
        <v>1</v>
      </c>
      <c r="I678" s="73" t="s">
        <v>520</v>
      </c>
      <c r="J678" s="75">
        <v>39282</v>
      </c>
      <c r="K678" s="75">
        <v>41557</v>
      </c>
      <c r="L678" s="73" t="s">
        <v>1922</v>
      </c>
      <c r="O678" s="73" t="str">
        <f>Table_ExternalData_1[[#This Row],[Code]]</f>
        <v>HEQ3-15-07-0014</v>
      </c>
      <c r="S678" s="74"/>
      <c r="T678" s="74"/>
      <c r="AS678" s="73"/>
      <c r="AT678" s="73"/>
    </row>
    <row r="679" spans="1:46">
      <c r="A679" s="73" t="s">
        <v>11880</v>
      </c>
      <c r="B679" s="73" t="s">
        <v>266</v>
      </c>
      <c r="C679" s="73" t="s">
        <v>634</v>
      </c>
      <c r="D679" s="73" t="s">
        <v>11678</v>
      </c>
      <c r="E679" s="73" t="s">
        <v>567</v>
      </c>
      <c r="F679" s="74">
        <v>81199200</v>
      </c>
      <c r="G679" s="73">
        <v>1</v>
      </c>
      <c r="H679" s="73" t="s">
        <v>1187</v>
      </c>
      <c r="I679" s="73" t="s">
        <v>520</v>
      </c>
      <c r="J679" s="75">
        <v>41633</v>
      </c>
      <c r="K679" s="75">
        <v>41708</v>
      </c>
      <c r="L679" s="73" t="s">
        <v>684</v>
      </c>
      <c r="M679" s="73" t="s">
        <v>526</v>
      </c>
      <c r="N679" s="73" t="s">
        <v>637</v>
      </c>
      <c r="O679" s="73" t="str">
        <f>Table_ExternalData_1[[#This Row],[Code]]</f>
        <v>HFA2-03-13-0150</v>
      </c>
      <c r="S679" s="74"/>
      <c r="T679" s="74"/>
      <c r="AS679" s="73"/>
      <c r="AT679" s="73"/>
    </row>
    <row r="680" spans="1:46">
      <c r="A680" s="73" t="s">
        <v>1931</v>
      </c>
      <c r="B680" s="73" t="s">
        <v>1932</v>
      </c>
      <c r="C680" s="73" t="s">
        <v>1115</v>
      </c>
      <c r="D680" s="73" t="s">
        <v>1725</v>
      </c>
      <c r="E680" s="73" t="s">
        <v>518</v>
      </c>
      <c r="F680" s="74">
        <v>3260000</v>
      </c>
      <c r="G680" s="73">
        <v>1</v>
      </c>
      <c r="H680" s="73" t="s">
        <v>1933</v>
      </c>
      <c r="I680" s="73" t="s">
        <v>520</v>
      </c>
      <c r="J680" s="75">
        <v>41618</v>
      </c>
      <c r="K680" s="75">
        <v>41618</v>
      </c>
      <c r="L680" s="73" t="s">
        <v>601</v>
      </c>
      <c r="M680" s="73" t="s">
        <v>532</v>
      </c>
      <c r="N680" s="73" t="s">
        <v>734</v>
      </c>
      <c r="O680" s="73" t="str">
        <f>Table_ExternalData_1[[#This Row],[Code]]</f>
        <v>HEQ3-03-13-0110</v>
      </c>
      <c r="S680" s="74"/>
      <c r="T680" s="74"/>
      <c r="AS680" s="73"/>
      <c r="AT680" s="73"/>
    </row>
    <row r="681" spans="1:46">
      <c r="A681" s="73" t="s">
        <v>1934</v>
      </c>
      <c r="B681" s="73" t="s">
        <v>1935</v>
      </c>
      <c r="C681" s="73" t="s">
        <v>1936</v>
      </c>
      <c r="D681" s="73" t="s">
        <v>581</v>
      </c>
      <c r="E681" s="73" t="s">
        <v>518</v>
      </c>
      <c r="F681" s="74">
        <v>9312000</v>
      </c>
      <c r="G681" s="73">
        <v>1</v>
      </c>
      <c r="I681" s="73" t="s">
        <v>569</v>
      </c>
      <c r="J681" s="75">
        <v>39549</v>
      </c>
      <c r="K681" s="75">
        <v>41747</v>
      </c>
      <c r="L681" s="73" t="s">
        <v>626</v>
      </c>
      <c r="M681" s="73" t="s">
        <v>11707</v>
      </c>
      <c r="N681" s="73" t="s">
        <v>637</v>
      </c>
      <c r="O681" s="73" t="str">
        <f>Table_ExternalData_1[[#This Row],[Code]]</f>
        <v>HEQ3-01-08-0049</v>
      </c>
      <c r="S681" s="74"/>
      <c r="T681" s="74"/>
      <c r="AS681" s="73"/>
      <c r="AT681" s="73"/>
    </row>
    <row r="682" spans="1:46">
      <c r="A682" s="73" t="s">
        <v>1937</v>
      </c>
      <c r="B682" s="73" t="s">
        <v>1938</v>
      </c>
      <c r="C682" s="73" t="s">
        <v>1939</v>
      </c>
      <c r="D682" s="73" t="s">
        <v>714</v>
      </c>
      <c r="E682" s="73" t="s">
        <v>518</v>
      </c>
      <c r="F682" s="74">
        <v>3400000</v>
      </c>
      <c r="G682" s="73">
        <v>1</v>
      </c>
      <c r="I682" s="73" t="s">
        <v>520</v>
      </c>
      <c r="J682" s="75">
        <v>40801</v>
      </c>
      <c r="K682" s="75">
        <v>41680</v>
      </c>
      <c r="L682" s="73" t="s">
        <v>594</v>
      </c>
      <c r="M682" s="73" t="s">
        <v>1048</v>
      </c>
      <c r="N682" s="73" t="s">
        <v>596</v>
      </c>
      <c r="O682" s="73" t="str">
        <f>Table_ExternalData_1[[#This Row],[Code]]</f>
        <v>HEQ3-06-11-0002</v>
      </c>
      <c r="S682" s="74"/>
      <c r="T682" s="74"/>
      <c r="AS682" s="73"/>
      <c r="AT682" s="73"/>
    </row>
    <row r="683" spans="1:46">
      <c r="A683" s="73" t="s">
        <v>1192</v>
      </c>
      <c r="B683" s="73" t="s">
        <v>1193</v>
      </c>
      <c r="C683" s="73" t="s">
        <v>1194</v>
      </c>
      <c r="D683" s="73" t="s">
        <v>1195</v>
      </c>
      <c r="E683" s="73" t="s">
        <v>518</v>
      </c>
      <c r="F683" s="74">
        <v>9247722</v>
      </c>
      <c r="G683" s="73">
        <v>1</v>
      </c>
      <c r="I683" s="73" t="s">
        <v>520</v>
      </c>
      <c r="J683" s="75">
        <v>41229</v>
      </c>
      <c r="K683" s="75">
        <v>41345</v>
      </c>
      <c r="L683" s="73" t="s">
        <v>659</v>
      </c>
      <c r="M683" s="73" t="s">
        <v>660</v>
      </c>
      <c r="O683" s="73" t="str">
        <f>Table_ExternalData_1[[#This Row],[Code]]</f>
        <v>HEQ3-15-12-0030</v>
      </c>
      <c r="S683" s="74"/>
      <c r="T683" s="74"/>
      <c r="AS683" s="73"/>
      <c r="AT683" s="73"/>
    </row>
    <row r="684" spans="1:46">
      <c r="A684" s="73" t="s">
        <v>5805</v>
      </c>
      <c r="B684" s="73" t="s">
        <v>5806</v>
      </c>
      <c r="C684" s="73" t="s">
        <v>5303</v>
      </c>
      <c r="D684" s="73" t="s">
        <v>581</v>
      </c>
      <c r="E684" s="73" t="s">
        <v>518</v>
      </c>
      <c r="F684" s="74">
        <v>7774619</v>
      </c>
      <c r="G684" s="73">
        <v>1</v>
      </c>
      <c r="I684" s="73" t="s">
        <v>520</v>
      </c>
      <c r="J684" s="75">
        <v>40674</v>
      </c>
      <c r="K684" s="75">
        <v>41151</v>
      </c>
      <c r="L684" s="73" t="s">
        <v>2478</v>
      </c>
      <c r="M684" s="73" t="s">
        <v>532</v>
      </c>
      <c r="O684" s="73" t="str">
        <f>Table_ExternalData_1[[#This Row],[Code]]</f>
        <v>HEQ3-01-11-0017</v>
      </c>
      <c r="S684" s="74"/>
      <c r="T684" s="74"/>
      <c r="AS684" s="73"/>
      <c r="AT684" s="73"/>
    </row>
    <row r="685" spans="1:46">
      <c r="A685" s="73" t="s">
        <v>1203</v>
      </c>
      <c r="B685" s="73" t="s">
        <v>1204</v>
      </c>
      <c r="C685" s="73" t="s">
        <v>1205</v>
      </c>
      <c r="D685" s="73" t="s">
        <v>2165</v>
      </c>
      <c r="E685" s="73" t="s">
        <v>518</v>
      </c>
      <c r="F685" s="74">
        <v>6925000</v>
      </c>
      <c r="G685" s="73">
        <v>1</v>
      </c>
      <c r="H685" s="73" t="s">
        <v>1206</v>
      </c>
      <c r="I685" s="73" t="s">
        <v>520</v>
      </c>
      <c r="J685" s="75">
        <v>41572</v>
      </c>
      <c r="K685" s="75">
        <v>41622</v>
      </c>
      <c r="L685" s="73" t="s">
        <v>1207</v>
      </c>
      <c r="M685" s="73" t="s">
        <v>1208</v>
      </c>
      <c r="O685" s="73" t="str">
        <f>Table_ExternalData_1[[#This Row],[Code]]</f>
        <v>HEQ3-03-13-0092</v>
      </c>
      <c r="S685" s="74"/>
      <c r="T685" s="74"/>
      <c r="AS685" s="73"/>
      <c r="AT685" s="73"/>
    </row>
    <row r="686" spans="1:46">
      <c r="A686" s="73" t="s">
        <v>4382</v>
      </c>
      <c r="B686" s="73" t="s">
        <v>4383</v>
      </c>
      <c r="C686" s="73" t="s">
        <v>4380</v>
      </c>
      <c r="D686" s="73" t="s">
        <v>2165</v>
      </c>
      <c r="E686" s="73" t="s">
        <v>518</v>
      </c>
      <c r="F686" s="74">
        <v>6925000</v>
      </c>
      <c r="G686" s="73">
        <v>1</v>
      </c>
      <c r="H686" s="73" t="s">
        <v>4384</v>
      </c>
      <c r="I686" s="73" t="s">
        <v>520</v>
      </c>
      <c r="J686" s="75">
        <v>41452</v>
      </c>
      <c r="K686" s="75">
        <v>41452</v>
      </c>
      <c r="L686" s="73" t="s">
        <v>4282</v>
      </c>
      <c r="M686" s="73" t="s">
        <v>839</v>
      </c>
      <c r="O686" s="73" t="str">
        <f>Table_ExternalData_1[[#This Row],[Code]]</f>
        <v>HEQ3-03-13-0074</v>
      </c>
      <c r="S686" s="74"/>
      <c r="T686" s="74"/>
      <c r="AS686" s="73"/>
      <c r="AT686" s="73"/>
    </row>
    <row r="687" spans="1:46">
      <c r="A687" s="73" t="s">
        <v>4385</v>
      </c>
      <c r="B687" s="73" t="s">
        <v>4386</v>
      </c>
      <c r="C687" s="73" t="s">
        <v>1269</v>
      </c>
      <c r="D687" s="73" t="s">
        <v>1725</v>
      </c>
      <c r="E687" s="73" t="s">
        <v>518</v>
      </c>
      <c r="F687" s="74">
        <v>3750000</v>
      </c>
      <c r="G687" s="73">
        <v>1</v>
      </c>
      <c r="H687" s="73" t="s">
        <v>4387</v>
      </c>
      <c r="I687" s="73" t="s">
        <v>520</v>
      </c>
      <c r="J687" s="75">
        <v>41572</v>
      </c>
      <c r="K687" s="75">
        <v>41609</v>
      </c>
      <c r="L687" s="73" t="s">
        <v>2162</v>
      </c>
      <c r="M687" s="73" t="s">
        <v>4388</v>
      </c>
      <c r="O687" s="73" t="str">
        <f>Table_ExternalData_1[[#This Row],[Code]]</f>
        <v>HEQ3-03-13-0077</v>
      </c>
      <c r="S687" s="74"/>
      <c r="T687" s="74"/>
      <c r="AS687" s="73"/>
      <c r="AT687" s="73"/>
    </row>
    <row r="688" spans="1:46">
      <c r="A688" s="73" t="s">
        <v>4389</v>
      </c>
      <c r="B688" s="73" t="s">
        <v>4390</v>
      </c>
      <c r="C688" s="73" t="s">
        <v>1269</v>
      </c>
      <c r="D688" s="73" t="s">
        <v>1725</v>
      </c>
      <c r="E688" s="73" t="s">
        <v>518</v>
      </c>
      <c r="F688" s="74">
        <v>3750000</v>
      </c>
      <c r="G688" s="73">
        <v>1</v>
      </c>
      <c r="H688" s="73" t="s">
        <v>4391</v>
      </c>
      <c r="I688" s="73" t="s">
        <v>520</v>
      </c>
      <c r="J688" s="75">
        <v>41572</v>
      </c>
      <c r="K688" s="75">
        <v>41609</v>
      </c>
      <c r="L688" s="73" t="s">
        <v>4392</v>
      </c>
      <c r="M688" s="73" t="s">
        <v>1224</v>
      </c>
      <c r="O688" s="73" t="str">
        <f>Table_ExternalData_1[[#This Row],[Code]]</f>
        <v>HEQ3-03-13-0079</v>
      </c>
      <c r="S688" s="74"/>
      <c r="T688" s="74"/>
      <c r="AS688" s="73"/>
      <c r="AT688" s="73"/>
    </row>
    <row r="689" spans="1:46">
      <c r="A689" s="73" t="s">
        <v>4393</v>
      </c>
      <c r="B689" s="73" t="s">
        <v>4394</v>
      </c>
      <c r="C689" s="73" t="s">
        <v>1269</v>
      </c>
      <c r="D689" s="73" t="s">
        <v>1725</v>
      </c>
      <c r="E689" s="73" t="s">
        <v>518</v>
      </c>
      <c r="F689" s="74">
        <v>3750000</v>
      </c>
      <c r="G689" s="73">
        <v>1</v>
      </c>
      <c r="H689" s="73" t="s">
        <v>4395</v>
      </c>
      <c r="I689" s="73" t="s">
        <v>520</v>
      </c>
      <c r="J689" s="75">
        <v>41572</v>
      </c>
      <c r="K689" s="75">
        <v>41609</v>
      </c>
      <c r="L689" s="73" t="s">
        <v>4396</v>
      </c>
      <c r="M689" s="73" t="s">
        <v>1224</v>
      </c>
      <c r="O689" s="73" t="str">
        <f>Table_ExternalData_1[[#This Row],[Code]]</f>
        <v>HEQ3-03-13-0080</v>
      </c>
      <c r="S689" s="74"/>
      <c r="T689" s="74"/>
      <c r="AS689" s="73"/>
      <c r="AT689" s="73"/>
    </row>
    <row r="690" spans="1:46">
      <c r="A690" s="73" t="s">
        <v>4397</v>
      </c>
      <c r="B690" s="73" t="s">
        <v>4398</v>
      </c>
      <c r="C690" s="73" t="s">
        <v>1269</v>
      </c>
      <c r="D690" s="73" t="s">
        <v>1725</v>
      </c>
      <c r="E690" s="73" t="s">
        <v>518</v>
      </c>
      <c r="F690" s="74">
        <v>3750000</v>
      </c>
      <c r="G690" s="73">
        <v>1</v>
      </c>
      <c r="H690" s="73" t="s">
        <v>4399</v>
      </c>
      <c r="I690" s="73" t="s">
        <v>520</v>
      </c>
      <c r="J690" s="75">
        <v>41572</v>
      </c>
      <c r="K690" s="75">
        <v>41609</v>
      </c>
      <c r="L690" s="73" t="s">
        <v>1650</v>
      </c>
      <c r="M690" s="73" t="s">
        <v>1224</v>
      </c>
      <c r="O690" s="73" t="str">
        <f>Table_ExternalData_1[[#This Row],[Code]]</f>
        <v>HEQ3-03-13-0081</v>
      </c>
      <c r="S690" s="74"/>
      <c r="T690" s="74"/>
      <c r="AS690" s="73"/>
      <c r="AT690" s="73"/>
    </row>
    <row r="691" spans="1:46">
      <c r="A691" s="73" t="s">
        <v>4400</v>
      </c>
      <c r="B691" s="73" t="s">
        <v>4401</v>
      </c>
      <c r="C691" s="73" t="s">
        <v>1269</v>
      </c>
      <c r="D691" s="73" t="s">
        <v>1725</v>
      </c>
      <c r="E691" s="73" t="s">
        <v>518</v>
      </c>
      <c r="F691" s="74">
        <v>3750000</v>
      </c>
      <c r="G691" s="73">
        <v>1</v>
      </c>
      <c r="H691" s="73" t="s">
        <v>4402</v>
      </c>
      <c r="I691" s="73" t="s">
        <v>520</v>
      </c>
      <c r="J691" s="75">
        <v>41572</v>
      </c>
      <c r="K691" s="75">
        <v>41609</v>
      </c>
      <c r="L691" s="73" t="s">
        <v>2428</v>
      </c>
      <c r="M691" s="73" t="s">
        <v>875</v>
      </c>
      <c r="O691" s="73" t="str">
        <f>Table_ExternalData_1[[#This Row],[Code]]</f>
        <v>HEQ3-03-13-0082</v>
      </c>
      <c r="S691" s="74"/>
      <c r="T691" s="74"/>
      <c r="AS691" s="73"/>
      <c r="AT691" s="73"/>
    </row>
    <row r="692" spans="1:46">
      <c r="A692" s="73" t="s">
        <v>4412</v>
      </c>
      <c r="B692" s="73" t="s">
        <v>4413</v>
      </c>
      <c r="C692" s="73" t="s">
        <v>1269</v>
      </c>
      <c r="D692" s="73" t="s">
        <v>1725</v>
      </c>
      <c r="E692" s="73" t="s">
        <v>518</v>
      </c>
      <c r="F692" s="74">
        <v>3750000</v>
      </c>
      <c r="G692" s="73">
        <v>1</v>
      </c>
      <c r="H692" s="73" t="s">
        <v>4414</v>
      </c>
      <c r="I692" s="73" t="s">
        <v>520</v>
      </c>
      <c r="J692" s="75">
        <v>41572</v>
      </c>
      <c r="K692" s="75">
        <v>41609</v>
      </c>
      <c r="L692" s="73" t="s">
        <v>996</v>
      </c>
      <c r="M692" s="73" t="s">
        <v>1048</v>
      </c>
      <c r="O692" s="73" t="str">
        <f>Table_ExternalData_1[[#This Row],[Code]]</f>
        <v>HEQ3-03-13-0083</v>
      </c>
      <c r="S692" s="74"/>
      <c r="T692" s="74"/>
      <c r="AS692" s="73"/>
      <c r="AT692" s="73"/>
    </row>
    <row r="693" spans="1:46">
      <c r="A693" s="73" t="s">
        <v>4418</v>
      </c>
      <c r="B693" s="73" t="s">
        <v>4419</v>
      </c>
      <c r="C693" s="73" t="s">
        <v>1269</v>
      </c>
      <c r="D693" s="73" t="s">
        <v>1725</v>
      </c>
      <c r="E693" s="73" t="s">
        <v>518</v>
      </c>
      <c r="F693" s="74">
        <v>3750000</v>
      </c>
      <c r="G693" s="73">
        <v>1</v>
      </c>
      <c r="H693" s="73" t="s">
        <v>4420</v>
      </c>
      <c r="I693" s="73" t="s">
        <v>520</v>
      </c>
      <c r="J693" s="75">
        <v>41572</v>
      </c>
      <c r="K693" s="75">
        <v>41572</v>
      </c>
      <c r="L693" s="73" t="s">
        <v>826</v>
      </c>
      <c r="M693" s="73" t="s">
        <v>526</v>
      </c>
      <c r="O693" s="73" t="str">
        <f>Table_ExternalData_1[[#This Row],[Code]]</f>
        <v>HEQ3-03-13-0087</v>
      </c>
      <c r="S693" s="74"/>
      <c r="T693" s="74"/>
      <c r="AS693" s="73"/>
      <c r="AT693" s="73"/>
    </row>
    <row r="694" spans="1:46">
      <c r="A694" s="73" t="s">
        <v>4430</v>
      </c>
      <c r="B694" s="73" t="s">
        <v>4431</v>
      </c>
      <c r="C694" s="73" t="s">
        <v>1269</v>
      </c>
      <c r="D694" s="73" t="s">
        <v>1725</v>
      </c>
      <c r="E694" s="73" t="s">
        <v>518</v>
      </c>
      <c r="F694" s="74">
        <v>3750000</v>
      </c>
      <c r="G694" s="73">
        <v>1</v>
      </c>
      <c r="H694" s="73" t="s">
        <v>4432</v>
      </c>
      <c r="I694" s="73" t="s">
        <v>520</v>
      </c>
      <c r="J694" s="75">
        <v>41572</v>
      </c>
      <c r="K694" s="75">
        <v>41572</v>
      </c>
      <c r="L694" s="73" t="s">
        <v>826</v>
      </c>
      <c r="M694" s="73" t="s">
        <v>526</v>
      </c>
      <c r="O694" s="73" t="str">
        <f>Table_ExternalData_1[[#This Row],[Code]]</f>
        <v>HEQ3-03-13-0088</v>
      </c>
      <c r="S694" s="74"/>
      <c r="T694" s="74"/>
      <c r="AS694" s="73"/>
      <c r="AT694" s="73"/>
    </row>
    <row r="695" spans="1:46">
      <c r="A695" s="73" t="s">
        <v>4433</v>
      </c>
      <c r="B695" s="73" t="s">
        <v>4434</v>
      </c>
      <c r="C695" s="73" t="s">
        <v>1269</v>
      </c>
      <c r="D695" s="73" t="s">
        <v>1725</v>
      </c>
      <c r="E695" s="73" t="s">
        <v>518</v>
      </c>
      <c r="F695" s="74">
        <v>3750000</v>
      </c>
      <c r="G695" s="73">
        <v>1</v>
      </c>
      <c r="H695" s="73" t="s">
        <v>4435</v>
      </c>
      <c r="I695" s="73" t="s">
        <v>520</v>
      </c>
      <c r="J695" s="75">
        <v>41572</v>
      </c>
      <c r="K695" s="75">
        <v>41572</v>
      </c>
      <c r="L695" s="73" t="s">
        <v>826</v>
      </c>
      <c r="M695" s="73" t="s">
        <v>526</v>
      </c>
      <c r="O695" s="73" t="str">
        <f>Table_ExternalData_1[[#This Row],[Code]]</f>
        <v>HEQ3-03-13-0089</v>
      </c>
      <c r="S695" s="74"/>
      <c r="T695" s="74"/>
      <c r="AS695" s="73"/>
      <c r="AT695" s="73"/>
    </row>
    <row r="696" spans="1:46">
      <c r="A696" s="73" t="s">
        <v>4436</v>
      </c>
      <c r="B696" s="73" t="s">
        <v>4437</v>
      </c>
      <c r="C696" s="73" t="s">
        <v>1205</v>
      </c>
      <c r="D696" s="73" t="s">
        <v>2165</v>
      </c>
      <c r="E696" s="73" t="s">
        <v>518</v>
      </c>
      <c r="F696" s="74">
        <v>6925000</v>
      </c>
      <c r="G696" s="73">
        <v>1</v>
      </c>
      <c r="H696" s="73" t="s">
        <v>4438</v>
      </c>
      <c r="I696" s="73" t="s">
        <v>520</v>
      </c>
      <c r="J696" s="75">
        <v>41572</v>
      </c>
      <c r="K696" s="75">
        <v>41609</v>
      </c>
      <c r="L696" s="73" t="s">
        <v>809</v>
      </c>
      <c r="O696" s="73" t="str">
        <f>Table_ExternalData_1[[#This Row],[Code]]</f>
        <v>HEQ3-03-13-0090</v>
      </c>
      <c r="S696" s="74"/>
      <c r="T696" s="74"/>
      <c r="AS696" s="73"/>
      <c r="AT696" s="73"/>
    </row>
    <row r="697" spans="1:46">
      <c r="A697" s="73" t="s">
        <v>4439</v>
      </c>
      <c r="B697" s="73" t="s">
        <v>4440</v>
      </c>
      <c r="C697" s="73" t="s">
        <v>1205</v>
      </c>
      <c r="D697" s="73" t="s">
        <v>2165</v>
      </c>
      <c r="E697" s="73" t="s">
        <v>518</v>
      </c>
      <c r="F697" s="74">
        <v>6925000</v>
      </c>
      <c r="G697" s="73">
        <v>1</v>
      </c>
      <c r="H697" s="73" t="s">
        <v>4441</v>
      </c>
      <c r="I697" s="73" t="s">
        <v>520</v>
      </c>
      <c r="J697" s="75">
        <v>41572</v>
      </c>
      <c r="K697" s="75">
        <v>41609</v>
      </c>
      <c r="L697" s="73" t="s">
        <v>2288</v>
      </c>
      <c r="M697" s="73" t="s">
        <v>2289</v>
      </c>
      <c r="O697" s="73" t="str">
        <f>Table_ExternalData_1[[#This Row],[Code]]</f>
        <v>HEQ3-03-13-0091</v>
      </c>
      <c r="S697" s="74"/>
      <c r="T697" s="74"/>
      <c r="AS697" s="73"/>
      <c r="AT697" s="73"/>
    </row>
    <row r="698" spans="1:46">
      <c r="A698" s="73" t="s">
        <v>4442</v>
      </c>
      <c r="B698" s="73" t="s">
        <v>4443</v>
      </c>
      <c r="C698" s="73" t="s">
        <v>1205</v>
      </c>
      <c r="D698" s="73" t="s">
        <v>2165</v>
      </c>
      <c r="E698" s="73" t="s">
        <v>518</v>
      </c>
      <c r="F698" s="74">
        <v>6925000</v>
      </c>
      <c r="G698" s="73">
        <v>1</v>
      </c>
      <c r="H698" s="73" t="s">
        <v>4444</v>
      </c>
      <c r="I698" s="73" t="s">
        <v>520</v>
      </c>
      <c r="J698" s="75">
        <v>41572</v>
      </c>
      <c r="K698" s="75">
        <v>41609</v>
      </c>
      <c r="L698" s="73" t="s">
        <v>621</v>
      </c>
      <c r="M698" s="73" t="s">
        <v>526</v>
      </c>
      <c r="O698" s="73" t="str">
        <f>Table_ExternalData_1[[#This Row],[Code]]</f>
        <v>HEQ3-03-13-0093</v>
      </c>
      <c r="S698" s="74"/>
      <c r="T698" s="74"/>
      <c r="AS698" s="73"/>
      <c r="AT698" s="73"/>
    </row>
    <row r="699" spans="1:46">
      <c r="A699" s="73" t="s">
        <v>4445</v>
      </c>
      <c r="B699" s="73" t="s">
        <v>4446</v>
      </c>
      <c r="C699" s="73" t="s">
        <v>1205</v>
      </c>
      <c r="D699" s="73" t="s">
        <v>2165</v>
      </c>
      <c r="E699" s="73" t="s">
        <v>518</v>
      </c>
      <c r="F699" s="74">
        <v>6925000</v>
      </c>
      <c r="G699" s="73">
        <v>1</v>
      </c>
      <c r="H699" s="73" t="s">
        <v>4447</v>
      </c>
      <c r="I699" s="73" t="s">
        <v>520</v>
      </c>
      <c r="J699" s="75">
        <v>41572</v>
      </c>
      <c r="K699" s="75">
        <v>41609</v>
      </c>
      <c r="L699" s="73" t="s">
        <v>2906</v>
      </c>
      <c r="M699" s="73" t="s">
        <v>532</v>
      </c>
      <c r="O699" s="73" t="str">
        <f>Table_ExternalData_1[[#This Row],[Code]]</f>
        <v>HEQ3-03-13-0094</v>
      </c>
      <c r="S699" s="74"/>
      <c r="T699" s="74"/>
      <c r="AS699" s="73"/>
      <c r="AT699" s="73"/>
    </row>
    <row r="700" spans="1:46">
      <c r="A700" s="73" t="s">
        <v>4448</v>
      </c>
      <c r="B700" s="73" t="s">
        <v>4449</v>
      </c>
      <c r="C700" s="73" t="s">
        <v>1205</v>
      </c>
      <c r="D700" s="73" t="s">
        <v>2165</v>
      </c>
      <c r="E700" s="73" t="s">
        <v>518</v>
      </c>
      <c r="F700" s="74">
        <v>6925000</v>
      </c>
      <c r="G700" s="73">
        <v>1</v>
      </c>
      <c r="H700" s="73" t="s">
        <v>4450</v>
      </c>
      <c r="I700" s="73" t="s">
        <v>520</v>
      </c>
      <c r="J700" s="75">
        <v>41572</v>
      </c>
      <c r="K700" s="75">
        <v>41609</v>
      </c>
      <c r="L700" s="73" t="s">
        <v>1717</v>
      </c>
      <c r="M700" s="73" t="s">
        <v>1543</v>
      </c>
      <c r="O700" s="73" t="str">
        <f>Table_ExternalData_1[[#This Row],[Code]]</f>
        <v>HEQ3-03-13-0095</v>
      </c>
      <c r="S700" s="74"/>
      <c r="T700" s="74"/>
      <c r="AS700" s="73"/>
      <c r="AT700" s="73"/>
    </row>
    <row r="701" spans="1:46">
      <c r="A701" s="73" t="s">
        <v>10343</v>
      </c>
      <c r="B701" s="73" t="s">
        <v>85</v>
      </c>
      <c r="C701" s="73" t="s">
        <v>10344</v>
      </c>
      <c r="D701" s="73" t="s">
        <v>581</v>
      </c>
      <c r="E701" s="73" t="s">
        <v>644</v>
      </c>
      <c r="F701" s="74">
        <v>41952728</v>
      </c>
      <c r="G701" s="73">
        <v>1</v>
      </c>
      <c r="I701" s="73" t="s">
        <v>520</v>
      </c>
      <c r="J701" s="75">
        <v>40802</v>
      </c>
      <c r="K701" s="75">
        <v>41568</v>
      </c>
      <c r="L701" s="73" t="s">
        <v>6423</v>
      </c>
      <c r="M701" s="73" t="s">
        <v>865</v>
      </c>
      <c r="O701" s="73" t="str">
        <f>Table_ExternalData_1[[#This Row],[Code]]</f>
        <v>HFA1-01-11-0011</v>
      </c>
      <c r="S701" s="74"/>
      <c r="T701" s="74"/>
      <c r="AS701" s="73"/>
      <c r="AT701" s="73"/>
    </row>
    <row r="702" spans="1:46">
      <c r="A702" s="73" t="s">
        <v>1219</v>
      </c>
      <c r="B702" s="73" t="s">
        <v>1220</v>
      </c>
      <c r="C702" s="73" t="s">
        <v>1221</v>
      </c>
      <c r="D702" s="73" t="s">
        <v>1222</v>
      </c>
      <c r="E702" s="73" t="s">
        <v>518</v>
      </c>
      <c r="F702" s="74">
        <v>2307273</v>
      </c>
      <c r="G702" s="73">
        <v>1</v>
      </c>
      <c r="I702" s="73" t="s">
        <v>520</v>
      </c>
      <c r="J702" s="75">
        <v>41327</v>
      </c>
      <c r="K702" s="75">
        <v>41327</v>
      </c>
      <c r="L702" s="73" t="s">
        <v>1223</v>
      </c>
      <c r="M702" s="73" t="s">
        <v>1224</v>
      </c>
      <c r="O702" s="73" t="str">
        <f>Table_ExternalData_1[[#This Row],[Code]]</f>
        <v>HEQ3-13-13-0005</v>
      </c>
      <c r="S702" s="74"/>
      <c r="T702" s="74"/>
      <c r="AS702" s="73"/>
      <c r="AT702" s="73"/>
    </row>
    <row r="703" spans="1:46">
      <c r="A703" s="73" t="s">
        <v>1240</v>
      </c>
      <c r="B703" s="73" t="s">
        <v>150</v>
      </c>
      <c r="C703" s="73" t="s">
        <v>1241</v>
      </c>
      <c r="D703" s="73" t="s">
        <v>581</v>
      </c>
      <c r="E703" s="73" t="s">
        <v>644</v>
      </c>
      <c r="F703" s="74">
        <v>63435455</v>
      </c>
      <c r="G703" s="73">
        <v>1</v>
      </c>
      <c r="H703" s="73" t="s">
        <v>1242</v>
      </c>
      <c r="I703" s="73" t="s">
        <v>520</v>
      </c>
      <c r="J703" s="75">
        <v>40969</v>
      </c>
      <c r="K703" s="75">
        <v>41666</v>
      </c>
      <c r="L703" s="73" t="s">
        <v>1243</v>
      </c>
      <c r="M703" s="73" t="s">
        <v>1244</v>
      </c>
      <c r="N703" s="73" t="s">
        <v>596</v>
      </c>
      <c r="O703" s="73" t="str">
        <f>Table_ExternalData_1[[#This Row],[Code]]</f>
        <v>HFA1-01-12-0007</v>
      </c>
      <c r="S703" s="74"/>
      <c r="T703" s="74"/>
      <c r="AS703" s="73"/>
      <c r="AT703" s="73"/>
    </row>
    <row r="704" spans="1:46">
      <c r="A704" s="73" t="s">
        <v>1232</v>
      </c>
      <c r="B704" s="73" t="s">
        <v>1233</v>
      </c>
      <c r="C704" s="73" t="s">
        <v>1115</v>
      </c>
      <c r="D704" s="73" t="s">
        <v>1725</v>
      </c>
      <c r="E704" s="73" t="s">
        <v>518</v>
      </c>
      <c r="F704" s="74">
        <v>3260000</v>
      </c>
      <c r="G704" s="73">
        <v>1</v>
      </c>
      <c r="H704" s="73" t="s">
        <v>1234</v>
      </c>
      <c r="I704" s="73" t="s">
        <v>520</v>
      </c>
      <c r="J704" s="75">
        <v>41618</v>
      </c>
      <c r="K704" s="75">
        <v>41618</v>
      </c>
      <c r="L704" s="73" t="s">
        <v>525</v>
      </c>
      <c r="M704" s="73" t="s">
        <v>526</v>
      </c>
      <c r="N704" s="73" t="s">
        <v>637</v>
      </c>
      <c r="O704" s="73" t="str">
        <f>Table_ExternalData_1[[#This Row],[Code]]</f>
        <v>HEQ3-03-13-0124</v>
      </c>
      <c r="S704" s="74"/>
      <c r="T704" s="74"/>
      <c r="AS704" s="73"/>
      <c r="AT704" s="73"/>
    </row>
    <row r="705" spans="1:46">
      <c r="A705" s="73" t="s">
        <v>1225</v>
      </c>
      <c r="B705" s="73" t="s">
        <v>1226</v>
      </c>
      <c r="C705" s="73" t="s">
        <v>1227</v>
      </c>
      <c r="D705" s="73" t="s">
        <v>517</v>
      </c>
      <c r="E705" s="73" t="s">
        <v>518</v>
      </c>
      <c r="F705" s="74">
        <v>9860000</v>
      </c>
      <c r="G705" s="73">
        <v>1</v>
      </c>
      <c r="H705" s="73" t="s">
        <v>1228</v>
      </c>
      <c r="I705" s="73" t="s">
        <v>569</v>
      </c>
      <c r="J705" s="75">
        <v>41081</v>
      </c>
      <c r="K705" s="75">
        <v>41734</v>
      </c>
      <c r="L705" s="73" t="s">
        <v>980</v>
      </c>
      <c r="M705" s="73" t="s">
        <v>669</v>
      </c>
      <c r="N705" s="73" t="s">
        <v>637</v>
      </c>
      <c r="O705" s="73" t="str">
        <f>Table_ExternalData_1[[#This Row],[Code]]</f>
        <v>HEQ3-03-12-0199</v>
      </c>
      <c r="S705" s="74"/>
      <c r="T705" s="74"/>
      <c r="AS705" s="73"/>
      <c r="AT705" s="73"/>
    </row>
    <row r="706" spans="1:46">
      <c r="A706" s="73" t="s">
        <v>1245</v>
      </c>
      <c r="B706" s="73" t="s">
        <v>1245</v>
      </c>
      <c r="C706" s="73" t="s">
        <v>1246</v>
      </c>
      <c r="D706" s="73" t="s">
        <v>1725</v>
      </c>
      <c r="E706" s="73" t="s">
        <v>518</v>
      </c>
      <c r="F706" s="74">
        <v>3210240</v>
      </c>
      <c r="G706" s="73">
        <v>1</v>
      </c>
      <c r="I706" s="73" t="s">
        <v>790</v>
      </c>
      <c r="J706" s="75"/>
      <c r="K706" s="75">
        <v>41563</v>
      </c>
      <c r="L706" s="73" t="s">
        <v>1247</v>
      </c>
      <c r="O706" s="73" t="str">
        <f>Table_ExternalData_1[[#This Row],[Code]]</f>
        <v>EQ1539-1</v>
      </c>
      <c r="S706" s="74"/>
      <c r="T706" s="74"/>
      <c r="AS706" s="73"/>
      <c r="AT706" s="73"/>
    </row>
    <row r="707" spans="1:46">
      <c r="A707" s="73" t="s">
        <v>1248</v>
      </c>
      <c r="B707" s="73" t="s">
        <v>1248</v>
      </c>
      <c r="C707" s="73" t="s">
        <v>1246</v>
      </c>
      <c r="D707" s="73" t="s">
        <v>1725</v>
      </c>
      <c r="E707" s="73" t="s">
        <v>518</v>
      </c>
      <c r="F707" s="74">
        <v>3210240</v>
      </c>
      <c r="G707" s="73">
        <v>1</v>
      </c>
      <c r="I707" s="73" t="s">
        <v>790</v>
      </c>
      <c r="J707" s="75"/>
      <c r="K707" s="75">
        <v>41563</v>
      </c>
      <c r="L707" s="73" t="s">
        <v>1249</v>
      </c>
      <c r="O707" s="73" t="str">
        <f>Table_ExternalData_1[[#This Row],[Code]]</f>
        <v>EQ1541-1</v>
      </c>
      <c r="S707" s="74"/>
      <c r="T707" s="74"/>
      <c r="AS707" s="73"/>
      <c r="AT707" s="73"/>
    </row>
    <row r="708" spans="1:46">
      <c r="A708" s="73" t="s">
        <v>4451</v>
      </c>
      <c r="B708" s="73" t="s">
        <v>4452</v>
      </c>
      <c r="C708" s="73" t="s">
        <v>1205</v>
      </c>
      <c r="D708" s="73" t="s">
        <v>2165</v>
      </c>
      <c r="E708" s="73" t="s">
        <v>518</v>
      </c>
      <c r="F708" s="74">
        <v>6925000</v>
      </c>
      <c r="G708" s="73">
        <v>1</v>
      </c>
      <c r="H708" s="73" t="s">
        <v>4453</v>
      </c>
      <c r="I708" s="73" t="s">
        <v>520</v>
      </c>
      <c r="J708" s="75">
        <v>41572</v>
      </c>
      <c r="K708" s="75">
        <v>41609</v>
      </c>
      <c r="L708" s="73" t="s">
        <v>2162</v>
      </c>
      <c r="M708" s="73" t="s">
        <v>4388</v>
      </c>
      <c r="O708" s="73" t="str">
        <f>Table_ExternalData_1[[#This Row],[Code]]</f>
        <v>HEQ3-03-13-0096</v>
      </c>
      <c r="S708" s="74"/>
      <c r="T708" s="74"/>
      <c r="AS708" s="73"/>
      <c r="AT708" s="73"/>
    </row>
    <row r="709" spans="1:46">
      <c r="A709" s="73" t="s">
        <v>4454</v>
      </c>
      <c r="B709" s="73" t="s">
        <v>4455</v>
      </c>
      <c r="C709" s="73" t="s">
        <v>1205</v>
      </c>
      <c r="D709" s="73" t="s">
        <v>2165</v>
      </c>
      <c r="E709" s="73" t="s">
        <v>518</v>
      </c>
      <c r="F709" s="74">
        <v>6925000</v>
      </c>
      <c r="G709" s="73">
        <v>1</v>
      </c>
      <c r="H709" s="73" t="s">
        <v>4456</v>
      </c>
      <c r="I709" s="73" t="s">
        <v>520</v>
      </c>
      <c r="J709" s="75">
        <v>41572</v>
      </c>
      <c r="K709" s="75">
        <v>41609</v>
      </c>
      <c r="L709" s="73" t="s">
        <v>2680</v>
      </c>
      <c r="M709" s="73" t="s">
        <v>526</v>
      </c>
      <c r="O709" s="73" t="str">
        <f>Table_ExternalData_1[[#This Row],[Code]]</f>
        <v>HEQ3-03-13-0097</v>
      </c>
      <c r="S709" s="74"/>
      <c r="T709" s="74"/>
      <c r="AS709" s="73"/>
      <c r="AT709" s="73"/>
    </row>
    <row r="710" spans="1:46">
      <c r="A710" s="73" t="s">
        <v>4457</v>
      </c>
      <c r="B710" s="73" t="s">
        <v>4458</v>
      </c>
      <c r="C710" s="73" t="s">
        <v>1205</v>
      </c>
      <c r="D710" s="73" t="s">
        <v>2165</v>
      </c>
      <c r="E710" s="73" t="s">
        <v>518</v>
      </c>
      <c r="F710" s="74">
        <v>6925000</v>
      </c>
      <c r="G710" s="73">
        <v>1</v>
      </c>
      <c r="H710" s="73" t="s">
        <v>4459</v>
      </c>
      <c r="I710" s="73" t="s">
        <v>520</v>
      </c>
      <c r="J710" s="75">
        <v>41572</v>
      </c>
      <c r="K710" s="75">
        <v>41609</v>
      </c>
      <c r="L710" s="73" t="s">
        <v>4392</v>
      </c>
      <c r="M710" s="73" t="s">
        <v>1224</v>
      </c>
      <c r="O710" s="73" t="str">
        <f>Table_ExternalData_1[[#This Row],[Code]]</f>
        <v>HEQ3-03-13-0098</v>
      </c>
      <c r="S710" s="74"/>
      <c r="T710" s="74"/>
      <c r="AS710" s="73"/>
      <c r="AT710" s="73"/>
    </row>
    <row r="711" spans="1:46">
      <c r="A711" s="73" t="s">
        <v>4460</v>
      </c>
      <c r="B711" s="73" t="s">
        <v>4461</v>
      </c>
      <c r="C711" s="73" t="s">
        <v>1205</v>
      </c>
      <c r="D711" s="73" t="s">
        <v>2165</v>
      </c>
      <c r="E711" s="73" t="s">
        <v>518</v>
      </c>
      <c r="F711" s="74">
        <v>6925000</v>
      </c>
      <c r="G711" s="73">
        <v>1</v>
      </c>
      <c r="H711" s="73" t="s">
        <v>4462</v>
      </c>
      <c r="I711" s="73" t="s">
        <v>520</v>
      </c>
      <c r="J711" s="75">
        <v>41572</v>
      </c>
      <c r="K711" s="75">
        <v>41609</v>
      </c>
      <c r="L711" s="73" t="s">
        <v>4396</v>
      </c>
      <c r="M711" s="73" t="s">
        <v>1224</v>
      </c>
      <c r="O711" s="73" t="str">
        <f>Table_ExternalData_1[[#This Row],[Code]]</f>
        <v>HEQ3-03-13-0099</v>
      </c>
      <c r="S711" s="74"/>
      <c r="T711" s="74"/>
      <c r="AS711" s="73"/>
      <c r="AT711" s="73"/>
    </row>
    <row r="712" spans="1:46">
      <c r="A712" s="73" t="s">
        <v>4463</v>
      </c>
      <c r="B712" s="73" t="s">
        <v>4464</v>
      </c>
      <c r="C712" s="73" t="s">
        <v>1205</v>
      </c>
      <c r="D712" s="73" t="s">
        <v>2165</v>
      </c>
      <c r="E712" s="73" t="s">
        <v>518</v>
      </c>
      <c r="F712" s="74">
        <v>6925000</v>
      </c>
      <c r="G712" s="73">
        <v>1</v>
      </c>
      <c r="H712" s="73" t="s">
        <v>4465</v>
      </c>
      <c r="I712" s="73" t="s">
        <v>520</v>
      </c>
      <c r="J712" s="75">
        <v>41572</v>
      </c>
      <c r="K712" s="75">
        <v>41609</v>
      </c>
      <c r="L712" s="73" t="s">
        <v>996</v>
      </c>
      <c r="M712" s="73" t="s">
        <v>1048</v>
      </c>
      <c r="O712" s="73" t="str">
        <f>Table_ExternalData_1[[#This Row],[Code]]</f>
        <v>HEQ3-03-13-0102</v>
      </c>
      <c r="S712" s="74"/>
      <c r="T712" s="74"/>
      <c r="AS712" s="73"/>
      <c r="AT712" s="73"/>
    </row>
    <row r="713" spans="1:46">
      <c r="A713" s="73" t="s">
        <v>4466</v>
      </c>
      <c r="B713" s="73" t="s">
        <v>4467</v>
      </c>
      <c r="C713" s="73" t="s">
        <v>1205</v>
      </c>
      <c r="D713" s="73" t="s">
        <v>2165</v>
      </c>
      <c r="E713" s="73" t="s">
        <v>518</v>
      </c>
      <c r="F713" s="74">
        <v>6925000</v>
      </c>
      <c r="G713" s="73">
        <v>1</v>
      </c>
      <c r="H713" s="73" t="s">
        <v>4468</v>
      </c>
      <c r="I713" s="73" t="s">
        <v>520</v>
      </c>
      <c r="J713" s="75">
        <v>41572</v>
      </c>
      <c r="K713" s="75">
        <v>41622</v>
      </c>
      <c r="L713" s="73" t="s">
        <v>2344</v>
      </c>
      <c r="M713" s="73" t="s">
        <v>526</v>
      </c>
      <c r="O713" s="73" t="str">
        <f>Table_ExternalData_1[[#This Row],[Code]]</f>
        <v>HEQ3-03-13-0103</v>
      </c>
      <c r="S713" s="74"/>
      <c r="T713" s="74"/>
      <c r="AS713" s="73"/>
      <c r="AT713" s="73"/>
    </row>
    <row r="714" spans="1:46">
      <c r="A714" s="73" t="s">
        <v>4478</v>
      </c>
      <c r="B714" s="73" t="s">
        <v>4479</v>
      </c>
      <c r="C714" s="73" t="s">
        <v>1115</v>
      </c>
      <c r="D714" s="73" t="s">
        <v>1725</v>
      </c>
      <c r="E714" s="73" t="s">
        <v>518</v>
      </c>
      <c r="F714" s="74">
        <v>3260000</v>
      </c>
      <c r="G714" s="73">
        <v>1</v>
      </c>
      <c r="H714" s="73" t="s">
        <v>4480</v>
      </c>
      <c r="I714" s="73" t="s">
        <v>520</v>
      </c>
      <c r="J714" s="75">
        <v>41618</v>
      </c>
      <c r="K714" s="75">
        <v>41618</v>
      </c>
      <c r="L714" s="73" t="s">
        <v>3351</v>
      </c>
      <c r="M714" s="73" t="s">
        <v>526</v>
      </c>
      <c r="O714" s="73" t="str">
        <f>Table_ExternalData_1[[#This Row],[Code]]</f>
        <v>HEQ3-03-13-0112</v>
      </c>
      <c r="S714" s="74"/>
      <c r="T714" s="74"/>
      <c r="AS714" s="73"/>
      <c r="AT714" s="73"/>
    </row>
    <row r="715" spans="1:46">
      <c r="A715" s="73" t="s">
        <v>4481</v>
      </c>
      <c r="B715" s="73" t="s">
        <v>4482</v>
      </c>
      <c r="C715" s="73" t="s">
        <v>1115</v>
      </c>
      <c r="D715" s="73" t="s">
        <v>1725</v>
      </c>
      <c r="E715" s="73" t="s">
        <v>518</v>
      </c>
      <c r="F715" s="74">
        <v>3260000</v>
      </c>
      <c r="G715" s="73">
        <v>1</v>
      </c>
      <c r="H715" s="73" t="s">
        <v>4483</v>
      </c>
      <c r="I715" s="73" t="s">
        <v>520</v>
      </c>
      <c r="J715" s="75">
        <v>41618</v>
      </c>
      <c r="K715" s="75">
        <v>41618</v>
      </c>
      <c r="L715" s="73" t="s">
        <v>2702</v>
      </c>
      <c r="M715" s="73" t="s">
        <v>526</v>
      </c>
      <c r="O715" s="73" t="str">
        <f>Table_ExternalData_1[[#This Row],[Code]]</f>
        <v>HEQ3-03-13-0113</v>
      </c>
      <c r="S715" s="74"/>
      <c r="T715" s="74"/>
      <c r="AS715" s="73"/>
      <c r="AT715" s="73"/>
    </row>
    <row r="716" spans="1:46">
      <c r="A716" s="73" t="s">
        <v>1263</v>
      </c>
      <c r="B716" s="73" t="s">
        <v>1264</v>
      </c>
      <c r="C716" s="73" t="s">
        <v>1265</v>
      </c>
      <c r="D716" s="73" t="s">
        <v>1266</v>
      </c>
      <c r="E716" s="73" t="s">
        <v>518</v>
      </c>
      <c r="F716" s="74">
        <v>2318000</v>
      </c>
      <c r="G716" s="73">
        <v>1</v>
      </c>
      <c r="I716" s="73" t="s">
        <v>520</v>
      </c>
      <c r="J716" s="75">
        <v>41450</v>
      </c>
      <c r="K716" s="75">
        <v>41619</v>
      </c>
      <c r="L716" s="73" t="s">
        <v>594</v>
      </c>
      <c r="M716" s="73" t="s">
        <v>1048</v>
      </c>
      <c r="N716" s="73" t="s">
        <v>596</v>
      </c>
      <c r="O716" s="73" t="str">
        <f>Table_ExternalData_1[[#This Row],[Code]]</f>
        <v>HEQ3-05-13-0018</v>
      </c>
      <c r="S716" s="74"/>
      <c r="T716" s="74"/>
      <c r="AS716" s="73"/>
      <c r="AT716" s="73"/>
    </row>
    <row r="717" spans="1:46">
      <c r="A717" s="73" t="s">
        <v>4541</v>
      </c>
      <c r="B717" s="73" t="s">
        <v>4542</v>
      </c>
      <c r="C717" s="73" t="s">
        <v>1115</v>
      </c>
      <c r="D717" s="73" t="s">
        <v>1725</v>
      </c>
      <c r="E717" s="73" t="s">
        <v>518</v>
      </c>
      <c r="F717" s="74">
        <v>3260000</v>
      </c>
      <c r="G717" s="73">
        <v>1</v>
      </c>
      <c r="H717" s="73" t="s">
        <v>4543</v>
      </c>
      <c r="I717" s="73" t="s">
        <v>520</v>
      </c>
      <c r="J717" s="75">
        <v>41618</v>
      </c>
      <c r="K717" s="75">
        <v>41618</v>
      </c>
      <c r="L717" s="73" t="s">
        <v>1722</v>
      </c>
      <c r="M717" s="73" t="s">
        <v>526</v>
      </c>
      <c r="O717" s="73" t="str">
        <f>Table_ExternalData_1[[#This Row],[Code]]</f>
        <v>HEQ3-03-13-0111</v>
      </c>
      <c r="S717" s="74"/>
      <c r="T717" s="74"/>
      <c r="AS717" s="73"/>
      <c r="AT717" s="73"/>
    </row>
    <row r="718" spans="1:46">
      <c r="A718" s="73" t="s">
        <v>4544</v>
      </c>
      <c r="B718" s="73" t="s">
        <v>4545</v>
      </c>
      <c r="C718" s="73" t="s">
        <v>1115</v>
      </c>
      <c r="D718" s="73" t="s">
        <v>1725</v>
      </c>
      <c r="E718" s="73" t="s">
        <v>518</v>
      </c>
      <c r="F718" s="74">
        <v>3260000</v>
      </c>
      <c r="G718" s="73">
        <v>1</v>
      </c>
      <c r="H718" s="73" t="s">
        <v>4546</v>
      </c>
      <c r="I718" s="73" t="s">
        <v>520</v>
      </c>
      <c r="J718" s="75">
        <v>41618</v>
      </c>
      <c r="K718" s="75">
        <v>41618</v>
      </c>
      <c r="L718" s="73" t="s">
        <v>4547</v>
      </c>
      <c r="M718" s="73" t="s">
        <v>526</v>
      </c>
      <c r="O718" s="73" t="str">
        <f>Table_ExternalData_1[[#This Row],[Code]]</f>
        <v>HEQ3-03-13-0116</v>
      </c>
      <c r="S718" s="74"/>
      <c r="T718" s="74"/>
      <c r="AS718" s="73"/>
      <c r="AT718" s="73"/>
    </row>
    <row r="719" spans="1:46">
      <c r="A719" s="73" t="s">
        <v>4548</v>
      </c>
      <c r="B719" s="73" t="s">
        <v>4549</v>
      </c>
      <c r="C719" s="73" t="s">
        <v>1115</v>
      </c>
      <c r="D719" s="73" t="s">
        <v>1725</v>
      </c>
      <c r="E719" s="73" t="s">
        <v>518</v>
      </c>
      <c r="F719" s="74">
        <v>3260000</v>
      </c>
      <c r="G719" s="73">
        <v>1</v>
      </c>
      <c r="H719" s="73" t="s">
        <v>4550</v>
      </c>
      <c r="I719" s="73" t="s">
        <v>520</v>
      </c>
      <c r="J719" s="75">
        <v>41618</v>
      </c>
      <c r="K719" s="75">
        <v>41618</v>
      </c>
      <c r="L719" s="73" t="s">
        <v>1593</v>
      </c>
      <c r="M719" s="73" t="s">
        <v>1048</v>
      </c>
      <c r="N719" s="73" t="s">
        <v>596</v>
      </c>
      <c r="O719" s="73" t="str">
        <f>Table_ExternalData_1[[#This Row],[Code]]</f>
        <v>HEQ3-03-13-0117</v>
      </c>
      <c r="S719" s="74"/>
      <c r="T719" s="74"/>
      <c r="AS719" s="73"/>
      <c r="AT719" s="73"/>
    </row>
    <row r="720" spans="1:46">
      <c r="A720" s="73" t="s">
        <v>4551</v>
      </c>
      <c r="B720" s="73" t="s">
        <v>4552</v>
      </c>
      <c r="C720" s="73" t="s">
        <v>1115</v>
      </c>
      <c r="D720" s="73" t="s">
        <v>1725</v>
      </c>
      <c r="E720" s="73" t="s">
        <v>518</v>
      </c>
      <c r="F720" s="74">
        <v>3260000</v>
      </c>
      <c r="G720" s="73">
        <v>1</v>
      </c>
      <c r="H720" s="73" t="s">
        <v>4553</v>
      </c>
      <c r="I720" s="73" t="s">
        <v>520</v>
      </c>
      <c r="J720" s="75">
        <v>41618</v>
      </c>
      <c r="K720" s="75">
        <v>41618</v>
      </c>
      <c r="L720" s="73" t="s">
        <v>4554</v>
      </c>
      <c r="M720" s="73" t="s">
        <v>526</v>
      </c>
      <c r="O720" s="73" t="str">
        <f>Table_ExternalData_1[[#This Row],[Code]]</f>
        <v>HEQ3-03-13-0123</v>
      </c>
      <c r="S720" s="74"/>
      <c r="T720" s="74"/>
      <c r="AS720" s="73"/>
      <c r="AT720" s="73"/>
    </row>
    <row r="721" spans="1:46">
      <c r="A721" s="73" t="s">
        <v>1966</v>
      </c>
      <c r="B721" s="73" t="s">
        <v>1967</v>
      </c>
      <c r="C721" s="73" t="s">
        <v>1181</v>
      </c>
      <c r="D721" s="73" t="s">
        <v>517</v>
      </c>
      <c r="E721" s="73" t="s">
        <v>518</v>
      </c>
      <c r="F721" s="74">
        <v>10675000</v>
      </c>
      <c r="G721" s="73">
        <v>1</v>
      </c>
      <c r="H721" s="73" t="s">
        <v>1968</v>
      </c>
      <c r="I721" s="73" t="s">
        <v>520</v>
      </c>
      <c r="J721" s="75">
        <v>41452</v>
      </c>
      <c r="K721" s="75">
        <v>41452</v>
      </c>
      <c r="L721" s="73" t="s">
        <v>1969</v>
      </c>
      <c r="M721" s="73" t="s">
        <v>1970</v>
      </c>
      <c r="O721" s="73" t="str">
        <f>Table_ExternalData_1[[#This Row],[Code]]</f>
        <v>HEQ3-03-13-0061</v>
      </c>
      <c r="S721" s="74"/>
      <c r="T721" s="74"/>
      <c r="AS721" s="73"/>
      <c r="AT721" s="73"/>
    </row>
    <row r="722" spans="1:46">
      <c r="A722" s="73" t="s">
        <v>1971</v>
      </c>
      <c r="B722" s="73" t="s">
        <v>1972</v>
      </c>
      <c r="C722" s="73" t="s">
        <v>604</v>
      </c>
      <c r="D722" s="73" t="s">
        <v>581</v>
      </c>
      <c r="E722" s="73" t="s">
        <v>518</v>
      </c>
      <c r="F722" s="74">
        <v>8345455</v>
      </c>
      <c r="G722" s="73">
        <v>1</v>
      </c>
      <c r="I722" s="73" t="s">
        <v>569</v>
      </c>
      <c r="J722" s="75">
        <v>40483</v>
      </c>
      <c r="K722" s="75">
        <v>41563</v>
      </c>
      <c r="L722" s="73" t="s">
        <v>1973</v>
      </c>
      <c r="M722" s="73" t="s">
        <v>1385</v>
      </c>
      <c r="N722" s="73" t="s">
        <v>637</v>
      </c>
      <c r="O722" s="73" t="str">
        <f>Table_ExternalData_1[[#This Row],[Code]]</f>
        <v>HEQ3-01-10-0018</v>
      </c>
      <c r="S722" s="74"/>
      <c r="T722" s="74"/>
      <c r="AS722" s="73"/>
      <c r="AT722" s="73"/>
    </row>
    <row r="723" spans="1:46">
      <c r="A723" s="73" t="s">
        <v>1974</v>
      </c>
      <c r="B723" s="73" t="s">
        <v>1975</v>
      </c>
      <c r="C723" s="73" t="s">
        <v>1884</v>
      </c>
      <c r="D723" s="73" t="s">
        <v>581</v>
      </c>
      <c r="E723" s="73" t="s">
        <v>518</v>
      </c>
      <c r="F723" s="74">
        <v>6072727</v>
      </c>
      <c r="G723" s="73">
        <v>1</v>
      </c>
      <c r="I723" s="73" t="s">
        <v>569</v>
      </c>
      <c r="J723" s="75">
        <v>40585</v>
      </c>
      <c r="K723" s="75">
        <v>41704</v>
      </c>
      <c r="L723" s="73" t="s">
        <v>630</v>
      </c>
      <c r="M723" s="73" t="s">
        <v>669</v>
      </c>
      <c r="N723" s="73" t="s">
        <v>637</v>
      </c>
      <c r="O723" s="73" t="str">
        <f>Table_ExternalData_1[[#This Row],[Code]]</f>
        <v>HEQ3-01-11-0004</v>
      </c>
      <c r="S723" s="74"/>
      <c r="T723" s="74"/>
      <c r="AS723" s="73"/>
      <c r="AT723" s="73"/>
    </row>
    <row r="724" spans="1:46">
      <c r="A724" s="73" t="s">
        <v>1962</v>
      </c>
      <c r="B724" s="73" t="s">
        <v>219</v>
      </c>
      <c r="C724" s="73" t="s">
        <v>1963</v>
      </c>
      <c r="D724" s="73" t="s">
        <v>1345</v>
      </c>
      <c r="E724" s="73" t="s">
        <v>567</v>
      </c>
      <c r="F724" s="74">
        <v>42900000</v>
      </c>
      <c r="G724" s="73">
        <v>1</v>
      </c>
      <c r="H724" s="73" t="s">
        <v>1964</v>
      </c>
      <c r="I724" s="73" t="s">
        <v>520</v>
      </c>
      <c r="J724" s="75">
        <v>41271</v>
      </c>
      <c r="K724" s="75">
        <v>41271</v>
      </c>
      <c r="L724" s="73" t="s">
        <v>1965</v>
      </c>
      <c r="M724" s="73" t="s">
        <v>1048</v>
      </c>
      <c r="N724" s="73" t="s">
        <v>596</v>
      </c>
      <c r="O724" s="73" t="str">
        <f>Table_ExternalData_1[[#This Row],[Code]]</f>
        <v>HFA2-03-12-0303</v>
      </c>
      <c r="S724" s="74"/>
      <c r="T724" s="74"/>
      <c r="AS724" s="73"/>
      <c r="AT724" s="73"/>
    </row>
    <row r="725" spans="1:46">
      <c r="A725" s="73" t="s">
        <v>1976</v>
      </c>
      <c r="B725" s="73" t="s">
        <v>1977</v>
      </c>
      <c r="C725" s="73" t="s">
        <v>1978</v>
      </c>
      <c r="D725" s="73" t="s">
        <v>1222</v>
      </c>
      <c r="E725" s="73" t="s">
        <v>518</v>
      </c>
      <c r="F725" s="74">
        <v>6900000</v>
      </c>
      <c r="G725" s="73">
        <v>1</v>
      </c>
      <c r="I725" s="73" t="s">
        <v>520</v>
      </c>
      <c r="J725" s="75">
        <v>41027</v>
      </c>
      <c r="K725" s="75">
        <v>41027</v>
      </c>
      <c r="L725" s="73" t="s">
        <v>1979</v>
      </c>
      <c r="M725" s="73" t="s">
        <v>1980</v>
      </c>
      <c r="N725" s="73" t="s">
        <v>596</v>
      </c>
      <c r="O725" s="73" t="str">
        <f>Table_ExternalData_1[[#This Row],[Code]]</f>
        <v>HEQ3-13-12-0009</v>
      </c>
      <c r="S725" s="74"/>
      <c r="T725" s="74"/>
      <c r="AS725" s="73"/>
      <c r="AT725" s="73"/>
    </row>
    <row r="726" spans="1:46">
      <c r="A726" s="73" t="s">
        <v>1981</v>
      </c>
      <c r="B726" s="73" t="s">
        <v>1982</v>
      </c>
      <c r="C726" s="73" t="s">
        <v>1983</v>
      </c>
      <c r="D726" s="73" t="s">
        <v>653</v>
      </c>
      <c r="E726" s="73" t="s">
        <v>518</v>
      </c>
      <c r="F726" s="74">
        <v>2272727</v>
      </c>
      <c r="G726" s="73">
        <v>1</v>
      </c>
      <c r="I726" s="73" t="s">
        <v>520</v>
      </c>
      <c r="J726" s="75">
        <v>41027</v>
      </c>
      <c r="K726" s="75">
        <v>41027</v>
      </c>
      <c r="L726" s="73" t="s">
        <v>1979</v>
      </c>
      <c r="M726" s="73" t="s">
        <v>1980</v>
      </c>
      <c r="N726" s="73" t="s">
        <v>596</v>
      </c>
      <c r="O726" s="73" t="str">
        <f>Table_ExternalData_1[[#This Row],[Code]]</f>
        <v>HEQ3-13-12-0011</v>
      </c>
      <c r="S726" s="74"/>
      <c r="T726" s="74"/>
      <c r="AS726" s="73"/>
      <c r="AT726" s="73"/>
    </row>
    <row r="727" spans="1:46">
      <c r="A727" s="73" t="s">
        <v>4555</v>
      </c>
      <c r="B727" s="73" t="s">
        <v>4556</v>
      </c>
      <c r="C727" s="73" t="s">
        <v>1115</v>
      </c>
      <c r="D727" s="73" t="s">
        <v>1725</v>
      </c>
      <c r="E727" s="73" t="s">
        <v>518</v>
      </c>
      <c r="F727" s="74">
        <v>3260000</v>
      </c>
      <c r="G727" s="73">
        <v>1</v>
      </c>
      <c r="H727" s="73" t="s">
        <v>4557</v>
      </c>
      <c r="I727" s="73" t="s">
        <v>520</v>
      </c>
      <c r="J727" s="75">
        <v>41618</v>
      </c>
      <c r="K727" s="75">
        <v>41618</v>
      </c>
      <c r="L727" s="73" t="s">
        <v>1732</v>
      </c>
      <c r="M727" s="73" t="s">
        <v>526</v>
      </c>
      <c r="N727" s="73" t="s">
        <v>637</v>
      </c>
      <c r="O727" s="73" t="str">
        <f>Table_ExternalData_1[[#This Row],[Code]]</f>
        <v>HEQ3-03-13-0126</v>
      </c>
      <c r="S727" s="74"/>
      <c r="T727" s="74"/>
      <c r="AS727" s="73"/>
      <c r="AT727" s="73"/>
    </row>
    <row r="728" spans="1:46">
      <c r="A728" s="73" t="s">
        <v>4558</v>
      </c>
      <c r="B728" s="73" t="s">
        <v>4559</v>
      </c>
      <c r="C728" s="73" t="s">
        <v>1115</v>
      </c>
      <c r="D728" s="73" t="s">
        <v>1725</v>
      </c>
      <c r="E728" s="73" t="s">
        <v>518</v>
      </c>
      <c r="F728" s="74">
        <v>3260000</v>
      </c>
      <c r="G728" s="73">
        <v>1</v>
      </c>
      <c r="H728" s="73" t="s">
        <v>4560</v>
      </c>
      <c r="I728" s="73" t="s">
        <v>520</v>
      </c>
      <c r="J728" s="75">
        <v>41618</v>
      </c>
      <c r="K728" s="75">
        <v>41618</v>
      </c>
      <c r="L728" s="73" t="s">
        <v>1857</v>
      </c>
      <c r="M728" s="73" t="s">
        <v>526</v>
      </c>
      <c r="N728" s="73" t="s">
        <v>637</v>
      </c>
      <c r="O728" s="73" t="str">
        <f>Table_ExternalData_1[[#This Row],[Code]]</f>
        <v>HEQ3-03-13-0129</v>
      </c>
      <c r="S728" s="74"/>
      <c r="T728" s="74"/>
      <c r="AS728" s="73"/>
      <c r="AT728" s="73"/>
    </row>
    <row r="729" spans="1:46">
      <c r="A729" s="73" t="s">
        <v>4561</v>
      </c>
      <c r="B729" s="73" t="s">
        <v>4562</v>
      </c>
      <c r="C729" s="73" t="s">
        <v>1115</v>
      </c>
      <c r="D729" s="73" t="s">
        <v>1725</v>
      </c>
      <c r="E729" s="73" t="s">
        <v>518</v>
      </c>
      <c r="F729" s="74">
        <v>3260000</v>
      </c>
      <c r="G729" s="73">
        <v>1</v>
      </c>
      <c r="H729" s="73" t="s">
        <v>4563</v>
      </c>
      <c r="I729" s="73" t="s">
        <v>520</v>
      </c>
      <c r="J729" s="75">
        <v>41618</v>
      </c>
      <c r="K729" s="75">
        <v>41618</v>
      </c>
      <c r="L729" s="73" t="s">
        <v>4041</v>
      </c>
      <c r="M729" s="73" t="s">
        <v>526</v>
      </c>
      <c r="N729" s="73" t="s">
        <v>637</v>
      </c>
      <c r="O729" s="73" t="str">
        <f>Table_ExternalData_1[[#This Row],[Code]]</f>
        <v>HEQ3-03-13-0130</v>
      </c>
      <c r="S729" s="74"/>
      <c r="T729" s="74"/>
      <c r="AS729" s="73"/>
      <c r="AT729" s="73"/>
    </row>
    <row r="730" spans="1:46">
      <c r="A730" s="73" t="s">
        <v>4564</v>
      </c>
      <c r="B730" s="73" t="s">
        <v>4565</v>
      </c>
      <c r="C730" s="73" t="s">
        <v>1115</v>
      </c>
      <c r="D730" s="73" t="s">
        <v>1725</v>
      </c>
      <c r="E730" s="73" t="s">
        <v>518</v>
      </c>
      <c r="F730" s="74">
        <v>3260000</v>
      </c>
      <c r="G730" s="73">
        <v>1</v>
      </c>
      <c r="H730" s="73" t="s">
        <v>4566</v>
      </c>
      <c r="I730" s="73" t="s">
        <v>520</v>
      </c>
      <c r="J730" s="75">
        <v>41618</v>
      </c>
      <c r="K730" s="75">
        <v>41618</v>
      </c>
      <c r="L730" s="73" t="s">
        <v>1890</v>
      </c>
      <c r="M730" s="73" t="s">
        <v>660</v>
      </c>
      <c r="O730" s="73" t="str">
        <f>Table_ExternalData_1[[#This Row],[Code]]</f>
        <v>HEQ3-03-13-0133</v>
      </c>
      <c r="S730" s="74"/>
      <c r="T730" s="74"/>
      <c r="AS730" s="73"/>
      <c r="AT730" s="73"/>
    </row>
    <row r="731" spans="1:46">
      <c r="A731" s="73" t="s">
        <v>4567</v>
      </c>
      <c r="B731" s="73" t="s">
        <v>4568</v>
      </c>
      <c r="C731" s="73" t="s">
        <v>1115</v>
      </c>
      <c r="D731" s="73" t="s">
        <v>1725</v>
      </c>
      <c r="E731" s="73" t="s">
        <v>518</v>
      </c>
      <c r="F731" s="74">
        <v>3260000</v>
      </c>
      <c r="G731" s="73">
        <v>1</v>
      </c>
      <c r="H731" s="73" t="s">
        <v>4569</v>
      </c>
      <c r="I731" s="73" t="s">
        <v>520</v>
      </c>
      <c r="J731" s="75">
        <v>41618</v>
      </c>
      <c r="K731" s="75">
        <v>41618</v>
      </c>
      <c r="L731" s="73" t="s">
        <v>1732</v>
      </c>
      <c r="M731" s="73" t="s">
        <v>526</v>
      </c>
      <c r="N731" s="73" t="s">
        <v>637</v>
      </c>
      <c r="O731" s="73" t="str">
        <f>Table_ExternalData_1[[#This Row],[Code]]</f>
        <v>HEQ3-03-13-0134</v>
      </c>
      <c r="S731" s="74"/>
      <c r="T731" s="74"/>
      <c r="AS731" s="73"/>
      <c r="AT731" s="73"/>
    </row>
    <row r="732" spans="1:46">
      <c r="A732" s="73" t="s">
        <v>4570</v>
      </c>
      <c r="B732" s="73" t="s">
        <v>4571</v>
      </c>
      <c r="C732" s="73" t="s">
        <v>1115</v>
      </c>
      <c r="D732" s="73" t="s">
        <v>1725</v>
      </c>
      <c r="E732" s="73" t="s">
        <v>518</v>
      </c>
      <c r="F732" s="74">
        <v>3260000</v>
      </c>
      <c r="G732" s="73">
        <v>1</v>
      </c>
      <c r="H732" s="73" t="s">
        <v>4572</v>
      </c>
      <c r="I732" s="73" t="s">
        <v>520</v>
      </c>
      <c r="J732" s="75">
        <v>41618</v>
      </c>
      <c r="K732" s="75">
        <v>41618</v>
      </c>
      <c r="L732" s="73" t="s">
        <v>1839</v>
      </c>
      <c r="M732" s="73" t="s">
        <v>526</v>
      </c>
      <c r="O732" s="73" t="str">
        <f>Table_ExternalData_1[[#This Row],[Code]]</f>
        <v>HEQ3-03-13-0136</v>
      </c>
      <c r="S732" s="74"/>
      <c r="T732" s="74"/>
      <c r="AS732" s="73"/>
      <c r="AT732" s="73"/>
    </row>
    <row r="733" spans="1:46">
      <c r="A733" s="73" t="s">
        <v>4590</v>
      </c>
      <c r="B733" s="73" t="s">
        <v>4591</v>
      </c>
      <c r="C733" s="73" t="s">
        <v>1115</v>
      </c>
      <c r="D733" s="73" t="s">
        <v>1725</v>
      </c>
      <c r="E733" s="73" t="s">
        <v>518</v>
      </c>
      <c r="F733" s="74">
        <v>3260000</v>
      </c>
      <c r="G733" s="73">
        <v>1</v>
      </c>
      <c r="H733" s="73" t="s">
        <v>4592</v>
      </c>
      <c r="I733" s="73" t="s">
        <v>520</v>
      </c>
      <c r="J733" s="75">
        <v>41618</v>
      </c>
      <c r="K733" s="75">
        <v>41618</v>
      </c>
      <c r="L733" s="73" t="s">
        <v>2344</v>
      </c>
      <c r="M733" s="73" t="s">
        <v>526</v>
      </c>
      <c r="O733" s="73" t="str">
        <f>Table_ExternalData_1[[#This Row],[Code]]</f>
        <v>HEQ3-03-13-0128</v>
      </c>
      <c r="S733" s="74"/>
      <c r="T733" s="74"/>
      <c r="AS733" s="73"/>
      <c r="AT733" s="73"/>
    </row>
    <row r="734" spans="1:46">
      <c r="A734" s="73" t="s">
        <v>4535</v>
      </c>
      <c r="B734" s="73" t="s">
        <v>244</v>
      </c>
      <c r="C734" s="73" t="s">
        <v>4536</v>
      </c>
      <c r="D734" s="73" t="s">
        <v>1345</v>
      </c>
      <c r="E734" s="73" t="s">
        <v>567</v>
      </c>
      <c r="F734" s="74">
        <v>42900000</v>
      </c>
      <c r="G734" s="73">
        <v>1</v>
      </c>
      <c r="H734" s="73" t="s">
        <v>4537</v>
      </c>
      <c r="I734" s="73" t="s">
        <v>520</v>
      </c>
      <c r="J734" s="75">
        <v>41339</v>
      </c>
      <c r="K734" s="75">
        <v>41339</v>
      </c>
      <c r="L734" s="73" t="s">
        <v>2993</v>
      </c>
      <c r="M734" s="73" t="s">
        <v>526</v>
      </c>
      <c r="O734" s="73" t="str">
        <f>Table_ExternalData_1[[#This Row],[Code]]</f>
        <v>HFA2-03-13-0155</v>
      </c>
      <c r="S734" s="74"/>
      <c r="T734" s="74"/>
      <c r="AS734" s="73"/>
      <c r="AT734" s="73"/>
    </row>
    <row r="735" spans="1:46">
      <c r="A735" s="73" t="s">
        <v>4538</v>
      </c>
      <c r="B735" s="73" t="s">
        <v>248</v>
      </c>
      <c r="C735" s="73" t="s">
        <v>4539</v>
      </c>
      <c r="D735" s="73" t="s">
        <v>1345</v>
      </c>
      <c r="E735" s="73" t="s">
        <v>567</v>
      </c>
      <c r="F735" s="74">
        <v>42900000</v>
      </c>
      <c r="G735" s="73">
        <v>1</v>
      </c>
      <c r="H735" s="73" t="s">
        <v>4540</v>
      </c>
      <c r="I735" s="73" t="s">
        <v>520</v>
      </c>
      <c r="J735" s="75">
        <v>41339</v>
      </c>
      <c r="K735" s="75">
        <v>41339</v>
      </c>
      <c r="L735" s="73" t="s">
        <v>2974</v>
      </c>
      <c r="M735" s="73" t="s">
        <v>526</v>
      </c>
      <c r="O735" s="73" t="str">
        <f>Table_ExternalData_1[[#This Row],[Code]]</f>
        <v>HFA2-03-13-0157</v>
      </c>
      <c r="S735" s="74"/>
      <c r="T735" s="74"/>
      <c r="AS735" s="73"/>
      <c r="AT735" s="73"/>
    </row>
    <row r="736" spans="1:46">
      <c r="A736" s="73" t="s">
        <v>4573</v>
      </c>
      <c r="B736" s="73" t="s">
        <v>261</v>
      </c>
      <c r="C736" s="73" t="s">
        <v>4574</v>
      </c>
      <c r="D736" s="73" t="s">
        <v>1345</v>
      </c>
      <c r="E736" s="73" t="s">
        <v>567</v>
      </c>
      <c r="F736" s="74">
        <v>41025000</v>
      </c>
      <c r="G736" s="73">
        <v>1</v>
      </c>
      <c r="H736" s="73" t="s">
        <v>4575</v>
      </c>
      <c r="I736" s="73" t="s">
        <v>520</v>
      </c>
      <c r="J736" s="75">
        <v>41618</v>
      </c>
      <c r="K736" s="75">
        <v>41618</v>
      </c>
      <c r="L736" s="73" t="s">
        <v>4392</v>
      </c>
      <c r="M736" s="73" t="s">
        <v>1048</v>
      </c>
      <c r="O736" s="73" t="str">
        <f>Table_ExternalData_1[[#This Row],[Code]]</f>
        <v>HFA2-03-13-0163</v>
      </c>
      <c r="S736" s="74"/>
      <c r="T736" s="74"/>
      <c r="AS736" s="73"/>
      <c r="AT736" s="73"/>
    </row>
    <row r="737" spans="1:46">
      <c r="A737" s="73" t="s">
        <v>1271</v>
      </c>
      <c r="B737" s="73" t="s">
        <v>1272</v>
      </c>
      <c r="C737" s="73" t="s">
        <v>1273</v>
      </c>
      <c r="D737" s="73" t="s">
        <v>1096</v>
      </c>
      <c r="E737" s="73" t="s">
        <v>518</v>
      </c>
      <c r="F737" s="74">
        <v>4543000</v>
      </c>
      <c r="G737" s="73">
        <v>1</v>
      </c>
      <c r="I737" s="73" t="s">
        <v>790</v>
      </c>
      <c r="J737" s="75">
        <v>37629</v>
      </c>
      <c r="K737" s="75">
        <v>37629</v>
      </c>
      <c r="L737" s="73" t="s">
        <v>1274</v>
      </c>
      <c r="O737" s="73" t="str">
        <f>Table_ExternalData_1[[#This Row],[Code]]</f>
        <v>HEQ3-01-03-0001</v>
      </c>
      <c r="S737" s="74"/>
      <c r="T737" s="74"/>
      <c r="AS737" s="73"/>
      <c r="AT737" s="73"/>
    </row>
    <row r="738" spans="1:46">
      <c r="A738" s="73" t="s">
        <v>1275</v>
      </c>
      <c r="B738" s="73" t="s">
        <v>1276</v>
      </c>
      <c r="C738" s="73" t="s">
        <v>1277</v>
      </c>
      <c r="D738" s="73" t="s">
        <v>1278</v>
      </c>
      <c r="E738" s="73" t="s">
        <v>518</v>
      </c>
      <c r="F738" s="74">
        <v>5439791</v>
      </c>
      <c r="G738" s="73">
        <v>1</v>
      </c>
      <c r="I738" s="73" t="s">
        <v>520</v>
      </c>
      <c r="J738" s="75">
        <v>40198</v>
      </c>
      <c r="K738" s="75">
        <v>40796</v>
      </c>
      <c r="L738" s="73" t="s">
        <v>616</v>
      </c>
      <c r="M738" s="73" t="s">
        <v>617</v>
      </c>
      <c r="O738" s="73" t="str">
        <f>Table_ExternalData_1[[#This Row],[Code]]</f>
        <v>HEQ3-08-10-0001</v>
      </c>
      <c r="S738" s="74"/>
      <c r="T738" s="74"/>
      <c r="AS738" s="73"/>
      <c r="AT738" s="73"/>
    </row>
    <row r="739" spans="1:46">
      <c r="A739" s="73" t="s">
        <v>1279</v>
      </c>
      <c r="B739" s="73" t="s">
        <v>1280</v>
      </c>
      <c r="C739" s="73" t="s">
        <v>1281</v>
      </c>
      <c r="D739" s="73" t="s">
        <v>1282</v>
      </c>
      <c r="E739" s="73" t="s">
        <v>518</v>
      </c>
      <c r="F739" s="74">
        <v>2136364</v>
      </c>
      <c r="G739" s="73">
        <v>1</v>
      </c>
      <c r="I739" s="73" t="s">
        <v>520</v>
      </c>
      <c r="J739" s="75">
        <v>40718</v>
      </c>
      <c r="K739" s="75">
        <v>41619</v>
      </c>
      <c r="L739" s="73" t="s">
        <v>594</v>
      </c>
      <c r="M739" s="73" t="s">
        <v>1048</v>
      </c>
      <c r="N739" s="73" t="s">
        <v>596</v>
      </c>
      <c r="O739" s="73" t="str">
        <f>Table_ExternalData_1[[#This Row],[Code]]</f>
        <v>HEQ3-05-11-0021</v>
      </c>
      <c r="S739" s="74"/>
      <c r="T739" s="74"/>
      <c r="AS739" s="73"/>
      <c r="AT739" s="73"/>
    </row>
    <row r="740" spans="1:46">
      <c r="A740" s="73" t="s">
        <v>1283</v>
      </c>
      <c r="B740" s="73" t="s">
        <v>1284</v>
      </c>
      <c r="C740" s="73" t="s">
        <v>1285</v>
      </c>
      <c r="D740" s="73" t="s">
        <v>1082</v>
      </c>
      <c r="E740" s="73" t="s">
        <v>518</v>
      </c>
      <c r="F740" s="74">
        <v>7242000</v>
      </c>
      <c r="G740" s="73">
        <v>1</v>
      </c>
      <c r="I740" s="73" t="s">
        <v>520</v>
      </c>
      <c r="J740" s="75">
        <v>40969</v>
      </c>
      <c r="K740" s="75">
        <v>41273</v>
      </c>
      <c r="L740" s="73" t="s">
        <v>1286</v>
      </c>
      <c r="M740" s="73" t="s">
        <v>660</v>
      </c>
      <c r="N740" s="73" t="s">
        <v>1173</v>
      </c>
      <c r="O740" s="73" t="str">
        <f>Table_ExternalData_1[[#This Row],[Code]]</f>
        <v>HEQ3-07-12-0005</v>
      </c>
      <c r="S740" s="74"/>
      <c r="T740" s="74"/>
      <c r="AS740" s="73"/>
      <c r="AT740" s="73"/>
    </row>
    <row r="741" spans="1:46">
      <c r="A741" s="73" t="s">
        <v>1287</v>
      </c>
      <c r="B741" s="73" t="s">
        <v>1288</v>
      </c>
      <c r="C741" s="73" t="s">
        <v>1289</v>
      </c>
      <c r="D741" s="73" t="s">
        <v>679</v>
      </c>
      <c r="E741" s="73" t="s">
        <v>523</v>
      </c>
      <c r="F741" s="74">
        <v>19027273</v>
      </c>
      <c r="G741" s="73">
        <v>1</v>
      </c>
      <c r="I741" s="73" t="s">
        <v>520</v>
      </c>
      <c r="J741" s="75">
        <v>41228</v>
      </c>
      <c r="K741" s="75">
        <v>41228</v>
      </c>
      <c r="L741" s="73" t="s">
        <v>525</v>
      </c>
      <c r="M741" s="73" t="s">
        <v>526</v>
      </c>
      <c r="N741" s="73" t="s">
        <v>637</v>
      </c>
      <c r="O741" s="73" t="str">
        <f>Table_ExternalData_1[[#This Row],[Code]]</f>
        <v>HEQ3-01-12-0168</v>
      </c>
      <c r="S741" s="74"/>
      <c r="T741" s="74"/>
      <c r="AS741" s="73"/>
      <c r="AT741" s="73"/>
    </row>
    <row r="742" spans="1:46">
      <c r="A742" s="73" t="s">
        <v>1445</v>
      </c>
      <c r="B742" s="73" t="s">
        <v>1446</v>
      </c>
      <c r="C742" s="73" t="s">
        <v>1447</v>
      </c>
      <c r="D742" s="73" t="s">
        <v>1725</v>
      </c>
      <c r="E742" s="73" t="s">
        <v>518</v>
      </c>
      <c r="F742" s="74">
        <v>3540000</v>
      </c>
      <c r="G742" s="73">
        <v>1</v>
      </c>
      <c r="H742" s="73" t="s">
        <v>1448</v>
      </c>
      <c r="I742" s="73" t="s">
        <v>520</v>
      </c>
      <c r="J742" s="75">
        <v>40995</v>
      </c>
      <c r="K742" s="75">
        <v>41724</v>
      </c>
      <c r="L742" s="73" t="s">
        <v>1449</v>
      </c>
      <c r="M742" s="73" t="s">
        <v>769</v>
      </c>
      <c r="N742" s="73" t="s">
        <v>596</v>
      </c>
      <c r="O742" s="73" t="str">
        <f>Table_ExternalData_1[[#This Row],[Code]]</f>
        <v>HEQ3-03-12-0043</v>
      </c>
      <c r="S742" s="74"/>
      <c r="T742" s="74"/>
      <c r="AS742" s="73"/>
      <c r="AT742" s="73"/>
    </row>
    <row r="743" spans="1:46">
      <c r="A743" s="73" t="s">
        <v>1450</v>
      </c>
      <c r="B743" s="73" t="s">
        <v>1451</v>
      </c>
      <c r="C743" s="73" t="s">
        <v>1452</v>
      </c>
      <c r="D743" s="73" t="s">
        <v>581</v>
      </c>
      <c r="E743" s="73" t="s">
        <v>518</v>
      </c>
      <c r="F743" s="74">
        <v>10071260</v>
      </c>
      <c r="G743" s="73">
        <v>1</v>
      </c>
      <c r="I743" s="73" t="s">
        <v>773</v>
      </c>
      <c r="J743" s="75">
        <v>38551</v>
      </c>
      <c r="K743" s="75">
        <v>38551</v>
      </c>
      <c r="M743" s="73" t="s">
        <v>1453</v>
      </c>
      <c r="O743" s="73" t="str">
        <f>Table_ExternalData_1[[#This Row],[Code]]</f>
        <v>HEQ3-01-05-0043</v>
      </c>
      <c r="S743" s="74"/>
      <c r="T743" s="74"/>
      <c r="AS743" s="73"/>
      <c r="AT743" s="73"/>
    </row>
    <row r="744" spans="1:46">
      <c r="A744" s="73" t="s">
        <v>1454</v>
      </c>
      <c r="B744" s="73" t="s">
        <v>1455</v>
      </c>
      <c r="C744" s="73" t="s">
        <v>1456</v>
      </c>
      <c r="D744" s="73" t="s">
        <v>2165</v>
      </c>
      <c r="E744" s="73" t="s">
        <v>518</v>
      </c>
      <c r="F744" s="74">
        <v>4012800</v>
      </c>
      <c r="G744" s="73">
        <v>1</v>
      </c>
      <c r="H744" s="73" t="s">
        <v>1457</v>
      </c>
      <c r="I744" s="73" t="s">
        <v>520</v>
      </c>
      <c r="J744" s="75">
        <v>39619</v>
      </c>
      <c r="K744" s="75">
        <v>41724</v>
      </c>
      <c r="L744" s="73" t="s">
        <v>1449</v>
      </c>
      <c r="M744" s="73" t="s">
        <v>769</v>
      </c>
      <c r="N744" s="73" t="s">
        <v>596</v>
      </c>
      <c r="O744" s="73" t="str">
        <f>Table_ExternalData_1[[#This Row],[Code]]</f>
        <v>HEQ3-03-08-0069</v>
      </c>
      <c r="S744" s="74"/>
      <c r="T744" s="74"/>
      <c r="AS744" s="73"/>
      <c r="AT744" s="73"/>
    </row>
    <row r="745" spans="1:46">
      <c r="A745" s="73" t="s">
        <v>1458</v>
      </c>
      <c r="B745" s="73" t="s">
        <v>1459</v>
      </c>
      <c r="C745" s="73" t="s">
        <v>1460</v>
      </c>
      <c r="D745" s="73" t="s">
        <v>1212</v>
      </c>
      <c r="E745" s="73" t="s">
        <v>523</v>
      </c>
      <c r="F745" s="74">
        <v>23140000</v>
      </c>
      <c r="G745" s="73">
        <v>1</v>
      </c>
      <c r="H745" s="73" t="s">
        <v>1461</v>
      </c>
      <c r="I745" s="73" t="s">
        <v>520</v>
      </c>
      <c r="J745" s="75">
        <v>39631</v>
      </c>
      <c r="K745" s="75">
        <v>41724</v>
      </c>
      <c r="L745" s="73" t="s">
        <v>1449</v>
      </c>
      <c r="M745" s="73" t="s">
        <v>769</v>
      </c>
      <c r="N745" s="73" t="s">
        <v>596</v>
      </c>
      <c r="O745" s="73" t="str">
        <f>Table_ExternalData_1[[#This Row],[Code]]</f>
        <v>HEQ3-03-08-0073</v>
      </c>
      <c r="S745" s="74"/>
      <c r="T745" s="74"/>
      <c r="AS745" s="73"/>
      <c r="AT745" s="73"/>
    </row>
    <row r="746" spans="1:46">
      <c r="A746" s="73" t="s">
        <v>1462</v>
      </c>
      <c r="B746" s="73" t="s">
        <v>1463</v>
      </c>
      <c r="C746" s="73" t="s">
        <v>1464</v>
      </c>
      <c r="D746" s="73" t="s">
        <v>1125</v>
      </c>
      <c r="E746" s="73" t="s">
        <v>518</v>
      </c>
      <c r="F746" s="74">
        <v>2862727</v>
      </c>
      <c r="G746" s="73">
        <v>1</v>
      </c>
      <c r="I746" s="73" t="s">
        <v>520</v>
      </c>
      <c r="J746" s="75">
        <v>38621</v>
      </c>
      <c r="K746" s="75">
        <v>38841</v>
      </c>
      <c r="L746" s="73" t="s">
        <v>1465</v>
      </c>
      <c r="M746" s="73" t="s">
        <v>1466</v>
      </c>
      <c r="O746" s="73" t="str">
        <f>Table_ExternalData_1[[#This Row],[Code]]</f>
        <v>HEQ3-13-05-0024</v>
      </c>
      <c r="S746" s="74"/>
      <c r="T746" s="74"/>
      <c r="AS746" s="73"/>
      <c r="AT746" s="73"/>
    </row>
    <row r="747" spans="1:46">
      <c r="A747" s="73" t="s">
        <v>1467</v>
      </c>
      <c r="B747" s="73" t="s">
        <v>1468</v>
      </c>
      <c r="C747" s="73" t="s">
        <v>837</v>
      </c>
      <c r="D747" s="73" t="s">
        <v>581</v>
      </c>
      <c r="E747" s="73" t="s">
        <v>518</v>
      </c>
      <c r="F747" s="74">
        <v>9945454</v>
      </c>
      <c r="G747" s="73">
        <v>1</v>
      </c>
      <c r="I747" s="73" t="s">
        <v>520</v>
      </c>
      <c r="J747" s="75">
        <v>40984</v>
      </c>
      <c r="K747" s="75">
        <v>41724</v>
      </c>
      <c r="L747" s="73" t="s">
        <v>1449</v>
      </c>
      <c r="M747" s="73" t="s">
        <v>769</v>
      </c>
      <c r="N747" s="73" t="s">
        <v>596</v>
      </c>
      <c r="O747" s="73" t="str">
        <f>Table_ExternalData_1[[#This Row],[Code]]</f>
        <v>HEQ3-01-12-0033</v>
      </c>
      <c r="S747" s="74"/>
      <c r="T747" s="74"/>
      <c r="AS747" s="73"/>
      <c r="AT747" s="73"/>
    </row>
    <row r="748" spans="1:46">
      <c r="A748" s="73" t="s">
        <v>1469</v>
      </c>
      <c r="B748" s="73" t="s">
        <v>1469</v>
      </c>
      <c r="D748" s="73" t="s">
        <v>714</v>
      </c>
      <c r="E748" s="73" t="s">
        <v>518</v>
      </c>
      <c r="F748" s="74"/>
      <c r="G748" s="73">
        <v>1</v>
      </c>
      <c r="I748" s="73" t="s">
        <v>520</v>
      </c>
      <c r="J748" s="75"/>
      <c r="K748" s="75"/>
      <c r="O748" s="73" t="str">
        <f>Table_ExternalData_1[[#This Row],[Code]]</f>
        <v>EQ0833-1</v>
      </c>
      <c r="S748" s="74"/>
      <c r="T748" s="74"/>
      <c r="AS748" s="73"/>
      <c r="AT748" s="73"/>
    </row>
    <row r="749" spans="1:46">
      <c r="A749" s="73" t="s">
        <v>1474</v>
      </c>
      <c r="B749" s="73" t="s">
        <v>1475</v>
      </c>
      <c r="C749" s="73" t="s">
        <v>1476</v>
      </c>
      <c r="D749" s="73" t="s">
        <v>896</v>
      </c>
      <c r="E749" s="73" t="s">
        <v>644</v>
      </c>
      <c r="F749" s="74">
        <v>96243500</v>
      </c>
      <c r="G749" s="73">
        <v>1</v>
      </c>
      <c r="I749" s="73" t="s">
        <v>773</v>
      </c>
      <c r="J749" s="75">
        <v>38821</v>
      </c>
      <c r="K749" s="75">
        <v>41386</v>
      </c>
      <c r="L749" s="73" t="s">
        <v>1327</v>
      </c>
      <c r="M749" s="73" t="s">
        <v>801</v>
      </c>
      <c r="O749" s="73" t="str">
        <f>Table_ExternalData_1[[#This Row],[Code]]</f>
        <v>HFA1-05-06-0002</v>
      </c>
      <c r="S749" s="74"/>
      <c r="T749" s="74"/>
      <c r="AS749" s="73"/>
      <c r="AT749" s="73"/>
    </row>
    <row r="750" spans="1:46">
      <c r="A750" s="73" t="s">
        <v>1477</v>
      </c>
      <c r="B750" s="73" t="s">
        <v>1478</v>
      </c>
      <c r="C750" s="73" t="s">
        <v>1479</v>
      </c>
      <c r="D750" s="73" t="s">
        <v>581</v>
      </c>
      <c r="E750" s="73" t="s">
        <v>518</v>
      </c>
      <c r="F750" s="74">
        <v>10595200</v>
      </c>
      <c r="G750" s="73">
        <v>1</v>
      </c>
      <c r="I750" s="73" t="s">
        <v>773</v>
      </c>
      <c r="J750" s="75">
        <v>39613</v>
      </c>
      <c r="K750" s="75">
        <v>41273</v>
      </c>
      <c r="L750" s="73" t="s">
        <v>1416</v>
      </c>
      <c r="M750" s="73" t="s">
        <v>881</v>
      </c>
      <c r="O750" s="73" t="str">
        <f>Table_ExternalData_1[[#This Row],[Code]]</f>
        <v>HEQ3-01-08-0080</v>
      </c>
      <c r="S750" s="74"/>
      <c r="T750" s="74"/>
      <c r="AS750" s="73"/>
      <c r="AT750" s="73"/>
    </row>
    <row r="751" spans="1:46">
      <c r="A751" s="73" t="s">
        <v>1480</v>
      </c>
      <c r="B751" s="73" t="s">
        <v>1481</v>
      </c>
      <c r="C751" s="73" t="s">
        <v>1482</v>
      </c>
      <c r="D751" s="73" t="s">
        <v>517</v>
      </c>
      <c r="E751" s="73" t="s">
        <v>518</v>
      </c>
      <c r="F751" s="74">
        <v>10340000</v>
      </c>
      <c r="G751" s="73">
        <v>1</v>
      </c>
      <c r="H751" s="73" t="s">
        <v>1483</v>
      </c>
      <c r="I751" s="73" t="s">
        <v>569</v>
      </c>
      <c r="J751" s="75">
        <v>40995</v>
      </c>
      <c r="K751" s="75">
        <v>41724</v>
      </c>
      <c r="L751" s="73" t="s">
        <v>1484</v>
      </c>
      <c r="M751" s="73" t="s">
        <v>577</v>
      </c>
      <c r="N751" s="73" t="s">
        <v>637</v>
      </c>
      <c r="O751" s="73" t="str">
        <f>Table_ExternalData_1[[#This Row],[Code]]</f>
        <v>HEQ3-03-12-0052</v>
      </c>
      <c r="S751" s="74"/>
      <c r="T751" s="74"/>
      <c r="AS751" s="73"/>
      <c r="AT751" s="73"/>
    </row>
    <row r="752" spans="1:46">
      <c r="A752" s="73" t="s">
        <v>4218</v>
      </c>
      <c r="B752" s="73" t="s">
        <v>238</v>
      </c>
      <c r="C752" s="73" t="s">
        <v>4219</v>
      </c>
      <c r="D752" s="73" t="s">
        <v>1345</v>
      </c>
      <c r="E752" s="73" t="s">
        <v>567</v>
      </c>
      <c r="F752" s="74">
        <v>42900000</v>
      </c>
      <c r="G752" s="73">
        <v>1</v>
      </c>
      <c r="H752" s="73" t="s">
        <v>4220</v>
      </c>
      <c r="I752" s="73" t="s">
        <v>520</v>
      </c>
      <c r="J752" s="75">
        <v>41271</v>
      </c>
      <c r="K752" s="75">
        <v>41271</v>
      </c>
      <c r="L752" s="73" t="s">
        <v>3793</v>
      </c>
      <c r="M752" s="73" t="s">
        <v>526</v>
      </c>
      <c r="O752" s="73" t="str">
        <f>Table_ExternalData_1[[#This Row],[Code]]</f>
        <v>HFA2-03-12-0312</v>
      </c>
      <c r="S752" s="74"/>
      <c r="T752" s="74"/>
      <c r="AS752" s="73"/>
      <c r="AT752" s="73"/>
    </row>
    <row r="753" spans="1:46">
      <c r="A753" s="73" t="s">
        <v>3061</v>
      </c>
      <c r="B753" s="73" t="s">
        <v>217</v>
      </c>
      <c r="C753" s="73" t="s">
        <v>2842</v>
      </c>
      <c r="D753" s="73" t="s">
        <v>517</v>
      </c>
      <c r="E753" s="73" t="s">
        <v>567</v>
      </c>
      <c r="F753" s="74">
        <v>32939000</v>
      </c>
      <c r="G753" s="73">
        <v>1</v>
      </c>
      <c r="H753" s="73" t="s">
        <v>3062</v>
      </c>
      <c r="I753" s="73" t="s">
        <v>520</v>
      </c>
      <c r="J753" s="75">
        <v>40969</v>
      </c>
      <c r="K753" s="75">
        <v>40969</v>
      </c>
      <c r="L753" s="73" t="s">
        <v>3063</v>
      </c>
      <c r="M753" s="73" t="s">
        <v>1048</v>
      </c>
      <c r="O753" s="73" t="str">
        <f>Table_ExternalData_1[[#This Row],[Code]]</f>
        <v>HFA2-03-12-0299</v>
      </c>
      <c r="S753" s="74"/>
      <c r="T753" s="74"/>
      <c r="AS753" s="73"/>
      <c r="AT753" s="73"/>
    </row>
    <row r="754" spans="1:46">
      <c r="A754" s="73" t="s">
        <v>11881</v>
      </c>
      <c r="B754" s="73" t="s">
        <v>264</v>
      </c>
      <c r="C754" s="73" t="s">
        <v>634</v>
      </c>
      <c r="D754" s="73" t="s">
        <v>11678</v>
      </c>
      <c r="E754" s="73" t="s">
        <v>567</v>
      </c>
      <c r="F754" s="74">
        <v>81199200</v>
      </c>
      <c r="G754" s="73">
        <v>1</v>
      </c>
      <c r="H754" s="73" t="s">
        <v>4594</v>
      </c>
      <c r="I754" s="73" t="s">
        <v>520</v>
      </c>
      <c r="J754" s="75">
        <v>41633</v>
      </c>
      <c r="K754" s="75">
        <v>41633</v>
      </c>
      <c r="L754" s="73" t="s">
        <v>645</v>
      </c>
      <c r="M754" s="73" t="s">
        <v>526</v>
      </c>
      <c r="N754" s="73" t="s">
        <v>637</v>
      </c>
      <c r="O754" s="73" t="str">
        <f>Table_ExternalData_1[[#This Row],[Code]]</f>
        <v>HFA2-03-13-0149</v>
      </c>
      <c r="S754" s="74"/>
      <c r="T754" s="74"/>
      <c r="AS754" s="73"/>
      <c r="AT754" s="73"/>
    </row>
    <row r="755" spans="1:46">
      <c r="A755" s="73" t="s">
        <v>3064</v>
      </c>
      <c r="B755" s="73" t="s">
        <v>204</v>
      </c>
      <c r="C755" s="73" t="s">
        <v>3065</v>
      </c>
      <c r="D755" s="73" t="s">
        <v>1725</v>
      </c>
      <c r="E755" s="73" t="s">
        <v>567</v>
      </c>
      <c r="F755" s="74">
        <v>163458144</v>
      </c>
      <c r="G755" s="73">
        <v>1</v>
      </c>
      <c r="H755" s="73" t="s">
        <v>3066</v>
      </c>
      <c r="I755" s="73" t="s">
        <v>520</v>
      </c>
      <c r="J755" s="75">
        <v>40995</v>
      </c>
      <c r="K755" s="75">
        <v>40995</v>
      </c>
      <c r="L755" s="73" t="s">
        <v>543</v>
      </c>
      <c r="M755" s="73" t="s">
        <v>526</v>
      </c>
      <c r="O755" s="73" t="str">
        <f>Table_ExternalData_1[[#This Row],[Code]]</f>
        <v>HFA2-03-12-0300</v>
      </c>
      <c r="S755" s="74"/>
      <c r="T755" s="74"/>
      <c r="AS755" s="73"/>
      <c r="AT755" s="73"/>
    </row>
    <row r="756" spans="1:46">
      <c r="A756" s="73" t="s">
        <v>4205</v>
      </c>
      <c r="B756" s="73" t="s">
        <v>225</v>
      </c>
      <c r="C756" s="73" t="s">
        <v>4206</v>
      </c>
      <c r="D756" s="73" t="s">
        <v>1345</v>
      </c>
      <c r="E756" s="73" t="s">
        <v>567</v>
      </c>
      <c r="F756" s="74">
        <v>42900000</v>
      </c>
      <c r="G756" s="73">
        <v>1</v>
      </c>
      <c r="H756" s="73" t="s">
        <v>4207</v>
      </c>
      <c r="I756" s="73" t="s">
        <v>520</v>
      </c>
      <c r="J756" s="75">
        <v>41271</v>
      </c>
      <c r="K756" s="75">
        <v>41271</v>
      </c>
      <c r="L756" s="73" t="s">
        <v>4208</v>
      </c>
      <c r="M756" s="73" t="s">
        <v>1048</v>
      </c>
      <c r="O756" s="73" t="str">
        <f>Table_ExternalData_1[[#This Row],[Code]]</f>
        <v>HFA2-03-12-0306</v>
      </c>
      <c r="S756" s="74"/>
      <c r="T756" s="74"/>
      <c r="AS756" s="73"/>
      <c r="AT756" s="73"/>
    </row>
    <row r="757" spans="1:46">
      <c r="A757" s="73" t="s">
        <v>4209</v>
      </c>
      <c r="B757" s="73" t="s">
        <v>229</v>
      </c>
      <c r="C757" s="73" t="s">
        <v>4210</v>
      </c>
      <c r="D757" s="73" t="s">
        <v>1345</v>
      </c>
      <c r="E757" s="73" t="s">
        <v>567</v>
      </c>
      <c r="F757" s="74">
        <v>42900000</v>
      </c>
      <c r="G757" s="73">
        <v>1</v>
      </c>
      <c r="H757" s="73" t="s">
        <v>4211</v>
      </c>
      <c r="I757" s="73" t="s">
        <v>520</v>
      </c>
      <c r="J757" s="75">
        <v>41271</v>
      </c>
      <c r="K757" s="75">
        <v>41341</v>
      </c>
      <c r="L757" s="73" t="s">
        <v>559</v>
      </c>
      <c r="M757" s="73" t="s">
        <v>526</v>
      </c>
      <c r="O757" s="73" t="str">
        <f>Table_ExternalData_1[[#This Row],[Code]]</f>
        <v>HFA2-03-12-0308</v>
      </c>
      <c r="S757" s="74"/>
      <c r="T757" s="74"/>
      <c r="AS757" s="73"/>
      <c r="AT757" s="73"/>
    </row>
    <row r="758" spans="1:46">
      <c r="A758" s="73" t="s">
        <v>4212</v>
      </c>
      <c r="B758" s="73" t="s">
        <v>232</v>
      </c>
      <c r="C758" s="73" t="s">
        <v>4213</v>
      </c>
      <c r="D758" s="73" t="s">
        <v>1345</v>
      </c>
      <c r="E758" s="73" t="s">
        <v>567</v>
      </c>
      <c r="F758" s="74">
        <v>42900000</v>
      </c>
      <c r="G758" s="73">
        <v>1</v>
      </c>
      <c r="H758" s="73" t="s">
        <v>4214</v>
      </c>
      <c r="I758" s="73" t="s">
        <v>520</v>
      </c>
      <c r="J758" s="75">
        <v>41271</v>
      </c>
      <c r="K758" s="75">
        <v>41579</v>
      </c>
      <c r="L758" s="73" t="s">
        <v>2202</v>
      </c>
      <c r="M758" s="73" t="s">
        <v>526</v>
      </c>
      <c r="O758" s="73" t="str">
        <f>Table_ExternalData_1[[#This Row],[Code]]</f>
        <v>HFA2-03-12-0309</v>
      </c>
      <c r="S758" s="74"/>
      <c r="T758" s="74"/>
      <c r="AS758" s="73"/>
      <c r="AT758" s="73"/>
    </row>
    <row r="759" spans="1:46">
      <c r="A759" s="73" t="s">
        <v>4294</v>
      </c>
      <c r="B759" s="73" t="s">
        <v>242</v>
      </c>
      <c r="C759" s="73" t="s">
        <v>4295</v>
      </c>
      <c r="D759" s="73" t="s">
        <v>1345</v>
      </c>
      <c r="E759" s="73" t="s">
        <v>567</v>
      </c>
      <c r="F759" s="74">
        <v>42900000</v>
      </c>
      <c r="G759" s="73">
        <v>1</v>
      </c>
      <c r="H759" s="73" t="s">
        <v>4296</v>
      </c>
      <c r="I759" s="73" t="s">
        <v>520</v>
      </c>
      <c r="J759" s="75">
        <v>41339</v>
      </c>
      <c r="K759" s="75">
        <v>41339</v>
      </c>
      <c r="L759" s="73" t="s">
        <v>3194</v>
      </c>
      <c r="M759" s="73" t="s">
        <v>526</v>
      </c>
      <c r="O759" s="73" t="str">
        <f>Table_ExternalData_1[[#This Row],[Code]]</f>
        <v>HFA2-03-13-0154</v>
      </c>
      <c r="S759" s="74"/>
      <c r="T759" s="74"/>
      <c r="AS759" s="73"/>
      <c r="AT759" s="73"/>
    </row>
    <row r="760" spans="1:46">
      <c r="A760" s="73" t="s">
        <v>1489</v>
      </c>
      <c r="B760" s="73" t="s">
        <v>1490</v>
      </c>
      <c r="C760" s="73" t="s">
        <v>1491</v>
      </c>
      <c r="D760" s="73" t="s">
        <v>1096</v>
      </c>
      <c r="E760" s="73" t="s">
        <v>518</v>
      </c>
      <c r="F760" s="74">
        <v>2828320</v>
      </c>
      <c r="G760" s="73">
        <v>1</v>
      </c>
      <c r="I760" s="73" t="s">
        <v>520</v>
      </c>
      <c r="J760" s="75">
        <v>39007</v>
      </c>
      <c r="K760" s="75">
        <v>39007</v>
      </c>
      <c r="L760" s="73" t="s">
        <v>1492</v>
      </c>
      <c r="M760" s="73" t="s">
        <v>1493</v>
      </c>
      <c r="O760" s="73" t="str">
        <f>Table_ExternalData_1[[#This Row],[Code]]</f>
        <v>HEQ3-01-06-0039</v>
      </c>
      <c r="S760" s="74"/>
      <c r="T760" s="74"/>
      <c r="AS760" s="73"/>
      <c r="AT760" s="73"/>
    </row>
    <row r="761" spans="1:46">
      <c r="A761" s="73" t="s">
        <v>4297</v>
      </c>
      <c r="B761" s="73" t="s">
        <v>246</v>
      </c>
      <c r="C761" s="73" t="s">
        <v>4298</v>
      </c>
      <c r="D761" s="73" t="s">
        <v>1345</v>
      </c>
      <c r="E761" s="73" t="s">
        <v>567</v>
      </c>
      <c r="F761" s="74">
        <v>42900000</v>
      </c>
      <c r="G761" s="73">
        <v>1</v>
      </c>
      <c r="H761" s="73" t="s">
        <v>4299</v>
      </c>
      <c r="I761" s="73" t="s">
        <v>520</v>
      </c>
      <c r="J761" s="75">
        <v>41339</v>
      </c>
      <c r="K761" s="75">
        <v>41339</v>
      </c>
      <c r="L761" s="73" t="s">
        <v>4120</v>
      </c>
      <c r="M761" s="73" t="s">
        <v>526</v>
      </c>
      <c r="O761" s="73" t="str">
        <f>Table_ExternalData_1[[#This Row],[Code]]</f>
        <v>HFA2-03-13-0156</v>
      </c>
      <c r="S761" s="74"/>
      <c r="T761" s="74"/>
      <c r="AS761" s="73"/>
      <c r="AT761" s="73"/>
    </row>
    <row r="762" spans="1:46">
      <c r="A762" s="73" t="s">
        <v>4300</v>
      </c>
      <c r="B762" s="73" t="s">
        <v>259</v>
      </c>
      <c r="C762" s="73" t="s">
        <v>4301</v>
      </c>
      <c r="D762" s="73" t="s">
        <v>1345</v>
      </c>
      <c r="E762" s="73" t="s">
        <v>567</v>
      </c>
      <c r="F762" s="74">
        <v>42900000</v>
      </c>
      <c r="G762" s="73">
        <v>1</v>
      </c>
      <c r="H762" s="73" t="s">
        <v>4302</v>
      </c>
      <c r="I762" s="73" t="s">
        <v>520</v>
      </c>
      <c r="J762" s="75">
        <v>41339</v>
      </c>
      <c r="K762" s="75">
        <v>41339</v>
      </c>
      <c r="L762" s="73" t="s">
        <v>3198</v>
      </c>
      <c r="M762" s="73" t="s">
        <v>526</v>
      </c>
      <c r="O762" s="73" t="str">
        <f>Table_ExternalData_1[[#This Row],[Code]]</f>
        <v>HFA2-03-13-0162</v>
      </c>
      <c r="S762" s="74"/>
      <c r="T762" s="74"/>
      <c r="AS762" s="73"/>
      <c r="AT762" s="73"/>
    </row>
    <row r="763" spans="1:46">
      <c r="A763" s="73" t="s">
        <v>1497</v>
      </c>
      <c r="B763" s="73" t="s">
        <v>1498</v>
      </c>
      <c r="C763" s="73" t="s">
        <v>1499</v>
      </c>
      <c r="D763" s="73" t="s">
        <v>1500</v>
      </c>
      <c r="E763" s="73" t="s">
        <v>518</v>
      </c>
      <c r="F763" s="74">
        <v>2300000</v>
      </c>
      <c r="G763" s="73">
        <v>1</v>
      </c>
      <c r="I763" s="73" t="s">
        <v>520</v>
      </c>
      <c r="J763" s="75">
        <v>41684</v>
      </c>
      <c r="K763" s="75">
        <v>41685</v>
      </c>
      <c r="L763" s="73" t="s">
        <v>1501</v>
      </c>
      <c r="M763" s="73" t="s">
        <v>1502</v>
      </c>
      <c r="N763" s="73" t="s">
        <v>1173</v>
      </c>
      <c r="O763" s="73" t="str">
        <f>Table_ExternalData_1[[#This Row],[Code]]</f>
        <v>HEQ3-15-14-0002</v>
      </c>
      <c r="S763" s="74"/>
      <c r="T763" s="74"/>
      <c r="AS763" s="73"/>
      <c r="AT763" s="73"/>
    </row>
    <row r="764" spans="1:46">
      <c r="A764" s="73" t="s">
        <v>1503</v>
      </c>
      <c r="B764" s="73" t="s">
        <v>1503</v>
      </c>
      <c r="C764" s="73" t="s">
        <v>1504</v>
      </c>
      <c r="D764" s="73" t="s">
        <v>600</v>
      </c>
      <c r="E764" s="73" t="s">
        <v>518</v>
      </c>
      <c r="F764" s="74">
        <v>0</v>
      </c>
      <c r="G764" s="73">
        <v>1</v>
      </c>
      <c r="I764" s="73" t="s">
        <v>773</v>
      </c>
      <c r="J764" s="75"/>
      <c r="K764" s="75">
        <v>38918</v>
      </c>
      <c r="L764" s="73" t="s">
        <v>659</v>
      </c>
      <c r="M764" s="73" t="s">
        <v>778</v>
      </c>
      <c r="O764" s="73" t="str">
        <f>Table_ExternalData_1[[#This Row],[Code]]</f>
        <v>EQ0977-1</v>
      </c>
      <c r="S764" s="74"/>
      <c r="T764" s="74"/>
      <c r="AS764" s="73"/>
      <c r="AT764" s="73"/>
    </row>
    <row r="765" spans="1:46">
      <c r="A765" s="73" t="s">
        <v>4576</v>
      </c>
      <c r="B765" s="73" t="s">
        <v>263</v>
      </c>
      <c r="C765" s="73" t="s">
        <v>4574</v>
      </c>
      <c r="D765" s="73" t="s">
        <v>1345</v>
      </c>
      <c r="E765" s="73" t="s">
        <v>567</v>
      </c>
      <c r="F765" s="74">
        <v>41025000</v>
      </c>
      <c r="G765" s="73">
        <v>1</v>
      </c>
      <c r="H765" s="73" t="s">
        <v>4577</v>
      </c>
      <c r="I765" s="73" t="s">
        <v>520</v>
      </c>
      <c r="J765" s="75">
        <v>41618</v>
      </c>
      <c r="K765" s="75">
        <v>41618</v>
      </c>
      <c r="L765" s="73" t="s">
        <v>1650</v>
      </c>
      <c r="M765" s="73" t="s">
        <v>1048</v>
      </c>
      <c r="O765" s="73" t="str">
        <f>Table_ExternalData_1[[#This Row],[Code]]</f>
        <v>HFA2-03-13-0164</v>
      </c>
      <c r="S765" s="74"/>
      <c r="T765" s="74"/>
      <c r="AS765" s="73"/>
      <c r="AT765" s="73"/>
    </row>
    <row r="766" spans="1:46">
      <c r="A766" s="73" t="s">
        <v>1494</v>
      </c>
      <c r="B766" s="73" t="s">
        <v>171</v>
      </c>
      <c r="C766" s="73" t="s">
        <v>1495</v>
      </c>
      <c r="D766" s="73" t="s">
        <v>600</v>
      </c>
      <c r="E766" s="73" t="s">
        <v>644</v>
      </c>
      <c r="F766" s="74">
        <v>43035000</v>
      </c>
      <c r="G766" s="73">
        <v>1</v>
      </c>
      <c r="I766" s="73" t="s">
        <v>520</v>
      </c>
      <c r="J766" s="75">
        <v>41256</v>
      </c>
      <c r="K766" s="75">
        <v>41423</v>
      </c>
      <c r="L766" s="73" t="s">
        <v>753</v>
      </c>
      <c r="M766" s="73" t="s">
        <v>1496</v>
      </c>
      <c r="O766" s="73" t="str">
        <f>Table_ExternalData_1[[#This Row],[Code]]</f>
        <v>HFA1-05-12-0005</v>
      </c>
      <c r="S766" s="74"/>
      <c r="T766" s="74"/>
      <c r="AS766" s="73"/>
      <c r="AT766" s="73"/>
    </row>
    <row r="767" spans="1:46">
      <c r="A767" s="73" t="s">
        <v>4898</v>
      </c>
      <c r="B767" s="73" t="s">
        <v>76</v>
      </c>
      <c r="C767" s="73" t="s">
        <v>4899</v>
      </c>
      <c r="D767" s="73" t="s">
        <v>581</v>
      </c>
      <c r="E767" s="73" t="s">
        <v>644</v>
      </c>
      <c r="F767" s="74">
        <v>41952728</v>
      </c>
      <c r="G767" s="73">
        <v>1</v>
      </c>
      <c r="I767" s="73" t="s">
        <v>520</v>
      </c>
      <c r="J767" s="75">
        <v>40802</v>
      </c>
      <c r="K767" s="75">
        <v>41533</v>
      </c>
      <c r="L767" s="73" t="s">
        <v>4900</v>
      </c>
      <c r="M767" s="73" t="s">
        <v>1359</v>
      </c>
      <c r="O767" s="73" t="str">
        <f>Table_ExternalData_1[[#This Row],[Code]]</f>
        <v>HFA1-01-11-0007</v>
      </c>
      <c r="S767" s="74"/>
      <c r="T767" s="74"/>
      <c r="AS767" s="73"/>
      <c r="AT767" s="73"/>
    </row>
    <row r="768" spans="1:46">
      <c r="A768" s="73" t="s">
        <v>4903</v>
      </c>
      <c r="B768" s="73" t="s">
        <v>126</v>
      </c>
      <c r="C768" s="73" t="s">
        <v>4904</v>
      </c>
      <c r="D768" s="73" t="s">
        <v>581</v>
      </c>
      <c r="E768" s="73" t="s">
        <v>644</v>
      </c>
      <c r="F768" s="74">
        <v>43099973</v>
      </c>
      <c r="G768" s="73">
        <v>1</v>
      </c>
      <c r="I768" s="73" t="s">
        <v>520</v>
      </c>
      <c r="J768" s="75">
        <v>40900</v>
      </c>
      <c r="K768" s="75">
        <v>40900</v>
      </c>
      <c r="L768" s="73" t="s">
        <v>758</v>
      </c>
      <c r="M768" s="73" t="s">
        <v>4743</v>
      </c>
      <c r="O768" s="73" t="str">
        <f>Table_ExternalData_1[[#This Row],[Code]]</f>
        <v>HFA1-01-11-0028</v>
      </c>
      <c r="S768" s="74"/>
      <c r="T768" s="74"/>
      <c r="AS768" s="73"/>
      <c r="AT768" s="73"/>
    </row>
    <row r="769" spans="1:46">
      <c r="A769" s="73" t="s">
        <v>4905</v>
      </c>
      <c r="B769" s="73" t="s">
        <v>148</v>
      </c>
      <c r="C769" s="73" t="s">
        <v>4906</v>
      </c>
      <c r="D769" s="73" t="s">
        <v>581</v>
      </c>
      <c r="E769" s="73" t="s">
        <v>644</v>
      </c>
      <c r="F769" s="74">
        <v>42734455</v>
      </c>
      <c r="G769" s="73">
        <v>1</v>
      </c>
      <c r="I769" s="73" t="s">
        <v>520</v>
      </c>
      <c r="J769" s="75">
        <v>40969</v>
      </c>
      <c r="K769" s="75">
        <v>41396</v>
      </c>
      <c r="L769" s="73" t="s">
        <v>1973</v>
      </c>
      <c r="M769" s="73" t="s">
        <v>660</v>
      </c>
      <c r="O769" s="73" t="str">
        <f>Table_ExternalData_1[[#This Row],[Code]]</f>
        <v>HFA1-01-12-0006</v>
      </c>
      <c r="S769" s="74"/>
      <c r="T769" s="74"/>
      <c r="AS769" s="73"/>
      <c r="AT769" s="73"/>
    </row>
    <row r="770" spans="1:46">
      <c r="A770" s="73" t="s">
        <v>5038</v>
      </c>
      <c r="B770" s="73" t="s">
        <v>185</v>
      </c>
      <c r="C770" s="73" t="s">
        <v>5039</v>
      </c>
      <c r="D770" s="73" t="s">
        <v>2302</v>
      </c>
      <c r="E770" s="73" t="s">
        <v>644</v>
      </c>
      <c r="F770" s="74">
        <v>73500000</v>
      </c>
      <c r="G770" s="73">
        <v>1</v>
      </c>
      <c r="I770" s="73" t="s">
        <v>520</v>
      </c>
      <c r="J770" s="75">
        <v>41486</v>
      </c>
      <c r="K770" s="75">
        <v>41634</v>
      </c>
      <c r="L770" s="73" t="s">
        <v>1593</v>
      </c>
      <c r="M770" s="73" t="s">
        <v>1048</v>
      </c>
      <c r="O770" s="73" t="str">
        <f>Table_ExternalData_1[[#This Row],[Code]]</f>
        <v>HFA1-05-13-0004</v>
      </c>
      <c r="S770" s="74"/>
      <c r="T770" s="74"/>
      <c r="AS770" s="73"/>
      <c r="AT770" s="73"/>
    </row>
    <row r="771" spans="1:46">
      <c r="A771" s="73" t="s">
        <v>5243</v>
      </c>
      <c r="B771" s="73" t="s">
        <v>295</v>
      </c>
      <c r="C771" s="73" t="s">
        <v>5244</v>
      </c>
      <c r="D771" s="73" t="s">
        <v>896</v>
      </c>
      <c r="E771" s="73" t="s">
        <v>644</v>
      </c>
      <c r="F771" s="74">
        <v>43563636</v>
      </c>
      <c r="G771" s="73">
        <v>1</v>
      </c>
      <c r="I771" s="73" t="s">
        <v>520</v>
      </c>
      <c r="J771" s="75">
        <v>38898</v>
      </c>
      <c r="K771" s="75">
        <v>40176</v>
      </c>
      <c r="L771" s="73" t="s">
        <v>659</v>
      </c>
      <c r="M771" s="73" t="s">
        <v>1636</v>
      </c>
      <c r="O771" s="73" t="str">
        <f>Table_ExternalData_1[[#This Row],[Code]]</f>
        <v>HFA1-05-06-0005</v>
      </c>
      <c r="S771" s="74"/>
      <c r="T771" s="74"/>
      <c r="AS771" s="73"/>
      <c r="AT771" s="73"/>
    </row>
    <row r="772" spans="1:46">
      <c r="A772" s="73" t="s">
        <v>5256</v>
      </c>
      <c r="B772" s="73" t="s">
        <v>152</v>
      </c>
      <c r="C772" s="73" t="s">
        <v>5257</v>
      </c>
      <c r="D772" s="73" t="s">
        <v>581</v>
      </c>
      <c r="E772" s="73" t="s">
        <v>644</v>
      </c>
      <c r="F772" s="74">
        <v>63435450</v>
      </c>
      <c r="G772" s="73">
        <v>1</v>
      </c>
      <c r="I772" s="73" t="s">
        <v>520</v>
      </c>
      <c r="J772" s="75">
        <v>40969</v>
      </c>
      <c r="K772" s="75">
        <v>40969</v>
      </c>
      <c r="L772" s="73" t="s">
        <v>3537</v>
      </c>
      <c r="M772" s="73" t="s">
        <v>526</v>
      </c>
      <c r="O772" s="73" t="str">
        <f>Table_ExternalData_1[[#This Row],[Code]]</f>
        <v>HFA1-01-12-0008</v>
      </c>
      <c r="S772" s="74"/>
      <c r="T772" s="74"/>
      <c r="AS772" s="73"/>
      <c r="AT772" s="73"/>
    </row>
    <row r="773" spans="1:46">
      <c r="A773" s="73" t="s">
        <v>2041</v>
      </c>
      <c r="B773" s="73" t="s">
        <v>2042</v>
      </c>
      <c r="C773" s="73" t="s">
        <v>2043</v>
      </c>
      <c r="D773" s="73" t="s">
        <v>1212</v>
      </c>
      <c r="E773" s="73" t="s">
        <v>523</v>
      </c>
      <c r="F773" s="74">
        <v>15960000</v>
      </c>
      <c r="G773" s="73">
        <v>1</v>
      </c>
      <c r="H773" s="73" t="s">
        <v>2044</v>
      </c>
      <c r="I773" s="73" t="s">
        <v>520</v>
      </c>
      <c r="J773" s="75">
        <v>40995</v>
      </c>
      <c r="K773" s="75">
        <v>41003</v>
      </c>
      <c r="L773" s="73" t="s">
        <v>2045</v>
      </c>
      <c r="M773" s="73" t="s">
        <v>2046</v>
      </c>
      <c r="O773" s="73" t="str">
        <f>Table_ExternalData_1[[#This Row],[Code]]</f>
        <v>HEQ3-03-12-0055</v>
      </c>
      <c r="S773" s="74"/>
      <c r="T773" s="74"/>
      <c r="AS773" s="73"/>
      <c r="AT773" s="73"/>
    </row>
    <row r="774" spans="1:46">
      <c r="A774" s="73" t="s">
        <v>5809</v>
      </c>
      <c r="B774" s="73" t="s">
        <v>71</v>
      </c>
      <c r="C774" s="73" t="s">
        <v>5810</v>
      </c>
      <c r="D774" s="73" t="s">
        <v>896</v>
      </c>
      <c r="E774" s="73" t="s">
        <v>644</v>
      </c>
      <c r="F774" s="74">
        <v>60342900</v>
      </c>
      <c r="G774" s="73">
        <v>1</v>
      </c>
      <c r="I774" s="73" t="s">
        <v>520</v>
      </c>
      <c r="J774" s="75">
        <v>40806</v>
      </c>
      <c r="K774" s="75">
        <v>40806</v>
      </c>
      <c r="L774" s="73" t="s">
        <v>2359</v>
      </c>
      <c r="M774" s="73" t="s">
        <v>1359</v>
      </c>
      <c r="O774" s="73" t="str">
        <f>Table_ExternalData_1[[#This Row],[Code]]</f>
        <v>HFA1-05-11-0002</v>
      </c>
      <c r="S774" s="74"/>
      <c r="T774" s="74"/>
      <c r="AS774" s="73"/>
      <c r="AT774" s="73"/>
    </row>
    <row r="775" spans="1:46">
      <c r="A775" s="73" t="s">
        <v>5860</v>
      </c>
      <c r="B775" s="73" t="s">
        <v>191</v>
      </c>
      <c r="C775" s="73" t="s">
        <v>5861</v>
      </c>
      <c r="D775" s="73" t="s">
        <v>2302</v>
      </c>
      <c r="E775" s="73" t="s">
        <v>644</v>
      </c>
      <c r="F775" s="74">
        <v>161727160</v>
      </c>
      <c r="G775" s="73">
        <v>1</v>
      </c>
      <c r="I775" s="73" t="s">
        <v>520</v>
      </c>
      <c r="J775" s="75">
        <v>41572</v>
      </c>
      <c r="K775" s="75">
        <v>41572</v>
      </c>
      <c r="L775" s="73" t="s">
        <v>521</v>
      </c>
      <c r="M775" s="73" t="s">
        <v>526</v>
      </c>
      <c r="O775" s="73" t="str">
        <f>Table_ExternalData_1[[#This Row],[Code]]</f>
        <v>HFA1-05-13-0007</v>
      </c>
      <c r="S775" s="74"/>
      <c r="T775" s="74"/>
      <c r="AS775" s="73"/>
      <c r="AT775" s="73"/>
    </row>
    <row r="776" spans="1:46">
      <c r="A776" s="73" t="s">
        <v>8893</v>
      </c>
      <c r="B776" s="73" t="s">
        <v>93</v>
      </c>
      <c r="C776" s="73" t="s">
        <v>8894</v>
      </c>
      <c r="D776" s="73" t="s">
        <v>581</v>
      </c>
      <c r="E776" s="73" t="s">
        <v>644</v>
      </c>
      <c r="F776" s="74">
        <v>41952728</v>
      </c>
      <c r="G776" s="73">
        <v>1</v>
      </c>
      <c r="I776" s="73" t="s">
        <v>520</v>
      </c>
      <c r="J776" s="75">
        <v>40802</v>
      </c>
      <c r="K776" s="75">
        <v>41396</v>
      </c>
      <c r="L776" s="73" t="s">
        <v>2938</v>
      </c>
      <c r="M776" s="73" t="s">
        <v>660</v>
      </c>
      <c r="O776" s="73" t="str">
        <f>Table_ExternalData_1[[#This Row],[Code]]</f>
        <v>HFA1-01-11-0015</v>
      </c>
      <c r="S776" s="74"/>
      <c r="T776" s="74"/>
      <c r="AS776" s="73"/>
      <c r="AT776" s="73"/>
    </row>
    <row r="777" spans="1:46">
      <c r="A777" s="73" t="s">
        <v>8895</v>
      </c>
      <c r="B777" s="73" t="s">
        <v>97</v>
      </c>
      <c r="C777" s="73" t="s">
        <v>8896</v>
      </c>
      <c r="D777" s="73" t="s">
        <v>581</v>
      </c>
      <c r="E777" s="73" t="s">
        <v>644</v>
      </c>
      <c r="F777" s="74">
        <v>41952728</v>
      </c>
      <c r="G777" s="73">
        <v>1</v>
      </c>
      <c r="I777" s="73" t="s">
        <v>520</v>
      </c>
      <c r="J777" s="75">
        <v>40802</v>
      </c>
      <c r="K777" s="75">
        <v>41103</v>
      </c>
      <c r="L777" s="73" t="s">
        <v>880</v>
      </c>
      <c r="M777" s="73" t="s">
        <v>660</v>
      </c>
      <c r="O777" s="73" t="str">
        <f>Table_ExternalData_1[[#This Row],[Code]]</f>
        <v>HFA1-01-11-0017</v>
      </c>
      <c r="S777" s="74"/>
      <c r="T777" s="74"/>
      <c r="AS777" s="73"/>
      <c r="AT777" s="73"/>
    </row>
    <row r="778" spans="1:46">
      <c r="A778" s="73" t="s">
        <v>9827</v>
      </c>
      <c r="B778" s="73" t="s">
        <v>189</v>
      </c>
      <c r="C778" s="73" t="s">
        <v>9828</v>
      </c>
      <c r="D778" s="73" t="s">
        <v>1316</v>
      </c>
      <c r="E778" s="73" t="s">
        <v>644</v>
      </c>
      <c r="F778" s="74">
        <v>89147500</v>
      </c>
      <c r="G778" s="73">
        <v>1</v>
      </c>
      <c r="I778" s="73" t="s">
        <v>520</v>
      </c>
      <c r="J778" s="75">
        <v>41535</v>
      </c>
      <c r="K778" s="75">
        <v>41535</v>
      </c>
      <c r="L778" s="73" t="s">
        <v>543</v>
      </c>
      <c r="M778" s="73" t="s">
        <v>526</v>
      </c>
      <c r="O778" s="73" t="str">
        <f>Table_ExternalData_1[[#This Row],[Code]]</f>
        <v>HFA1-01-13-0002</v>
      </c>
      <c r="S778" s="74"/>
      <c r="T778" s="74"/>
      <c r="AS778" s="73"/>
      <c r="AT778" s="73"/>
    </row>
    <row r="779" spans="1:46">
      <c r="A779" s="73" t="s">
        <v>9899</v>
      </c>
      <c r="B779" s="73" t="s">
        <v>43</v>
      </c>
      <c r="C779" s="73" t="s">
        <v>931</v>
      </c>
      <c r="D779" s="73" t="s">
        <v>658</v>
      </c>
      <c r="E779" s="73" t="s">
        <v>932</v>
      </c>
      <c r="F779" s="74">
        <v>39900000</v>
      </c>
      <c r="G779" s="73">
        <v>1</v>
      </c>
      <c r="I779" s="73" t="s">
        <v>520</v>
      </c>
      <c r="J779" s="75">
        <v>41585</v>
      </c>
      <c r="K779" s="75">
        <v>41610</v>
      </c>
      <c r="L779" s="73" t="s">
        <v>809</v>
      </c>
      <c r="O779" s="73" t="str">
        <f>Table_ExternalData_1[[#This Row],[Code]]</f>
        <v>HFA1-15-13-0008</v>
      </c>
      <c r="S779" s="74"/>
      <c r="T779" s="74"/>
      <c r="AS779" s="73"/>
      <c r="AT779" s="73"/>
    </row>
    <row r="780" spans="1:46">
      <c r="A780" s="73" t="s">
        <v>9900</v>
      </c>
      <c r="B780" s="73" t="s">
        <v>48</v>
      </c>
      <c r="C780" s="73" t="s">
        <v>931</v>
      </c>
      <c r="D780" s="73" t="s">
        <v>658</v>
      </c>
      <c r="E780" s="73" t="s">
        <v>932</v>
      </c>
      <c r="F780" s="74">
        <v>39900000</v>
      </c>
      <c r="G780" s="73">
        <v>1</v>
      </c>
      <c r="I780" s="73" t="s">
        <v>520</v>
      </c>
      <c r="J780" s="75">
        <v>41585</v>
      </c>
      <c r="K780" s="75">
        <v>41610</v>
      </c>
      <c r="L780" s="73" t="s">
        <v>3826</v>
      </c>
      <c r="M780" s="73" t="s">
        <v>1048</v>
      </c>
      <c r="O780" s="73" t="str">
        <f>Table_ExternalData_1[[#This Row],[Code]]</f>
        <v>HFA1-15-13-0012</v>
      </c>
      <c r="S780" s="74"/>
      <c r="T780" s="74"/>
      <c r="AS780" s="73"/>
      <c r="AT780" s="73"/>
    </row>
    <row r="781" spans="1:46">
      <c r="A781" s="73" t="s">
        <v>9936</v>
      </c>
      <c r="B781" s="73" t="s">
        <v>35</v>
      </c>
      <c r="C781" s="73" t="s">
        <v>1041</v>
      </c>
      <c r="D781" s="73" t="s">
        <v>658</v>
      </c>
      <c r="E781" s="73" t="s">
        <v>932</v>
      </c>
      <c r="F781" s="74">
        <v>64900000</v>
      </c>
      <c r="G781" s="73">
        <v>1</v>
      </c>
      <c r="I781" s="73" t="s">
        <v>520</v>
      </c>
      <c r="J781" s="75">
        <v>41585</v>
      </c>
      <c r="K781" s="75">
        <v>41610</v>
      </c>
      <c r="L781" s="73" t="s">
        <v>809</v>
      </c>
      <c r="O781" s="73" t="str">
        <f>Table_ExternalData_1[[#This Row],[Code]]</f>
        <v>HFA1-15-13-0002</v>
      </c>
      <c r="S781" s="74"/>
      <c r="T781" s="74"/>
      <c r="AS781" s="73"/>
      <c r="AT781" s="73"/>
    </row>
    <row r="782" spans="1:46">
      <c r="A782" s="73" t="s">
        <v>9937</v>
      </c>
      <c r="B782" s="73" t="s">
        <v>40</v>
      </c>
      <c r="C782" s="73" t="s">
        <v>1041</v>
      </c>
      <c r="D782" s="73" t="s">
        <v>658</v>
      </c>
      <c r="E782" s="73" t="s">
        <v>932</v>
      </c>
      <c r="F782" s="74">
        <v>64900000</v>
      </c>
      <c r="G782" s="73">
        <v>1</v>
      </c>
      <c r="I782" s="73" t="s">
        <v>520</v>
      </c>
      <c r="J782" s="75">
        <v>41585</v>
      </c>
      <c r="K782" s="75">
        <v>41610</v>
      </c>
      <c r="L782" s="73" t="s">
        <v>3826</v>
      </c>
      <c r="M782" s="73" t="s">
        <v>1048</v>
      </c>
      <c r="O782" s="73" t="str">
        <f>Table_ExternalData_1[[#This Row],[Code]]</f>
        <v>HFA1-15-13-0006</v>
      </c>
      <c r="S782" s="74"/>
      <c r="T782" s="74"/>
      <c r="AS782" s="73"/>
      <c r="AT782" s="73"/>
    </row>
    <row r="783" spans="1:46">
      <c r="A783" s="73" t="s">
        <v>9938</v>
      </c>
      <c r="B783" s="73" t="s">
        <v>41</v>
      </c>
      <c r="C783" s="73" t="s">
        <v>931</v>
      </c>
      <c r="D783" s="73" t="s">
        <v>658</v>
      </c>
      <c r="E783" s="73" t="s">
        <v>932</v>
      </c>
      <c r="F783" s="74">
        <v>39900000</v>
      </c>
      <c r="G783" s="73">
        <v>1</v>
      </c>
      <c r="I783" s="73" t="s">
        <v>520</v>
      </c>
      <c r="J783" s="75">
        <v>41585</v>
      </c>
      <c r="K783" s="75">
        <v>41585</v>
      </c>
      <c r="L783" s="73" t="s">
        <v>616</v>
      </c>
      <c r="M783" s="73" t="s">
        <v>532</v>
      </c>
      <c r="O783" s="73" t="str">
        <f>Table_ExternalData_1[[#This Row],[Code]]</f>
        <v>HFA1-15-13-0007</v>
      </c>
      <c r="S783" s="74"/>
      <c r="T783" s="74"/>
      <c r="AS783" s="73"/>
      <c r="AT783" s="73"/>
    </row>
    <row r="784" spans="1:46">
      <c r="A784" s="73" t="s">
        <v>9939</v>
      </c>
      <c r="B784" s="73" t="s">
        <v>45</v>
      </c>
      <c r="C784" s="73" t="s">
        <v>931</v>
      </c>
      <c r="D784" s="73" t="s">
        <v>658</v>
      </c>
      <c r="E784" s="73" t="s">
        <v>932</v>
      </c>
      <c r="F784" s="74">
        <v>39900000</v>
      </c>
      <c r="G784" s="73">
        <v>1</v>
      </c>
      <c r="I784" s="73" t="s">
        <v>520</v>
      </c>
      <c r="J784" s="75">
        <v>41585</v>
      </c>
      <c r="K784" s="75">
        <v>41610</v>
      </c>
      <c r="L784" s="73" t="s">
        <v>809</v>
      </c>
      <c r="O784" s="73" t="str">
        <f>Table_ExternalData_1[[#This Row],[Code]]</f>
        <v>HFA1-15-13-0009</v>
      </c>
      <c r="S784" s="74"/>
      <c r="T784" s="74"/>
      <c r="AS784" s="73"/>
      <c r="AT784" s="73"/>
    </row>
    <row r="785" spans="1:46">
      <c r="A785" s="73" t="s">
        <v>9940</v>
      </c>
      <c r="B785" s="73" t="s">
        <v>49</v>
      </c>
      <c r="C785" s="73" t="s">
        <v>9941</v>
      </c>
      <c r="D785" s="73" t="s">
        <v>658</v>
      </c>
      <c r="E785" s="73" t="s">
        <v>932</v>
      </c>
      <c r="F785" s="74">
        <v>43400000</v>
      </c>
      <c r="G785" s="73">
        <v>1</v>
      </c>
      <c r="I785" s="73" t="s">
        <v>520</v>
      </c>
      <c r="J785" s="75">
        <v>41585</v>
      </c>
      <c r="K785" s="75">
        <v>41585</v>
      </c>
      <c r="L785" s="73" t="s">
        <v>616</v>
      </c>
      <c r="M785" s="73" t="s">
        <v>532</v>
      </c>
      <c r="O785" s="73" t="str">
        <f>Table_ExternalData_1[[#This Row],[Code]]</f>
        <v>HFA1-15-13-0013</v>
      </c>
      <c r="S785" s="74"/>
      <c r="T785" s="74"/>
      <c r="AS785" s="73"/>
      <c r="AT785" s="73"/>
    </row>
    <row r="786" spans="1:46">
      <c r="A786" s="73" t="s">
        <v>9942</v>
      </c>
      <c r="B786" s="73" t="s">
        <v>51</v>
      </c>
      <c r="C786" s="73" t="s">
        <v>9943</v>
      </c>
      <c r="D786" s="73" t="s">
        <v>658</v>
      </c>
      <c r="E786" s="73" t="s">
        <v>932</v>
      </c>
      <c r="F786" s="74">
        <v>43400000</v>
      </c>
      <c r="G786" s="73">
        <v>1</v>
      </c>
      <c r="I786" s="73" t="s">
        <v>520</v>
      </c>
      <c r="J786" s="75">
        <v>41585</v>
      </c>
      <c r="K786" s="75">
        <v>41610</v>
      </c>
      <c r="L786" s="73" t="s">
        <v>1501</v>
      </c>
      <c r="M786" s="73" t="s">
        <v>660</v>
      </c>
      <c r="O786" s="73" t="str">
        <f>Table_ExternalData_1[[#This Row],[Code]]</f>
        <v>HFA1-15-13-0014</v>
      </c>
      <c r="S786" s="74"/>
      <c r="T786" s="74"/>
      <c r="AS786" s="73"/>
      <c r="AT786" s="73"/>
    </row>
    <row r="787" spans="1:46">
      <c r="A787" s="73" t="s">
        <v>9944</v>
      </c>
      <c r="B787" s="73" t="s">
        <v>53</v>
      </c>
      <c r="C787" s="73" t="s">
        <v>9943</v>
      </c>
      <c r="D787" s="73" t="s">
        <v>658</v>
      </c>
      <c r="E787" s="73" t="s">
        <v>932</v>
      </c>
      <c r="F787" s="74">
        <v>43400000</v>
      </c>
      <c r="G787" s="73">
        <v>1</v>
      </c>
      <c r="I787" s="73" t="s">
        <v>520</v>
      </c>
      <c r="J787" s="75">
        <v>41585</v>
      </c>
      <c r="K787" s="75">
        <v>41610</v>
      </c>
      <c r="L787" s="73" t="s">
        <v>3826</v>
      </c>
      <c r="M787" s="73" t="s">
        <v>1048</v>
      </c>
      <c r="O787" s="73" t="str">
        <f>Table_ExternalData_1[[#This Row],[Code]]</f>
        <v>HFA1-15-13-0015</v>
      </c>
      <c r="S787" s="74"/>
      <c r="T787" s="74"/>
      <c r="AS787" s="73"/>
      <c r="AT787" s="73"/>
    </row>
    <row r="788" spans="1:46">
      <c r="A788" s="73" t="s">
        <v>9945</v>
      </c>
      <c r="B788" s="73" t="s">
        <v>57</v>
      </c>
      <c r="C788" s="73" t="s">
        <v>9946</v>
      </c>
      <c r="D788" s="73" t="s">
        <v>658</v>
      </c>
      <c r="E788" s="73" t="s">
        <v>932</v>
      </c>
      <c r="F788" s="74">
        <v>42500000</v>
      </c>
      <c r="G788" s="73">
        <v>1</v>
      </c>
      <c r="I788" s="73" t="s">
        <v>520</v>
      </c>
      <c r="J788" s="75">
        <v>41585</v>
      </c>
      <c r="K788" s="75">
        <v>41610</v>
      </c>
      <c r="L788" s="73" t="s">
        <v>3826</v>
      </c>
      <c r="M788" s="73" t="s">
        <v>1048</v>
      </c>
      <c r="O788" s="73" t="str">
        <f>Table_ExternalData_1[[#This Row],[Code]]</f>
        <v>HFA1-15-13-0018</v>
      </c>
      <c r="S788" s="74"/>
      <c r="T788" s="74"/>
      <c r="AS788" s="73"/>
      <c r="AT788" s="73"/>
    </row>
    <row r="789" spans="1:46">
      <c r="A789" s="73" t="s">
        <v>9949</v>
      </c>
      <c r="B789" s="73" t="s">
        <v>56</v>
      </c>
      <c r="C789" s="73" t="s">
        <v>9946</v>
      </c>
      <c r="D789" s="73" t="s">
        <v>658</v>
      </c>
      <c r="E789" s="73" t="s">
        <v>932</v>
      </c>
      <c r="F789" s="74">
        <v>42500000</v>
      </c>
      <c r="G789" s="73">
        <v>1</v>
      </c>
      <c r="I789" s="73" t="s">
        <v>520</v>
      </c>
      <c r="J789" s="75">
        <v>41585</v>
      </c>
      <c r="K789" s="75">
        <v>41610</v>
      </c>
      <c r="L789" s="73" t="s">
        <v>1501</v>
      </c>
      <c r="M789" s="73" t="s">
        <v>660</v>
      </c>
      <c r="O789" s="73" t="str">
        <f>Table_ExternalData_1[[#This Row],[Code]]</f>
        <v>HFA1-15-13-0017</v>
      </c>
      <c r="S789" s="74"/>
      <c r="T789" s="74"/>
      <c r="AS789" s="73"/>
      <c r="AT789" s="73"/>
    </row>
    <row r="790" spans="1:46">
      <c r="A790" s="73" t="s">
        <v>2078</v>
      </c>
      <c r="B790" s="73" t="s">
        <v>2079</v>
      </c>
      <c r="C790" s="73" t="s">
        <v>2080</v>
      </c>
      <c r="D790" s="73" t="s">
        <v>1725</v>
      </c>
      <c r="E790" s="73" t="s">
        <v>518</v>
      </c>
      <c r="F790" s="74">
        <v>3273600</v>
      </c>
      <c r="G790" s="73">
        <v>1</v>
      </c>
      <c r="H790" s="73" t="s">
        <v>2081</v>
      </c>
      <c r="I790" s="73" t="s">
        <v>569</v>
      </c>
      <c r="J790" s="75">
        <v>39591</v>
      </c>
      <c r="K790" s="75">
        <v>41659</v>
      </c>
      <c r="L790" s="73" t="s">
        <v>1133</v>
      </c>
      <c r="M790" s="73" t="s">
        <v>981</v>
      </c>
      <c r="O790" s="73" t="str">
        <f>Table_ExternalData_1[[#This Row],[Code]]</f>
        <v>HEQ3-03-08-0050</v>
      </c>
      <c r="S790" s="74"/>
      <c r="T790" s="74"/>
      <c r="AS790" s="73"/>
      <c r="AT790" s="73"/>
    </row>
    <row r="791" spans="1:46">
      <c r="A791" s="73" t="s">
        <v>2117</v>
      </c>
      <c r="B791" s="73" t="s">
        <v>2118</v>
      </c>
      <c r="C791" s="73" t="s">
        <v>2119</v>
      </c>
      <c r="D791" s="73" t="s">
        <v>1725</v>
      </c>
      <c r="E791" s="73" t="s">
        <v>518</v>
      </c>
      <c r="F791" s="74">
        <v>2867500</v>
      </c>
      <c r="G791" s="73">
        <v>1</v>
      </c>
      <c r="H791" s="73" t="s">
        <v>2120</v>
      </c>
      <c r="I791" s="73" t="s">
        <v>520</v>
      </c>
      <c r="J791" s="75">
        <v>39642</v>
      </c>
      <c r="K791" s="75">
        <v>39642</v>
      </c>
      <c r="L791" s="73" t="s">
        <v>1917</v>
      </c>
      <c r="M791" s="73" t="s">
        <v>987</v>
      </c>
      <c r="O791" s="73" t="str">
        <f>Table_ExternalData_1[[#This Row],[Code]]</f>
        <v>HEQ3-03-08-0077</v>
      </c>
      <c r="S791" s="74"/>
      <c r="T791" s="74"/>
      <c r="AS791" s="73"/>
      <c r="AT791" s="73"/>
    </row>
    <row r="792" spans="1:46">
      <c r="A792" s="73" t="s">
        <v>2121</v>
      </c>
      <c r="B792" s="73" t="s">
        <v>2122</v>
      </c>
      <c r="C792" s="73" t="s">
        <v>628</v>
      </c>
      <c r="D792" s="73" t="s">
        <v>1212</v>
      </c>
      <c r="E792" s="73" t="s">
        <v>523</v>
      </c>
      <c r="F792" s="74">
        <v>15960000</v>
      </c>
      <c r="G792" s="73">
        <v>1</v>
      </c>
      <c r="H792" s="73" t="s">
        <v>2123</v>
      </c>
      <c r="I792" s="73" t="s">
        <v>520</v>
      </c>
      <c r="J792" s="75">
        <v>41040</v>
      </c>
      <c r="K792" s="75">
        <v>41040</v>
      </c>
      <c r="L792" s="73" t="s">
        <v>2124</v>
      </c>
      <c r="M792" s="73" t="s">
        <v>1048</v>
      </c>
      <c r="O792" s="73" t="str">
        <f>Table_ExternalData_1[[#This Row],[Code]]</f>
        <v>HEQ3-03-12-0081</v>
      </c>
      <c r="S792" s="74"/>
      <c r="T792" s="74"/>
      <c r="AS792" s="73"/>
      <c r="AT792" s="73"/>
    </row>
    <row r="793" spans="1:46">
      <c r="A793" s="73" t="s">
        <v>2125</v>
      </c>
      <c r="B793" s="73" t="s">
        <v>2126</v>
      </c>
      <c r="C793" s="73" t="s">
        <v>731</v>
      </c>
      <c r="D793" s="73" t="s">
        <v>517</v>
      </c>
      <c r="E793" s="73" t="s">
        <v>518</v>
      </c>
      <c r="F793" s="74">
        <v>10340000</v>
      </c>
      <c r="G793" s="73">
        <v>1</v>
      </c>
      <c r="H793" s="73" t="s">
        <v>2127</v>
      </c>
      <c r="I793" s="73" t="s">
        <v>520</v>
      </c>
      <c r="J793" s="75">
        <v>41040</v>
      </c>
      <c r="K793" s="75">
        <v>41040</v>
      </c>
      <c r="L793" s="73" t="s">
        <v>654</v>
      </c>
      <c r="M793" s="73" t="s">
        <v>1048</v>
      </c>
      <c r="O793" s="73" t="str">
        <f>Table_ExternalData_1[[#This Row],[Code]]</f>
        <v>HEQ3-03-12-0123</v>
      </c>
      <c r="S793" s="74"/>
      <c r="T793" s="74"/>
      <c r="AS793" s="73"/>
      <c r="AT793" s="73"/>
    </row>
    <row r="794" spans="1:46">
      <c r="A794" s="73" t="s">
        <v>2114</v>
      </c>
      <c r="B794" s="73" t="s">
        <v>314</v>
      </c>
      <c r="C794" s="73" t="s">
        <v>2115</v>
      </c>
      <c r="D794" s="73" t="s">
        <v>1212</v>
      </c>
      <c r="E794" s="73" t="s">
        <v>567</v>
      </c>
      <c r="F794" s="74">
        <v>21107100</v>
      </c>
      <c r="G794" s="73">
        <v>10</v>
      </c>
      <c r="H794" s="73" t="s">
        <v>2116</v>
      </c>
      <c r="I794" s="73" t="s">
        <v>520</v>
      </c>
      <c r="J794" s="75">
        <v>38573</v>
      </c>
      <c r="K794" s="75">
        <v>38930</v>
      </c>
      <c r="L794" s="73" t="s">
        <v>525</v>
      </c>
      <c r="M794" s="73" t="s">
        <v>526</v>
      </c>
      <c r="O794" s="73" t="str">
        <f>Table_ExternalData_1[[#This Row],[Code]]</f>
        <v>HFA2-03-05-0002</v>
      </c>
      <c r="S794" s="74"/>
      <c r="T794" s="74"/>
      <c r="AS794" s="73"/>
      <c r="AT794" s="73"/>
    </row>
    <row r="795" spans="1:46">
      <c r="A795" s="73" t="s">
        <v>10093</v>
      </c>
      <c r="B795" s="73" t="s">
        <v>124</v>
      </c>
      <c r="C795" s="73" t="s">
        <v>10094</v>
      </c>
      <c r="D795" s="73" t="s">
        <v>581</v>
      </c>
      <c r="E795" s="73" t="s">
        <v>644</v>
      </c>
      <c r="F795" s="74">
        <v>43099973</v>
      </c>
      <c r="G795" s="73">
        <v>1</v>
      </c>
      <c r="I795" s="73" t="s">
        <v>520</v>
      </c>
      <c r="J795" s="75">
        <v>40900</v>
      </c>
      <c r="K795" s="75">
        <v>41113</v>
      </c>
      <c r="L795" s="73" t="s">
        <v>5524</v>
      </c>
      <c r="M795" s="73" t="s">
        <v>660</v>
      </c>
      <c r="O795" s="73" t="str">
        <f>Table_ExternalData_1[[#This Row],[Code]]</f>
        <v>HFA1-01-11-0027</v>
      </c>
      <c r="S795" s="74"/>
      <c r="T795" s="74"/>
      <c r="AS795" s="73"/>
      <c r="AT795" s="73"/>
    </row>
    <row r="796" spans="1:46">
      <c r="A796" s="73" t="s">
        <v>10109</v>
      </c>
      <c r="B796" s="73" t="s">
        <v>54</v>
      </c>
      <c r="C796" s="73" t="s">
        <v>10110</v>
      </c>
      <c r="D796" s="73" t="s">
        <v>658</v>
      </c>
      <c r="E796" s="73" t="s">
        <v>932</v>
      </c>
      <c r="F796" s="74">
        <v>42500000</v>
      </c>
      <c r="G796" s="73">
        <v>1</v>
      </c>
      <c r="I796" s="73" t="s">
        <v>520</v>
      </c>
      <c r="J796" s="75">
        <v>41585</v>
      </c>
      <c r="K796" s="75">
        <v>41585</v>
      </c>
      <c r="L796" s="73" t="s">
        <v>616</v>
      </c>
      <c r="M796" s="73" t="s">
        <v>532</v>
      </c>
      <c r="O796" s="73" t="str">
        <f>Table_ExternalData_1[[#This Row],[Code]]</f>
        <v>HFA1-15-13-0016</v>
      </c>
      <c r="S796" s="74"/>
      <c r="T796" s="74"/>
      <c r="AS796" s="73"/>
      <c r="AT796" s="73"/>
    </row>
    <row r="797" spans="1:46">
      <c r="A797" s="73" t="s">
        <v>10111</v>
      </c>
      <c r="B797" s="73" t="s">
        <v>193</v>
      </c>
      <c r="C797" s="73" t="s">
        <v>10112</v>
      </c>
      <c r="D797" s="73" t="s">
        <v>581</v>
      </c>
      <c r="E797" s="73" t="s">
        <v>644</v>
      </c>
      <c r="F797" s="74">
        <v>120858000</v>
      </c>
      <c r="G797" s="73">
        <v>1</v>
      </c>
      <c r="I797" s="73" t="s">
        <v>520</v>
      </c>
      <c r="J797" s="75">
        <v>41617</v>
      </c>
      <c r="K797" s="75">
        <v>41617</v>
      </c>
      <c r="L797" s="73" t="s">
        <v>543</v>
      </c>
      <c r="M797" s="73" t="s">
        <v>526</v>
      </c>
      <c r="O797" s="73" t="str">
        <f>Table_ExternalData_1[[#This Row],[Code]]</f>
        <v>HFA1-01-13-0003</v>
      </c>
      <c r="S797" s="74"/>
      <c r="T797" s="74"/>
      <c r="AS797" s="73"/>
      <c r="AT797" s="73"/>
    </row>
    <row r="798" spans="1:46">
      <c r="A798" s="73" t="s">
        <v>1515</v>
      </c>
      <c r="B798" s="73" t="s">
        <v>1515</v>
      </c>
      <c r="C798" s="73" t="s">
        <v>1516</v>
      </c>
      <c r="D798" s="73" t="s">
        <v>782</v>
      </c>
      <c r="E798" s="73" t="s">
        <v>518</v>
      </c>
      <c r="F798" s="74">
        <v>0</v>
      </c>
      <c r="G798" s="73">
        <v>1</v>
      </c>
      <c r="I798" s="73" t="s">
        <v>520</v>
      </c>
      <c r="J798" s="75">
        <v>39052</v>
      </c>
      <c r="K798" s="75">
        <v>39052</v>
      </c>
      <c r="L798" s="73" t="s">
        <v>1517</v>
      </c>
      <c r="M798" s="73" t="s">
        <v>526</v>
      </c>
      <c r="O798" s="73" t="str">
        <f>Table_ExternalData_1[[#This Row],[Code]]</f>
        <v>EQ1107-1</v>
      </c>
      <c r="S798" s="74"/>
      <c r="T798" s="74"/>
      <c r="AS798" s="73"/>
      <c r="AT798" s="73"/>
    </row>
    <row r="799" spans="1:46">
      <c r="A799" s="73" t="s">
        <v>1518</v>
      </c>
      <c r="B799" s="73" t="s">
        <v>1518</v>
      </c>
      <c r="C799" s="73" t="s">
        <v>1516</v>
      </c>
      <c r="D799" s="73" t="s">
        <v>782</v>
      </c>
      <c r="E799" s="73" t="s">
        <v>518</v>
      </c>
      <c r="F799" s="74">
        <v>0</v>
      </c>
      <c r="G799" s="73">
        <v>1</v>
      </c>
      <c r="I799" s="73" t="s">
        <v>520</v>
      </c>
      <c r="J799" s="75">
        <v>39052</v>
      </c>
      <c r="K799" s="75">
        <v>39052</v>
      </c>
      <c r="L799" s="73" t="s">
        <v>1519</v>
      </c>
      <c r="M799" s="73" t="s">
        <v>526</v>
      </c>
      <c r="O799" s="73" t="str">
        <f>Table_ExternalData_1[[#This Row],[Code]]</f>
        <v>EQ1113-1</v>
      </c>
      <c r="S799" s="74"/>
      <c r="T799" s="74"/>
      <c r="AS799" s="73"/>
      <c r="AT799" s="73"/>
    </row>
    <row r="800" spans="1:46">
      <c r="A800" s="73" t="s">
        <v>1563</v>
      </c>
      <c r="B800" s="73" t="s">
        <v>1564</v>
      </c>
      <c r="C800" s="73" t="s">
        <v>731</v>
      </c>
      <c r="D800" s="73" t="s">
        <v>517</v>
      </c>
      <c r="E800" s="73" t="s">
        <v>518</v>
      </c>
      <c r="F800" s="74">
        <v>10340000</v>
      </c>
      <c r="G800" s="73">
        <v>1</v>
      </c>
      <c r="H800" s="73" t="s">
        <v>1565</v>
      </c>
      <c r="I800" s="73" t="s">
        <v>520</v>
      </c>
      <c r="J800" s="75">
        <v>41040</v>
      </c>
      <c r="K800" s="75">
        <v>41040</v>
      </c>
      <c r="L800" s="73" t="s">
        <v>826</v>
      </c>
      <c r="M800" s="73" t="s">
        <v>1048</v>
      </c>
      <c r="O800" s="73" t="str">
        <f>Table_ExternalData_1[[#This Row],[Code]]</f>
        <v>HEQ3-03-12-0129</v>
      </c>
      <c r="S800" s="74"/>
      <c r="T800" s="74"/>
      <c r="AS800" s="73"/>
      <c r="AT800" s="73"/>
    </row>
    <row r="801" spans="1:46">
      <c r="A801" s="73" t="s">
        <v>1575</v>
      </c>
      <c r="B801" s="73" t="s">
        <v>1576</v>
      </c>
      <c r="C801" s="73" t="s">
        <v>1577</v>
      </c>
      <c r="D801" s="73" t="s">
        <v>719</v>
      </c>
      <c r="E801" s="73" t="s">
        <v>518</v>
      </c>
      <c r="F801" s="74">
        <v>1027585.2</v>
      </c>
      <c r="G801" s="73">
        <v>1</v>
      </c>
      <c r="I801" s="73" t="s">
        <v>520</v>
      </c>
      <c r="J801" s="75">
        <v>39119</v>
      </c>
      <c r="K801" s="75"/>
      <c r="O801" s="73" t="str">
        <f>Table_ExternalData_1[[#This Row],[Code]]</f>
        <v>HEQ3-02-07-0008</v>
      </c>
      <c r="S801" s="74"/>
      <c r="T801" s="74"/>
      <c r="AS801" s="73"/>
      <c r="AT801" s="73"/>
    </row>
    <row r="802" spans="1:46">
      <c r="A802" s="73" t="s">
        <v>1566</v>
      </c>
      <c r="B802" s="73" t="s">
        <v>1567</v>
      </c>
      <c r="C802" s="73" t="s">
        <v>1568</v>
      </c>
      <c r="D802" s="73" t="s">
        <v>1212</v>
      </c>
      <c r="E802" s="73" t="s">
        <v>523</v>
      </c>
      <c r="F802" s="74">
        <v>18900000</v>
      </c>
      <c r="G802" s="73">
        <v>1</v>
      </c>
      <c r="H802" s="73" t="s">
        <v>1569</v>
      </c>
      <c r="I802" s="73" t="s">
        <v>520</v>
      </c>
      <c r="J802" s="75">
        <v>41253</v>
      </c>
      <c r="K802" s="75">
        <v>41253</v>
      </c>
      <c r="L802" s="73" t="s">
        <v>1570</v>
      </c>
      <c r="M802" s="73" t="s">
        <v>1048</v>
      </c>
      <c r="O802" s="73" t="str">
        <f>Table_ExternalData_1[[#This Row],[Code]]</f>
        <v>HEQ3-03-12-0251</v>
      </c>
      <c r="S802" s="74"/>
      <c r="T802" s="74"/>
      <c r="AS802" s="73"/>
      <c r="AT802" s="73"/>
    </row>
    <row r="803" spans="1:46">
      <c r="A803" s="73" t="s">
        <v>1571</v>
      </c>
      <c r="B803" s="73" t="s">
        <v>1572</v>
      </c>
      <c r="C803" s="73" t="s">
        <v>1181</v>
      </c>
      <c r="D803" s="73" t="s">
        <v>517</v>
      </c>
      <c r="E803" s="73" t="s">
        <v>518</v>
      </c>
      <c r="F803" s="74">
        <v>10675000</v>
      </c>
      <c r="G803" s="73">
        <v>1</v>
      </c>
      <c r="H803" s="73" t="s">
        <v>1573</v>
      </c>
      <c r="I803" s="73" t="s">
        <v>520</v>
      </c>
      <c r="J803" s="75">
        <v>41452</v>
      </c>
      <c r="K803" s="75">
        <v>41452</v>
      </c>
      <c r="L803" s="73" t="s">
        <v>1574</v>
      </c>
      <c r="M803" s="73" t="s">
        <v>1147</v>
      </c>
      <c r="O803" s="73" t="str">
        <f>Table_ExternalData_1[[#This Row],[Code]]</f>
        <v>HEQ3-03-13-0066</v>
      </c>
      <c r="S803" s="74"/>
      <c r="T803" s="74"/>
      <c r="AS803" s="73"/>
      <c r="AT803" s="73"/>
    </row>
    <row r="804" spans="1:46">
      <c r="A804" s="73" t="s">
        <v>1538</v>
      </c>
      <c r="B804" s="73" t="s">
        <v>1539</v>
      </c>
      <c r="C804" s="73" t="s">
        <v>1540</v>
      </c>
      <c r="D804" s="73" t="s">
        <v>1212</v>
      </c>
      <c r="E804" s="73" t="s">
        <v>523</v>
      </c>
      <c r="F804" s="74">
        <v>23285651</v>
      </c>
      <c r="G804" s="73">
        <v>1</v>
      </c>
      <c r="H804" s="73" t="s">
        <v>1541</v>
      </c>
      <c r="I804" s="73" t="s">
        <v>520</v>
      </c>
      <c r="J804" s="75">
        <v>40899</v>
      </c>
      <c r="K804" s="75">
        <v>41554</v>
      </c>
      <c r="L804" s="73" t="s">
        <v>1542</v>
      </c>
      <c r="M804" s="73" t="s">
        <v>1543</v>
      </c>
      <c r="O804" s="73" t="str">
        <f>Table_ExternalData_1[[#This Row],[Code]]</f>
        <v>HEQ3-03-11-0033</v>
      </c>
      <c r="S804" s="74"/>
      <c r="T804" s="74"/>
      <c r="AS804" s="73"/>
      <c r="AT804" s="73"/>
    </row>
    <row r="805" spans="1:46">
      <c r="A805" s="73" t="s">
        <v>1535</v>
      </c>
      <c r="B805" s="73" t="s">
        <v>1536</v>
      </c>
      <c r="C805" s="73" t="s">
        <v>529</v>
      </c>
      <c r="D805" s="73" t="s">
        <v>1212</v>
      </c>
      <c r="E805" s="73" t="s">
        <v>523</v>
      </c>
      <c r="F805" s="74">
        <v>24288000</v>
      </c>
      <c r="G805" s="73">
        <v>1</v>
      </c>
      <c r="H805" s="73" t="s">
        <v>1537</v>
      </c>
      <c r="I805" s="73" t="s">
        <v>569</v>
      </c>
      <c r="J805" s="75">
        <v>39532</v>
      </c>
      <c r="K805" s="75">
        <v>41534</v>
      </c>
      <c r="L805" s="73" t="s">
        <v>531</v>
      </c>
      <c r="M805" s="73" t="s">
        <v>571</v>
      </c>
      <c r="O805" s="73" t="str">
        <f>Table_ExternalData_1[[#This Row],[Code]]</f>
        <v>HEQ3-03-08-0017</v>
      </c>
      <c r="S805" s="74"/>
      <c r="T805" s="74"/>
      <c r="AS805" s="73"/>
      <c r="AT805" s="73"/>
    </row>
    <row r="806" spans="1:46">
      <c r="A806" s="73" t="s">
        <v>11882</v>
      </c>
      <c r="C806" s="73" t="s">
        <v>11883</v>
      </c>
      <c r="D806" s="73" t="s">
        <v>1282</v>
      </c>
      <c r="E806" s="73" t="s">
        <v>518</v>
      </c>
      <c r="F806" s="74">
        <v>2961818</v>
      </c>
      <c r="G806" s="73">
        <v>1</v>
      </c>
      <c r="I806" s="73" t="s">
        <v>520</v>
      </c>
      <c r="J806" s="75">
        <v>41712</v>
      </c>
      <c r="K806" s="75">
        <v>41712</v>
      </c>
      <c r="L806" s="73" t="s">
        <v>1717</v>
      </c>
      <c r="M806" s="73" t="s">
        <v>588</v>
      </c>
      <c r="N806" s="73" t="s">
        <v>589</v>
      </c>
      <c r="O806" s="73" t="str">
        <f>Table_ExternalData_1[[#This Row],[Code]]</f>
        <v>HEQ3-05-14-0003</v>
      </c>
      <c r="S806" s="74"/>
      <c r="T806" s="74"/>
      <c r="AS806" s="73"/>
      <c r="AT806" s="73"/>
    </row>
    <row r="807" spans="1:46">
      <c r="A807" s="73" t="s">
        <v>1578</v>
      </c>
      <c r="B807" s="73" t="s">
        <v>1579</v>
      </c>
      <c r="C807" s="73" t="s">
        <v>1580</v>
      </c>
      <c r="D807" s="73" t="s">
        <v>1580</v>
      </c>
      <c r="E807" s="73" t="s">
        <v>518</v>
      </c>
      <c r="F807" s="74">
        <v>1427273</v>
      </c>
      <c r="G807" s="73">
        <v>1</v>
      </c>
      <c r="I807" s="73" t="s">
        <v>520</v>
      </c>
      <c r="J807" s="75">
        <v>41698</v>
      </c>
      <c r="K807" s="75">
        <v>41698</v>
      </c>
      <c r="L807" s="73" t="s">
        <v>1223</v>
      </c>
      <c r="M807" s="73" t="s">
        <v>769</v>
      </c>
      <c r="N807" s="73" t="s">
        <v>596</v>
      </c>
      <c r="O807" s="73" t="str">
        <f>Table_ExternalData_1[[#This Row],[Code]]</f>
        <v>HEQ3-02-14-0001</v>
      </c>
      <c r="S807" s="74"/>
      <c r="T807" s="74"/>
      <c r="AS807" s="73"/>
      <c r="AT807" s="73"/>
    </row>
    <row r="808" spans="1:46">
      <c r="A808" s="73" t="s">
        <v>1581</v>
      </c>
      <c r="B808" s="73" t="s">
        <v>1581</v>
      </c>
      <c r="C808" s="73" t="s">
        <v>1582</v>
      </c>
      <c r="D808" s="73" t="s">
        <v>649</v>
      </c>
      <c r="E808" s="73" t="s">
        <v>518</v>
      </c>
      <c r="F808" s="74"/>
      <c r="G808" s="73">
        <v>1</v>
      </c>
      <c r="I808" s="73" t="s">
        <v>520</v>
      </c>
      <c r="J808" s="75">
        <v>37098</v>
      </c>
      <c r="K808" s="75"/>
      <c r="O808" s="73" t="str">
        <f>Table_ExternalData_1[[#This Row],[Code]]</f>
        <v>EQ0214-1</v>
      </c>
      <c r="S808" s="74"/>
      <c r="T808" s="74"/>
      <c r="AS808" s="73"/>
      <c r="AT808" s="73"/>
    </row>
    <row r="809" spans="1:46">
      <c r="A809" s="73" t="s">
        <v>1583</v>
      </c>
      <c r="B809" s="73" t="s">
        <v>1584</v>
      </c>
      <c r="C809" s="73" t="s">
        <v>1353</v>
      </c>
      <c r="D809" s="73" t="s">
        <v>581</v>
      </c>
      <c r="E809" s="73" t="s">
        <v>518</v>
      </c>
      <c r="F809" s="74">
        <v>7289400</v>
      </c>
      <c r="G809" s="73">
        <v>1</v>
      </c>
      <c r="I809" s="73" t="s">
        <v>520</v>
      </c>
      <c r="J809" s="75">
        <v>36526</v>
      </c>
      <c r="K809" s="75">
        <v>36526</v>
      </c>
      <c r="L809" s="73" t="s">
        <v>1373</v>
      </c>
      <c r="M809" s="73" t="s">
        <v>526</v>
      </c>
      <c r="O809" s="73" t="str">
        <f>Table_ExternalData_1[[#This Row],[Code]]</f>
        <v>HEQ3-01-00-0001</v>
      </c>
      <c r="S809" s="74"/>
      <c r="T809" s="74"/>
      <c r="AS809" s="73"/>
      <c r="AT809" s="73"/>
    </row>
    <row r="810" spans="1:46">
      <c r="A810" s="73" t="s">
        <v>1585</v>
      </c>
      <c r="B810" s="73" t="s">
        <v>1586</v>
      </c>
      <c r="C810" s="73" t="s">
        <v>1587</v>
      </c>
      <c r="D810" s="73" t="s">
        <v>752</v>
      </c>
      <c r="E810" s="73" t="s">
        <v>518</v>
      </c>
      <c r="F810" s="74">
        <v>5037800</v>
      </c>
      <c r="G810" s="73">
        <v>1</v>
      </c>
      <c r="I810" s="73" t="s">
        <v>773</v>
      </c>
      <c r="J810" s="75">
        <v>39345</v>
      </c>
      <c r="K810" s="75">
        <v>41273</v>
      </c>
      <c r="L810" s="73" t="s">
        <v>880</v>
      </c>
      <c r="M810" s="73" t="s">
        <v>881</v>
      </c>
      <c r="O810" s="73" t="str">
        <f>Table_ExternalData_1[[#This Row],[Code]]</f>
        <v>HEQ3-05-07-0024</v>
      </c>
      <c r="S810" s="74"/>
      <c r="T810" s="74"/>
      <c r="AS810" s="73"/>
      <c r="AT810" s="73"/>
    </row>
    <row r="811" spans="1:46">
      <c r="A811" s="73" t="s">
        <v>1588</v>
      </c>
      <c r="B811" s="73" t="s">
        <v>1589</v>
      </c>
      <c r="C811" s="73" t="s">
        <v>837</v>
      </c>
      <c r="D811" s="73" t="s">
        <v>581</v>
      </c>
      <c r="E811" s="73" t="s">
        <v>518</v>
      </c>
      <c r="F811" s="74">
        <v>9945455</v>
      </c>
      <c r="G811" s="73">
        <v>1</v>
      </c>
      <c r="I811" s="73" t="s">
        <v>569</v>
      </c>
      <c r="J811" s="75">
        <v>40984</v>
      </c>
      <c r="K811" s="75">
        <v>41724</v>
      </c>
      <c r="L811" s="73" t="s">
        <v>1484</v>
      </c>
      <c r="M811" s="73" t="s">
        <v>577</v>
      </c>
      <c r="N811" s="73" t="s">
        <v>637</v>
      </c>
      <c r="O811" s="73" t="str">
        <f>Table_ExternalData_1[[#This Row],[Code]]</f>
        <v>HEQ3-01-12-0039</v>
      </c>
      <c r="S811" s="74"/>
      <c r="T811" s="74"/>
      <c r="AS811" s="73"/>
      <c r="AT811" s="73"/>
    </row>
    <row r="812" spans="1:46">
      <c r="A812" s="73" t="s">
        <v>1590</v>
      </c>
      <c r="B812" s="73" t="s">
        <v>1591</v>
      </c>
      <c r="C812" s="73" t="s">
        <v>1592</v>
      </c>
      <c r="D812" s="73" t="s">
        <v>1096</v>
      </c>
      <c r="E812" s="73" t="s">
        <v>518</v>
      </c>
      <c r="F812" s="74">
        <v>8781818</v>
      </c>
      <c r="G812" s="73">
        <v>1</v>
      </c>
      <c r="I812" s="73" t="s">
        <v>520</v>
      </c>
      <c r="J812" s="75">
        <v>41698</v>
      </c>
      <c r="K812" s="75">
        <v>41698</v>
      </c>
      <c r="L812" s="73" t="s">
        <v>1593</v>
      </c>
      <c r="M812" s="73" t="s">
        <v>769</v>
      </c>
      <c r="N812" s="73" t="s">
        <v>596</v>
      </c>
      <c r="O812" s="73" t="str">
        <f>Table_ExternalData_1[[#This Row],[Code]]</f>
        <v>HEQ3-01-14-0016</v>
      </c>
      <c r="S812" s="74"/>
      <c r="T812" s="74"/>
      <c r="AS812" s="73"/>
      <c r="AT812" s="73"/>
    </row>
    <row r="813" spans="1:46">
      <c r="A813" s="73" t="s">
        <v>1594</v>
      </c>
      <c r="B813" s="73" t="s">
        <v>1595</v>
      </c>
      <c r="C813" s="73" t="s">
        <v>1596</v>
      </c>
      <c r="D813" s="73" t="s">
        <v>1401</v>
      </c>
      <c r="E813" s="73" t="s">
        <v>523</v>
      </c>
      <c r="F813" s="74">
        <v>18498480</v>
      </c>
      <c r="G813" s="73">
        <v>1</v>
      </c>
      <c r="I813" s="73" t="s">
        <v>520</v>
      </c>
      <c r="J813" s="75">
        <v>37480</v>
      </c>
      <c r="K813" s="75">
        <v>37480</v>
      </c>
      <c r="L813" s="73" t="s">
        <v>1597</v>
      </c>
      <c r="M813" s="73" t="s">
        <v>1598</v>
      </c>
      <c r="O813" s="73" t="str">
        <f>Table_ExternalData_1[[#This Row],[Code]]</f>
        <v>HEQ3-15-02-0006</v>
      </c>
      <c r="S813" s="74"/>
      <c r="T813" s="74"/>
      <c r="AS813" s="73"/>
      <c r="AT813" s="73"/>
    </row>
    <row r="814" spans="1:46">
      <c r="A814" s="73" t="s">
        <v>1599</v>
      </c>
      <c r="B814" s="73" t="s">
        <v>1600</v>
      </c>
      <c r="C814" s="73" t="s">
        <v>1601</v>
      </c>
      <c r="D814" s="73" t="s">
        <v>615</v>
      </c>
      <c r="E814" s="73" t="s">
        <v>518</v>
      </c>
      <c r="F814" s="74">
        <v>1856628</v>
      </c>
      <c r="G814" s="73">
        <v>1</v>
      </c>
      <c r="I814" s="73" t="s">
        <v>773</v>
      </c>
      <c r="J814" s="75">
        <v>39365</v>
      </c>
      <c r="K814" s="75">
        <v>41090</v>
      </c>
      <c r="L814" s="73" t="s">
        <v>601</v>
      </c>
      <c r="M814" s="73" t="s">
        <v>881</v>
      </c>
      <c r="O814" s="73" t="str">
        <f>Table_ExternalData_1[[#This Row],[Code]]</f>
        <v>HEQ3-08-07-0005</v>
      </c>
      <c r="S814" s="74"/>
      <c r="T814" s="74"/>
      <c r="AS814" s="73"/>
      <c r="AT814" s="73"/>
    </row>
    <row r="815" spans="1:46">
      <c r="A815" s="73" t="s">
        <v>1602</v>
      </c>
      <c r="B815" s="73" t="s">
        <v>1603</v>
      </c>
      <c r="C815" s="73" t="s">
        <v>1604</v>
      </c>
      <c r="D815" s="73" t="s">
        <v>1096</v>
      </c>
      <c r="E815" s="73" t="s">
        <v>518</v>
      </c>
      <c r="F815" s="74">
        <v>1093644</v>
      </c>
      <c r="G815" s="73">
        <v>1</v>
      </c>
      <c r="I815" s="73" t="s">
        <v>520</v>
      </c>
      <c r="J815" s="75">
        <v>39370</v>
      </c>
      <c r="K815" s="75">
        <v>39370</v>
      </c>
      <c r="L815" s="73" t="s">
        <v>1029</v>
      </c>
      <c r="M815" s="73" t="s">
        <v>526</v>
      </c>
      <c r="O815" s="73" t="str">
        <f>Table_ExternalData_1[[#This Row],[Code]]</f>
        <v>HEQ3-01-07-0039</v>
      </c>
      <c r="S815" s="74"/>
      <c r="T815" s="74"/>
      <c r="AS815" s="73"/>
      <c r="AT815" s="73"/>
    </row>
    <row r="816" spans="1:46">
      <c r="A816" s="73" t="s">
        <v>1605</v>
      </c>
      <c r="B816" s="73" t="s">
        <v>1606</v>
      </c>
      <c r="C816" s="73" t="s">
        <v>1607</v>
      </c>
      <c r="D816" s="73" t="s">
        <v>816</v>
      </c>
      <c r="E816" s="73" t="s">
        <v>518</v>
      </c>
      <c r="F816" s="74">
        <v>1272727</v>
      </c>
      <c r="G816" s="73">
        <v>1</v>
      </c>
      <c r="I816" s="73" t="s">
        <v>520</v>
      </c>
      <c r="J816" s="75">
        <v>39394</v>
      </c>
      <c r="K816" s="75">
        <v>39394</v>
      </c>
      <c r="L816" s="73" t="s">
        <v>1608</v>
      </c>
      <c r="M816" s="73" t="s">
        <v>1609</v>
      </c>
      <c r="O816" s="73" t="str">
        <f>Table_ExternalData_1[[#This Row],[Code]]</f>
        <v>HEQ3-11-07-0007</v>
      </c>
      <c r="S816" s="74"/>
      <c r="T816" s="74"/>
      <c r="AS816" s="73"/>
      <c r="AT816" s="73"/>
    </row>
    <row r="817" spans="1:46">
      <c r="A817" s="73" t="s">
        <v>1610</v>
      </c>
      <c r="B817" s="73" t="s">
        <v>1611</v>
      </c>
      <c r="C817" s="73" t="s">
        <v>1612</v>
      </c>
      <c r="D817" s="73" t="s">
        <v>1613</v>
      </c>
      <c r="E817" s="73" t="s">
        <v>518</v>
      </c>
      <c r="F817" s="74">
        <v>3300000</v>
      </c>
      <c r="G817" s="73">
        <v>1</v>
      </c>
      <c r="I817" s="73" t="s">
        <v>520</v>
      </c>
      <c r="J817" s="75">
        <v>41512</v>
      </c>
      <c r="K817" s="75">
        <v>41719</v>
      </c>
      <c r="L817" s="73" t="s">
        <v>753</v>
      </c>
      <c r="M817" s="73" t="s">
        <v>1614</v>
      </c>
      <c r="N817" s="73" t="s">
        <v>1615</v>
      </c>
      <c r="O817" s="73" t="str">
        <f>Table_ExternalData_1[[#This Row],[Code]]</f>
        <v>HEQ3-11-13-0005</v>
      </c>
      <c r="S817" s="74"/>
      <c r="T817" s="74"/>
      <c r="AS817" s="73"/>
      <c r="AT817" s="73"/>
    </row>
    <row r="818" spans="1:46">
      <c r="A818" s="73" t="s">
        <v>1616</v>
      </c>
      <c r="B818" s="73" t="s">
        <v>1617</v>
      </c>
      <c r="C818" s="73" t="s">
        <v>574</v>
      </c>
      <c r="D818" s="73" t="s">
        <v>1725</v>
      </c>
      <c r="E818" s="73" t="s">
        <v>518</v>
      </c>
      <c r="F818" s="74">
        <v>2438080</v>
      </c>
      <c r="G818" s="73">
        <v>1</v>
      </c>
      <c r="H818" s="73" t="s">
        <v>1618</v>
      </c>
      <c r="I818" s="73" t="s">
        <v>569</v>
      </c>
      <c r="J818" s="75">
        <v>39434</v>
      </c>
      <c r="K818" s="75">
        <v>40543</v>
      </c>
      <c r="L818" s="73" t="s">
        <v>521</v>
      </c>
      <c r="M818" s="73" t="s">
        <v>577</v>
      </c>
      <c r="O818" s="73" t="str">
        <f>Table_ExternalData_1[[#This Row],[Code]]</f>
        <v>HEQ3-03-07-0017</v>
      </c>
      <c r="S818" s="74"/>
      <c r="T818" s="74"/>
      <c r="AS818" s="73"/>
      <c r="AT818" s="73"/>
    </row>
    <row r="819" spans="1:46">
      <c r="A819" s="73" t="s">
        <v>1619</v>
      </c>
      <c r="B819" s="73" t="s">
        <v>1620</v>
      </c>
      <c r="C819" s="73" t="s">
        <v>868</v>
      </c>
      <c r="D819" s="73" t="s">
        <v>869</v>
      </c>
      <c r="E819" s="73" t="s">
        <v>518</v>
      </c>
      <c r="F819" s="74">
        <v>1860000</v>
      </c>
      <c r="G819" s="73">
        <v>2</v>
      </c>
      <c r="I819" s="73" t="s">
        <v>520</v>
      </c>
      <c r="J819" s="75">
        <v>39417</v>
      </c>
      <c r="K819" s="75">
        <v>39417</v>
      </c>
      <c r="L819" s="73" t="s">
        <v>659</v>
      </c>
      <c r="M819" s="73" t="s">
        <v>1534</v>
      </c>
      <c r="O819" s="73" t="str">
        <f>Table_ExternalData_1[[#This Row],[Code]]</f>
        <v>HEQ3-10-07-0004</v>
      </c>
      <c r="S819" s="74"/>
      <c r="T819" s="74"/>
      <c r="AS819" s="73"/>
      <c r="AT819" s="73"/>
    </row>
    <row r="820" spans="1:46">
      <c r="A820" s="73" t="s">
        <v>1621</v>
      </c>
      <c r="B820" s="73" t="s">
        <v>1622</v>
      </c>
      <c r="C820" s="73" t="s">
        <v>1623</v>
      </c>
      <c r="D820" s="73" t="s">
        <v>714</v>
      </c>
      <c r="E820" s="73" t="s">
        <v>518</v>
      </c>
      <c r="F820" s="74">
        <v>2978500</v>
      </c>
      <c r="G820" s="73">
        <v>1</v>
      </c>
      <c r="I820" s="73" t="s">
        <v>520</v>
      </c>
      <c r="J820" s="75">
        <v>39477</v>
      </c>
      <c r="K820" s="75">
        <v>41659</v>
      </c>
      <c r="L820" s="73" t="s">
        <v>1593</v>
      </c>
      <c r="M820" s="73" t="s">
        <v>1048</v>
      </c>
      <c r="O820" s="73" t="str">
        <f>Table_ExternalData_1[[#This Row],[Code]]</f>
        <v>HEQ3-06-08-0002</v>
      </c>
      <c r="S820" s="74"/>
      <c r="T820" s="74"/>
      <c r="AS820" s="73"/>
      <c r="AT820" s="73"/>
    </row>
    <row r="821" spans="1:46">
      <c r="A821" s="73" t="s">
        <v>1624</v>
      </c>
      <c r="B821" s="73" t="s">
        <v>1625</v>
      </c>
      <c r="C821" s="73" t="s">
        <v>781</v>
      </c>
      <c r="D821" s="73" t="s">
        <v>782</v>
      </c>
      <c r="E821" s="73" t="s">
        <v>518</v>
      </c>
      <c r="F821" s="74">
        <v>4392960</v>
      </c>
      <c r="G821" s="73">
        <v>1</v>
      </c>
      <c r="I821" s="73" t="s">
        <v>520</v>
      </c>
      <c r="J821" s="75">
        <v>39447</v>
      </c>
      <c r="K821" s="75"/>
      <c r="O821" s="73" t="str">
        <f>Table_ExternalData_1[[#This Row],[Code]]</f>
        <v>HEQ3-01-07-0079</v>
      </c>
      <c r="S821" s="74"/>
      <c r="T821" s="74"/>
      <c r="AS821" s="73"/>
      <c r="AT821" s="73"/>
    </row>
    <row r="822" spans="1:46">
      <c r="A822" s="73" t="s">
        <v>1626</v>
      </c>
      <c r="B822" s="73" t="s">
        <v>1627</v>
      </c>
      <c r="C822" s="73" t="s">
        <v>691</v>
      </c>
      <c r="D822" s="73" t="s">
        <v>692</v>
      </c>
      <c r="E822" s="73" t="s">
        <v>518</v>
      </c>
      <c r="F822" s="74">
        <v>2300000</v>
      </c>
      <c r="G822" s="73">
        <v>1</v>
      </c>
      <c r="I822" s="73" t="s">
        <v>520</v>
      </c>
      <c r="J822" s="75">
        <v>41716</v>
      </c>
      <c r="K822" s="75">
        <v>41716</v>
      </c>
      <c r="L822" s="73" t="s">
        <v>1628</v>
      </c>
      <c r="M822" s="73" t="s">
        <v>675</v>
      </c>
      <c r="N822" s="73" t="s">
        <v>596</v>
      </c>
      <c r="O822" s="73" t="str">
        <f>Table_ExternalData_1[[#This Row],[Code]]</f>
        <v>HEQ3-04-14-0005</v>
      </c>
      <c r="S822" s="74"/>
      <c r="T822" s="74"/>
      <c r="AS822" s="73"/>
      <c r="AT822" s="73"/>
    </row>
    <row r="823" spans="1:46">
      <c r="A823" s="73" t="s">
        <v>1630</v>
      </c>
      <c r="B823" s="73" t="s">
        <v>1631</v>
      </c>
      <c r="C823" s="73" t="s">
        <v>1632</v>
      </c>
      <c r="D823" s="73" t="s">
        <v>843</v>
      </c>
      <c r="E823" s="73" t="s">
        <v>518</v>
      </c>
      <c r="F823" s="74">
        <v>1100000</v>
      </c>
      <c r="G823" s="73">
        <v>1</v>
      </c>
      <c r="I823" s="73" t="s">
        <v>520</v>
      </c>
      <c r="J823" s="75">
        <v>38336</v>
      </c>
      <c r="K823" s="75">
        <v>38336</v>
      </c>
      <c r="L823" s="73" t="s">
        <v>601</v>
      </c>
      <c r="O823" s="73" t="str">
        <f>Table_ExternalData_1[[#This Row],[Code]]</f>
        <v>HEQ3-13-04-0013</v>
      </c>
      <c r="S823" s="74"/>
      <c r="T823" s="74"/>
      <c r="AS823" s="73"/>
      <c r="AT823" s="73"/>
    </row>
    <row r="824" spans="1:46">
      <c r="A824" s="73" t="s">
        <v>1633</v>
      </c>
      <c r="B824" s="73" t="s">
        <v>1634</v>
      </c>
      <c r="C824" s="73" t="s">
        <v>1635</v>
      </c>
      <c r="D824" s="73" t="s">
        <v>747</v>
      </c>
      <c r="E824" s="73" t="s">
        <v>518</v>
      </c>
      <c r="F824" s="74">
        <v>4545455</v>
      </c>
      <c r="G824" s="73">
        <v>1</v>
      </c>
      <c r="I824" s="73" t="s">
        <v>520</v>
      </c>
      <c r="J824" s="75">
        <v>39497</v>
      </c>
      <c r="K824" s="75">
        <v>40176</v>
      </c>
      <c r="L824" s="73" t="s">
        <v>659</v>
      </c>
      <c r="M824" s="73" t="s">
        <v>1636</v>
      </c>
      <c r="O824" s="73" t="str">
        <f>Table_ExternalData_1[[#This Row],[Code]]</f>
        <v>HEQ3-04-08-0002</v>
      </c>
      <c r="S824" s="74"/>
      <c r="T824" s="74"/>
      <c r="AS824" s="73"/>
      <c r="AT824" s="73"/>
    </row>
    <row r="825" spans="1:46">
      <c r="A825" s="73" t="s">
        <v>1637</v>
      </c>
      <c r="B825" s="73" t="s">
        <v>1638</v>
      </c>
      <c r="C825" s="73" t="s">
        <v>1516</v>
      </c>
      <c r="D825" s="73" t="s">
        <v>782</v>
      </c>
      <c r="E825" s="73" t="s">
        <v>518</v>
      </c>
      <c r="F825" s="74">
        <v>3648490</v>
      </c>
      <c r="G825" s="73">
        <v>1</v>
      </c>
      <c r="I825" s="73" t="s">
        <v>520</v>
      </c>
      <c r="J825" s="75">
        <v>39520</v>
      </c>
      <c r="K825" s="75">
        <v>41390</v>
      </c>
      <c r="L825" s="73" t="s">
        <v>1639</v>
      </c>
      <c r="M825" s="73" t="s">
        <v>1640</v>
      </c>
      <c r="O825" s="73" t="str">
        <f>Table_ExternalData_1[[#This Row],[Code]]</f>
        <v>HEQ3-01-08-0023</v>
      </c>
      <c r="S825" s="74"/>
      <c r="T825" s="74"/>
      <c r="AS825" s="73"/>
      <c r="AT825" s="73"/>
    </row>
    <row r="826" spans="1:46">
      <c r="A826" s="73" t="s">
        <v>1641</v>
      </c>
      <c r="B826" s="73" t="s">
        <v>1642</v>
      </c>
      <c r="C826" s="73" t="s">
        <v>1156</v>
      </c>
      <c r="D826" s="73" t="s">
        <v>581</v>
      </c>
      <c r="E826" s="73" t="s">
        <v>518</v>
      </c>
      <c r="F826" s="74">
        <v>8213636</v>
      </c>
      <c r="G826" s="73">
        <v>1</v>
      </c>
      <c r="H826" s="73" t="s">
        <v>1643</v>
      </c>
      <c r="I826" s="73" t="s">
        <v>520</v>
      </c>
      <c r="J826" s="75">
        <v>41622</v>
      </c>
      <c r="K826" s="75">
        <v>41724</v>
      </c>
      <c r="L826" s="73" t="s">
        <v>765</v>
      </c>
      <c r="M826" s="73" t="s">
        <v>526</v>
      </c>
      <c r="N826" s="73" t="s">
        <v>637</v>
      </c>
      <c r="O826" s="73" t="str">
        <f>Table_ExternalData_1[[#This Row],[Code]]</f>
        <v>HEQ3-01-13-0103</v>
      </c>
      <c r="S826" s="74"/>
      <c r="T826" s="74"/>
      <c r="AS826" s="73"/>
      <c r="AT826" s="73"/>
    </row>
    <row r="827" spans="1:46">
      <c r="A827" s="73" t="s">
        <v>1647</v>
      </c>
      <c r="B827" s="73" t="s">
        <v>1648</v>
      </c>
      <c r="C827" s="73" t="s">
        <v>1205</v>
      </c>
      <c r="D827" s="73" t="s">
        <v>2165</v>
      </c>
      <c r="E827" s="73" t="s">
        <v>518</v>
      </c>
      <c r="F827" s="74">
        <v>6925000</v>
      </c>
      <c r="G827" s="73">
        <v>1</v>
      </c>
      <c r="H827" s="73" t="s">
        <v>1649</v>
      </c>
      <c r="I827" s="73" t="s">
        <v>520</v>
      </c>
      <c r="J827" s="75">
        <v>41572</v>
      </c>
      <c r="K827" s="75">
        <v>41609</v>
      </c>
      <c r="L827" s="73" t="s">
        <v>1650</v>
      </c>
      <c r="M827" s="73" t="s">
        <v>1224</v>
      </c>
      <c r="O827" s="73" t="str">
        <f>Table_ExternalData_1[[#This Row],[Code]]</f>
        <v>HEQ3-03-13-0100</v>
      </c>
      <c r="S827" s="74"/>
      <c r="T827" s="74"/>
      <c r="AS827" s="73"/>
      <c r="AT827" s="73"/>
    </row>
    <row r="828" spans="1:46">
      <c r="A828" s="73" t="s">
        <v>1655</v>
      </c>
      <c r="B828" s="73" t="s">
        <v>1656</v>
      </c>
      <c r="C828" s="73" t="s">
        <v>1657</v>
      </c>
      <c r="D828" s="73" t="s">
        <v>600</v>
      </c>
      <c r="E828" s="73" t="s">
        <v>523</v>
      </c>
      <c r="F828" s="74">
        <v>20549700</v>
      </c>
      <c r="G828" s="73">
        <v>1</v>
      </c>
      <c r="I828" s="73" t="s">
        <v>520</v>
      </c>
      <c r="J828" s="75">
        <v>39533</v>
      </c>
      <c r="K828" s="75">
        <v>40492</v>
      </c>
      <c r="L828" s="73" t="s">
        <v>961</v>
      </c>
      <c r="M828" s="73" t="s">
        <v>1048</v>
      </c>
      <c r="O828" s="73" t="str">
        <f>Table_ExternalData_1[[#This Row],[Code]]</f>
        <v>HEQ3-05-08-0014</v>
      </c>
      <c r="S828" s="74"/>
      <c r="T828" s="74"/>
      <c r="AS828" s="73"/>
      <c r="AT828" s="73"/>
    </row>
    <row r="829" spans="1:46">
      <c r="A829" s="73" t="s">
        <v>1658</v>
      </c>
      <c r="B829" s="73" t="s">
        <v>1659</v>
      </c>
      <c r="C829" s="73" t="s">
        <v>529</v>
      </c>
      <c r="D829" s="73" t="s">
        <v>1212</v>
      </c>
      <c r="E829" s="73" t="s">
        <v>523</v>
      </c>
      <c r="F829" s="74">
        <v>24288000</v>
      </c>
      <c r="G829" s="73">
        <v>1</v>
      </c>
      <c r="H829" s="73" t="s">
        <v>1660</v>
      </c>
      <c r="I829" s="73" t="s">
        <v>520</v>
      </c>
      <c r="J829" s="75">
        <v>39503</v>
      </c>
      <c r="K829" s="75">
        <v>41724</v>
      </c>
      <c r="L829" s="73" t="s">
        <v>1342</v>
      </c>
      <c r="M829" s="73" t="s">
        <v>769</v>
      </c>
      <c r="N829" s="73" t="s">
        <v>596</v>
      </c>
      <c r="O829" s="73" t="str">
        <f>Table_ExternalData_1[[#This Row],[Code]]</f>
        <v>HEQ3-03-08-0010</v>
      </c>
      <c r="S829" s="74"/>
      <c r="T829" s="74"/>
      <c r="AS829" s="73"/>
      <c r="AT829" s="73"/>
    </row>
    <row r="830" spans="1:46">
      <c r="A830" s="73" t="s">
        <v>1663</v>
      </c>
      <c r="B830" s="73" t="s">
        <v>1664</v>
      </c>
      <c r="C830" s="73" t="s">
        <v>1665</v>
      </c>
      <c r="D830" s="73" t="s">
        <v>1009</v>
      </c>
      <c r="E830" s="73" t="s">
        <v>518</v>
      </c>
      <c r="F830" s="74">
        <v>14160754</v>
      </c>
      <c r="G830" s="73">
        <v>1</v>
      </c>
      <c r="I830" s="73" t="s">
        <v>520</v>
      </c>
      <c r="J830" s="75">
        <v>38274</v>
      </c>
      <c r="K830" s="75">
        <v>38335</v>
      </c>
      <c r="L830" s="73" t="s">
        <v>1397</v>
      </c>
      <c r="O830" s="73" t="str">
        <f>Table_ExternalData_1[[#This Row],[Code]]</f>
        <v>HEQ3-14-04-0004</v>
      </c>
      <c r="S830" s="74"/>
      <c r="T830" s="74"/>
      <c r="AS830" s="73"/>
      <c r="AT830" s="73"/>
    </row>
    <row r="831" spans="1:46">
      <c r="A831" s="73" t="s">
        <v>1666</v>
      </c>
      <c r="B831" s="73" t="s">
        <v>1667</v>
      </c>
      <c r="C831" s="73" t="s">
        <v>1668</v>
      </c>
      <c r="D831" s="73" t="s">
        <v>752</v>
      </c>
      <c r="E831" s="73" t="s">
        <v>518</v>
      </c>
      <c r="F831" s="74">
        <v>4415600</v>
      </c>
      <c r="G831" s="73">
        <v>1</v>
      </c>
      <c r="I831" s="73" t="s">
        <v>520</v>
      </c>
      <c r="J831" s="75">
        <v>38302</v>
      </c>
      <c r="K831" s="75">
        <v>38302</v>
      </c>
      <c r="L831" s="73" t="s">
        <v>1488</v>
      </c>
      <c r="M831" s="73" t="s">
        <v>1389</v>
      </c>
      <c r="O831" s="73" t="str">
        <f>Table_ExternalData_1[[#This Row],[Code]]</f>
        <v>HEQ3-05-04-0012</v>
      </c>
      <c r="S831" s="74"/>
      <c r="T831" s="74"/>
      <c r="AS831" s="73"/>
      <c r="AT831" s="73"/>
    </row>
    <row r="832" spans="1:46">
      <c r="A832" s="73" t="s">
        <v>1669</v>
      </c>
      <c r="B832" s="73" t="s">
        <v>1670</v>
      </c>
      <c r="C832" s="73" t="s">
        <v>1671</v>
      </c>
      <c r="D832" s="73" t="s">
        <v>1096</v>
      </c>
      <c r="E832" s="73" t="s">
        <v>518</v>
      </c>
      <c r="F832" s="74">
        <v>1322857</v>
      </c>
      <c r="G832" s="73">
        <v>1</v>
      </c>
      <c r="I832" s="73" t="s">
        <v>520</v>
      </c>
      <c r="J832" s="75">
        <v>38330</v>
      </c>
      <c r="K832" s="75">
        <v>38330</v>
      </c>
      <c r="L832" s="73" t="s">
        <v>1492</v>
      </c>
      <c r="M832" s="73" t="s">
        <v>1493</v>
      </c>
      <c r="O832" s="73" t="str">
        <f>Table_ExternalData_1[[#This Row],[Code]]</f>
        <v>HEQ3-01-04-0032</v>
      </c>
      <c r="S832" s="74"/>
      <c r="T832" s="74"/>
      <c r="AS832" s="73"/>
      <c r="AT832" s="73"/>
    </row>
    <row r="833" spans="1:46">
      <c r="A833" s="73" t="s">
        <v>1672</v>
      </c>
      <c r="B833" s="73" t="s">
        <v>1673</v>
      </c>
      <c r="C833" s="73" t="s">
        <v>1674</v>
      </c>
      <c r="D833" s="73" t="s">
        <v>1009</v>
      </c>
      <c r="E833" s="73" t="s">
        <v>518</v>
      </c>
      <c r="F833" s="74">
        <v>1400506</v>
      </c>
      <c r="G833" s="73">
        <v>1</v>
      </c>
      <c r="I833" s="73" t="s">
        <v>520</v>
      </c>
      <c r="J833" s="75">
        <v>38335</v>
      </c>
      <c r="K833" s="75">
        <v>38335</v>
      </c>
      <c r="L833" s="73" t="s">
        <v>1397</v>
      </c>
      <c r="M833" s="73" t="s">
        <v>1675</v>
      </c>
      <c r="O833" s="73" t="str">
        <f>Table_ExternalData_1[[#This Row],[Code]]</f>
        <v>HEQ3-14-04-0006</v>
      </c>
      <c r="S833" s="74"/>
      <c r="T833" s="74"/>
      <c r="AS833" s="73"/>
      <c r="AT833" s="73"/>
    </row>
    <row r="834" spans="1:46">
      <c r="A834" s="73" t="s">
        <v>1676</v>
      </c>
      <c r="B834" s="73" t="s">
        <v>1677</v>
      </c>
      <c r="C834" s="73" t="s">
        <v>1678</v>
      </c>
      <c r="D834" s="73" t="s">
        <v>600</v>
      </c>
      <c r="E834" s="73" t="s">
        <v>523</v>
      </c>
      <c r="F834" s="74">
        <v>24167880</v>
      </c>
      <c r="G834" s="73">
        <v>1</v>
      </c>
      <c r="I834" s="73" t="s">
        <v>773</v>
      </c>
      <c r="J834" s="75">
        <v>38371</v>
      </c>
      <c r="K834" s="75">
        <v>41639</v>
      </c>
      <c r="L834" s="73" t="s">
        <v>1679</v>
      </c>
      <c r="M834" s="73" t="s">
        <v>1680</v>
      </c>
      <c r="O834" s="73" t="str">
        <f>Table_ExternalData_1[[#This Row],[Code]]</f>
        <v>HEQ3-05-05-0001</v>
      </c>
      <c r="S834" s="74"/>
      <c r="T834" s="74"/>
      <c r="AS834" s="73"/>
      <c r="AT834" s="73"/>
    </row>
    <row r="835" spans="1:46">
      <c r="A835" s="73" t="s">
        <v>1681</v>
      </c>
      <c r="B835" s="73" t="s">
        <v>1682</v>
      </c>
      <c r="C835" s="73" t="s">
        <v>1683</v>
      </c>
      <c r="D835" s="73" t="s">
        <v>1684</v>
      </c>
      <c r="E835" s="73" t="s">
        <v>518</v>
      </c>
      <c r="F835" s="74">
        <v>3157350</v>
      </c>
      <c r="G835" s="73">
        <v>1</v>
      </c>
      <c r="I835" s="73" t="s">
        <v>520</v>
      </c>
      <c r="J835" s="75">
        <v>39477</v>
      </c>
      <c r="K835" s="75"/>
      <c r="O835" s="73" t="str">
        <f>Table_ExternalData_1[[#This Row],[Code]]</f>
        <v>HEQ3-08-08-0002</v>
      </c>
      <c r="S835" s="74"/>
      <c r="T835" s="74"/>
      <c r="AS835" s="73"/>
      <c r="AT835" s="73"/>
    </row>
    <row r="836" spans="1:46">
      <c r="A836" s="73" t="s">
        <v>1685</v>
      </c>
      <c r="B836" s="73" t="s">
        <v>1686</v>
      </c>
      <c r="C836" s="73" t="s">
        <v>1687</v>
      </c>
      <c r="D836" s="73" t="s">
        <v>581</v>
      </c>
      <c r="E836" s="73" t="s">
        <v>518</v>
      </c>
      <c r="F836" s="74">
        <v>7915893</v>
      </c>
      <c r="G836" s="73">
        <v>1</v>
      </c>
      <c r="I836" s="73" t="s">
        <v>773</v>
      </c>
      <c r="J836" s="75">
        <v>39535</v>
      </c>
      <c r="K836" s="75">
        <v>41387</v>
      </c>
      <c r="L836" s="73" t="s">
        <v>1688</v>
      </c>
      <c r="M836" s="73" t="s">
        <v>1308</v>
      </c>
      <c r="O836" s="73" t="str">
        <f>Table_ExternalData_1[[#This Row],[Code]]</f>
        <v>HEQ3-01-08-0044</v>
      </c>
      <c r="S836" s="74"/>
      <c r="T836" s="74"/>
      <c r="AS836" s="73"/>
      <c r="AT836" s="73"/>
    </row>
    <row r="837" spans="1:46">
      <c r="A837" s="73" t="s">
        <v>1689</v>
      </c>
      <c r="B837" s="73" t="s">
        <v>1690</v>
      </c>
      <c r="C837" s="73" t="s">
        <v>609</v>
      </c>
      <c r="D837" s="73" t="s">
        <v>610</v>
      </c>
      <c r="E837" s="73" t="s">
        <v>518</v>
      </c>
      <c r="F837" s="74">
        <v>2650000</v>
      </c>
      <c r="G837" s="73">
        <v>1</v>
      </c>
      <c r="I837" s="73" t="s">
        <v>520</v>
      </c>
      <c r="J837" s="75">
        <v>41697</v>
      </c>
      <c r="K837" s="75">
        <v>41697</v>
      </c>
      <c r="L837" s="73" t="s">
        <v>611</v>
      </c>
      <c r="M837" s="73" t="s">
        <v>859</v>
      </c>
      <c r="N837" s="73" t="s">
        <v>596</v>
      </c>
      <c r="O837" s="73" t="str">
        <f>Table_ExternalData_1[[#This Row],[Code]]</f>
        <v>HEQ3-05-14-0002-003</v>
      </c>
      <c r="S837" s="74"/>
      <c r="T837" s="74"/>
      <c r="AS837" s="73"/>
      <c r="AT837" s="73"/>
    </row>
    <row r="838" spans="1:46">
      <c r="A838" s="73" t="s">
        <v>1720</v>
      </c>
      <c r="B838" s="73" t="s">
        <v>1720</v>
      </c>
      <c r="C838" s="73" t="s">
        <v>1721</v>
      </c>
      <c r="D838" s="73" t="s">
        <v>1212</v>
      </c>
      <c r="E838" s="73" t="s">
        <v>518</v>
      </c>
      <c r="F838" s="74">
        <v>0</v>
      </c>
      <c r="G838" s="73">
        <v>1</v>
      </c>
      <c r="I838" s="73" t="s">
        <v>520</v>
      </c>
      <c r="J838" s="75">
        <v>39582</v>
      </c>
      <c r="K838" s="75">
        <v>39582</v>
      </c>
      <c r="L838" s="73" t="s">
        <v>1722</v>
      </c>
      <c r="M838" s="73" t="s">
        <v>526</v>
      </c>
      <c r="O838" s="73" t="str">
        <f>Table_ExternalData_1[[#This Row],[Code]]</f>
        <v>EQ1802-1</v>
      </c>
      <c r="S838" s="74"/>
      <c r="T838" s="74"/>
      <c r="AS838" s="73"/>
      <c r="AT838" s="73"/>
    </row>
    <row r="839" spans="1:46">
      <c r="A839" s="73" t="s">
        <v>1693</v>
      </c>
      <c r="B839" s="73" t="s">
        <v>1694</v>
      </c>
      <c r="C839" s="73" t="s">
        <v>1695</v>
      </c>
      <c r="D839" s="73" t="s">
        <v>581</v>
      </c>
      <c r="E839" s="73" t="s">
        <v>518</v>
      </c>
      <c r="F839" s="74">
        <v>9820000</v>
      </c>
      <c r="G839" s="73">
        <v>1</v>
      </c>
      <c r="I839" s="73" t="s">
        <v>773</v>
      </c>
      <c r="J839" s="75">
        <v>38482</v>
      </c>
      <c r="K839" s="75">
        <v>41563</v>
      </c>
      <c r="L839" s="73" t="s">
        <v>1696</v>
      </c>
      <c r="M839" s="73" t="s">
        <v>942</v>
      </c>
      <c r="O839" s="73" t="str">
        <f>Table_ExternalData_1[[#This Row],[Code]]</f>
        <v>HEQ3-01-05-0031</v>
      </c>
      <c r="S839" s="74"/>
      <c r="T839" s="74"/>
      <c r="AS839" s="73"/>
      <c r="AT839" s="73"/>
    </row>
    <row r="840" spans="1:46">
      <c r="A840" s="73" t="s">
        <v>1697</v>
      </c>
      <c r="B840" s="73" t="s">
        <v>1698</v>
      </c>
      <c r="C840" s="73" t="s">
        <v>1699</v>
      </c>
      <c r="D840" s="73" t="s">
        <v>600</v>
      </c>
      <c r="E840" s="73" t="s">
        <v>518</v>
      </c>
      <c r="F840" s="74">
        <v>4514400</v>
      </c>
      <c r="G840" s="73">
        <v>1</v>
      </c>
      <c r="I840" s="73" t="s">
        <v>520</v>
      </c>
      <c r="J840" s="75">
        <v>38483</v>
      </c>
      <c r="K840" s="75">
        <v>39027</v>
      </c>
      <c r="L840" s="73" t="s">
        <v>1071</v>
      </c>
      <c r="M840" s="73" t="s">
        <v>1700</v>
      </c>
      <c r="O840" s="73" t="str">
        <f>Table_ExternalData_1[[#This Row],[Code]]</f>
        <v>HEQ3-05-05-0009</v>
      </c>
      <c r="S840" s="74"/>
      <c r="T840" s="74"/>
      <c r="AS840" s="73"/>
      <c r="AT840" s="73"/>
    </row>
    <row r="841" spans="1:46">
      <c r="A841" s="73" t="s">
        <v>1701</v>
      </c>
      <c r="B841" s="73" t="s">
        <v>1702</v>
      </c>
      <c r="C841" s="73" t="s">
        <v>1703</v>
      </c>
      <c r="D841" s="73" t="s">
        <v>816</v>
      </c>
      <c r="E841" s="73" t="s">
        <v>518</v>
      </c>
      <c r="F841" s="74">
        <v>1318182</v>
      </c>
      <c r="G841" s="73">
        <v>1</v>
      </c>
      <c r="I841" s="73" t="s">
        <v>520</v>
      </c>
      <c r="J841" s="75">
        <v>38497</v>
      </c>
      <c r="K841" s="75">
        <v>38497</v>
      </c>
      <c r="L841" s="73" t="s">
        <v>1704</v>
      </c>
      <c r="M841" s="73" t="s">
        <v>1705</v>
      </c>
      <c r="O841" s="73" t="str">
        <f>Table_ExternalData_1[[#This Row],[Code]]</f>
        <v>HEQ3-11-05-0010</v>
      </c>
      <c r="S841" s="74"/>
      <c r="T841" s="74"/>
      <c r="AS841" s="73"/>
      <c r="AT841" s="73"/>
    </row>
    <row r="842" spans="1:46">
      <c r="A842" s="73" t="s">
        <v>1706</v>
      </c>
      <c r="B842" s="73" t="s">
        <v>1707</v>
      </c>
      <c r="C842" s="73" t="s">
        <v>1708</v>
      </c>
      <c r="D842" s="73" t="s">
        <v>649</v>
      </c>
      <c r="E842" s="73" t="s">
        <v>518</v>
      </c>
      <c r="F842" s="74">
        <v>4280000</v>
      </c>
      <c r="G842" s="73">
        <v>4</v>
      </c>
      <c r="I842" s="73" t="s">
        <v>520</v>
      </c>
      <c r="J842" s="75">
        <v>38513</v>
      </c>
      <c r="K842" s="75">
        <v>38513</v>
      </c>
      <c r="L842" s="73" t="s">
        <v>996</v>
      </c>
      <c r="M842" s="73" t="s">
        <v>1426</v>
      </c>
      <c r="O842" s="73" t="str">
        <f>Table_ExternalData_1[[#This Row],[Code]]</f>
        <v>HEQ3-04-05-0006</v>
      </c>
      <c r="S842" s="74"/>
      <c r="T842" s="74"/>
      <c r="AS842" s="73"/>
      <c r="AT842" s="73"/>
    </row>
    <row r="843" spans="1:46">
      <c r="A843" s="73" t="s">
        <v>1709</v>
      </c>
      <c r="B843" s="73" t="s">
        <v>1710</v>
      </c>
      <c r="C843" s="73" t="s">
        <v>1429</v>
      </c>
      <c r="D843" s="73" t="s">
        <v>1430</v>
      </c>
      <c r="E843" s="73" t="s">
        <v>518</v>
      </c>
      <c r="F843" s="74">
        <v>1467820</v>
      </c>
      <c r="G843" s="73">
        <v>1</v>
      </c>
      <c r="I843" s="73" t="s">
        <v>520</v>
      </c>
      <c r="J843" s="75">
        <v>38535</v>
      </c>
      <c r="K843" s="75">
        <v>38535</v>
      </c>
      <c r="L843" s="73" t="s">
        <v>1711</v>
      </c>
      <c r="O843" s="73" t="str">
        <f>Table_ExternalData_1[[#This Row],[Code]]</f>
        <v>HEQ3-02-05-0002</v>
      </c>
      <c r="S843" s="74"/>
      <c r="T843" s="74"/>
      <c r="AS843" s="73"/>
      <c r="AT843" s="73"/>
    </row>
    <row r="844" spans="1:46">
      <c r="A844" s="73" t="s">
        <v>1714</v>
      </c>
      <c r="B844" s="73" t="s">
        <v>1715</v>
      </c>
      <c r="C844" s="73" t="s">
        <v>1716</v>
      </c>
      <c r="D844" s="73" t="s">
        <v>1222</v>
      </c>
      <c r="E844" s="73" t="s">
        <v>518</v>
      </c>
      <c r="F844" s="74">
        <v>5600000</v>
      </c>
      <c r="G844" s="73">
        <v>1</v>
      </c>
      <c r="I844" s="73" t="s">
        <v>673</v>
      </c>
      <c r="J844" s="75">
        <v>41025</v>
      </c>
      <c r="K844" s="75">
        <v>41018</v>
      </c>
      <c r="L844" s="73" t="s">
        <v>1717</v>
      </c>
      <c r="M844" s="73" t="s">
        <v>1543</v>
      </c>
      <c r="O844" s="73" t="str">
        <f>Table_ExternalData_1[[#This Row],[Code]]</f>
        <v>HEQ3-13-12-0008</v>
      </c>
      <c r="S844" s="74"/>
      <c r="T844" s="74"/>
      <c r="AS844" s="73"/>
      <c r="AT844" s="73"/>
    </row>
    <row r="845" spans="1:46">
      <c r="A845" s="73" t="s">
        <v>1718</v>
      </c>
      <c r="B845" s="73" t="s">
        <v>1719</v>
      </c>
      <c r="C845" s="73" t="s">
        <v>609</v>
      </c>
      <c r="D845" s="73" t="s">
        <v>610</v>
      </c>
      <c r="E845" s="73" t="s">
        <v>518</v>
      </c>
      <c r="F845" s="74">
        <v>2650000</v>
      </c>
      <c r="G845" s="73">
        <v>1</v>
      </c>
      <c r="I845" s="73" t="s">
        <v>520</v>
      </c>
      <c r="J845" s="75">
        <v>41697</v>
      </c>
      <c r="K845" s="75">
        <v>41697</v>
      </c>
      <c r="L845" s="73" t="s">
        <v>611</v>
      </c>
      <c r="M845" s="73" t="s">
        <v>859</v>
      </c>
      <c r="N845" s="73" t="s">
        <v>596</v>
      </c>
      <c r="O845" s="73" t="str">
        <f>Table_ExternalData_1[[#This Row],[Code]]</f>
        <v>HEQ3-05-14-0002-006</v>
      </c>
      <c r="S845" s="74"/>
      <c r="T845" s="74"/>
      <c r="AS845" s="73"/>
      <c r="AT845" s="73"/>
    </row>
    <row r="846" spans="1:46">
      <c r="A846" s="73" t="s">
        <v>1736</v>
      </c>
      <c r="B846" s="73" t="s">
        <v>1737</v>
      </c>
      <c r="C846" s="73" t="s">
        <v>609</v>
      </c>
      <c r="D846" s="73" t="s">
        <v>610</v>
      </c>
      <c r="E846" s="73" t="s">
        <v>518</v>
      </c>
      <c r="F846" s="74">
        <v>2650000</v>
      </c>
      <c r="G846" s="73">
        <v>1</v>
      </c>
      <c r="I846" s="73" t="s">
        <v>520</v>
      </c>
      <c r="J846" s="75">
        <v>41697</v>
      </c>
      <c r="K846" s="75">
        <v>41697</v>
      </c>
      <c r="L846" s="73" t="s">
        <v>611</v>
      </c>
      <c r="M846" s="73" t="s">
        <v>769</v>
      </c>
      <c r="N846" s="73" t="s">
        <v>596</v>
      </c>
      <c r="O846" s="73" t="str">
        <f>Table_ExternalData_1[[#This Row],[Code]]</f>
        <v>HEQ3-05-14-0002-001</v>
      </c>
      <c r="S846" s="74"/>
      <c r="T846" s="74"/>
      <c r="AS846" s="73"/>
      <c r="AT846" s="73"/>
    </row>
    <row r="847" spans="1:46">
      <c r="A847" s="73" t="s">
        <v>1738</v>
      </c>
      <c r="B847" s="73" t="s">
        <v>1739</v>
      </c>
      <c r="C847" s="73" t="s">
        <v>609</v>
      </c>
      <c r="D847" s="73" t="s">
        <v>610</v>
      </c>
      <c r="E847" s="73" t="s">
        <v>518</v>
      </c>
      <c r="F847" s="74">
        <v>2650000</v>
      </c>
      <c r="G847" s="73">
        <v>1</v>
      </c>
      <c r="I847" s="73" t="s">
        <v>520</v>
      </c>
      <c r="J847" s="75">
        <v>41697</v>
      </c>
      <c r="K847" s="75">
        <v>41697</v>
      </c>
      <c r="L847" s="73" t="s">
        <v>611</v>
      </c>
      <c r="M847" s="73" t="s">
        <v>875</v>
      </c>
      <c r="N847" s="73" t="s">
        <v>596</v>
      </c>
      <c r="O847" s="73" t="str">
        <f>Table_ExternalData_1[[#This Row],[Code]]</f>
        <v>HEQ3-05-14-0002-002</v>
      </c>
      <c r="S847" s="74"/>
      <c r="T847" s="74"/>
      <c r="AS847" s="73"/>
      <c r="AT847" s="73"/>
    </row>
    <row r="848" spans="1:46">
      <c r="A848" s="73" t="s">
        <v>1740</v>
      </c>
      <c r="B848" s="73" t="s">
        <v>1741</v>
      </c>
      <c r="C848" s="73" t="s">
        <v>847</v>
      </c>
      <c r="D848" s="73" t="s">
        <v>1725</v>
      </c>
      <c r="E848" s="73" t="s">
        <v>518</v>
      </c>
      <c r="F848" s="74">
        <v>2759000</v>
      </c>
      <c r="G848" s="73">
        <v>1</v>
      </c>
      <c r="H848" s="73" t="s">
        <v>1742</v>
      </c>
      <c r="I848" s="73" t="s">
        <v>520</v>
      </c>
      <c r="J848" s="75">
        <v>39657</v>
      </c>
      <c r="K848" s="75">
        <v>39672</v>
      </c>
      <c r="L848" s="73" t="s">
        <v>849</v>
      </c>
      <c r="M848" s="73" t="s">
        <v>987</v>
      </c>
      <c r="O848" s="73" t="str">
        <f>Table_ExternalData_1[[#This Row],[Code]]</f>
        <v>HEQ3-03-08-0079</v>
      </c>
      <c r="S848" s="74"/>
      <c r="T848" s="74"/>
      <c r="AS848" s="73"/>
      <c r="AT848" s="73"/>
    </row>
    <row r="849" spans="1:46">
      <c r="A849" s="73" t="s">
        <v>1746</v>
      </c>
      <c r="B849" s="73" t="s">
        <v>1747</v>
      </c>
      <c r="C849" s="73" t="s">
        <v>1376</v>
      </c>
      <c r="D849" s="73" t="s">
        <v>1316</v>
      </c>
      <c r="E849" s="73" t="s">
        <v>518</v>
      </c>
      <c r="F849" s="74">
        <v>1700000</v>
      </c>
      <c r="G849" s="73">
        <v>2</v>
      </c>
      <c r="I849" s="73" t="s">
        <v>520</v>
      </c>
      <c r="J849" s="75">
        <v>39706</v>
      </c>
      <c r="K849" s="75">
        <v>39706</v>
      </c>
      <c r="L849" s="73" t="s">
        <v>996</v>
      </c>
      <c r="M849" s="73" t="s">
        <v>1748</v>
      </c>
      <c r="O849" s="73" t="str">
        <f>Table_ExternalData_1[[#This Row],[Code]]</f>
        <v>HEQ3-01-08-0101</v>
      </c>
      <c r="S849" s="74"/>
      <c r="T849" s="74"/>
      <c r="AS849" s="73"/>
      <c r="AT849" s="73"/>
    </row>
    <row r="850" spans="1:46">
      <c r="A850" s="73" t="s">
        <v>1749</v>
      </c>
      <c r="C850" s="73" t="s">
        <v>609</v>
      </c>
      <c r="D850" s="73" t="s">
        <v>610</v>
      </c>
      <c r="E850" s="73" t="s">
        <v>518</v>
      </c>
      <c r="F850" s="74">
        <v>2650000</v>
      </c>
      <c r="G850" s="73">
        <v>41</v>
      </c>
      <c r="I850" s="73" t="s">
        <v>520</v>
      </c>
      <c r="J850" s="75">
        <v>41697</v>
      </c>
      <c r="K850" s="75"/>
      <c r="O850" s="73" t="str">
        <f>Table_ExternalData_1[[#This Row],[Code]]</f>
        <v>HEQ3-05-14-0002</v>
      </c>
      <c r="S850" s="74"/>
      <c r="T850" s="74"/>
      <c r="AS850" s="73"/>
      <c r="AT850" s="73"/>
    </row>
    <row r="851" spans="1:46">
      <c r="A851" s="73" t="s">
        <v>1750</v>
      </c>
      <c r="B851" s="73" t="s">
        <v>1751</v>
      </c>
      <c r="C851" s="73" t="s">
        <v>1752</v>
      </c>
      <c r="D851" s="73" t="s">
        <v>1514</v>
      </c>
      <c r="E851" s="73" t="s">
        <v>518</v>
      </c>
      <c r="F851" s="74">
        <v>3960000</v>
      </c>
      <c r="G851" s="73">
        <v>1</v>
      </c>
      <c r="I851" s="73" t="s">
        <v>520</v>
      </c>
      <c r="J851" s="75">
        <v>39602</v>
      </c>
      <c r="K851" s="75">
        <v>39602</v>
      </c>
      <c r="L851" s="73" t="s">
        <v>674</v>
      </c>
      <c r="M851" s="73" t="s">
        <v>1753</v>
      </c>
      <c r="O851" s="73" t="str">
        <f>Table_ExternalData_1[[#This Row],[Code]]</f>
        <v>HEQ3-05-08-0022</v>
      </c>
      <c r="S851" s="74"/>
      <c r="T851" s="74"/>
      <c r="AS851" s="73"/>
      <c r="AT851" s="73"/>
    </row>
    <row r="852" spans="1:46">
      <c r="A852" s="73" t="s">
        <v>1754</v>
      </c>
      <c r="B852" s="73" t="s">
        <v>1755</v>
      </c>
      <c r="C852" s="73" t="s">
        <v>609</v>
      </c>
      <c r="D852" s="73" t="s">
        <v>610</v>
      </c>
      <c r="E852" s="73" t="s">
        <v>518</v>
      </c>
      <c r="F852" s="74">
        <v>2650000</v>
      </c>
      <c r="G852" s="73">
        <v>1</v>
      </c>
      <c r="I852" s="73" t="s">
        <v>520</v>
      </c>
      <c r="J852" s="75">
        <v>41697</v>
      </c>
      <c r="K852" s="75">
        <v>41697</v>
      </c>
      <c r="L852" s="73" t="s">
        <v>1756</v>
      </c>
      <c r="M852" s="73" t="s">
        <v>1496</v>
      </c>
      <c r="N852" s="73" t="s">
        <v>637</v>
      </c>
      <c r="O852" s="73" t="str">
        <f>Table_ExternalData_1[[#This Row],[Code]]</f>
        <v>HEQ3-05-14-0002-022</v>
      </c>
      <c r="S852" s="74"/>
      <c r="T852" s="74"/>
      <c r="AS852" s="73"/>
      <c r="AT852" s="73"/>
    </row>
    <row r="853" spans="1:46">
      <c r="A853" s="73" t="s">
        <v>1757</v>
      </c>
      <c r="B853" s="73" t="s">
        <v>1758</v>
      </c>
      <c r="C853" s="73" t="s">
        <v>609</v>
      </c>
      <c r="D853" s="73" t="s">
        <v>610</v>
      </c>
      <c r="E853" s="73" t="s">
        <v>518</v>
      </c>
      <c r="F853" s="74">
        <v>2650000</v>
      </c>
      <c r="G853" s="73">
        <v>1</v>
      </c>
      <c r="I853" s="73" t="s">
        <v>520</v>
      </c>
      <c r="J853" s="75">
        <v>41697</v>
      </c>
      <c r="K853" s="75">
        <v>41697</v>
      </c>
      <c r="L853" s="73" t="s">
        <v>1756</v>
      </c>
      <c r="M853" s="73" t="s">
        <v>859</v>
      </c>
      <c r="N853" s="73" t="s">
        <v>637</v>
      </c>
      <c r="O853" s="73" t="str">
        <f>Table_ExternalData_1[[#This Row],[Code]]</f>
        <v>HEQ3-05-14-0002-023</v>
      </c>
      <c r="S853" s="74"/>
      <c r="T853" s="74"/>
      <c r="AS853" s="73"/>
      <c r="AT853" s="73"/>
    </row>
    <row r="854" spans="1:46">
      <c r="A854" s="73" t="s">
        <v>1759</v>
      </c>
      <c r="B854" s="73" t="s">
        <v>1760</v>
      </c>
      <c r="C854" s="73" t="s">
        <v>609</v>
      </c>
      <c r="D854" s="73" t="s">
        <v>610</v>
      </c>
      <c r="E854" s="73" t="s">
        <v>518</v>
      </c>
      <c r="F854" s="74">
        <v>2650000</v>
      </c>
      <c r="G854" s="73">
        <v>1</v>
      </c>
      <c r="I854" s="73" t="s">
        <v>520</v>
      </c>
      <c r="J854" s="75">
        <v>41697</v>
      </c>
      <c r="K854" s="75">
        <v>41697</v>
      </c>
      <c r="L854" s="73" t="s">
        <v>1756</v>
      </c>
      <c r="M854" s="73" t="s">
        <v>865</v>
      </c>
      <c r="N854" s="73" t="s">
        <v>637</v>
      </c>
      <c r="O854" s="73" t="str">
        <f>Table_ExternalData_1[[#This Row],[Code]]</f>
        <v>HEQ3-05-14-0002-024</v>
      </c>
      <c r="S854" s="74"/>
      <c r="T854" s="74"/>
      <c r="AS854" s="73"/>
      <c r="AT854" s="73"/>
    </row>
    <row r="855" spans="1:46">
      <c r="A855" s="73" t="s">
        <v>1761</v>
      </c>
      <c r="B855" s="73" t="s">
        <v>1762</v>
      </c>
      <c r="C855" s="73" t="s">
        <v>609</v>
      </c>
      <c r="D855" s="73" t="s">
        <v>610</v>
      </c>
      <c r="E855" s="73" t="s">
        <v>518</v>
      </c>
      <c r="F855" s="74">
        <v>2650000</v>
      </c>
      <c r="G855" s="73">
        <v>1</v>
      </c>
      <c r="I855" s="73" t="s">
        <v>520</v>
      </c>
      <c r="J855" s="75">
        <v>41697</v>
      </c>
      <c r="K855" s="75">
        <v>41697</v>
      </c>
      <c r="L855" s="73" t="s">
        <v>1501</v>
      </c>
      <c r="M855" s="73" t="s">
        <v>865</v>
      </c>
      <c r="N855" s="73" t="s">
        <v>1173</v>
      </c>
      <c r="O855" s="73" t="str">
        <f>Table_ExternalData_1[[#This Row],[Code]]</f>
        <v>HEQ3-05-14-0002-035</v>
      </c>
      <c r="S855" s="74"/>
      <c r="T855" s="74"/>
      <c r="AS855" s="73"/>
      <c r="AT855" s="73"/>
    </row>
    <row r="856" spans="1:46">
      <c r="A856" s="73" t="s">
        <v>1763</v>
      </c>
      <c r="B856" s="73" t="s">
        <v>1764</v>
      </c>
      <c r="C856" s="73" t="s">
        <v>609</v>
      </c>
      <c r="D856" s="73" t="s">
        <v>610</v>
      </c>
      <c r="E856" s="73" t="s">
        <v>518</v>
      </c>
      <c r="F856" s="74">
        <v>2650000</v>
      </c>
      <c r="G856" s="73">
        <v>1</v>
      </c>
      <c r="I856" s="73" t="s">
        <v>520</v>
      </c>
      <c r="J856" s="75">
        <v>41697</v>
      </c>
      <c r="K856" s="75">
        <v>41697</v>
      </c>
      <c r="L856" s="73" t="s">
        <v>1358</v>
      </c>
      <c r="M856" s="73" t="s">
        <v>1765</v>
      </c>
      <c r="N856" s="73" t="s">
        <v>1173</v>
      </c>
      <c r="O856" s="73" t="str">
        <f>Table_ExternalData_1[[#This Row],[Code]]</f>
        <v>HEQ3-05-14-0002-039</v>
      </c>
      <c r="S856" s="74"/>
      <c r="T856" s="74"/>
      <c r="AS856" s="73"/>
      <c r="AT856" s="73"/>
    </row>
    <row r="857" spans="1:46">
      <c r="A857" s="73" t="s">
        <v>1768</v>
      </c>
      <c r="B857" s="73" t="s">
        <v>1769</v>
      </c>
      <c r="C857" s="73" t="s">
        <v>1770</v>
      </c>
      <c r="D857" s="73" t="s">
        <v>615</v>
      </c>
      <c r="E857" s="73" t="s">
        <v>518</v>
      </c>
      <c r="F857" s="74">
        <v>5909000</v>
      </c>
      <c r="G857" s="73">
        <v>1</v>
      </c>
      <c r="I857" s="73" t="s">
        <v>520</v>
      </c>
      <c r="J857" s="75">
        <v>39066</v>
      </c>
      <c r="K857" s="75">
        <v>40543</v>
      </c>
      <c r="L857" s="73" t="s">
        <v>1771</v>
      </c>
      <c r="M857" s="73" t="s">
        <v>1772</v>
      </c>
      <c r="O857" s="73" t="str">
        <f>Table_ExternalData_1[[#This Row],[Code]]</f>
        <v>HEQ3-08-06-0002</v>
      </c>
      <c r="S857" s="74"/>
      <c r="T857" s="74"/>
      <c r="AS857" s="73"/>
      <c r="AT857" s="73"/>
    </row>
    <row r="858" spans="1:46">
      <c r="A858" s="73" t="s">
        <v>1773</v>
      </c>
      <c r="B858" s="73" t="s">
        <v>1774</v>
      </c>
      <c r="C858" s="73" t="s">
        <v>1775</v>
      </c>
      <c r="D858" s="73" t="s">
        <v>714</v>
      </c>
      <c r="E858" s="73" t="s">
        <v>518</v>
      </c>
      <c r="F858" s="74">
        <v>2294352</v>
      </c>
      <c r="G858" s="73">
        <v>1</v>
      </c>
      <c r="I858" s="73" t="s">
        <v>773</v>
      </c>
      <c r="J858" s="75">
        <v>42041</v>
      </c>
      <c r="K858" s="75">
        <v>42406</v>
      </c>
      <c r="L858" s="73" t="s">
        <v>1327</v>
      </c>
      <c r="M858" s="73" t="s">
        <v>1473</v>
      </c>
      <c r="O858" s="73" t="str">
        <f>Table_ExternalData_1[[#This Row],[Code]]</f>
        <v>HEQ3-06-15-0001</v>
      </c>
      <c r="S858" s="74"/>
      <c r="T858" s="74"/>
      <c r="AS858" s="73"/>
      <c r="AT858" s="73"/>
    </row>
    <row r="859" spans="1:46">
      <c r="A859" s="73" t="s">
        <v>1776</v>
      </c>
      <c r="B859" s="73" t="s">
        <v>1777</v>
      </c>
      <c r="C859" s="73" t="s">
        <v>1778</v>
      </c>
      <c r="D859" s="73" t="s">
        <v>600</v>
      </c>
      <c r="E859" s="73" t="s">
        <v>518</v>
      </c>
      <c r="F859" s="74">
        <v>7626666</v>
      </c>
      <c r="G859" s="73">
        <v>1</v>
      </c>
      <c r="I859" s="73" t="s">
        <v>520</v>
      </c>
      <c r="J859" s="75">
        <v>39975</v>
      </c>
      <c r="K859" s="75"/>
      <c r="O859" s="73" t="str">
        <f>Table_ExternalData_1[[#This Row],[Code]]</f>
        <v>HEQ3-05-09-0008</v>
      </c>
      <c r="S859" s="74"/>
      <c r="T859" s="74"/>
      <c r="AS859" s="73"/>
      <c r="AT859" s="73"/>
    </row>
    <row r="860" spans="1:46">
      <c r="A860" s="73" t="s">
        <v>1779</v>
      </c>
      <c r="B860" s="73" t="s">
        <v>1780</v>
      </c>
      <c r="C860" s="73" t="s">
        <v>868</v>
      </c>
      <c r="D860" s="73" t="s">
        <v>869</v>
      </c>
      <c r="E860" s="73" t="s">
        <v>518</v>
      </c>
      <c r="F860" s="74">
        <v>1350000</v>
      </c>
      <c r="G860" s="73">
        <v>1</v>
      </c>
      <c r="I860" s="73" t="s">
        <v>773</v>
      </c>
      <c r="J860" s="75">
        <v>38592</v>
      </c>
      <c r="K860" s="75">
        <v>41521</v>
      </c>
      <c r="L860" s="73" t="s">
        <v>1781</v>
      </c>
      <c r="M860" s="73" t="s">
        <v>1680</v>
      </c>
      <c r="O860" s="73" t="str">
        <f>Table_ExternalData_1[[#This Row],[Code]]</f>
        <v>HEQ3-10-05-0006</v>
      </c>
      <c r="S860" s="74"/>
      <c r="T860" s="74"/>
      <c r="AS860" s="73"/>
      <c r="AT860" s="73"/>
    </row>
    <row r="861" spans="1:46">
      <c r="A861" s="73" t="s">
        <v>1782</v>
      </c>
      <c r="B861" s="73" t="s">
        <v>1783</v>
      </c>
      <c r="C861" s="73" t="s">
        <v>868</v>
      </c>
      <c r="D861" s="73" t="s">
        <v>869</v>
      </c>
      <c r="E861" s="73" t="s">
        <v>518</v>
      </c>
      <c r="F861" s="74">
        <v>1350000</v>
      </c>
      <c r="G861" s="73">
        <v>1</v>
      </c>
      <c r="I861" s="73" t="s">
        <v>773</v>
      </c>
      <c r="J861" s="75">
        <v>38592</v>
      </c>
      <c r="K861" s="75">
        <v>41521</v>
      </c>
      <c r="L861" s="73" t="s">
        <v>1784</v>
      </c>
      <c r="M861" s="73" t="s">
        <v>942</v>
      </c>
      <c r="O861" s="73" t="str">
        <f>Table_ExternalData_1[[#This Row],[Code]]</f>
        <v>HEQ3-10-05-0007</v>
      </c>
      <c r="S861" s="74"/>
      <c r="T861" s="74"/>
      <c r="AS861" s="73"/>
      <c r="AT861" s="73"/>
    </row>
    <row r="862" spans="1:46">
      <c r="A862" s="73" t="s">
        <v>1785</v>
      </c>
      <c r="B862" s="73" t="s">
        <v>1786</v>
      </c>
      <c r="C862" s="73" t="s">
        <v>1787</v>
      </c>
      <c r="D862" s="73" t="s">
        <v>581</v>
      </c>
      <c r="E862" s="73" t="s">
        <v>518</v>
      </c>
      <c r="F862" s="74">
        <v>10775400</v>
      </c>
      <c r="G862" s="73">
        <v>1</v>
      </c>
      <c r="I862" s="73" t="s">
        <v>773</v>
      </c>
      <c r="J862" s="75">
        <v>38649</v>
      </c>
      <c r="K862" s="75">
        <v>38649</v>
      </c>
      <c r="M862" s="73" t="s">
        <v>1788</v>
      </c>
      <c r="O862" s="73" t="str">
        <f>Table_ExternalData_1[[#This Row],[Code]]</f>
        <v>HEQ3-01-05-0070</v>
      </c>
      <c r="S862" s="74"/>
      <c r="T862" s="74"/>
      <c r="AS862" s="73"/>
      <c r="AT862" s="73"/>
    </row>
    <row r="863" spans="1:46">
      <c r="A863" s="73" t="s">
        <v>1789</v>
      </c>
      <c r="B863" s="73" t="s">
        <v>1790</v>
      </c>
      <c r="C863" s="73" t="s">
        <v>1227</v>
      </c>
      <c r="D863" s="73" t="s">
        <v>517</v>
      </c>
      <c r="E863" s="73" t="s">
        <v>518</v>
      </c>
      <c r="F863" s="74">
        <v>9860000</v>
      </c>
      <c r="G863" s="73">
        <v>1</v>
      </c>
      <c r="H863" s="73" t="s">
        <v>1791</v>
      </c>
      <c r="I863" s="73" t="s">
        <v>520</v>
      </c>
      <c r="J863" s="75">
        <v>41081</v>
      </c>
      <c r="K863" s="75">
        <v>41729</v>
      </c>
      <c r="L863" s="73" t="s">
        <v>768</v>
      </c>
      <c r="M863" s="73" t="s">
        <v>526</v>
      </c>
      <c r="O863" s="73" t="str">
        <f>Table_ExternalData_1[[#This Row],[Code]]</f>
        <v>HEQ3-03-12-0202</v>
      </c>
      <c r="S863" s="74"/>
      <c r="T863" s="74"/>
      <c r="AS863" s="73"/>
      <c r="AT863" s="73"/>
    </row>
    <row r="864" spans="1:46">
      <c r="A864" s="73" t="s">
        <v>1792</v>
      </c>
      <c r="B864" s="73" t="s">
        <v>1793</v>
      </c>
      <c r="C864" s="73" t="s">
        <v>1794</v>
      </c>
      <c r="D864" s="73" t="s">
        <v>926</v>
      </c>
      <c r="E864" s="73" t="s">
        <v>518</v>
      </c>
      <c r="F864" s="74">
        <v>2190000</v>
      </c>
      <c r="G864" s="73">
        <v>1</v>
      </c>
      <c r="I864" s="73" t="s">
        <v>520</v>
      </c>
      <c r="J864" s="75">
        <v>39811</v>
      </c>
      <c r="K864" s="75"/>
      <c r="O864" s="73" t="str">
        <f>Table_ExternalData_1[[#This Row],[Code]]</f>
        <v>HEQ3-13-08-0009</v>
      </c>
      <c r="S864" s="74"/>
      <c r="T864" s="74"/>
      <c r="AS864" s="73"/>
      <c r="AT864" s="73"/>
    </row>
    <row r="865" spans="1:46">
      <c r="A865" s="73" t="s">
        <v>1795</v>
      </c>
      <c r="B865" s="73" t="s">
        <v>1796</v>
      </c>
      <c r="C865" s="73" t="s">
        <v>683</v>
      </c>
      <c r="D865" s="73" t="s">
        <v>581</v>
      </c>
      <c r="E865" s="73" t="s">
        <v>518</v>
      </c>
      <c r="F865" s="74">
        <v>8795455</v>
      </c>
      <c r="G865" s="73">
        <v>1</v>
      </c>
      <c r="I865" s="73" t="s">
        <v>520</v>
      </c>
      <c r="J865" s="75">
        <v>41386</v>
      </c>
      <c r="K865" s="75">
        <v>41388</v>
      </c>
      <c r="L865" s="73" t="s">
        <v>1797</v>
      </c>
      <c r="M865" s="73" t="s">
        <v>526</v>
      </c>
      <c r="O865" s="73" t="str">
        <f>Table_ExternalData_1[[#This Row],[Code]]</f>
        <v>HEQ3-01-13-0037</v>
      </c>
      <c r="S865" s="74"/>
      <c r="T865" s="74"/>
      <c r="AS865" s="73"/>
      <c r="AT865" s="73"/>
    </row>
    <row r="866" spans="1:46">
      <c r="A866" s="73" t="s">
        <v>1805</v>
      </c>
      <c r="B866" s="73" t="s">
        <v>1806</v>
      </c>
      <c r="C866" s="73" t="s">
        <v>529</v>
      </c>
      <c r="D866" s="73" t="s">
        <v>1212</v>
      </c>
      <c r="E866" s="73" t="s">
        <v>523</v>
      </c>
      <c r="F866" s="74">
        <v>24288000</v>
      </c>
      <c r="G866" s="73">
        <v>1</v>
      </c>
      <c r="H866" s="73" t="s">
        <v>1807</v>
      </c>
      <c r="I866" s="73" t="s">
        <v>520</v>
      </c>
      <c r="J866" s="75">
        <v>39533</v>
      </c>
      <c r="K866" s="75">
        <v>40524</v>
      </c>
      <c r="L866" s="73" t="s">
        <v>1808</v>
      </c>
      <c r="M866" s="73" t="s">
        <v>1809</v>
      </c>
      <c r="O866" s="73" t="str">
        <f>Table_ExternalData_1[[#This Row],[Code]]</f>
        <v>HEQ3-03-08-0027</v>
      </c>
      <c r="S866" s="74"/>
      <c r="T866" s="74"/>
      <c r="AS866" s="73"/>
      <c r="AT866" s="73"/>
    </row>
    <row r="867" spans="1:46">
      <c r="A867" s="73" t="s">
        <v>1814</v>
      </c>
      <c r="B867" s="73" t="s">
        <v>1815</v>
      </c>
      <c r="C867" s="73" t="s">
        <v>1816</v>
      </c>
      <c r="D867" s="73" t="s">
        <v>1096</v>
      </c>
      <c r="E867" s="73" t="s">
        <v>518</v>
      </c>
      <c r="F867" s="74">
        <v>1330000</v>
      </c>
      <c r="G867" s="73">
        <v>1</v>
      </c>
      <c r="I867" s="73" t="s">
        <v>520</v>
      </c>
      <c r="J867" s="75">
        <v>40326</v>
      </c>
      <c r="K867" s="75">
        <v>40329</v>
      </c>
      <c r="L867" s="73" t="s">
        <v>1817</v>
      </c>
      <c r="M867" s="73" t="s">
        <v>526</v>
      </c>
      <c r="O867" s="73" t="str">
        <f>Table_ExternalData_1[[#This Row],[Code]]</f>
        <v>HEQ3-01-10-0007</v>
      </c>
      <c r="S867" s="74"/>
      <c r="T867" s="74"/>
      <c r="AS867" s="73"/>
      <c r="AT867" s="73"/>
    </row>
    <row r="868" spans="1:46">
      <c r="A868" s="73" t="s">
        <v>1818</v>
      </c>
      <c r="B868" s="73" t="s">
        <v>1819</v>
      </c>
      <c r="C868" s="73" t="s">
        <v>1820</v>
      </c>
      <c r="D868" s="73" t="s">
        <v>752</v>
      </c>
      <c r="E868" s="73" t="s">
        <v>518</v>
      </c>
      <c r="F868" s="74">
        <v>5821600</v>
      </c>
      <c r="G868" s="73">
        <v>1</v>
      </c>
      <c r="I868" s="73" t="s">
        <v>520</v>
      </c>
      <c r="J868" s="75">
        <v>40387</v>
      </c>
      <c r="K868" s="75">
        <v>40387</v>
      </c>
      <c r="L868" s="73" t="s">
        <v>1821</v>
      </c>
      <c r="M868" s="73" t="s">
        <v>1822</v>
      </c>
      <c r="O868" s="73" t="str">
        <f>Table_ExternalData_1[[#This Row],[Code]]</f>
        <v>HEQ3-05-10-0006</v>
      </c>
      <c r="S868" s="74"/>
      <c r="T868" s="74"/>
      <c r="AS868" s="73"/>
      <c r="AT868" s="73"/>
    </row>
    <row r="869" spans="1:46">
      <c r="A869" s="73" t="s">
        <v>1823</v>
      </c>
      <c r="B869" s="73" t="s">
        <v>1824</v>
      </c>
      <c r="C869" s="73" t="s">
        <v>1825</v>
      </c>
      <c r="D869" s="73" t="s">
        <v>679</v>
      </c>
      <c r="E869" s="73" t="s">
        <v>518</v>
      </c>
      <c r="F869" s="74">
        <v>10081818</v>
      </c>
      <c r="G869" s="73">
        <v>1</v>
      </c>
      <c r="I869" s="73" t="s">
        <v>520</v>
      </c>
      <c r="J869" s="75">
        <v>41184</v>
      </c>
      <c r="K869" s="75">
        <v>41729</v>
      </c>
      <c r="L869" s="73" t="s">
        <v>768</v>
      </c>
      <c r="M869" s="73" t="s">
        <v>1826</v>
      </c>
      <c r="N869" s="73" t="s">
        <v>637</v>
      </c>
      <c r="O869" s="73" t="str">
        <f>Table_ExternalData_1[[#This Row],[Code]]</f>
        <v>HEQ3-01-12-0158</v>
      </c>
      <c r="S869" s="74"/>
      <c r="T869" s="74"/>
      <c r="AS869" s="73"/>
      <c r="AT869" s="73"/>
    </row>
    <row r="870" spans="1:46">
      <c r="A870" s="73" t="s">
        <v>1854</v>
      </c>
      <c r="B870" s="73" t="s">
        <v>1855</v>
      </c>
      <c r="C870" s="73" t="s">
        <v>1856</v>
      </c>
      <c r="D870" s="73" t="s">
        <v>581</v>
      </c>
      <c r="E870" s="73" t="s">
        <v>518</v>
      </c>
      <c r="F870" s="74">
        <v>8345455</v>
      </c>
      <c r="G870" s="73">
        <v>1</v>
      </c>
      <c r="I870" s="73" t="s">
        <v>520</v>
      </c>
      <c r="J870" s="75">
        <v>40484</v>
      </c>
      <c r="K870" s="75">
        <v>40956</v>
      </c>
      <c r="L870" s="73" t="s">
        <v>1857</v>
      </c>
      <c r="M870" s="73" t="s">
        <v>1858</v>
      </c>
      <c r="N870" s="73" t="s">
        <v>637</v>
      </c>
      <c r="O870" s="73" t="str">
        <f>Table_ExternalData_1[[#This Row],[Code]]</f>
        <v>HEQ3-01-10-0019</v>
      </c>
      <c r="S870" s="74"/>
      <c r="T870" s="74"/>
      <c r="AS870" s="73"/>
      <c r="AT870" s="73"/>
    </row>
    <row r="871" spans="1:46">
      <c r="A871" s="73" t="s">
        <v>1863</v>
      </c>
      <c r="B871" s="73" t="s">
        <v>1864</v>
      </c>
      <c r="C871" s="73" t="s">
        <v>1861</v>
      </c>
      <c r="D871" s="73" t="s">
        <v>782</v>
      </c>
      <c r="E871" s="73" t="s">
        <v>518</v>
      </c>
      <c r="F871" s="74">
        <v>2127273</v>
      </c>
      <c r="G871" s="73">
        <v>1</v>
      </c>
      <c r="I871" s="73" t="s">
        <v>520</v>
      </c>
      <c r="J871" s="75">
        <v>40530</v>
      </c>
      <c r="K871" s="75">
        <v>40540</v>
      </c>
      <c r="L871" s="73" t="s">
        <v>1865</v>
      </c>
      <c r="M871" s="73" t="s">
        <v>1048</v>
      </c>
      <c r="O871" s="73" t="str">
        <f>Table_ExternalData_1[[#This Row],[Code]]</f>
        <v>HEQ3-01-10-0035</v>
      </c>
      <c r="S871" s="74"/>
      <c r="T871" s="74"/>
      <c r="AS871" s="73"/>
      <c r="AT871" s="73"/>
    </row>
    <row r="872" spans="1:46">
      <c r="A872" s="73" t="s">
        <v>1866</v>
      </c>
      <c r="B872" s="73" t="s">
        <v>1867</v>
      </c>
      <c r="C872" s="73" t="s">
        <v>1868</v>
      </c>
      <c r="D872" s="73" t="s">
        <v>679</v>
      </c>
      <c r="E872" s="73" t="s">
        <v>518</v>
      </c>
      <c r="F872" s="74">
        <v>13954545</v>
      </c>
      <c r="G872" s="73">
        <v>1</v>
      </c>
      <c r="I872" s="73" t="s">
        <v>520</v>
      </c>
      <c r="J872" s="75">
        <v>40583</v>
      </c>
      <c r="K872" s="75">
        <v>40588</v>
      </c>
      <c r="L872" s="73" t="s">
        <v>1869</v>
      </c>
      <c r="M872" s="73" t="s">
        <v>526</v>
      </c>
      <c r="O872" s="73" t="str">
        <f>Table_ExternalData_1[[#This Row],[Code]]</f>
        <v>HEQ3-01-11-0003</v>
      </c>
      <c r="S872" s="74"/>
      <c r="T872" s="74"/>
      <c r="AS872" s="73"/>
      <c r="AT872" s="73"/>
    </row>
    <row r="873" spans="1:46">
      <c r="A873" s="73" t="s">
        <v>1870</v>
      </c>
      <c r="B873" s="73" t="s">
        <v>1870</v>
      </c>
      <c r="C873" s="73" t="s">
        <v>1516</v>
      </c>
      <c r="D873" s="73" t="s">
        <v>782</v>
      </c>
      <c r="E873" s="73" t="s">
        <v>518</v>
      </c>
      <c r="F873" s="74">
        <v>0</v>
      </c>
      <c r="G873" s="73">
        <v>1</v>
      </c>
      <c r="I873" s="73" t="s">
        <v>520</v>
      </c>
      <c r="J873" s="75">
        <v>39052</v>
      </c>
      <c r="K873" s="75">
        <v>39052</v>
      </c>
      <c r="L873" s="73" t="s">
        <v>1409</v>
      </c>
      <c r="M873" s="73" t="s">
        <v>526</v>
      </c>
      <c r="O873" s="73" t="str">
        <f>Table_ExternalData_1[[#This Row],[Code]]</f>
        <v>EQ1109-1</v>
      </c>
      <c r="S873" s="74"/>
      <c r="T873" s="74"/>
      <c r="AS873" s="73"/>
      <c r="AT873" s="73"/>
    </row>
    <row r="874" spans="1:46">
      <c r="A874" s="73" t="s">
        <v>1882</v>
      </c>
      <c r="B874" s="73" t="s">
        <v>1883</v>
      </c>
      <c r="C874" s="73" t="s">
        <v>1884</v>
      </c>
      <c r="D874" s="73" t="s">
        <v>581</v>
      </c>
      <c r="E874" s="73" t="s">
        <v>518</v>
      </c>
      <c r="F874" s="74">
        <v>6072727</v>
      </c>
      <c r="G874" s="73">
        <v>1</v>
      </c>
      <c r="I874" s="73" t="s">
        <v>520</v>
      </c>
      <c r="J874" s="75">
        <v>40585</v>
      </c>
      <c r="K874" s="75">
        <v>40590</v>
      </c>
      <c r="L874" s="73" t="s">
        <v>1881</v>
      </c>
      <c r="M874" s="73" t="s">
        <v>617</v>
      </c>
      <c r="O874" s="73" t="str">
        <f>Table_ExternalData_1[[#This Row],[Code]]</f>
        <v>HEQ3-01-11-0006</v>
      </c>
      <c r="S874" s="74"/>
      <c r="T874" s="74"/>
      <c r="AS874" s="73"/>
      <c r="AT874" s="73"/>
    </row>
    <row r="875" spans="1:46">
      <c r="A875" s="73" t="s">
        <v>1892</v>
      </c>
      <c r="B875" s="73" t="s">
        <v>1893</v>
      </c>
      <c r="C875" s="73" t="s">
        <v>1894</v>
      </c>
      <c r="D875" s="73" t="s">
        <v>1266</v>
      </c>
      <c r="E875" s="73" t="s">
        <v>518</v>
      </c>
      <c r="F875" s="74">
        <v>1696000</v>
      </c>
      <c r="G875" s="73">
        <v>1</v>
      </c>
      <c r="I875" s="73" t="s">
        <v>520</v>
      </c>
      <c r="J875" s="75">
        <v>40665</v>
      </c>
      <c r="K875" s="75">
        <v>40665</v>
      </c>
      <c r="L875" s="73" t="s">
        <v>616</v>
      </c>
      <c r="M875" s="73" t="s">
        <v>1895</v>
      </c>
      <c r="O875" s="73" t="str">
        <f>Table_ExternalData_1[[#This Row],[Code]]</f>
        <v>HEQ3-05-11-0013</v>
      </c>
      <c r="S875" s="74"/>
      <c r="T875" s="74"/>
      <c r="AS875" s="73"/>
      <c r="AT875" s="73"/>
    </row>
    <row r="876" spans="1:46">
      <c r="A876" s="73" t="s">
        <v>1902</v>
      </c>
      <c r="B876" s="73" t="s">
        <v>1903</v>
      </c>
      <c r="C876" s="73" t="s">
        <v>1904</v>
      </c>
      <c r="D876" s="73" t="s">
        <v>692</v>
      </c>
      <c r="E876" s="73" t="s">
        <v>518</v>
      </c>
      <c r="F876" s="74">
        <v>1020000</v>
      </c>
      <c r="G876" s="73">
        <v>1</v>
      </c>
      <c r="I876" s="73" t="s">
        <v>520</v>
      </c>
      <c r="J876" s="75">
        <v>40756</v>
      </c>
      <c r="K876" s="75">
        <v>41556</v>
      </c>
      <c r="L876" s="73" t="s">
        <v>980</v>
      </c>
      <c r="M876" s="73" t="s">
        <v>1905</v>
      </c>
      <c r="O876" s="73" t="str">
        <f>Table_ExternalData_1[[#This Row],[Code]]</f>
        <v>HEQ3-04-11-0022</v>
      </c>
      <c r="S876" s="74"/>
      <c r="T876" s="74"/>
      <c r="AS876" s="73"/>
      <c r="AT876" s="73"/>
    </row>
    <row r="877" spans="1:46">
      <c r="A877" s="73" t="s">
        <v>1906</v>
      </c>
      <c r="B877" s="73" t="s">
        <v>1907</v>
      </c>
      <c r="C877" s="73" t="s">
        <v>1908</v>
      </c>
      <c r="D877" s="73" t="s">
        <v>782</v>
      </c>
      <c r="E877" s="73" t="s">
        <v>518</v>
      </c>
      <c r="F877" s="74">
        <v>2862728</v>
      </c>
      <c r="G877" s="73">
        <v>1</v>
      </c>
      <c r="I877" s="73" t="s">
        <v>520</v>
      </c>
      <c r="J877" s="75">
        <v>40956</v>
      </c>
      <c r="K877" s="75">
        <v>40956</v>
      </c>
      <c r="L877" s="73" t="s">
        <v>1857</v>
      </c>
      <c r="M877" s="73" t="s">
        <v>526</v>
      </c>
      <c r="O877" s="73" t="str">
        <f>Table_ExternalData_1[[#This Row],[Code]]</f>
        <v>HEQ3-01-12-0026</v>
      </c>
      <c r="S877" s="74"/>
      <c r="T877" s="74"/>
      <c r="AS877" s="73"/>
      <c r="AT877" s="73"/>
    </row>
    <row r="878" spans="1:46">
      <c r="A878" s="73" t="s">
        <v>1923</v>
      </c>
      <c r="B878" s="73" t="s">
        <v>1924</v>
      </c>
      <c r="C878" s="73" t="s">
        <v>1925</v>
      </c>
      <c r="D878" s="73" t="s">
        <v>581</v>
      </c>
      <c r="E878" s="73" t="s">
        <v>518</v>
      </c>
      <c r="F878" s="74">
        <v>7755077</v>
      </c>
      <c r="G878" s="73">
        <v>1</v>
      </c>
      <c r="I878" s="73" t="s">
        <v>520</v>
      </c>
      <c r="J878" s="75">
        <v>40689</v>
      </c>
      <c r="K878" s="75">
        <v>40689</v>
      </c>
      <c r="L878" s="73" t="s">
        <v>1172</v>
      </c>
      <c r="M878" s="73" t="s">
        <v>1926</v>
      </c>
      <c r="O878" s="73" t="str">
        <f>Table_ExternalData_1[[#This Row],[Code]]</f>
        <v>HEQ3-01-11-0022</v>
      </c>
      <c r="S878" s="74"/>
      <c r="T878" s="74"/>
      <c r="AS878" s="73"/>
      <c r="AT878" s="73"/>
    </row>
    <row r="879" spans="1:46">
      <c r="A879" s="73" t="s">
        <v>1940</v>
      </c>
      <c r="B879" s="73" t="s">
        <v>1941</v>
      </c>
      <c r="C879" s="73" t="s">
        <v>1942</v>
      </c>
      <c r="D879" s="73" t="s">
        <v>1725</v>
      </c>
      <c r="E879" s="73" t="s">
        <v>518</v>
      </c>
      <c r="F879" s="74">
        <v>2848000</v>
      </c>
      <c r="G879" s="73">
        <v>1</v>
      </c>
      <c r="H879" s="73" t="s">
        <v>1943</v>
      </c>
      <c r="I879" s="73" t="s">
        <v>569</v>
      </c>
      <c r="J879" s="75">
        <v>39730</v>
      </c>
      <c r="K879" s="75">
        <v>41618</v>
      </c>
      <c r="L879" s="73" t="s">
        <v>601</v>
      </c>
      <c r="M879" s="73" t="s">
        <v>532</v>
      </c>
      <c r="N879" s="73" t="s">
        <v>734</v>
      </c>
      <c r="O879" s="73" t="str">
        <f>Table_ExternalData_1[[#This Row],[Code]]</f>
        <v>HEQ3-03-08-0097</v>
      </c>
      <c r="S879" s="74"/>
      <c r="T879" s="74"/>
      <c r="AS879" s="73"/>
      <c r="AT879" s="73"/>
    </row>
    <row r="880" spans="1:46">
      <c r="A880" s="73" t="s">
        <v>1944</v>
      </c>
      <c r="B880" s="73" t="s">
        <v>1945</v>
      </c>
      <c r="C880" s="73" t="s">
        <v>878</v>
      </c>
      <c r="D880" s="73" t="s">
        <v>2165</v>
      </c>
      <c r="E880" s="73" t="s">
        <v>518</v>
      </c>
      <c r="F880" s="74">
        <v>3382000</v>
      </c>
      <c r="G880" s="73">
        <v>1</v>
      </c>
      <c r="H880" s="73" t="s">
        <v>1946</v>
      </c>
      <c r="I880" s="73" t="s">
        <v>520</v>
      </c>
      <c r="J880" s="75">
        <v>39730</v>
      </c>
      <c r="K880" s="75">
        <v>40204</v>
      </c>
      <c r="L880" s="73" t="s">
        <v>601</v>
      </c>
      <c r="M880" s="73" t="s">
        <v>617</v>
      </c>
      <c r="N880" s="73" t="s">
        <v>734</v>
      </c>
      <c r="O880" s="73" t="str">
        <f>Table_ExternalData_1[[#This Row],[Code]]</f>
        <v>HEQ3-03-08-0098</v>
      </c>
      <c r="S880" s="74"/>
      <c r="T880" s="74"/>
      <c r="AS880" s="73"/>
      <c r="AT880" s="73"/>
    </row>
    <row r="881" spans="1:46">
      <c r="A881" s="73" t="s">
        <v>1947</v>
      </c>
      <c r="B881" s="73" t="s">
        <v>1948</v>
      </c>
      <c r="C881" s="73" t="s">
        <v>1115</v>
      </c>
      <c r="D881" s="73" t="s">
        <v>1725</v>
      </c>
      <c r="E881" s="73" t="s">
        <v>518</v>
      </c>
      <c r="F881" s="74">
        <v>3260000</v>
      </c>
      <c r="G881" s="73">
        <v>1</v>
      </c>
      <c r="H881" s="73" t="s">
        <v>1949</v>
      </c>
      <c r="I881" s="73" t="s">
        <v>569</v>
      </c>
      <c r="J881" s="75">
        <v>41618</v>
      </c>
      <c r="K881" s="75">
        <v>41701</v>
      </c>
      <c r="L881" s="73" t="s">
        <v>1133</v>
      </c>
      <c r="M881" s="73" t="s">
        <v>975</v>
      </c>
      <c r="N881" s="73" t="s">
        <v>637</v>
      </c>
      <c r="O881" s="73" t="str">
        <f>Table_ExternalData_1[[#This Row],[Code]]</f>
        <v>HEQ3-03-13-0118</v>
      </c>
      <c r="S881" s="74"/>
      <c r="T881" s="74"/>
      <c r="AS881" s="73"/>
      <c r="AT881" s="73"/>
    </row>
    <row r="882" spans="1:46">
      <c r="A882" s="73" t="s">
        <v>1950</v>
      </c>
      <c r="B882" s="73" t="s">
        <v>1951</v>
      </c>
      <c r="C882" s="73" t="s">
        <v>1952</v>
      </c>
      <c r="D882" s="73" t="s">
        <v>600</v>
      </c>
      <c r="E882" s="73" t="s">
        <v>518</v>
      </c>
      <c r="F882" s="74">
        <v>5095455</v>
      </c>
      <c r="G882" s="73">
        <v>1</v>
      </c>
      <c r="I882" s="73" t="s">
        <v>520</v>
      </c>
      <c r="J882" s="75">
        <v>40837</v>
      </c>
      <c r="K882" s="75">
        <v>41619</v>
      </c>
      <c r="L882" s="73" t="s">
        <v>594</v>
      </c>
      <c r="M882" s="73" t="s">
        <v>1048</v>
      </c>
      <c r="N882" s="73" t="s">
        <v>596</v>
      </c>
      <c r="O882" s="73" t="str">
        <f>Table_ExternalData_1[[#This Row],[Code]]</f>
        <v>HEQ3-05-11-0052</v>
      </c>
      <c r="S882" s="74"/>
      <c r="T882" s="74"/>
      <c r="AS882" s="73"/>
      <c r="AT882" s="73"/>
    </row>
    <row r="883" spans="1:46">
      <c r="A883" s="73" t="s">
        <v>1953</v>
      </c>
      <c r="B883" s="73" t="s">
        <v>1954</v>
      </c>
      <c r="C883" s="73" t="s">
        <v>1156</v>
      </c>
      <c r="D883" s="73" t="s">
        <v>581</v>
      </c>
      <c r="E883" s="73" t="s">
        <v>518</v>
      </c>
      <c r="F883" s="74">
        <v>8213636</v>
      </c>
      <c r="G883" s="73">
        <v>1</v>
      </c>
      <c r="I883" s="73" t="s">
        <v>520</v>
      </c>
      <c r="J883" s="75">
        <v>41622</v>
      </c>
      <c r="K883" s="75">
        <v>41622</v>
      </c>
      <c r="L883" s="73" t="s">
        <v>1732</v>
      </c>
      <c r="M883" s="73" t="s">
        <v>526</v>
      </c>
      <c r="O883" s="73" t="str">
        <f>Table_ExternalData_1[[#This Row],[Code]]</f>
        <v>HEQ3-01-13-0099</v>
      </c>
      <c r="S883" s="74"/>
      <c r="T883" s="74"/>
      <c r="AS883" s="73"/>
      <c r="AT883" s="73"/>
    </row>
    <row r="884" spans="1:46">
      <c r="A884" s="73" t="s">
        <v>1955</v>
      </c>
      <c r="B884" s="73" t="s">
        <v>1956</v>
      </c>
      <c r="C884" s="73" t="s">
        <v>1957</v>
      </c>
      <c r="D884" s="73" t="s">
        <v>581</v>
      </c>
      <c r="E884" s="73" t="s">
        <v>518</v>
      </c>
      <c r="F884" s="74">
        <v>7972727</v>
      </c>
      <c r="G884" s="73">
        <v>1</v>
      </c>
      <c r="I884" s="73" t="s">
        <v>520</v>
      </c>
      <c r="J884" s="75">
        <v>41663</v>
      </c>
      <c r="K884" s="75">
        <v>41663</v>
      </c>
      <c r="L884" s="73" t="s">
        <v>1958</v>
      </c>
      <c r="M884" s="73" t="s">
        <v>588</v>
      </c>
      <c r="O884" s="73" t="str">
        <f>Table_ExternalData_1[[#This Row],[Code]]</f>
        <v>HEQ3-01-14-0004</v>
      </c>
      <c r="S884" s="74"/>
      <c r="T884" s="74"/>
      <c r="AS884" s="73"/>
      <c r="AT884" s="73"/>
    </row>
    <row r="885" spans="1:46">
      <c r="A885" s="73" t="s">
        <v>1959</v>
      </c>
      <c r="B885" s="73" t="s">
        <v>1960</v>
      </c>
      <c r="C885" s="73" t="s">
        <v>609</v>
      </c>
      <c r="D885" s="73" t="s">
        <v>610</v>
      </c>
      <c r="E885" s="73" t="s">
        <v>518</v>
      </c>
      <c r="F885" s="74">
        <v>2650000</v>
      </c>
      <c r="G885" s="73">
        <v>1</v>
      </c>
      <c r="I885" s="73" t="s">
        <v>520</v>
      </c>
      <c r="J885" s="75">
        <v>41697</v>
      </c>
      <c r="K885" s="75">
        <v>41697</v>
      </c>
      <c r="L885" s="73" t="s">
        <v>980</v>
      </c>
      <c r="M885" s="73" t="s">
        <v>631</v>
      </c>
      <c r="N885" s="73" t="s">
        <v>1961</v>
      </c>
      <c r="O885" s="73" t="str">
        <f>Table_ExternalData_1[[#This Row],[Code]]</f>
        <v>HEQ3-05-14-0002-020</v>
      </c>
      <c r="S885" s="74"/>
      <c r="T885" s="74"/>
      <c r="AS885" s="73"/>
      <c r="AT885" s="73"/>
    </row>
    <row r="886" spans="1:46">
      <c r="A886" s="73" t="s">
        <v>1984</v>
      </c>
      <c r="B886" s="73" t="s">
        <v>1984</v>
      </c>
      <c r="C886" s="73" t="s">
        <v>1985</v>
      </c>
      <c r="D886" s="73" t="s">
        <v>1430</v>
      </c>
      <c r="E886" s="73" t="s">
        <v>518</v>
      </c>
      <c r="F886" s="74">
        <v>0</v>
      </c>
      <c r="G886" s="73">
        <v>1</v>
      </c>
      <c r="I886" s="73" t="s">
        <v>520</v>
      </c>
      <c r="J886" s="75">
        <v>39360</v>
      </c>
      <c r="K886" s="75">
        <v>39360</v>
      </c>
      <c r="L886" s="73" t="s">
        <v>1986</v>
      </c>
      <c r="M886" s="73" t="s">
        <v>1987</v>
      </c>
      <c r="O886" s="73" t="str">
        <f>Table_ExternalData_1[[#This Row],[Code]]</f>
        <v>EQ1330-1</v>
      </c>
      <c r="S886" s="74"/>
      <c r="T886" s="74"/>
      <c r="AS886" s="73"/>
      <c r="AT886" s="73"/>
    </row>
    <row r="887" spans="1:46">
      <c r="A887" s="73" t="s">
        <v>1996</v>
      </c>
      <c r="B887" s="73" t="s">
        <v>1997</v>
      </c>
      <c r="C887" s="73" t="s">
        <v>552</v>
      </c>
      <c r="D887" s="73" t="s">
        <v>553</v>
      </c>
      <c r="E887" s="73" t="s">
        <v>518</v>
      </c>
      <c r="F887" s="74">
        <v>14084070</v>
      </c>
      <c r="G887" s="73">
        <v>1</v>
      </c>
      <c r="H887" s="73" t="s">
        <v>1998</v>
      </c>
      <c r="I887" s="73" t="s">
        <v>520</v>
      </c>
      <c r="J887" s="75">
        <v>40897</v>
      </c>
      <c r="K887" s="75">
        <v>40897</v>
      </c>
      <c r="L887" s="73" t="s">
        <v>543</v>
      </c>
      <c r="M887" s="73" t="s">
        <v>526</v>
      </c>
      <c r="O887" s="73" t="str">
        <f>Table_ExternalData_1[[#This Row],[Code]]</f>
        <v>HEQ3-03-11-0027</v>
      </c>
      <c r="S887" s="74"/>
      <c r="T887" s="74"/>
      <c r="AS887" s="73"/>
      <c r="AT887" s="73"/>
    </row>
    <row r="888" spans="1:46">
      <c r="A888" s="73" t="s">
        <v>1988</v>
      </c>
      <c r="B888" s="73" t="s">
        <v>1989</v>
      </c>
      <c r="C888" s="73" t="s">
        <v>1721</v>
      </c>
      <c r="D888" s="73" t="s">
        <v>1212</v>
      </c>
      <c r="E888" s="73" t="s">
        <v>523</v>
      </c>
      <c r="F888" s="74">
        <v>16030000</v>
      </c>
      <c r="G888" s="73">
        <v>1</v>
      </c>
      <c r="H888" s="73" t="s">
        <v>1990</v>
      </c>
      <c r="I888" s="73" t="s">
        <v>520</v>
      </c>
      <c r="J888" s="75">
        <v>39454</v>
      </c>
      <c r="K888" s="75">
        <v>41162</v>
      </c>
      <c r="L888" s="73" t="s">
        <v>1991</v>
      </c>
      <c r="M888" s="73" t="s">
        <v>1992</v>
      </c>
      <c r="O888" s="73" t="str">
        <f>Table_ExternalData_1[[#This Row],[Code]]</f>
        <v>HEQ3-03-08-0002</v>
      </c>
      <c r="S888" s="74"/>
      <c r="T888" s="74"/>
      <c r="AS888" s="73"/>
      <c r="AT888" s="73"/>
    </row>
    <row r="889" spans="1:46">
      <c r="A889" s="73" t="s">
        <v>1993</v>
      </c>
      <c r="B889" s="73" t="s">
        <v>1994</v>
      </c>
      <c r="C889" s="73" t="s">
        <v>535</v>
      </c>
      <c r="D889" s="73" t="s">
        <v>1725</v>
      </c>
      <c r="E889" s="73" t="s">
        <v>518</v>
      </c>
      <c r="F889" s="74">
        <v>3210240</v>
      </c>
      <c r="G889" s="73">
        <v>1</v>
      </c>
      <c r="H889" s="73" t="s">
        <v>1995</v>
      </c>
      <c r="I889" s="73" t="s">
        <v>520</v>
      </c>
      <c r="J889" s="75">
        <v>39613</v>
      </c>
      <c r="K889" s="75">
        <v>41618</v>
      </c>
      <c r="L889" s="73" t="s">
        <v>1593</v>
      </c>
      <c r="M889" s="73" t="s">
        <v>1048</v>
      </c>
      <c r="N889" s="73" t="s">
        <v>596</v>
      </c>
      <c r="O889" s="73" t="str">
        <f>Table_ExternalData_1[[#This Row],[Code]]</f>
        <v>HEQ3-03-08-0058</v>
      </c>
      <c r="S889" s="74"/>
      <c r="T889" s="74"/>
      <c r="AS889" s="73"/>
      <c r="AT889" s="73"/>
    </row>
    <row r="890" spans="1:46">
      <c r="A890" s="73" t="s">
        <v>2003</v>
      </c>
      <c r="B890" s="73" t="s">
        <v>2004</v>
      </c>
      <c r="C890" s="73" t="s">
        <v>2005</v>
      </c>
      <c r="D890" s="73" t="s">
        <v>863</v>
      </c>
      <c r="E890" s="73" t="s">
        <v>518</v>
      </c>
      <c r="F890" s="74">
        <v>7260000</v>
      </c>
      <c r="G890" s="73">
        <v>1</v>
      </c>
      <c r="I890" s="73" t="s">
        <v>520</v>
      </c>
      <c r="J890" s="75">
        <v>39314</v>
      </c>
      <c r="K890" s="75">
        <v>39314</v>
      </c>
      <c r="L890" s="73" t="s">
        <v>2006</v>
      </c>
      <c r="M890" s="73" t="s">
        <v>2007</v>
      </c>
      <c r="O890" s="73" t="str">
        <f>Table_ExternalData_1[[#This Row],[Code]]</f>
        <v>HEQ3-04-07-0005</v>
      </c>
      <c r="S890" s="74"/>
      <c r="T890" s="74"/>
      <c r="AS890" s="73"/>
      <c r="AT890" s="73"/>
    </row>
    <row r="891" spans="1:46">
      <c r="A891" s="73" t="s">
        <v>1999</v>
      </c>
      <c r="B891" s="73" t="s">
        <v>2000</v>
      </c>
      <c r="C891" s="73" t="s">
        <v>2001</v>
      </c>
      <c r="D891" s="73" t="s">
        <v>1212</v>
      </c>
      <c r="E891" s="73" t="s">
        <v>523</v>
      </c>
      <c r="F891" s="74">
        <v>18900000</v>
      </c>
      <c r="G891" s="73">
        <v>1</v>
      </c>
      <c r="H891" s="73" t="s">
        <v>2002</v>
      </c>
      <c r="I891" s="73" t="s">
        <v>520</v>
      </c>
      <c r="J891" s="75">
        <v>41253</v>
      </c>
      <c r="K891" s="75">
        <v>41421</v>
      </c>
      <c r="L891" s="73" t="s">
        <v>1732</v>
      </c>
      <c r="M891" s="73" t="s">
        <v>526</v>
      </c>
      <c r="N891" s="73" t="s">
        <v>637</v>
      </c>
      <c r="O891" s="73" t="str">
        <f>Table_ExternalData_1[[#This Row],[Code]]</f>
        <v>HEQ3-03-12-0265</v>
      </c>
      <c r="S891" s="74"/>
      <c r="T891" s="74"/>
      <c r="AS891" s="73"/>
      <c r="AT891" s="73"/>
    </row>
    <row r="892" spans="1:46">
      <c r="A892" s="73" t="s">
        <v>2008</v>
      </c>
      <c r="B892" s="73" t="s">
        <v>2009</v>
      </c>
      <c r="C892" s="73" t="s">
        <v>2010</v>
      </c>
      <c r="D892" s="73" t="s">
        <v>1009</v>
      </c>
      <c r="E892" s="73" t="s">
        <v>518</v>
      </c>
      <c r="F892" s="74">
        <v>1022381</v>
      </c>
      <c r="G892" s="73">
        <v>1</v>
      </c>
      <c r="I892" s="73" t="s">
        <v>520</v>
      </c>
      <c r="J892" s="75">
        <v>39326</v>
      </c>
      <c r="K892" s="75">
        <v>39326</v>
      </c>
      <c r="L892" s="73" t="s">
        <v>563</v>
      </c>
      <c r="M892" s="73" t="s">
        <v>2011</v>
      </c>
      <c r="O892" s="73" t="str">
        <f>Table_ExternalData_1[[#This Row],[Code]]</f>
        <v>HEQ3-14-07-0003</v>
      </c>
      <c r="S892" s="74"/>
      <c r="T892" s="74"/>
      <c r="AS892" s="73"/>
      <c r="AT892" s="73"/>
    </row>
    <row r="893" spans="1:46">
      <c r="A893" s="73" t="s">
        <v>2012</v>
      </c>
      <c r="B893" s="73" t="s">
        <v>2013</v>
      </c>
      <c r="C893" s="73" t="s">
        <v>2010</v>
      </c>
      <c r="D893" s="73" t="s">
        <v>1009</v>
      </c>
      <c r="E893" s="73" t="s">
        <v>518</v>
      </c>
      <c r="F893" s="74">
        <v>3979999</v>
      </c>
      <c r="G893" s="73">
        <v>1</v>
      </c>
      <c r="I893" s="73" t="s">
        <v>520</v>
      </c>
      <c r="J893" s="75">
        <v>39328</v>
      </c>
      <c r="K893" s="75">
        <v>39328</v>
      </c>
      <c r="L893" s="73" t="s">
        <v>563</v>
      </c>
      <c r="M893" s="73" t="s">
        <v>2011</v>
      </c>
      <c r="O893" s="73" t="str">
        <f>Table_ExternalData_1[[#This Row],[Code]]</f>
        <v>HEQ3-14-07-0004</v>
      </c>
      <c r="S893" s="74"/>
      <c r="T893" s="74"/>
      <c r="AS893" s="73"/>
      <c r="AT893" s="73"/>
    </row>
    <row r="894" spans="1:46">
      <c r="A894" s="73" t="s">
        <v>2014</v>
      </c>
      <c r="B894" s="73" t="s">
        <v>2015</v>
      </c>
      <c r="C894" s="73" t="s">
        <v>2016</v>
      </c>
      <c r="D894" s="73" t="s">
        <v>816</v>
      </c>
      <c r="E894" s="73" t="s">
        <v>518</v>
      </c>
      <c r="F894" s="74">
        <v>1481818</v>
      </c>
      <c r="G894" s="73">
        <v>1</v>
      </c>
      <c r="I894" s="73" t="s">
        <v>520</v>
      </c>
      <c r="J894" s="75">
        <v>39329</v>
      </c>
      <c r="K894" s="75">
        <v>39329</v>
      </c>
      <c r="L894" s="73" t="s">
        <v>2017</v>
      </c>
      <c r="M894" s="73" t="s">
        <v>2018</v>
      </c>
      <c r="O894" s="73" t="str">
        <f>Table_ExternalData_1[[#This Row],[Code]]</f>
        <v>HEQ3-11-07-0006</v>
      </c>
      <c r="S894" s="74"/>
      <c r="T894" s="74"/>
      <c r="AS894" s="73"/>
      <c r="AT894" s="73"/>
    </row>
    <row r="895" spans="1:46">
      <c r="A895" s="73" t="s">
        <v>2019</v>
      </c>
      <c r="B895" s="73" t="s">
        <v>2020</v>
      </c>
      <c r="C895" s="73" t="s">
        <v>2021</v>
      </c>
      <c r="D895" s="73" t="s">
        <v>1096</v>
      </c>
      <c r="E895" s="73" t="s">
        <v>518</v>
      </c>
      <c r="F895" s="74">
        <v>2217169</v>
      </c>
      <c r="G895" s="73">
        <v>1</v>
      </c>
      <c r="I895" s="73" t="s">
        <v>520</v>
      </c>
      <c r="J895" s="75">
        <v>39329</v>
      </c>
      <c r="K895" s="75">
        <v>39326</v>
      </c>
      <c r="L895" s="73" t="s">
        <v>2022</v>
      </c>
      <c r="M895" s="73" t="s">
        <v>2007</v>
      </c>
      <c r="O895" s="73" t="str">
        <f>Table_ExternalData_1[[#This Row],[Code]]</f>
        <v>HEQ3-01-07-0025</v>
      </c>
      <c r="S895" s="74"/>
      <c r="T895" s="74"/>
      <c r="AS895" s="73"/>
      <c r="AT895" s="73"/>
    </row>
    <row r="896" spans="1:46">
      <c r="A896" s="73" t="s">
        <v>2023</v>
      </c>
      <c r="B896" s="73" t="s">
        <v>2024</v>
      </c>
      <c r="C896" s="73" t="s">
        <v>2025</v>
      </c>
      <c r="D896" s="73" t="s">
        <v>752</v>
      </c>
      <c r="E896" s="73" t="s">
        <v>518</v>
      </c>
      <c r="F896" s="74">
        <v>5037800</v>
      </c>
      <c r="G896" s="73">
        <v>1</v>
      </c>
      <c r="I896" s="73" t="s">
        <v>520</v>
      </c>
      <c r="J896" s="75">
        <v>39336</v>
      </c>
      <c r="K896" s="75">
        <v>39336</v>
      </c>
      <c r="L896" s="73" t="s">
        <v>2026</v>
      </c>
      <c r="M896" s="73" t="s">
        <v>1534</v>
      </c>
      <c r="O896" s="73" t="str">
        <f>Table_ExternalData_1[[#This Row],[Code]]</f>
        <v>HEQ3-05-07-0019</v>
      </c>
      <c r="S896" s="74"/>
      <c r="T896" s="74"/>
      <c r="AS896" s="73"/>
      <c r="AT896" s="73"/>
    </row>
    <row r="897" spans="1:46">
      <c r="A897" s="73" t="s">
        <v>2027</v>
      </c>
      <c r="B897" s="73" t="s">
        <v>2027</v>
      </c>
      <c r="C897" s="73" t="s">
        <v>2028</v>
      </c>
      <c r="D897" s="73" t="s">
        <v>719</v>
      </c>
      <c r="E897" s="73" t="s">
        <v>518</v>
      </c>
      <c r="F897" s="74">
        <v>0</v>
      </c>
      <c r="G897" s="73">
        <v>1</v>
      </c>
      <c r="I897" s="73" t="s">
        <v>773</v>
      </c>
      <c r="J897" s="75"/>
      <c r="K897" s="75">
        <v>41090</v>
      </c>
      <c r="L897" s="73" t="s">
        <v>1821</v>
      </c>
      <c r="M897" s="73" t="s">
        <v>881</v>
      </c>
      <c r="O897" s="73" t="str">
        <f>Table_ExternalData_1[[#This Row],[Code]]</f>
        <v>EQ1221-1</v>
      </c>
      <c r="S897" s="74"/>
      <c r="T897" s="74"/>
      <c r="AS897" s="73"/>
      <c r="AT897" s="73"/>
    </row>
    <row r="898" spans="1:46">
      <c r="A898" s="73" t="s">
        <v>2029</v>
      </c>
      <c r="B898" s="73" t="s">
        <v>2030</v>
      </c>
      <c r="C898" s="73" t="s">
        <v>2031</v>
      </c>
      <c r="D898" s="73" t="s">
        <v>581</v>
      </c>
      <c r="E898" s="73" t="s">
        <v>518</v>
      </c>
      <c r="F898" s="74">
        <v>5028200</v>
      </c>
      <c r="G898" s="73">
        <v>1</v>
      </c>
      <c r="I898" s="73" t="s">
        <v>773</v>
      </c>
      <c r="J898" s="75">
        <v>39346</v>
      </c>
      <c r="K898" s="75">
        <v>41563</v>
      </c>
      <c r="L898" s="73" t="s">
        <v>2032</v>
      </c>
      <c r="M898" s="73" t="s">
        <v>942</v>
      </c>
      <c r="O898" s="73" t="str">
        <f>Table_ExternalData_1[[#This Row],[Code]]</f>
        <v>HEQ3-01-07-0030</v>
      </c>
      <c r="S898" s="74"/>
      <c r="T898" s="74"/>
      <c r="AS898" s="73"/>
      <c r="AT898" s="73"/>
    </row>
    <row r="899" spans="1:46">
      <c r="A899" s="73" t="s">
        <v>2033</v>
      </c>
      <c r="B899" s="73" t="s">
        <v>2034</v>
      </c>
      <c r="C899" s="73" t="s">
        <v>1252</v>
      </c>
      <c r="D899" s="73" t="s">
        <v>581</v>
      </c>
      <c r="E899" s="73" t="s">
        <v>518</v>
      </c>
      <c r="F899" s="74">
        <v>8684820</v>
      </c>
      <c r="G899" s="73">
        <v>1</v>
      </c>
      <c r="I899" s="73" t="s">
        <v>520</v>
      </c>
      <c r="J899" s="75">
        <v>39365</v>
      </c>
      <c r="K899" s="75">
        <v>39360</v>
      </c>
      <c r="L899" s="73" t="s">
        <v>2022</v>
      </c>
      <c r="M899" s="73" t="s">
        <v>1534</v>
      </c>
      <c r="O899" s="73" t="str">
        <f>Table_ExternalData_1[[#This Row],[Code]]</f>
        <v>HEQ3-01-07-0038</v>
      </c>
      <c r="S899" s="74"/>
      <c r="T899" s="74"/>
      <c r="AS899" s="73"/>
      <c r="AT899" s="73"/>
    </row>
    <row r="900" spans="1:46">
      <c r="A900" s="73" t="s">
        <v>2035</v>
      </c>
      <c r="B900" s="73" t="s">
        <v>2036</v>
      </c>
      <c r="C900" s="73" t="s">
        <v>2037</v>
      </c>
      <c r="D900" s="73" t="s">
        <v>679</v>
      </c>
      <c r="E900" s="73" t="s">
        <v>518</v>
      </c>
      <c r="F900" s="74">
        <v>13725600</v>
      </c>
      <c r="G900" s="73">
        <v>1</v>
      </c>
      <c r="I900" s="73" t="s">
        <v>520</v>
      </c>
      <c r="J900" s="75">
        <v>39613</v>
      </c>
      <c r="K900" s="75">
        <v>41068</v>
      </c>
      <c r="L900" s="73" t="s">
        <v>1593</v>
      </c>
      <c r="M900" s="73" t="s">
        <v>1048</v>
      </c>
      <c r="O900" s="73" t="str">
        <f>Table_ExternalData_1[[#This Row],[Code]]</f>
        <v>HEQ3-01-08-0082</v>
      </c>
      <c r="S900" s="74"/>
      <c r="T900" s="74"/>
      <c r="AS900" s="73"/>
      <c r="AT900" s="73"/>
    </row>
    <row r="901" spans="1:46">
      <c r="A901" s="73" t="s">
        <v>2038</v>
      </c>
      <c r="B901" s="73" t="s">
        <v>2039</v>
      </c>
      <c r="C901" s="73" t="s">
        <v>2040</v>
      </c>
      <c r="D901" s="73" t="s">
        <v>892</v>
      </c>
      <c r="E901" s="73" t="s">
        <v>518</v>
      </c>
      <c r="F901" s="74">
        <v>7681818</v>
      </c>
      <c r="G901" s="73">
        <v>1</v>
      </c>
      <c r="I901" s="73" t="s">
        <v>520</v>
      </c>
      <c r="J901" s="75">
        <v>41092</v>
      </c>
      <c r="K901" s="75">
        <v>41579</v>
      </c>
      <c r="L901" s="73" t="s">
        <v>582</v>
      </c>
      <c r="M901" s="73" t="s">
        <v>583</v>
      </c>
      <c r="O901" s="73" t="str">
        <f>Table_ExternalData_1[[#This Row],[Code]]</f>
        <v>HEQ3-01-12-0129</v>
      </c>
      <c r="S901" s="74"/>
      <c r="T901" s="74"/>
      <c r="AS901" s="73"/>
      <c r="AT901" s="73"/>
    </row>
    <row r="902" spans="1:46">
      <c r="A902" s="73" t="s">
        <v>2047</v>
      </c>
      <c r="B902" s="73" t="s">
        <v>2048</v>
      </c>
      <c r="C902" s="73" t="s">
        <v>2049</v>
      </c>
      <c r="D902" s="73" t="s">
        <v>2165</v>
      </c>
      <c r="E902" s="73" t="s">
        <v>518</v>
      </c>
      <c r="F902" s="74">
        <v>6800000</v>
      </c>
      <c r="G902" s="73">
        <v>1</v>
      </c>
      <c r="H902" s="73" t="s">
        <v>2050</v>
      </c>
      <c r="I902" s="73" t="s">
        <v>520</v>
      </c>
      <c r="J902" s="75">
        <v>41040</v>
      </c>
      <c r="K902" s="75">
        <v>41341</v>
      </c>
      <c r="L902" s="73" t="s">
        <v>786</v>
      </c>
      <c r="M902" s="73" t="s">
        <v>2051</v>
      </c>
      <c r="O902" s="73" t="str">
        <f>Table_ExternalData_1[[#This Row],[Code]]</f>
        <v>HEQ3-03-12-0139</v>
      </c>
      <c r="S902" s="74"/>
      <c r="T902" s="74"/>
      <c r="AS902" s="73"/>
      <c r="AT902" s="73"/>
    </row>
    <row r="903" spans="1:46">
      <c r="A903" s="73" t="s">
        <v>2052</v>
      </c>
      <c r="B903" s="73" t="s">
        <v>2053</v>
      </c>
      <c r="C903" s="73" t="s">
        <v>829</v>
      </c>
      <c r="D903" s="73" t="s">
        <v>1725</v>
      </c>
      <c r="E903" s="73" t="s">
        <v>518</v>
      </c>
      <c r="F903" s="74">
        <v>3580000</v>
      </c>
      <c r="G903" s="73">
        <v>1</v>
      </c>
      <c r="H903" s="73" t="s">
        <v>2054</v>
      </c>
      <c r="I903" s="73" t="s">
        <v>520</v>
      </c>
      <c r="J903" s="75">
        <v>41283</v>
      </c>
      <c r="K903" s="75">
        <v>41339</v>
      </c>
      <c r="L903" s="73" t="s">
        <v>2055</v>
      </c>
      <c r="M903" s="73" t="s">
        <v>526</v>
      </c>
      <c r="O903" s="73" t="str">
        <f>Table_ExternalData_1[[#This Row],[Code]]</f>
        <v>HEQ3-03-13-0022</v>
      </c>
      <c r="S903" s="74"/>
      <c r="T903" s="74"/>
      <c r="AS903" s="73"/>
      <c r="AT903" s="73"/>
    </row>
    <row r="904" spans="1:46">
      <c r="A904" s="73" t="s">
        <v>2056</v>
      </c>
      <c r="B904" s="73" t="s">
        <v>2057</v>
      </c>
      <c r="C904" s="73" t="s">
        <v>2058</v>
      </c>
      <c r="D904" s="73" t="s">
        <v>966</v>
      </c>
      <c r="E904" s="73" t="s">
        <v>518</v>
      </c>
      <c r="F904" s="74">
        <v>13320000</v>
      </c>
      <c r="G904" s="73">
        <v>1</v>
      </c>
      <c r="I904" s="73" t="s">
        <v>520</v>
      </c>
      <c r="J904" s="75">
        <v>36008</v>
      </c>
      <c r="K904" s="75">
        <v>41047</v>
      </c>
      <c r="L904" s="73" t="s">
        <v>2059</v>
      </c>
      <c r="M904" s="73" t="s">
        <v>532</v>
      </c>
      <c r="O904" s="73" t="str">
        <f>Table_ExternalData_1[[#This Row],[Code]]</f>
        <v>HEQ3-09-98-0001</v>
      </c>
      <c r="S904" s="74"/>
      <c r="T904" s="74"/>
      <c r="AS904" s="73"/>
      <c r="AT904" s="73"/>
    </row>
    <row r="905" spans="1:46">
      <c r="A905" s="73" t="s">
        <v>2060</v>
      </c>
      <c r="B905" s="73" t="s">
        <v>2061</v>
      </c>
      <c r="C905" s="73" t="s">
        <v>2062</v>
      </c>
      <c r="D905" s="73" t="s">
        <v>2063</v>
      </c>
      <c r="E905" s="73" t="s">
        <v>518</v>
      </c>
      <c r="F905" s="74">
        <v>2050000</v>
      </c>
      <c r="G905" s="73">
        <v>1</v>
      </c>
      <c r="I905" s="73" t="s">
        <v>520</v>
      </c>
      <c r="J905" s="75">
        <v>36663</v>
      </c>
      <c r="K905" s="75">
        <v>37256</v>
      </c>
      <c r="L905" s="73" t="s">
        <v>2064</v>
      </c>
      <c r="M905" s="73" t="s">
        <v>2065</v>
      </c>
      <c r="O905" s="73" t="str">
        <f>Table_ExternalData_1[[#This Row],[Code]]</f>
        <v>HEQ3-07-00-0001</v>
      </c>
      <c r="S905" s="74"/>
      <c r="T905" s="74"/>
      <c r="AS905" s="73"/>
      <c r="AT905" s="73"/>
    </row>
    <row r="906" spans="1:46">
      <c r="A906" s="73" t="s">
        <v>2066</v>
      </c>
      <c r="B906" s="73" t="s">
        <v>2067</v>
      </c>
      <c r="C906" s="73" t="s">
        <v>2068</v>
      </c>
      <c r="D906" s="73" t="s">
        <v>1222</v>
      </c>
      <c r="E906" s="73" t="s">
        <v>518</v>
      </c>
      <c r="F906" s="74">
        <v>4454545</v>
      </c>
      <c r="G906" s="73">
        <v>1</v>
      </c>
      <c r="I906" s="73" t="s">
        <v>520</v>
      </c>
      <c r="J906" s="75">
        <v>37074</v>
      </c>
      <c r="K906" s="75">
        <v>37074</v>
      </c>
      <c r="L906" s="73" t="s">
        <v>2069</v>
      </c>
      <c r="M906" s="73" t="s">
        <v>2070</v>
      </c>
      <c r="O906" s="73" t="str">
        <f>Table_ExternalData_1[[#This Row],[Code]]</f>
        <v>HEQ3-13-01-0001</v>
      </c>
      <c r="S906" s="74"/>
      <c r="T906" s="74"/>
      <c r="AS906" s="73"/>
      <c r="AT906" s="73"/>
    </row>
    <row r="907" spans="1:46">
      <c r="A907" s="73" t="s">
        <v>2071</v>
      </c>
      <c r="B907" s="73" t="s">
        <v>2072</v>
      </c>
      <c r="C907" s="73" t="s">
        <v>2073</v>
      </c>
      <c r="D907" s="73" t="s">
        <v>600</v>
      </c>
      <c r="E907" s="73" t="s">
        <v>518</v>
      </c>
      <c r="F907" s="74">
        <v>5393000</v>
      </c>
      <c r="G907" s="73">
        <v>1</v>
      </c>
      <c r="I907" s="73" t="s">
        <v>520</v>
      </c>
      <c r="J907" s="75">
        <v>37096</v>
      </c>
      <c r="K907" s="75">
        <v>37357</v>
      </c>
      <c r="L907" s="73" t="s">
        <v>914</v>
      </c>
      <c r="M907" s="73" t="s">
        <v>526</v>
      </c>
      <c r="O907" s="73" t="str">
        <f>Table_ExternalData_1[[#This Row],[Code]]</f>
        <v>HEQ3-05-01-0003</v>
      </c>
      <c r="S907" s="74"/>
      <c r="T907" s="74"/>
      <c r="AS907" s="73"/>
      <c r="AT907" s="73"/>
    </row>
    <row r="908" spans="1:46">
      <c r="A908" s="73" t="s">
        <v>2074</v>
      </c>
      <c r="B908" s="73" t="s">
        <v>2075</v>
      </c>
      <c r="C908" s="73" t="s">
        <v>2076</v>
      </c>
      <c r="D908" s="73" t="s">
        <v>816</v>
      </c>
      <c r="E908" s="73" t="s">
        <v>518</v>
      </c>
      <c r="F908" s="74">
        <v>1718182</v>
      </c>
      <c r="G908" s="73">
        <v>1</v>
      </c>
      <c r="I908" s="73" t="s">
        <v>520</v>
      </c>
      <c r="J908" s="75">
        <v>39287</v>
      </c>
      <c r="K908" s="75">
        <v>39287</v>
      </c>
      <c r="L908" s="73" t="s">
        <v>2077</v>
      </c>
      <c r="M908" s="73" t="s">
        <v>526</v>
      </c>
      <c r="O908" s="73" t="str">
        <f>Table_ExternalData_1[[#This Row],[Code]]</f>
        <v>HEQ3-11-07-0003</v>
      </c>
      <c r="S908" s="74"/>
      <c r="T908" s="74"/>
      <c r="AS908" s="73"/>
      <c r="AT908" s="73"/>
    </row>
    <row r="909" spans="1:46">
      <c r="A909" s="73" t="s">
        <v>2082</v>
      </c>
      <c r="B909" s="73" t="s">
        <v>2083</v>
      </c>
      <c r="C909" s="73" t="s">
        <v>731</v>
      </c>
      <c r="D909" s="73" t="s">
        <v>517</v>
      </c>
      <c r="E909" s="73" t="s">
        <v>518</v>
      </c>
      <c r="F909" s="74">
        <v>10340000</v>
      </c>
      <c r="G909" s="73">
        <v>1</v>
      </c>
      <c r="H909" s="73" t="s">
        <v>2084</v>
      </c>
      <c r="I909" s="73" t="s">
        <v>520</v>
      </c>
      <c r="J909" s="75">
        <v>41040</v>
      </c>
      <c r="K909" s="75">
        <v>41040</v>
      </c>
      <c r="L909" s="73" t="s">
        <v>1965</v>
      </c>
      <c r="M909" s="73" t="s">
        <v>1048</v>
      </c>
      <c r="N909" s="73" t="s">
        <v>596</v>
      </c>
      <c r="O909" s="73" t="str">
        <f>Table_ExternalData_1[[#This Row],[Code]]</f>
        <v>HEQ3-03-12-0098</v>
      </c>
      <c r="S909" s="74"/>
      <c r="T909" s="74"/>
      <c r="AS909" s="73"/>
      <c r="AT909" s="73"/>
    </row>
    <row r="910" spans="1:46">
      <c r="A910" s="73" t="s">
        <v>2085</v>
      </c>
      <c r="B910" s="73" t="s">
        <v>2086</v>
      </c>
      <c r="C910" s="73" t="s">
        <v>1560</v>
      </c>
      <c r="D910" s="73" t="s">
        <v>517</v>
      </c>
      <c r="E910" s="73" t="s">
        <v>523</v>
      </c>
      <c r="F910" s="74">
        <v>26300000</v>
      </c>
      <c r="G910" s="73">
        <v>1</v>
      </c>
      <c r="H910" s="73" t="s">
        <v>2087</v>
      </c>
      <c r="I910" s="73" t="s">
        <v>520</v>
      </c>
      <c r="J910" s="75">
        <v>41040</v>
      </c>
      <c r="K910" s="75">
        <v>41040</v>
      </c>
      <c r="L910" s="73" t="s">
        <v>2088</v>
      </c>
      <c r="M910" s="73" t="s">
        <v>1048</v>
      </c>
      <c r="O910" s="73" t="str">
        <f>Table_ExternalData_1[[#This Row],[Code]]</f>
        <v>HEQ3-03-12-0101</v>
      </c>
      <c r="S910" s="74"/>
      <c r="T910" s="74"/>
      <c r="AS910" s="73"/>
      <c r="AT910" s="73"/>
    </row>
    <row r="911" spans="1:46">
      <c r="A911" s="73" t="s">
        <v>2089</v>
      </c>
      <c r="B911" s="73" t="s">
        <v>2090</v>
      </c>
      <c r="C911" s="73" t="s">
        <v>1227</v>
      </c>
      <c r="D911" s="73" t="s">
        <v>517</v>
      </c>
      <c r="E911" s="73" t="s">
        <v>518</v>
      </c>
      <c r="F911" s="74">
        <v>9860000</v>
      </c>
      <c r="G911" s="73">
        <v>1</v>
      </c>
      <c r="H911" s="73" t="s">
        <v>2091</v>
      </c>
      <c r="I911" s="73" t="s">
        <v>520</v>
      </c>
      <c r="J911" s="75">
        <v>41081</v>
      </c>
      <c r="K911" s="75">
        <v>41081</v>
      </c>
      <c r="L911" s="73" t="s">
        <v>2092</v>
      </c>
      <c r="M911" s="73" t="s">
        <v>1048</v>
      </c>
      <c r="O911" s="73" t="str">
        <f>Table_ExternalData_1[[#This Row],[Code]]</f>
        <v>HEQ3-03-12-0157</v>
      </c>
      <c r="S911" s="74"/>
      <c r="T911" s="74"/>
      <c r="AS911" s="73"/>
      <c r="AT911" s="73"/>
    </row>
    <row r="912" spans="1:46">
      <c r="A912" s="73" t="s">
        <v>2093</v>
      </c>
      <c r="B912" s="73" t="s">
        <v>2094</v>
      </c>
      <c r="C912" s="73" t="s">
        <v>2001</v>
      </c>
      <c r="D912" s="73" t="s">
        <v>1212</v>
      </c>
      <c r="E912" s="73" t="s">
        <v>523</v>
      </c>
      <c r="F912" s="74">
        <v>18900000</v>
      </c>
      <c r="G912" s="73">
        <v>1</v>
      </c>
      <c r="H912" s="73" t="s">
        <v>2095</v>
      </c>
      <c r="I912" s="73" t="s">
        <v>520</v>
      </c>
      <c r="J912" s="75">
        <v>41253</v>
      </c>
      <c r="K912" s="75">
        <v>41253</v>
      </c>
      <c r="L912" s="73" t="s">
        <v>2096</v>
      </c>
      <c r="M912" s="73" t="s">
        <v>1048</v>
      </c>
      <c r="N912" s="73" t="s">
        <v>596</v>
      </c>
      <c r="O912" s="73" t="str">
        <f>Table_ExternalData_1[[#This Row],[Code]]</f>
        <v>HEQ3-03-12-0260</v>
      </c>
      <c r="S912" s="74"/>
      <c r="T912" s="74"/>
      <c r="AS912" s="73"/>
      <c r="AT912" s="73"/>
    </row>
    <row r="913" spans="1:46">
      <c r="A913" s="73" t="s">
        <v>2097</v>
      </c>
      <c r="B913" s="73" t="s">
        <v>2098</v>
      </c>
      <c r="C913" s="73" t="s">
        <v>2099</v>
      </c>
      <c r="D913" s="73" t="s">
        <v>1212</v>
      </c>
      <c r="E913" s="73" t="s">
        <v>523</v>
      </c>
      <c r="F913" s="74">
        <v>18900000</v>
      </c>
      <c r="G913" s="73">
        <v>1</v>
      </c>
      <c r="H913" s="73" t="s">
        <v>2100</v>
      </c>
      <c r="I913" s="73" t="s">
        <v>520</v>
      </c>
      <c r="J913" s="75">
        <v>41253</v>
      </c>
      <c r="K913" s="75">
        <v>41253</v>
      </c>
      <c r="L913" s="73" t="s">
        <v>910</v>
      </c>
      <c r="M913" s="73" t="s">
        <v>1048</v>
      </c>
      <c r="O913" s="73" t="str">
        <f>Table_ExternalData_1[[#This Row],[Code]]</f>
        <v>HEQ3-03-12-0274</v>
      </c>
      <c r="S913" s="74"/>
      <c r="T913" s="74"/>
      <c r="AS913" s="73"/>
      <c r="AT913" s="73"/>
    </row>
    <row r="914" spans="1:46">
      <c r="A914" s="73" t="s">
        <v>2101</v>
      </c>
      <c r="B914" s="73" t="s">
        <v>2102</v>
      </c>
      <c r="C914" s="73" t="s">
        <v>829</v>
      </c>
      <c r="D914" s="73" t="s">
        <v>1725</v>
      </c>
      <c r="E914" s="73" t="s">
        <v>518</v>
      </c>
      <c r="F914" s="74">
        <v>3580000</v>
      </c>
      <c r="G914" s="73">
        <v>1</v>
      </c>
      <c r="H914" s="73" t="s">
        <v>2103</v>
      </c>
      <c r="I914" s="73" t="s">
        <v>520</v>
      </c>
      <c r="J914" s="75">
        <v>41283</v>
      </c>
      <c r="K914" s="75">
        <v>41322</v>
      </c>
      <c r="L914" s="73" t="s">
        <v>2104</v>
      </c>
      <c r="M914" s="73" t="s">
        <v>526</v>
      </c>
      <c r="O914" s="73" t="str">
        <f>Table_ExternalData_1[[#This Row],[Code]]</f>
        <v>HEQ3-03-13-0036</v>
      </c>
      <c r="S914" s="74"/>
      <c r="T914" s="74"/>
      <c r="AS914" s="73"/>
      <c r="AT914" s="73"/>
    </row>
    <row r="915" spans="1:46">
      <c r="A915" s="73" t="s">
        <v>2105</v>
      </c>
      <c r="B915" s="73" t="s">
        <v>2106</v>
      </c>
      <c r="C915" s="73" t="s">
        <v>2107</v>
      </c>
      <c r="D915" s="73" t="s">
        <v>1921</v>
      </c>
      <c r="E915" s="73" t="s">
        <v>518</v>
      </c>
      <c r="F915" s="74">
        <v>2900000</v>
      </c>
      <c r="G915" s="73">
        <v>2</v>
      </c>
      <c r="I915" s="73" t="s">
        <v>520</v>
      </c>
      <c r="J915" s="75">
        <v>39282</v>
      </c>
      <c r="K915" s="75">
        <v>41557</v>
      </c>
      <c r="L915" s="73" t="s">
        <v>1922</v>
      </c>
      <c r="O915" s="73" t="str">
        <f>Table_ExternalData_1[[#This Row],[Code]]</f>
        <v>HEQ3-15-07-0013</v>
      </c>
      <c r="S915" s="74"/>
      <c r="T915" s="74"/>
      <c r="AS915" s="73"/>
      <c r="AT915" s="73"/>
    </row>
    <row r="916" spans="1:46">
      <c r="A916" s="73" t="s">
        <v>2108</v>
      </c>
      <c r="B916" s="73" t="s">
        <v>2109</v>
      </c>
      <c r="C916" s="73" t="s">
        <v>2110</v>
      </c>
      <c r="D916" s="73" t="s">
        <v>581</v>
      </c>
      <c r="E916" s="73" t="s">
        <v>518</v>
      </c>
      <c r="F916" s="74">
        <v>10595200</v>
      </c>
      <c r="G916" s="73">
        <v>1</v>
      </c>
      <c r="I916" s="73" t="s">
        <v>773</v>
      </c>
      <c r="J916" s="75">
        <v>39613</v>
      </c>
      <c r="K916" s="75">
        <v>41641</v>
      </c>
      <c r="L916" s="73" t="s">
        <v>582</v>
      </c>
      <c r="M916" s="73" t="s">
        <v>583</v>
      </c>
      <c r="O916" s="73" t="str">
        <f>Table_ExternalData_1[[#This Row],[Code]]</f>
        <v>HEQ3-01-08-0081</v>
      </c>
      <c r="S916" s="74"/>
      <c r="T916" s="74"/>
      <c r="AS916" s="73"/>
      <c r="AT916" s="73"/>
    </row>
    <row r="917" spans="1:46">
      <c r="A917" s="73" t="s">
        <v>2111</v>
      </c>
      <c r="B917" s="73" t="s">
        <v>2112</v>
      </c>
      <c r="C917" s="73" t="s">
        <v>2113</v>
      </c>
      <c r="D917" s="73" t="s">
        <v>581</v>
      </c>
      <c r="E917" s="73" t="s">
        <v>518</v>
      </c>
      <c r="F917" s="74">
        <v>6290000</v>
      </c>
      <c r="G917" s="73">
        <v>1</v>
      </c>
      <c r="I917" s="73" t="s">
        <v>520</v>
      </c>
      <c r="J917" s="75">
        <v>40530</v>
      </c>
      <c r="K917" s="75">
        <v>40540</v>
      </c>
      <c r="L917" s="73" t="s">
        <v>1965</v>
      </c>
      <c r="M917" s="73" t="s">
        <v>1048</v>
      </c>
      <c r="N917" s="73" t="s">
        <v>596</v>
      </c>
      <c r="O917" s="73" t="str">
        <f>Table_ExternalData_1[[#This Row],[Code]]</f>
        <v>HEQ3-01-10-0033</v>
      </c>
      <c r="S917" s="74"/>
      <c r="T917" s="74"/>
      <c r="AS917" s="73"/>
      <c r="AT917" s="73"/>
    </row>
    <row r="918" spans="1:46">
      <c r="A918" s="73" t="s">
        <v>2128</v>
      </c>
      <c r="B918" s="73" t="s">
        <v>2129</v>
      </c>
      <c r="C918" s="73" t="s">
        <v>2130</v>
      </c>
      <c r="D918" s="73" t="s">
        <v>1725</v>
      </c>
      <c r="E918" s="73" t="s">
        <v>518</v>
      </c>
      <c r="F918" s="74">
        <v>3048740</v>
      </c>
      <c r="G918" s="73">
        <v>1</v>
      </c>
      <c r="H918" s="73" t="s">
        <v>2131</v>
      </c>
      <c r="I918" s="73" t="s">
        <v>520</v>
      </c>
      <c r="J918" s="75">
        <v>39415</v>
      </c>
      <c r="K918" s="75">
        <v>39400</v>
      </c>
      <c r="L918" s="73" t="s">
        <v>1608</v>
      </c>
      <c r="M918" s="73" t="s">
        <v>617</v>
      </c>
      <c r="O918" s="73" t="str">
        <f>Table_ExternalData_1[[#This Row],[Code]]</f>
        <v>HEQ3-03-07-0005</v>
      </c>
      <c r="S918" s="74"/>
      <c r="T918" s="74"/>
      <c r="AS918" s="73"/>
      <c r="AT918" s="73"/>
    </row>
    <row r="919" spans="1:46">
      <c r="A919" s="73" t="s">
        <v>2132</v>
      </c>
      <c r="B919" s="73" t="s">
        <v>2133</v>
      </c>
      <c r="C919" s="73" t="s">
        <v>2134</v>
      </c>
      <c r="D919" s="73" t="s">
        <v>1326</v>
      </c>
      <c r="E919" s="73" t="s">
        <v>518</v>
      </c>
      <c r="F919" s="74">
        <v>5145600</v>
      </c>
      <c r="G919" s="73">
        <v>1</v>
      </c>
      <c r="I919" s="73" t="s">
        <v>520</v>
      </c>
      <c r="J919" s="75">
        <v>39392</v>
      </c>
      <c r="K919" s="75">
        <v>40543</v>
      </c>
      <c r="L919" s="73" t="s">
        <v>601</v>
      </c>
      <c r="M919" s="73" t="s">
        <v>617</v>
      </c>
      <c r="O919" s="73" t="str">
        <f>Table_ExternalData_1[[#This Row],[Code]]</f>
        <v>HEQ3-05-07-0034</v>
      </c>
      <c r="S919" s="74"/>
      <c r="T919" s="74"/>
      <c r="AS919" s="73"/>
      <c r="AT919" s="73"/>
    </row>
    <row r="920" spans="1:46">
      <c r="A920" s="73" t="s">
        <v>2135</v>
      </c>
      <c r="B920" s="73" t="s">
        <v>2136</v>
      </c>
      <c r="C920" s="73" t="s">
        <v>2137</v>
      </c>
      <c r="D920" s="73" t="s">
        <v>517</v>
      </c>
      <c r="E920" s="73" t="s">
        <v>518</v>
      </c>
      <c r="F920" s="74">
        <v>10792359</v>
      </c>
      <c r="G920" s="73">
        <v>1</v>
      </c>
      <c r="H920" s="73" t="s">
        <v>2138</v>
      </c>
      <c r="I920" s="73" t="s">
        <v>520</v>
      </c>
      <c r="J920" s="75">
        <v>40779</v>
      </c>
      <c r="K920" s="75">
        <v>40779</v>
      </c>
      <c r="L920" s="73" t="s">
        <v>2139</v>
      </c>
      <c r="M920" s="73" t="s">
        <v>617</v>
      </c>
      <c r="O920" s="73" t="str">
        <f>Table_ExternalData_1[[#This Row],[Code]]</f>
        <v>HEQ3-03-11-0014</v>
      </c>
      <c r="S920" s="74"/>
      <c r="T920" s="74"/>
      <c r="AS920" s="73"/>
      <c r="AT920" s="73"/>
    </row>
    <row r="921" spans="1:46">
      <c r="A921" s="73" t="s">
        <v>2140</v>
      </c>
      <c r="B921" s="73" t="s">
        <v>2141</v>
      </c>
      <c r="D921" s="73" t="s">
        <v>649</v>
      </c>
      <c r="E921" s="73" t="s">
        <v>518</v>
      </c>
      <c r="F921" s="74">
        <v>3543990</v>
      </c>
      <c r="G921" s="73">
        <v>1</v>
      </c>
      <c r="I921" s="73" t="s">
        <v>520</v>
      </c>
      <c r="J921" s="75">
        <v>36129</v>
      </c>
      <c r="K921" s="75">
        <v>36129</v>
      </c>
      <c r="L921" s="73" t="s">
        <v>1373</v>
      </c>
      <c r="M921" s="73" t="s">
        <v>526</v>
      </c>
      <c r="O921" s="73" t="str">
        <f>Table_ExternalData_1[[#This Row],[Code]]</f>
        <v>HEQ3-04-98-0016</v>
      </c>
      <c r="S921" s="74"/>
      <c r="T921" s="74"/>
      <c r="AS921" s="73"/>
      <c r="AT921" s="73"/>
    </row>
    <row r="922" spans="1:46">
      <c r="A922" s="73" t="s">
        <v>2142</v>
      </c>
      <c r="B922" s="73" t="s">
        <v>2143</v>
      </c>
      <c r="C922" s="73" t="s">
        <v>2144</v>
      </c>
      <c r="D922" s="73" t="s">
        <v>2145</v>
      </c>
      <c r="E922" s="73" t="s">
        <v>518</v>
      </c>
      <c r="F922" s="74">
        <v>1150000</v>
      </c>
      <c r="G922" s="73">
        <v>1</v>
      </c>
      <c r="I922" s="73" t="s">
        <v>520</v>
      </c>
      <c r="J922" s="75">
        <v>36169</v>
      </c>
      <c r="K922" s="75">
        <v>36169</v>
      </c>
      <c r="O922" s="73" t="str">
        <f>Table_ExternalData_1[[#This Row],[Code]]</f>
        <v>HEQ3-14-99-0001</v>
      </c>
      <c r="S922" s="74"/>
      <c r="T922" s="74"/>
      <c r="AS922" s="73"/>
      <c r="AT922" s="73"/>
    </row>
    <row r="923" spans="1:46">
      <c r="A923" s="73" t="s">
        <v>2146</v>
      </c>
      <c r="B923" s="73" t="s">
        <v>2147</v>
      </c>
      <c r="D923" s="73" t="s">
        <v>593</v>
      </c>
      <c r="E923" s="73" t="s">
        <v>518</v>
      </c>
      <c r="F923" s="74">
        <v>3484700</v>
      </c>
      <c r="G923" s="73">
        <v>1</v>
      </c>
      <c r="I923" s="73" t="s">
        <v>520</v>
      </c>
      <c r="J923" s="75">
        <v>36365</v>
      </c>
      <c r="K923" s="75"/>
      <c r="O923" s="73" t="str">
        <f>Table_ExternalData_1[[#This Row],[Code]]</f>
        <v>HEQ3-04-99-0007</v>
      </c>
      <c r="S923" s="74"/>
      <c r="T923" s="74"/>
      <c r="AS923" s="73"/>
      <c r="AT923" s="73"/>
    </row>
    <row r="924" spans="1:46">
      <c r="A924" s="73" t="s">
        <v>2148</v>
      </c>
      <c r="B924" s="73" t="s">
        <v>2149</v>
      </c>
      <c r="C924" s="73" t="s">
        <v>574</v>
      </c>
      <c r="D924" s="73" t="s">
        <v>1725</v>
      </c>
      <c r="E924" s="73" t="s">
        <v>518</v>
      </c>
      <c r="F924" s="74">
        <v>2438992</v>
      </c>
      <c r="G924" s="73">
        <v>1</v>
      </c>
      <c r="H924" s="73" t="s">
        <v>2150</v>
      </c>
      <c r="I924" s="73" t="s">
        <v>773</v>
      </c>
      <c r="J924" s="75">
        <v>39415</v>
      </c>
      <c r="K924" s="75">
        <v>41090</v>
      </c>
      <c r="L924" s="73" t="s">
        <v>2151</v>
      </c>
      <c r="M924" s="73" t="s">
        <v>881</v>
      </c>
      <c r="O924" s="73" t="str">
        <f>Table_ExternalData_1[[#This Row],[Code]]</f>
        <v>HEQ3-03-07-0013</v>
      </c>
      <c r="S924" s="74"/>
      <c r="T924" s="74"/>
      <c r="AS924" s="73"/>
      <c r="AT924" s="73"/>
    </row>
    <row r="925" spans="1:46">
      <c r="A925" s="73" t="s">
        <v>2152</v>
      </c>
      <c r="B925" s="73" t="s">
        <v>2153</v>
      </c>
      <c r="C925" s="73" t="s">
        <v>574</v>
      </c>
      <c r="D925" s="73" t="s">
        <v>1725</v>
      </c>
      <c r="E925" s="73" t="s">
        <v>518</v>
      </c>
      <c r="F925" s="74">
        <v>2438992</v>
      </c>
      <c r="G925" s="73">
        <v>1</v>
      </c>
      <c r="H925" s="73" t="s">
        <v>2154</v>
      </c>
      <c r="I925" s="73" t="s">
        <v>569</v>
      </c>
      <c r="J925" s="75">
        <v>39415</v>
      </c>
      <c r="K925" s="75">
        <v>40900</v>
      </c>
      <c r="L925" s="73" t="s">
        <v>758</v>
      </c>
      <c r="M925" s="73" t="s">
        <v>669</v>
      </c>
      <c r="O925" s="73" t="str">
        <f>Table_ExternalData_1[[#This Row],[Code]]</f>
        <v>HEQ3-03-07-0015</v>
      </c>
      <c r="S925" s="74"/>
      <c r="T925" s="74"/>
      <c r="AS925" s="73"/>
      <c r="AT925" s="73"/>
    </row>
    <row r="926" spans="1:46">
      <c r="A926" s="73" t="s">
        <v>2527</v>
      </c>
      <c r="B926" s="73" t="s">
        <v>2527</v>
      </c>
      <c r="C926" s="73" t="s">
        <v>2528</v>
      </c>
      <c r="D926" s="73" t="s">
        <v>658</v>
      </c>
      <c r="E926" s="73" t="s">
        <v>518</v>
      </c>
      <c r="F926" s="74">
        <v>0</v>
      </c>
      <c r="G926" s="73">
        <v>1</v>
      </c>
      <c r="I926" s="73" t="s">
        <v>520</v>
      </c>
      <c r="J926" s="75">
        <v>41229</v>
      </c>
      <c r="K926" s="75">
        <v>41229</v>
      </c>
      <c r="L926" s="73" t="s">
        <v>616</v>
      </c>
      <c r="M926" s="73" t="s">
        <v>526</v>
      </c>
      <c r="O926" s="73" t="str">
        <f>Table_ExternalData_1[[#This Row],[Code]]</f>
        <v>EQ3407-1</v>
      </c>
      <c r="S926" s="74"/>
      <c r="T926" s="74"/>
      <c r="AS926" s="73"/>
      <c r="AT926" s="73"/>
    </row>
    <row r="927" spans="1:46">
      <c r="A927" s="73" t="s">
        <v>2529</v>
      </c>
      <c r="B927" s="73" t="s">
        <v>2530</v>
      </c>
      <c r="C927" s="73" t="s">
        <v>2531</v>
      </c>
      <c r="D927" s="73" t="s">
        <v>896</v>
      </c>
      <c r="E927" s="73" t="s">
        <v>523</v>
      </c>
      <c r="F927" s="74">
        <v>24082000</v>
      </c>
      <c r="G927" s="73">
        <v>1</v>
      </c>
      <c r="I927" s="73" t="s">
        <v>773</v>
      </c>
      <c r="J927" s="75">
        <v>36392</v>
      </c>
      <c r="K927" s="75">
        <v>36169</v>
      </c>
      <c r="L927" s="73" t="s">
        <v>1293</v>
      </c>
      <c r="M927" s="73" t="s">
        <v>1294</v>
      </c>
      <c r="O927" s="73" t="str">
        <f>Table_ExternalData_1[[#This Row],[Code]]</f>
        <v>HEQ3-05-99-0002</v>
      </c>
      <c r="S927" s="74"/>
      <c r="T927" s="74"/>
      <c r="AS927" s="73"/>
      <c r="AT927" s="73"/>
    </row>
    <row r="928" spans="1:46">
      <c r="A928" s="73" t="s">
        <v>2535</v>
      </c>
      <c r="B928" s="73" t="s">
        <v>2536</v>
      </c>
      <c r="C928" s="73" t="s">
        <v>2537</v>
      </c>
      <c r="D928" s="73" t="s">
        <v>2538</v>
      </c>
      <c r="E928" s="73" t="s">
        <v>518</v>
      </c>
      <c r="F928" s="74">
        <v>6811350</v>
      </c>
      <c r="G928" s="73">
        <v>1</v>
      </c>
      <c r="I928" s="73" t="s">
        <v>520</v>
      </c>
      <c r="J928" s="75">
        <v>37109</v>
      </c>
      <c r="K928" s="75">
        <v>37357</v>
      </c>
      <c r="L928" s="73" t="s">
        <v>914</v>
      </c>
      <c r="M928" s="73" t="s">
        <v>526</v>
      </c>
      <c r="O928" s="73" t="str">
        <f>Table_ExternalData_1[[#This Row],[Code]]</f>
        <v>HEQ3-02-01-0002</v>
      </c>
      <c r="S928" s="74"/>
      <c r="T928" s="74"/>
      <c r="AS928" s="73"/>
      <c r="AT928" s="73"/>
    </row>
    <row r="929" spans="1:46">
      <c r="A929" s="73" t="s">
        <v>2539</v>
      </c>
      <c r="B929" s="73" t="s">
        <v>2540</v>
      </c>
      <c r="C929" s="73" t="s">
        <v>2541</v>
      </c>
      <c r="D929" s="73" t="s">
        <v>581</v>
      </c>
      <c r="E929" s="73" t="s">
        <v>518</v>
      </c>
      <c r="F929" s="74">
        <v>9491400</v>
      </c>
      <c r="G929" s="73">
        <v>1</v>
      </c>
      <c r="I929" s="73" t="s">
        <v>773</v>
      </c>
      <c r="J929" s="75">
        <v>37250</v>
      </c>
      <c r="K929" s="75">
        <v>41386</v>
      </c>
      <c r="L929" s="73" t="s">
        <v>1327</v>
      </c>
      <c r="M929" s="73" t="s">
        <v>801</v>
      </c>
      <c r="O929" s="73" t="str">
        <f>Table_ExternalData_1[[#This Row],[Code]]</f>
        <v>HEQ3-01-01-0010</v>
      </c>
      <c r="S929" s="74"/>
      <c r="T929" s="74"/>
      <c r="AS929" s="73"/>
      <c r="AT929" s="73"/>
    </row>
    <row r="930" spans="1:46">
      <c r="A930" s="73" t="s">
        <v>2542</v>
      </c>
      <c r="B930" s="73" t="s">
        <v>2543</v>
      </c>
      <c r="C930" s="73" t="s">
        <v>2544</v>
      </c>
      <c r="D930" s="73" t="s">
        <v>581</v>
      </c>
      <c r="E930" s="73" t="s">
        <v>644</v>
      </c>
      <c r="F930" s="74">
        <v>37056960</v>
      </c>
      <c r="G930" s="73">
        <v>1</v>
      </c>
      <c r="I930" s="73" t="s">
        <v>773</v>
      </c>
      <c r="J930" s="75">
        <v>37270</v>
      </c>
      <c r="K930" s="75">
        <v>40543</v>
      </c>
      <c r="L930" s="73" t="s">
        <v>543</v>
      </c>
      <c r="M930" s="73" t="s">
        <v>526</v>
      </c>
      <c r="O930" s="73" t="str">
        <f>Table_ExternalData_1[[#This Row],[Code]]</f>
        <v>HFA1-01-02-0001</v>
      </c>
      <c r="S930" s="74"/>
      <c r="T930" s="74"/>
      <c r="AS930" s="73"/>
      <c r="AT930" s="73"/>
    </row>
    <row r="931" spans="1:46">
      <c r="A931" s="73" t="s">
        <v>2545</v>
      </c>
      <c r="B931" s="73" t="s">
        <v>2546</v>
      </c>
      <c r="C931" s="73" t="s">
        <v>2547</v>
      </c>
      <c r="D931" s="73" t="s">
        <v>1832</v>
      </c>
      <c r="E931" s="73" t="s">
        <v>2548</v>
      </c>
      <c r="F931" s="74">
        <v>90253797</v>
      </c>
      <c r="G931" s="73">
        <v>1</v>
      </c>
      <c r="I931" s="73" t="s">
        <v>773</v>
      </c>
      <c r="J931" s="75">
        <v>37358</v>
      </c>
      <c r="K931" s="75">
        <v>37358</v>
      </c>
      <c r="L931" s="73" t="s">
        <v>961</v>
      </c>
      <c r="O931" s="73" t="str">
        <f>Table_ExternalData_1[[#This Row],[Code]]</f>
        <v>HFA1-10-02-0001</v>
      </c>
      <c r="S931" s="74"/>
      <c r="T931" s="74"/>
      <c r="AS931" s="73"/>
      <c r="AT931" s="73"/>
    </row>
    <row r="932" spans="1:46">
      <c r="A932" s="73" t="s">
        <v>2549</v>
      </c>
      <c r="B932" s="73" t="s">
        <v>2550</v>
      </c>
      <c r="C932" s="73" t="s">
        <v>2551</v>
      </c>
      <c r="D932" s="73" t="s">
        <v>782</v>
      </c>
      <c r="E932" s="73" t="s">
        <v>518</v>
      </c>
      <c r="F932" s="74">
        <v>2241715</v>
      </c>
      <c r="G932" s="73">
        <v>1</v>
      </c>
      <c r="I932" s="73" t="s">
        <v>520</v>
      </c>
      <c r="J932" s="75">
        <v>37666</v>
      </c>
      <c r="K932" s="75">
        <v>37301</v>
      </c>
      <c r="L932" s="73" t="s">
        <v>1492</v>
      </c>
      <c r="M932" s="73" t="s">
        <v>526</v>
      </c>
      <c r="O932" s="73" t="str">
        <f>Table_ExternalData_1[[#This Row],[Code]]</f>
        <v>HEQ3-01-03-0004</v>
      </c>
      <c r="S932" s="74"/>
      <c r="T932" s="74"/>
      <c r="AS932" s="73"/>
      <c r="AT932" s="73"/>
    </row>
    <row r="933" spans="1:46">
      <c r="A933" s="73" t="s">
        <v>2552</v>
      </c>
      <c r="B933" s="73" t="s">
        <v>2553</v>
      </c>
      <c r="C933" s="73" t="s">
        <v>2554</v>
      </c>
      <c r="D933" s="73" t="s">
        <v>581</v>
      </c>
      <c r="E933" s="73" t="s">
        <v>518</v>
      </c>
      <c r="F933" s="74">
        <v>9202270</v>
      </c>
      <c r="G933" s="73">
        <v>1</v>
      </c>
      <c r="I933" s="73" t="s">
        <v>520</v>
      </c>
      <c r="J933" s="75">
        <v>37812</v>
      </c>
      <c r="K933" s="75">
        <v>37812</v>
      </c>
      <c r="L933" s="73" t="s">
        <v>2555</v>
      </c>
      <c r="M933" s="73" t="s">
        <v>2556</v>
      </c>
      <c r="O933" s="73" t="str">
        <f>Table_ExternalData_1[[#This Row],[Code]]</f>
        <v>HEQ3-01-03-0010</v>
      </c>
      <c r="S933" s="74"/>
      <c r="T933" s="74"/>
      <c r="AS933" s="73"/>
      <c r="AT933" s="73"/>
    </row>
    <row r="934" spans="1:46">
      <c r="A934" s="73" t="s">
        <v>2560</v>
      </c>
      <c r="B934" s="73" t="s">
        <v>2561</v>
      </c>
      <c r="C934" s="73" t="s">
        <v>2562</v>
      </c>
      <c r="D934" s="73" t="s">
        <v>1832</v>
      </c>
      <c r="E934" s="73" t="s">
        <v>2548</v>
      </c>
      <c r="F934" s="74">
        <v>632852500</v>
      </c>
      <c r="G934" s="73">
        <v>1</v>
      </c>
      <c r="I934" s="73" t="s">
        <v>773</v>
      </c>
      <c r="J934" s="75">
        <v>37997</v>
      </c>
      <c r="K934" s="75">
        <v>37997</v>
      </c>
      <c r="O934" s="73" t="str">
        <f>Table_ExternalData_1[[#This Row],[Code]]</f>
        <v>HFA1-10-04-0002</v>
      </c>
      <c r="S934" s="74"/>
      <c r="T934" s="74"/>
      <c r="AS934" s="73"/>
      <c r="AT934" s="73"/>
    </row>
    <row r="935" spans="1:46">
      <c r="A935" s="73" t="s">
        <v>2563</v>
      </c>
      <c r="B935" s="73" t="s">
        <v>2564</v>
      </c>
      <c r="C935" s="73" t="s">
        <v>2565</v>
      </c>
      <c r="D935" s="73" t="s">
        <v>600</v>
      </c>
      <c r="E935" s="73" t="s">
        <v>523</v>
      </c>
      <c r="F935" s="74">
        <v>24172470</v>
      </c>
      <c r="G935" s="73">
        <v>1</v>
      </c>
      <c r="I935" s="73" t="s">
        <v>773</v>
      </c>
      <c r="J935" s="75">
        <v>38408</v>
      </c>
      <c r="K935" s="75">
        <v>38685</v>
      </c>
      <c r="L935" s="73" t="s">
        <v>1298</v>
      </c>
      <c r="M935" s="73" t="s">
        <v>2566</v>
      </c>
      <c r="O935" s="73" t="str">
        <f>Table_ExternalData_1[[#This Row],[Code]]</f>
        <v>HEQ3-05-05-0002</v>
      </c>
      <c r="S935" s="74"/>
      <c r="T935" s="74"/>
      <c r="AS935" s="73"/>
      <c r="AT935" s="73"/>
    </row>
    <row r="936" spans="1:46">
      <c r="A936" s="73" t="s">
        <v>2567</v>
      </c>
      <c r="B936" s="73" t="s">
        <v>2568</v>
      </c>
      <c r="C936" s="73" t="s">
        <v>2569</v>
      </c>
      <c r="D936" s="73" t="s">
        <v>581</v>
      </c>
      <c r="E936" s="73" t="s">
        <v>518</v>
      </c>
      <c r="F936" s="74">
        <v>9887500</v>
      </c>
      <c r="G936" s="73">
        <v>1</v>
      </c>
      <c r="I936" s="73" t="s">
        <v>520</v>
      </c>
      <c r="J936" s="75">
        <v>38428</v>
      </c>
      <c r="K936" s="75">
        <v>38453</v>
      </c>
      <c r="M936" s="73" t="s">
        <v>2570</v>
      </c>
      <c r="O936" s="73" t="str">
        <f>Table_ExternalData_1[[#This Row],[Code]]</f>
        <v>HEQ3-01-05-0008</v>
      </c>
      <c r="S936" s="74"/>
      <c r="T936" s="74"/>
      <c r="AS936" s="73"/>
      <c r="AT936" s="73"/>
    </row>
    <row r="937" spans="1:46">
      <c r="A937" s="73" t="s">
        <v>2571</v>
      </c>
      <c r="B937" s="73" t="s">
        <v>2572</v>
      </c>
      <c r="C937" s="73" t="s">
        <v>2460</v>
      </c>
      <c r="D937" s="73" t="s">
        <v>581</v>
      </c>
      <c r="E937" s="73" t="s">
        <v>518</v>
      </c>
      <c r="F937" s="74">
        <v>9421230</v>
      </c>
      <c r="G937" s="73">
        <v>1</v>
      </c>
      <c r="I937" s="73" t="s">
        <v>773</v>
      </c>
      <c r="J937" s="75">
        <v>38449</v>
      </c>
      <c r="K937" s="75">
        <v>39311</v>
      </c>
      <c r="L937" s="73" t="s">
        <v>2573</v>
      </c>
      <c r="M937" s="73" t="s">
        <v>617</v>
      </c>
      <c r="O937" s="73" t="str">
        <f>Table_ExternalData_1[[#This Row],[Code]]</f>
        <v>HEQ3-01-05-0020</v>
      </c>
      <c r="S937" s="74"/>
      <c r="T937" s="74"/>
      <c r="AS937" s="73"/>
      <c r="AT937" s="73"/>
    </row>
    <row r="938" spans="1:46">
      <c r="A938" s="73" t="s">
        <v>2574</v>
      </c>
      <c r="B938" s="73" t="s">
        <v>2575</v>
      </c>
      <c r="C938" s="73" t="s">
        <v>2576</v>
      </c>
      <c r="D938" s="73" t="s">
        <v>581</v>
      </c>
      <c r="E938" s="73" t="s">
        <v>518</v>
      </c>
      <c r="F938" s="74">
        <v>7505000</v>
      </c>
      <c r="G938" s="73">
        <v>1</v>
      </c>
      <c r="I938" s="73" t="s">
        <v>773</v>
      </c>
      <c r="J938" s="75">
        <v>38504</v>
      </c>
      <c r="K938" s="75">
        <v>41639</v>
      </c>
      <c r="L938" s="73" t="s">
        <v>1488</v>
      </c>
      <c r="M938" s="73" t="s">
        <v>2577</v>
      </c>
      <c r="O938" s="73" t="str">
        <f>Table_ExternalData_1[[#This Row],[Code]]</f>
        <v>HEQ3-01-05-0037</v>
      </c>
      <c r="S938" s="74"/>
      <c r="T938" s="74"/>
      <c r="AS938" s="73"/>
      <c r="AT938" s="73"/>
    </row>
    <row r="939" spans="1:46">
      <c r="A939" s="73" t="s">
        <v>2578</v>
      </c>
      <c r="B939" s="73" t="s">
        <v>2579</v>
      </c>
      <c r="C939" s="73" t="s">
        <v>2580</v>
      </c>
      <c r="D939" s="73" t="s">
        <v>649</v>
      </c>
      <c r="E939" s="73" t="s">
        <v>518</v>
      </c>
      <c r="F939" s="74">
        <v>5233587</v>
      </c>
      <c r="G939" s="73">
        <v>1</v>
      </c>
      <c r="I939" s="73" t="s">
        <v>520</v>
      </c>
      <c r="J939" s="75">
        <v>38551</v>
      </c>
      <c r="K939" s="75">
        <v>41645</v>
      </c>
      <c r="L939" s="73" t="s">
        <v>674</v>
      </c>
      <c r="M939" s="73" t="s">
        <v>1048</v>
      </c>
      <c r="O939" s="73" t="str">
        <f>Table_ExternalData_1[[#This Row],[Code]]</f>
        <v>HEQ3-04-05-0007</v>
      </c>
      <c r="S939" s="74"/>
      <c r="T939" s="74"/>
      <c r="AS939" s="73"/>
      <c r="AT939" s="73"/>
    </row>
    <row r="940" spans="1:46">
      <c r="A940" s="73" t="s">
        <v>2155</v>
      </c>
      <c r="B940" s="73" t="s">
        <v>2156</v>
      </c>
      <c r="C940" s="73" t="s">
        <v>2157</v>
      </c>
      <c r="D940" s="73" t="s">
        <v>2165</v>
      </c>
      <c r="E940" s="73" t="s">
        <v>518</v>
      </c>
      <c r="F940" s="74">
        <v>3970560</v>
      </c>
      <c r="G940" s="73">
        <v>1</v>
      </c>
      <c r="H940" s="73" t="s">
        <v>2158</v>
      </c>
      <c r="I940" s="73" t="s">
        <v>520</v>
      </c>
      <c r="J940" s="75">
        <v>39546</v>
      </c>
      <c r="K940" s="75">
        <v>39546</v>
      </c>
      <c r="L940" s="73" t="s">
        <v>659</v>
      </c>
      <c r="M940" s="73" t="s">
        <v>1534</v>
      </c>
      <c r="O940" s="73" t="str">
        <f>Table_ExternalData_1[[#This Row],[Code]]</f>
        <v>HEQ3-03-08-0032</v>
      </c>
      <c r="S940" s="74"/>
      <c r="T940" s="74"/>
      <c r="AS940" s="73"/>
      <c r="AT940" s="73"/>
    </row>
    <row r="941" spans="1:46">
      <c r="A941" s="73" t="s">
        <v>2159</v>
      </c>
      <c r="B941" s="73" t="s">
        <v>2160</v>
      </c>
      <c r="C941" s="73" t="s">
        <v>2161</v>
      </c>
      <c r="D941" s="73" t="s">
        <v>679</v>
      </c>
      <c r="E941" s="73" t="s">
        <v>518</v>
      </c>
      <c r="F941" s="74">
        <v>11263636</v>
      </c>
      <c r="G941" s="73">
        <v>1</v>
      </c>
      <c r="I941" s="73" t="s">
        <v>520</v>
      </c>
      <c r="J941" s="75">
        <v>41100</v>
      </c>
      <c r="K941" s="75">
        <v>41100</v>
      </c>
      <c r="L941" s="73" t="s">
        <v>2162</v>
      </c>
      <c r="M941" s="73" t="s">
        <v>953</v>
      </c>
      <c r="O941" s="73" t="str">
        <f>Table_ExternalData_1[[#This Row],[Code]]</f>
        <v>HEQ3-01-12-0135</v>
      </c>
      <c r="S941" s="74"/>
      <c r="T941" s="74"/>
      <c r="AS941" s="73"/>
      <c r="AT941" s="73"/>
    </row>
    <row r="942" spans="1:46">
      <c r="A942" s="73" t="s">
        <v>2581</v>
      </c>
      <c r="B942" s="73" t="s">
        <v>2582</v>
      </c>
      <c r="C942" s="73" t="s">
        <v>2583</v>
      </c>
      <c r="D942" s="73" t="s">
        <v>581</v>
      </c>
      <c r="E942" s="73" t="s">
        <v>518</v>
      </c>
      <c r="F942" s="74">
        <v>6986320</v>
      </c>
      <c r="G942" s="73">
        <v>1</v>
      </c>
      <c r="I942" s="73" t="s">
        <v>520</v>
      </c>
      <c r="J942" s="75">
        <v>38572</v>
      </c>
      <c r="K942" s="75">
        <v>39128</v>
      </c>
      <c r="L942" s="73" t="s">
        <v>1431</v>
      </c>
      <c r="M942" s="73" t="s">
        <v>778</v>
      </c>
      <c r="O942" s="73" t="str">
        <f>Table_ExternalData_1[[#This Row],[Code]]</f>
        <v>HEQ3-01-05-0059</v>
      </c>
      <c r="S942" s="74"/>
      <c r="T942" s="74"/>
      <c r="AS942" s="73"/>
      <c r="AT942" s="73"/>
    </row>
    <row r="943" spans="1:46">
      <c r="A943" s="73" t="s">
        <v>2584</v>
      </c>
      <c r="B943" s="73" t="s">
        <v>2585</v>
      </c>
      <c r="C943" s="73" t="s">
        <v>2586</v>
      </c>
      <c r="D943" s="73" t="s">
        <v>600</v>
      </c>
      <c r="E943" s="73" t="s">
        <v>518</v>
      </c>
      <c r="F943" s="74">
        <v>12666667</v>
      </c>
      <c r="G943" s="73">
        <v>1</v>
      </c>
      <c r="I943" s="73" t="s">
        <v>773</v>
      </c>
      <c r="J943" s="75">
        <v>38821</v>
      </c>
      <c r="K943" s="75">
        <v>39071</v>
      </c>
      <c r="L943" s="73" t="s">
        <v>2587</v>
      </c>
      <c r="M943" s="73" t="s">
        <v>1529</v>
      </c>
      <c r="O943" s="73" t="str">
        <f>Table_ExternalData_1[[#This Row],[Code]]</f>
        <v>HEQ3-05-06-0007</v>
      </c>
      <c r="S943" s="74"/>
      <c r="T943" s="74"/>
      <c r="AS943" s="73"/>
      <c r="AT943" s="73"/>
    </row>
    <row r="944" spans="1:46">
      <c r="A944" s="73" t="s">
        <v>2588</v>
      </c>
      <c r="B944" s="73" t="s">
        <v>2589</v>
      </c>
      <c r="C944" s="73" t="s">
        <v>2590</v>
      </c>
      <c r="D944" s="73" t="s">
        <v>1420</v>
      </c>
      <c r="E944" s="73" t="s">
        <v>518</v>
      </c>
      <c r="F944" s="74">
        <v>9245455</v>
      </c>
      <c r="G944" s="73">
        <v>1</v>
      </c>
      <c r="I944" s="73" t="s">
        <v>773</v>
      </c>
      <c r="J944" s="75">
        <v>38890</v>
      </c>
      <c r="K944" s="75">
        <v>41619</v>
      </c>
      <c r="L944" s="73" t="s">
        <v>1922</v>
      </c>
      <c r="M944" s="73" t="s">
        <v>881</v>
      </c>
      <c r="O944" s="73" t="str">
        <f>Table_ExternalData_1[[#This Row],[Code]]</f>
        <v>HEQ3-16-06-0001</v>
      </c>
      <c r="S944" s="74"/>
      <c r="T944" s="74"/>
      <c r="AS944" s="73"/>
      <c r="AT944" s="73"/>
    </row>
    <row r="945" spans="1:46">
      <c r="A945" s="73" t="s">
        <v>2591</v>
      </c>
      <c r="B945" s="73" t="s">
        <v>2592</v>
      </c>
      <c r="C945" s="73" t="s">
        <v>2593</v>
      </c>
      <c r="D945" s="73" t="s">
        <v>752</v>
      </c>
      <c r="E945" s="73" t="s">
        <v>518</v>
      </c>
      <c r="F945" s="74">
        <v>4000000</v>
      </c>
      <c r="G945" s="73">
        <v>1</v>
      </c>
      <c r="I945" s="73" t="s">
        <v>520</v>
      </c>
      <c r="J945" s="75">
        <v>41303</v>
      </c>
      <c r="K945" s="75">
        <v>41306</v>
      </c>
      <c r="L945" s="73" t="s">
        <v>2594</v>
      </c>
      <c r="M945" s="73" t="s">
        <v>2595</v>
      </c>
      <c r="O945" s="73" t="str">
        <f>Table_ExternalData_1[[#This Row],[Code]]</f>
        <v>HEQ3-05-13-0002</v>
      </c>
      <c r="S945" s="74"/>
      <c r="T945" s="74"/>
      <c r="AS945" s="73"/>
      <c r="AT945" s="73"/>
    </row>
    <row r="946" spans="1:46">
      <c r="A946" s="73" t="s">
        <v>2596</v>
      </c>
      <c r="B946" s="73" t="s">
        <v>2597</v>
      </c>
      <c r="C946" s="73" t="s">
        <v>2598</v>
      </c>
      <c r="D946" s="73" t="s">
        <v>1420</v>
      </c>
      <c r="E946" s="73" t="s">
        <v>518</v>
      </c>
      <c r="F946" s="74">
        <v>6987143</v>
      </c>
      <c r="G946" s="73">
        <v>1</v>
      </c>
      <c r="I946" s="73" t="s">
        <v>520</v>
      </c>
      <c r="J946" s="75">
        <v>41352</v>
      </c>
      <c r="K946" s="75">
        <v>41352</v>
      </c>
      <c r="L946" s="73" t="s">
        <v>1771</v>
      </c>
      <c r="M946" s="73" t="s">
        <v>2595</v>
      </c>
      <c r="O946" s="73" t="str">
        <f>Table_ExternalData_1[[#This Row],[Code]]</f>
        <v>HEQ3-16-13-0007</v>
      </c>
      <c r="S946" s="74"/>
      <c r="T946" s="74"/>
      <c r="AS946" s="73"/>
      <c r="AT946" s="73"/>
    </row>
    <row r="947" spans="1:46">
      <c r="A947" s="73" t="s">
        <v>2599</v>
      </c>
      <c r="B947" s="73" t="s">
        <v>2600</v>
      </c>
      <c r="C947" s="73" t="s">
        <v>683</v>
      </c>
      <c r="D947" s="73" t="s">
        <v>581</v>
      </c>
      <c r="E947" s="73" t="s">
        <v>518</v>
      </c>
      <c r="F947" s="74">
        <v>8795455</v>
      </c>
      <c r="G947" s="73">
        <v>1</v>
      </c>
      <c r="I947" s="73" t="s">
        <v>520</v>
      </c>
      <c r="J947" s="75">
        <v>41386</v>
      </c>
      <c r="K947" s="75">
        <v>41407</v>
      </c>
      <c r="L947" s="73" t="s">
        <v>2601</v>
      </c>
      <c r="M947" s="73" t="s">
        <v>839</v>
      </c>
      <c r="O947" s="73" t="str">
        <f>Table_ExternalData_1[[#This Row],[Code]]</f>
        <v>HEQ3-01-13-0040</v>
      </c>
      <c r="S947" s="74"/>
      <c r="T947" s="74"/>
      <c r="AS947" s="73"/>
      <c r="AT947" s="73"/>
    </row>
    <row r="948" spans="1:46">
      <c r="A948" s="73" t="s">
        <v>2602</v>
      </c>
      <c r="B948" s="73" t="s">
        <v>2603</v>
      </c>
      <c r="C948" s="73" t="s">
        <v>2604</v>
      </c>
      <c r="D948" s="73" t="s">
        <v>863</v>
      </c>
      <c r="E948" s="73" t="s">
        <v>518</v>
      </c>
      <c r="F948" s="74">
        <v>2500000</v>
      </c>
      <c r="G948" s="73">
        <v>1</v>
      </c>
      <c r="I948" s="73" t="s">
        <v>520</v>
      </c>
      <c r="J948" s="75">
        <v>41431</v>
      </c>
      <c r="K948" s="75">
        <v>41431</v>
      </c>
      <c r="L948" s="73" t="s">
        <v>2605</v>
      </c>
      <c r="M948" s="73" t="s">
        <v>2606</v>
      </c>
      <c r="O948" s="73" t="str">
        <f>Table_ExternalData_1[[#This Row],[Code]]</f>
        <v>HEQ3-04-13-0036</v>
      </c>
      <c r="S948" s="74"/>
      <c r="T948" s="74"/>
      <c r="AS948" s="73"/>
      <c r="AT948" s="73"/>
    </row>
    <row r="949" spans="1:46">
      <c r="A949" s="73" t="s">
        <v>2657</v>
      </c>
      <c r="B949" s="73" t="s">
        <v>105</v>
      </c>
      <c r="C949" s="73" t="s">
        <v>2658</v>
      </c>
      <c r="D949" s="73" t="s">
        <v>581</v>
      </c>
      <c r="E949" s="73" t="s">
        <v>644</v>
      </c>
      <c r="F949" s="74">
        <v>60535297</v>
      </c>
      <c r="G949" s="73">
        <v>1</v>
      </c>
      <c r="I949" s="73" t="s">
        <v>520</v>
      </c>
      <c r="J949" s="75">
        <v>40779</v>
      </c>
      <c r="K949" s="75">
        <v>40779</v>
      </c>
      <c r="L949" s="73" t="s">
        <v>2198</v>
      </c>
      <c r="M949" s="73" t="s">
        <v>526</v>
      </c>
      <c r="O949" s="73" t="str">
        <f>Table_ExternalData_1[[#This Row],[Code]]</f>
        <v>HFA1-01-11-0004</v>
      </c>
      <c r="S949" s="74"/>
      <c r="T949" s="74"/>
      <c r="AS949" s="73"/>
      <c r="AT949" s="73"/>
    </row>
    <row r="950" spans="1:46">
      <c r="A950" s="73" t="s">
        <v>2659</v>
      </c>
      <c r="B950" s="73" t="s">
        <v>2660</v>
      </c>
      <c r="C950" s="73" t="s">
        <v>2661</v>
      </c>
      <c r="D950" s="73" t="s">
        <v>679</v>
      </c>
      <c r="E950" s="73" t="s">
        <v>518</v>
      </c>
      <c r="F950" s="74">
        <v>9990909</v>
      </c>
      <c r="G950" s="73">
        <v>1</v>
      </c>
      <c r="I950" s="73" t="s">
        <v>520</v>
      </c>
      <c r="J950" s="75">
        <v>40782</v>
      </c>
      <c r="K950" s="75">
        <v>40782</v>
      </c>
      <c r="L950" s="73" t="s">
        <v>809</v>
      </c>
      <c r="M950" s="73" t="s">
        <v>538</v>
      </c>
      <c r="O950" s="73" t="str">
        <f>Table_ExternalData_1[[#This Row],[Code]]</f>
        <v>HEQ3-01-11-0034</v>
      </c>
      <c r="S950" s="74"/>
      <c r="T950" s="74"/>
      <c r="AS950" s="73"/>
      <c r="AT950" s="73"/>
    </row>
    <row r="951" spans="1:46">
      <c r="A951" s="73" t="s">
        <v>2662</v>
      </c>
      <c r="B951" s="73" t="s">
        <v>2663</v>
      </c>
      <c r="C951" s="73" t="s">
        <v>2664</v>
      </c>
      <c r="D951" s="73" t="s">
        <v>1195</v>
      </c>
      <c r="E951" s="73" t="s">
        <v>518</v>
      </c>
      <c r="F951" s="74">
        <v>10991145</v>
      </c>
      <c r="G951" s="73">
        <v>1</v>
      </c>
      <c r="I951" s="73" t="s">
        <v>520</v>
      </c>
      <c r="J951" s="75">
        <v>41229</v>
      </c>
      <c r="K951" s="75">
        <v>41346</v>
      </c>
      <c r="L951" s="73" t="s">
        <v>2059</v>
      </c>
      <c r="M951" s="73" t="s">
        <v>532</v>
      </c>
      <c r="O951" s="73" t="str">
        <f>Table_ExternalData_1[[#This Row],[Code]]</f>
        <v>HEQ3-15-12-0062</v>
      </c>
      <c r="S951" s="74"/>
      <c r="T951" s="74"/>
      <c r="AS951" s="73"/>
      <c r="AT951" s="73"/>
    </row>
    <row r="952" spans="1:46">
      <c r="A952" s="73" t="s">
        <v>2665</v>
      </c>
      <c r="B952" s="73" t="s">
        <v>2666</v>
      </c>
      <c r="C952" s="73" t="s">
        <v>2667</v>
      </c>
      <c r="D952" s="73" t="s">
        <v>2668</v>
      </c>
      <c r="E952" s="73" t="s">
        <v>518</v>
      </c>
      <c r="F952" s="74">
        <v>1244000</v>
      </c>
      <c r="G952" s="73">
        <v>5</v>
      </c>
      <c r="I952" s="73" t="s">
        <v>520</v>
      </c>
      <c r="J952" s="75">
        <v>41271</v>
      </c>
      <c r="K952" s="75">
        <v>41271</v>
      </c>
      <c r="L952" s="73" t="s">
        <v>621</v>
      </c>
      <c r="M952" s="73" t="s">
        <v>526</v>
      </c>
      <c r="O952" s="73" t="str">
        <f>Table_ExternalData_1[[#This Row],[Code]]</f>
        <v>HEQ3-04-12-0052</v>
      </c>
      <c r="S952" s="74"/>
      <c r="T952" s="74"/>
      <c r="AS952" s="73"/>
      <c r="AT952" s="73"/>
    </row>
    <row r="953" spans="1:46">
      <c r="A953" s="73" t="s">
        <v>2669</v>
      </c>
      <c r="B953" s="73" t="s">
        <v>2670</v>
      </c>
      <c r="C953" s="73" t="s">
        <v>2671</v>
      </c>
      <c r="D953" s="73" t="s">
        <v>649</v>
      </c>
      <c r="E953" s="73" t="s">
        <v>518</v>
      </c>
      <c r="F953" s="74">
        <v>1409091.5</v>
      </c>
      <c r="G953" s="73">
        <v>6</v>
      </c>
      <c r="I953" s="73" t="s">
        <v>520</v>
      </c>
      <c r="J953" s="75">
        <v>41663</v>
      </c>
      <c r="K953" s="75"/>
      <c r="O953" s="73" t="str">
        <f>Table_ExternalData_1[[#This Row],[Code]]</f>
        <v>HEQ3-04-14-0004</v>
      </c>
      <c r="S953" s="74"/>
      <c r="T953" s="74"/>
      <c r="AS953" s="73"/>
      <c r="AT953" s="73"/>
    </row>
    <row r="954" spans="1:46">
      <c r="A954" s="73" t="s">
        <v>2672</v>
      </c>
      <c r="B954" s="73" t="s">
        <v>2673</v>
      </c>
      <c r="C954" s="73" t="s">
        <v>2674</v>
      </c>
      <c r="D954" s="73" t="s">
        <v>843</v>
      </c>
      <c r="E954" s="73" t="s">
        <v>518</v>
      </c>
      <c r="F954" s="74">
        <v>1750000</v>
      </c>
      <c r="G954" s="73">
        <v>1</v>
      </c>
      <c r="I954" s="73" t="s">
        <v>520</v>
      </c>
      <c r="J954" s="75">
        <v>38677</v>
      </c>
      <c r="K954" s="75">
        <v>38677</v>
      </c>
      <c r="L954" s="73" t="s">
        <v>2675</v>
      </c>
      <c r="M954" s="73" t="s">
        <v>854</v>
      </c>
      <c r="O954" s="73" t="str">
        <f>Table_ExternalData_1[[#This Row],[Code]]</f>
        <v>HEQ3-13-05-0028</v>
      </c>
      <c r="S954" s="74"/>
      <c r="T954" s="74"/>
      <c r="AS954" s="73"/>
      <c r="AT954" s="73"/>
    </row>
    <row r="955" spans="1:46">
      <c r="A955" s="73" t="s">
        <v>2738</v>
      </c>
      <c r="B955" s="73" t="s">
        <v>2739</v>
      </c>
      <c r="C955" s="73" t="s">
        <v>2740</v>
      </c>
      <c r="D955" s="73" t="s">
        <v>1326</v>
      </c>
      <c r="E955" s="73" t="s">
        <v>518</v>
      </c>
      <c r="F955" s="74">
        <v>6372000</v>
      </c>
      <c r="G955" s="73">
        <v>1</v>
      </c>
      <c r="I955" s="73" t="s">
        <v>773</v>
      </c>
      <c r="J955" s="75">
        <v>38705</v>
      </c>
      <c r="K955" s="75">
        <v>38705</v>
      </c>
      <c r="L955" s="73" t="s">
        <v>601</v>
      </c>
      <c r="M955" s="73" t="s">
        <v>2741</v>
      </c>
      <c r="O955" s="73" t="str">
        <f>Table_ExternalData_1[[#This Row],[Code]]</f>
        <v>HEQ3-05-05-0027</v>
      </c>
      <c r="S955" s="74"/>
      <c r="T955" s="74"/>
      <c r="AS955" s="73"/>
      <c r="AT955" s="73"/>
    </row>
    <row r="956" spans="1:46">
      <c r="A956" s="73" t="s">
        <v>2742</v>
      </c>
      <c r="B956" s="73" t="s">
        <v>2743</v>
      </c>
      <c r="C956" s="73" t="s">
        <v>2744</v>
      </c>
      <c r="D956" s="73" t="s">
        <v>1326</v>
      </c>
      <c r="E956" s="73" t="s">
        <v>518</v>
      </c>
      <c r="F956" s="74">
        <v>2246364</v>
      </c>
      <c r="G956" s="73">
        <v>1</v>
      </c>
      <c r="I956" s="73" t="s">
        <v>520</v>
      </c>
      <c r="J956" s="75">
        <v>38706</v>
      </c>
      <c r="K956" s="75">
        <v>38706</v>
      </c>
      <c r="L956" s="73" t="s">
        <v>2736</v>
      </c>
      <c r="M956" s="73" t="s">
        <v>2737</v>
      </c>
      <c r="O956" s="73" t="str">
        <f>Table_ExternalData_1[[#This Row],[Code]]</f>
        <v>HEQ3-05-05-0028</v>
      </c>
      <c r="S956" s="74"/>
      <c r="T956" s="74"/>
      <c r="AS956" s="73"/>
      <c r="AT956" s="73"/>
    </row>
    <row r="957" spans="1:46">
      <c r="A957" s="73" t="s">
        <v>2745</v>
      </c>
      <c r="B957" s="73" t="s">
        <v>2746</v>
      </c>
      <c r="C957" s="73" t="s">
        <v>2434</v>
      </c>
      <c r="D957" s="73" t="s">
        <v>581</v>
      </c>
      <c r="E957" s="73" t="s">
        <v>518</v>
      </c>
      <c r="F957" s="74">
        <v>10074200</v>
      </c>
      <c r="G957" s="73">
        <v>1</v>
      </c>
      <c r="I957" s="73" t="s">
        <v>520</v>
      </c>
      <c r="J957" s="75">
        <v>38712</v>
      </c>
      <c r="K957" s="75">
        <v>38701</v>
      </c>
      <c r="M957" s="73" t="s">
        <v>2435</v>
      </c>
      <c r="O957" s="73" t="str">
        <f>Table_ExternalData_1[[#This Row],[Code]]</f>
        <v>HEQ3-01-05-0076</v>
      </c>
      <c r="S957" s="74"/>
      <c r="T957" s="74"/>
      <c r="AS957" s="73"/>
      <c r="AT957" s="73"/>
    </row>
    <row r="958" spans="1:46">
      <c r="A958" s="73" t="s">
        <v>2747</v>
      </c>
      <c r="B958" s="73" t="s">
        <v>2748</v>
      </c>
      <c r="C958" s="73" t="s">
        <v>2749</v>
      </c>
      <c r="D958" s="73" t="s">
        <v>1009</v>
      </c>
      <c r="E958" s="73" t="s">
        <v>518</v>
      </c>
      <c r="F958" s="74">
        <v>2121000</v>
      </c>
      <c r="G958" s="73">
        <v>1</v>
      </c>
      <c r="I958" s="73" t="s">
        <v>520</v>
      </c>
      <c r="J958" s="75">
        <v>38713</v>
      </c>
      <c r="K958" s="75">
        <v>38713</v>
      </c>
      <c r="M958" s="73" t="s">
        <v>2750</v>
      </c>
      <c r="O958" s="73" t="str">
        <f>Table_ExternalData_1[[#This Row],[Code]]</f>
        <v>HEQ3-14-05-0003</v>
      </c>
      <c r="S958" s="74"/>
      <c r="T958" s="74"/>
      <c r="AS958" s="73"/>
      <c r="AT958" s="73"/>
    </row>
    <row r="959" spans="1:46">
      <c r="A959" s="73" t="s">
        <v>2751</v>
      </c>
      <c r="B959" s="73" t="s">
        <v>2752</v>
      </c>
      <c r="C959" s="73" t="s">
        <v>2753</v>
      </c>
      <c r="D959" s="73" t="s">
        <v>615</v>
      </c>
      <c r="E959" s="73" t="s">
        <v>518</v>
      </c>
      <c r="F959" s="74">
        <v>2625400</v>
      </c>
      <c r="G959" s="73">
        <v>1</v>
      </c>
      <c r="I959" s="73" t="s">
        <v>520</v>
      </c>
      <c r="J959" s="75">
        <v>38722</v>
      </c>
      <c r="K959" s="75">
        <v>40543</v>
      </c>
      <c r="L959" s="73" t="s">
        <v>1771</v>
      </c>
      <c r="M959" s="73" t="s">
        <v>1772</v>
      </c>
      <c r="O959" s="73" t="str">
        <f>Table_ExternalData_1[[#This Row],[Code]]</f>
        <v>HEQ3-08-06-0001</v>
      </c>
      <c r="S959" s="74"/>
      <c r="T959" s="74"/>
      <c r="AS959" s="73"/>
      <c r="AT959" s="73"/>
    </row>
    <row r="960" spans="1:46">
      <c r="A960" s="73" t="s">
        <v>2754</v>
      </c>
      <c r="B960" s="73" t="s">
        <v>2755</v>
      </c>
      <c r="C960" s="73" t="s">
        <v>2756</v>
      </c>
      <c r="D960" s="73" t="s">
        <v>600</v>
      </c>
      <c r="E960" s="73" t="s">
        <v>518</v>
      </c>
      <c r="F960" s="74">
        <v>2550400</v>
      </c>
      <c r="G960" s="73">
        <v>1</v>
      </c>
      <c r="I960" s="73" t="s">
        <v>520</v>
      </c>
      <c r="J960" s="75">
        <v>38726</v>
      </c>
      <c r="K960" s="75">
        <v>38726</v>
      </c>
      <c r="M960" s="73" t="s">
        <v>2750</v>
      </c>
      <c r="O960" s="73" t="str">
        <f>Table_ExternalData_1[[#This Row],[Code]]</f>
        <v>HEQ3-05-06-0001</v>
      </c>
      <c r="S960" s="74"/>
      <c r="T960" s="74"/>
      <c r="AS960" s="73"/>
      <c r="AT960" s="73"/>
    </row>
    <row r="961" spans="1:46">
      <c r="A961" s="73" t="s">
        <v>2757</v>
      </c>
      <c r="B961" s="73" t="s">
        <v>2758</v>
      </c>
      <c r="C961" s="73" t="s">
        <v>2759</v>
      </c>
      <c r="D961" s="73" t="s">
        <v>752</v>
      </c>
      <c r="E961" s="73" t="s">
        <v>518</v>
      </c>
      <c r="F961" s="74">
        <v>7216300</v>
      </c>
      <c r="G961" s="73">
        <v>1</v>
      </c>
      <c r="I961" s="73" t="s">
        <v>520</v>
      </c>
      <c r="J961" s="75">
        <v>38740</v>
      </c>
      <c r="K961" s="75">
        <v>38740</v>
      </c>
      <c r="L961" s="73" t="s">
        <v>1384</v>
      </c>
      <c r="M961" s="73" t="s">
        <v>2760</v>
      </c>
      <c r="O961" s="73" t="str">
        <f>Table_ExternalData_1[[#This Row],[Code]]</f>
        <v>HEQ3-05-06-0002</v>
      </c>
      <c r="S961" s="74"/>
      <c r="T961" s="74"/>
      <c r="AS961" s="73"/>
      <c r="AT961" s="73"/>
    </row>
    <row r="962" spans="1:46">
      <c r="A962" s="73" t="s">
        <v>2761</v>
      </c>
      <c r="B962" s="73" t="s">
        <v>2762</v>
      </c>
      <c r="C962" s="73" t="s">
        <v>2763</v>
      </c>
      <c r="D962" s="73" t="s">
        <v>1195</v>
      </c>
      <c r="E962" s="73" t="s">
        <v>518</v>
      </c>
      <c r="F962" s="74">
        <v>12444000</v>
      </c>
      <c r="G962" s="73">
        <v>4</v>
      </c>
      <c r="I962" s="73" t="s">
        <v>520</v>
      </c>
      <c r="J962" s="75">
        <v>38742</v>
      </c>
      <c r="K962" s="75">
        <v>38742</v>
      </c>
      <c r="L962" s="73" t="s">
        <v>1492</v>
      </c>
      <c r="O962" s="73" t="str">
        <f>Table_ExternalData_1[[#This Row],[Code]]</f>
        <v>HEQ3-15-06-0001</v>
      </c>
      <c r="S962" s="74"/>
      <c r="T962" s="74"/>
      <c r="AS962" s="73"/>
      <c r="AT962" s="73"/>
    </row>
    <row r="963" spans="1:46">
      <c r="A963" s="73" t="s">
        <v>2764</v>
      </c>
      <c r="B963" s="73" t="s">
        <v>2765</v>
      </c>
      <c r="C963" s="73" t="s">
        <v>2766</v>
      </c>
      <c r="D963" s="73" t="s">
        <v>1024</v>
      </c>
      <c r="E963" s="73" t="s">
        <v>518</v>
      </c>
      <c r="F963" s="74">
        <v>2067910</v>
      </c>
      <c r="G963" s="73">
        <v>1</v>
      </c>
      <c r="I963" s="73" t="s">
        <v>520</v>
      </c>
      <c r="J963" s="75">
        <v>38774</v>
      </c>
      <c r="K963" s="75">
        <v>38930</v>
      </c>
      <c r="L963" s="73" t="s">
        <v>1025</v>
      </c>
      <c r="M963" s="73" t="s">
        <v>526</v>
      </c>
      <c r="O963" s="73" t="str">
        <f>Table_ExternalData_1[[#This Row],[Code]]</f>
        <v>HEQ3-06-06-0001</v>
      </c>
      <c r="S963" s="74"/>
      <c r="T963" s="74"/>
      <c r="AS963" s="73"/>
      <c r="AT963" s="73"/>
    </row>
    <row r="964" spans="1:46">
      <c r="A964" s="73" t="s">
        <v>2767</v>
      </c>
      <c r="B964" s="73" t="s">
        <v>2768</v>
      </c>
      <c r="C964" s="73" t="s">
        <v>2769</v>
      </c>
      <c r="D964" s="73" t="s">
        <v>1514</v>
      </c>
      <c r="E964" s="73" t="s">
        <v>518</v>
      </c>
      <c r="F964" s="74">
        <v>3720834</v>
      </c>
      <c r="G964" s="73">
        <v>1</v>
      </c>
      <c r="I964" s="73" t="s">
        <v>773</v>
      </c>
      <c r="J964" s="75">
        <v>38790</v>
      </c>
      <c r="K964" s="75">
        <v>41639</v>
      </c>
      <c r="L964" s="73" t="s">
        <v>605</v>
      </c>
      <c r="M964" s="73" t="s">
        <v>881</v>
      </c>
      <c r="O964" s="73" t="str">
        <f>Table_ExternalData_1[[#This Row],[Code]]</f>
        <v>HEQ3-05-06-0004</v>
      </c>
      <c r="S964" s="74"/>
      <c r="T964" s="74"/>
      <c r="AS964" s="73"/>
      <c r="AT964" s="73"/>
    </row>
    <row r="965" spans="1:46">
      <c r="A965" s="73" t="s">
        <v>2770</v>
      </c>
      <c r="B965" s="73" t="s">
        <v>2771</v>
      </c>
      <c r="C965" s="73" t="s">
        <v>2772</v>
      </c>
      <c r="D965" s="73" t="s">
        <v>843</v>
      </c>
      <c r="E965" s="73" t="s">
        <v>518</v>
      </c>
      <c r="F965" s="74">
        <v>1155000</v>
      </c>
      <c r="G965" s="73">
        <v>1</v>
      </c>
      <c r="I965" s="73" t="s">
        <v>773</v>
      </c>
      <c r="J965" s="75">
        <v>38794</v>
      </c>
      <c r="K965" s="75">
        <v>41386</v>
      </c>
      <c r="L965" s="73" t="s">
        <v>1327</v>
      </c>
      <c r="M965" s="73" t="s">
        <v>801</v>
      </c>
      <c r="O965" s="73" t="str">
        <f>Table_ExternalData_1[[#This Row],[Code]]</f>
        <v>HEQ3-13-06-0001</v>
      </c>
      <c r="S965" s="74"/>
      <c r="T965" s="74"/>
      <c r="AS965" s="73"/>
      <c r="AT965" s="73"/>
    </row>
    <row r="966" spans="1:46">
      <c r="A966" s="73" t="s">
        <v>2773</v>
      </c>
      <c r="B966" s="73" t="s">
        <v>2774</v>
      </c>
      <c r="C966" s="73" t="s">
        <v>2775</v>
      </c>
      <c r="D966" s="73" t="s">
        <v>1082</v>
      </c>
      <c r="E966" s="73" t="s">
        <v>518</v>
      </c>
      <c r="F966" s="74">
        <v>3662000</v>
      </c>
      <c r="G966" s="73">
        <v>1</v>
      </c>
      <c r="I966" s="73" t="s">
        <v>520</v>
      </c>
      <c r="J966" s="75">
        <v>38800</v>
      </c>
      <c r="K966" s="75"/>
      <c r="O966" s="73" t="str">
        <f>Table_ExternalData_1[[#This Row],[Code]]</f>
        <v>HEQ3-07-06-0001</v>
      </c>
      <c r="S966" s="74"/>
      <c r="T966" s="74"/>
      <c r="AS966" s="73"/>
      <c r="AT966" s="73"/>
    </row>
    <row r="967" spans="1:46">
      <c r="A967" s="73" t="s">
        <v>2776</v>
      </c>
      <c r="B967" s="73" t="s">
        <v>2777</v>
      </c>
      <c r="C967" s="73" t="s">
        <v>2778</v>
      </c>
      <c r="D967" s="73" t="s">
        <v>1326</v>
      </c>
      <c r="E967" s="73" t="s">
        <v>518</v>
      </c>
      <c r="F967" s="74">
        <v>8327045</v>
      </c>
      <c r="G967" s="73">
        <v>1</v>
      </c>
      <c r="I967" s="73" t="s">
        <v>790</v>
      </c>
      <c r="J967" s="75">
        <v>38800</v>
      </c>
      <c r="K967" s="75">
        <v>39071</v>
      </c>
      <c r="L967" s="73" t="s">
        <v>2587</v>
      </c>
      <c r="M967" s="73" t="s">
        <v>1529</v>
      </c>
      <c r="O967" s="73" t="str">
        <f>Table_ExternalData_1[[#This Row],[Code]]</f>
        <v>HEQ3-05-06-0005</v>
      </c>
      <c r="S967" s="74"/>
      <c r="T967" s="74"/>
      <c r="AS967" s="73"/>
      <c r="AT967" s="73"/>
    </row>
    <row r="968" spans="1:46">
      <c r="A968" s="73" t="s">
        <v>2779</v>
      </c>
      <c r="B968" s="73" t="s">
        <v>2780</v>
      </c>
      <c r="C968" s="73" t="s">
        <v>2781</v>
      </c>
      <c r="D968" s="73" t="s">
        <v>1009</v>
      </c>
      <c r="E968" s="73" t="s">
        <v>518</v>
      </c>
      <c r="F968" s="74">
        <v>1336000</v>
      </c>
      <c r="G968" s="73">
        <v>1</v>
      </c>
      <c r="I968" s="73" t="s">
        <v>520</v>
      </c>
      <c r="J968" s="75">
        <v>38809</v>
      </c>
      <c r="K968" s="75">
        <v>38809</v>
      </c>
      <c r="M968" s="73" t="s">
        <v>1473</v>
      </c>
      <c r="O968" s="73" t="str">
        <f>Table_ExternalData_1[[#This Row],[Code]]</f>
        <v>HEQ3-14-06-0001</v>
      </c>
      <c r="S968" s="74"/>
      <c r="T968" s="74"/>
      <c r="AS968" s="73"/>
      <c r="AT968" s="73"/>
    </row>
    <row r="969" spans="1:46">
      <c r="A969" s="73" t="s">
        <v>2782</v>
      </c>
      <c r="B969" s="73" t="s">
        <v>2783</v>
      </c>
      <c r="C969" s="73" t="s">
        <v>2784</v>
      </c>
      <c r="D969" s="73" t="s">
        <v>752</v>
      </c>
      <c r="E969" s="73" t="s">
        <v>518</v>
      </c>
      <c r="F969" s="74">
        <v>5080000</v>
      </c>
      <c r="G969" s="73">
        <v>1</v>
      </c>
      <c r="I969" s="73" t="s">
        <v>773</v>
      </c>
      <c r="J969" s="75">
        <v>38822</v>
      </c>
      <c r="K969" s="75">
        <v>40938</v>
      </c>
      <c r="L969" s="73" t="s">
        <v>2695</v>
      </c>
      <c r="M969" s="73" t="s">
        <v>834</v>
      </c>
      <c r="O969" s="73" t="str">
        <f>Table_ExternalData_1[[#This Row],[Code]]</f>
        <v>HEQ3-05-06-0008</v>
      </c>
      <c r="S969" s="74"/>
      <c r="T969" s="74"/>
      <c r="AS969" s="73"/>
      <c r="AT969" s="73"/>
    </row>
    <row r="970" spans="1:46">
      <c r="A970" s="73" t="s">
        <v>2785</v>
      </c>
      <c r="B970" s="73" t="s">
        <v>2786</v>
      </c>
      <c r="C970" s="73" t="s">
        <v>2787</v>
      </c>
      <c r="D970" s="73" t="s">
        <v>752</v>
      </c>
      <c r="E970" s="73" t="s">
        <v>518</v>
      </c>
      <c r="F970" s="74">
        <v>5354851</v>
      </c>
      <c r="G970" s="73">
        <v>1</v>
      </c>
      <c r="I970" s="73" t="s">
        <v>520</v>
      </c>
      <c r="J970" s="75">
        <v>38824</v>
      </c>
      <c r="K970" s="75">
        <v>38824</v>
      </c>
      <c r="L970" s="73" t="s">
        <v>1492</v>
      </c>
      <c r="M970" s="73" t="s">
        <v>2788</v>
      </c>
      <c r="O970" s="73" t="str">
        <f>Table_ExternalData_1[[#This Row],[Code]]</f>
        <v>HEQ3-05-06-0009</v>
      </c>
      <c r="S970" s="74"/>
      <c r="T970" s="74"/>
      <c r="AS970" s="73"/>
      <c r="AT970" s="73"/>
    </row>
    <row r="971" spans="1:46">
      <c r="A971" s="73" t="s">
        <v>2789</v>
      </c>
      <c r="B971" s="73" t="s">
        <v>2790</v>
      </c>
      <c r="C971" s="73" t="s">
        <v>2791</v>
      </c>
      <c r="D971" s="73" t="s">
        <v>581</v>
      </c>
      <c r="E971" s="73" t="s">
        <v>518</v>
      </c>
      <c r="F971" s="74">
        <v>7665600</v>
      </c>
      <c r="G971" s="73">
        <v>1</v>
      </c>
      <c r="I971" s="73" t="s">
        <v>773</v>
      </c>
      <c r="J971" s="75">
        <v>38840</v>
      </c>
      <c r="K971" s="75">
        <v>41563</v>
      </c>
      <c r="L971" s="73" t="s">
        <v>1178</v>
      </c>
      <c r="M971" s="73" t="s">
        <v>942</v>
      </c>
      <c r="O971" s="73" t="str">
        <f>Table_ExternalData_1[[#This Row],[Code]]</f>
        <v>HEQ3-01-06-0003</v>
      </c>
      <c r="S971" s="74"/>
      <c r="T971" s="74"/>
      <c r="AS971" s="73"/>
      <c r="AT971" s="73"/>
    </row>
    <row r="972" spans="1:46">
      <c r="A972" s="73" t="s">
        <v>2792</v>
      </c>
      <c r="B972" s="73" t="s">
        <v>2793</v>
      </c>
      <c r="C972" s="73" t="s">
        <v>2794</v>
      </c>
      <c r="D972" s="73" t="s">
        <v>926</v>
      </c>
      <c r="E972" s="73" t="s">
        <v>518</v>
      </c>
      <c r="F972" s="74">
        <v>2272727</v>
      </c>
      <c r="G972" s="73">
        <v>1</v>
      </c>
      <c r="I972" s="73" t="s">
        <v>520</v>
      </c>
      <c r="J972" s="75">
        <v>38845</v>
      </c>
      <c r="K972" s="75">
        <v>39027</v>
      </c>
      <c r="L972" s="73" t="s">
        <v>1071</v>
      </c>
      <c r="M972" s="73" t="s">
        <v>1700</v>
      </c>
      <c r="O972" s="73" t="str">
        <f>Table_ExternalData_1[[#This Row],[Code]]</f>
        <v>HEQ3-13-06-0004</v>
      </c>
      <c r="S972" s="74"/>
      <c r="T972" s="74"/>
      <c r="AS972" s="73"/>
      <c r="AT972" s="73"/>
    </row>
    <row r="973" spans="1:46">
      <c r="A973" s="73" t="s">
        <v>2795</v>
      </c>
      <c r="B973" s="73" t="s">
        <v>2796</v>
      </c>
      <c r="C973" s="73" t="s">
        <v>2797</v>
      </c>
      <c r="D973" s="73" t="s">
        <v>853</v>
      </c>
      <c r="E973" s="73" t="s">
        <v>518</v>
      </c>
      <c r="F973" s="74">
        <v>2359500</v>
      </c>
      <c r="G973" s="73">
        <v>1</v>
      </c>
      <c r="I973" s="73" t="s">
        <v>773</v>
      </c>
      <c r="J973" s="75">
        <v>38849</v>
      </c>
      <c r="K973" s="75">
        <v>41386</v>
      </c>
      <c r="L973" s="73" t="s">
        <v>1327</v>
      </c>
      <c r="M973" s="73" t="s">
        <v>801</v>
      </c>
      <c r="O973" s="73" t="str">
        <f>Table_ExternalData_1[[#This Row],[Code]]</f>
        <v>HEQ3-13-06-0005</v>
      </c>
      <c r="S973" s="74"/>
      <c r="T973" s="74"/>
      <c r="AS973" s="73"/>
      <c r="AT973" s="73"/>
    </row>
    <row r="974" spans="1:46">
      <c r="A974" s="73" t="s">
        <v>2798</v>
      </c>
      <c r="B974" s="73" t="s">
        <v>2799</v>
      </c>
      <c r="C974" s="73" t="s">
        <v>2800</v>
      </c>
      <c r="D974" s="73" t="s">
        <v>1125</v>
      </c>
      <c r="E974" s="73" t="s">
        <v>518</v>
      </c>
      <c r="F974" s="74">
        <v>2400000</v>
      </c>
      <c r="G974" s="73">
        <v>1</v>
      </c>
      <c r="I974" s="73" t="s">
        <v>520</v>
      </c>
      <c r="J974" s="75">
        <v>38854</v>
      </c>
      <c r="K974" s="75">
        <v>38854</v>
      </c>
      <c r="L974" s="73" t="s">
        <v>2801</v>
      </c>
      <c r="M974" s="73" t="s">
        <v>2802</v>
      </c>
      <c r="O974" s="73" t="str">
        <f>Table_ExternalData_1[[#This Row],[Code]]</f>
        <v>HEQ3-13-06-0007</v>
      </c>
      <c r="S974" s="74"/>
      <c r="T974" s="74"/>
      <c r="AS974" s="73"/>
      <c r="AT974" s="73"/>
    </row>
    <row r="975" spans="1:46">
      <c r="A975" s="73" t="s">
        <v>2167</v>
      </c>
      <c r="B975" s="73" t="s">
        <v>2168</v>
      </c>
      <c r="C975" s="73" t="s">
        <v>1942</v>
      </c>
      <c r="D975" s="73" t="s">
        <v>1725</v>
      </c>
      <c r="E975" s="73" t="s">
        <v>518</v>
      </c>
      <c r="F975" s="74">
        <v>2856000</v>
      </c>
      <c r="G975" s="73">
        <v>1</v>
      </c>
      <c r="H975" s="73" t="s">
        <v>2169</v>
      </c>
      <c r="I975" s="73" t="s">
        <v>520</v>
      </c>
      <c r="J975" s="75">
        <v>39848</v>
      </c>
      <c r="K975" s="75"/>
      <c r="O975" s="73" t="str">
        <f>Table_ExternalData_1[[#This Row],[Code]]</f>
        <v>HEQ3-03-09-0001</v>
      </c>
      <c r="S975" s="74"/>
      <c r="T975" s="74"/>
      <c r="AS975" s="73"/>
      <c r="AT975" s="73"/>
    </row>
    <row r="976" spans="1:46">
      <c r="A976" s="73" t="s">
        <v>2170</v>
      </c>
      <c r="B976" s="73" t="s">
        <v>2171</v>
      </c>
      <c r="C976" s="73" t="s">
        <v>2172</v>
      </c>
      <c r="D976" s="73" t="s">
        <v>985</v>
      </c>
      <c r="E976" s="73" t="s">
        <v>518</v>
      </c>
      <c r="F976" s="74">
        <v>13322965</v>
      </c>
      <c r="G976" s="73">
        <v>1</v>
      </c>
      <c r="I976" s="73" t="s">
        <v>520</v>
      </c>
      <c r="J976" s="75">
        <v>39582</v>
      </c>
      <c r="K976" s="75">
        <v>39582</v>
      </c>
      <c r="L976" s="73" t="s">
        <v>1025</v>
      </c>
      <c r="M976" s="73" t="s">
        <v>526</v>
      </c>
      <c r="O976" s="73" t="str">
        <f>Table_ExternalData_1[[#This Row],[Code]]</f>
        <v>HEQ3-02-08-0012</v>
      </c>
      <c r="S976" s="74"/>
      <c r="T976" s="74"/>
      <c r="AS976" s="73"/>
      <c r="AT976" s="73"/>
    </row>
    <row r="977" spans="1:46">
      <c r="A977" s="73" t="s">
        <v>11708</v>
      </c>
      <c r="B977" s="73" t="s">
        <v>2163</v>
      </c>
      <c r="C977" s="73" t="s">
        <v>2164</v>
      </c>
      <c r="D977" s="73" t="s">
        <v>2165</v>
      </c>
      <c r="E977" s="73" t="s">
        <v>518</v>
      </c>
      <c r="F977" s="74">
        <v>3515000</v>
      </c>
      <c r="G977" s="73">
        <v>1</v>
      </c>
      <c r="H977" s="73" t="s">
        <v>2166</v>
      </c>
      <c r="I977" s="73" t="s">
        <v>790</v>
      </c>
      <c r="J977" s="75"/>
      <c r="K977" s="75">
        <v>41563</v>
      </c>
      <c r="L977" s="73" t="s">
        <v>2162</v>
      </c>
      <c r="O977" s="73" t="str">
        <f>Table_ExternalData_1[[#This Row],[Code]]</f>
        <v>HEQ3-03-14-0004</v>
      </c>
      <c r="S977" s="74"/>
      <c r="T977" s="74"/>
      <c r="AS977" s="73"/>
      <c r="AT977" s="73"/>
    </row>
    <row r="978" spans="1:46">
      <c r="A978" s="73" t="s">
        <v>2803</v>
      </c>
      <c r="B978" s="73" t="s">
        <v>2804</v>
      </c>
      <c r="C978" s="73" t="s">
        <v>2805</v>
      </c>
      <c r="D978" s="73" t="s">
        <v>2221</v>
      </c>
      <c r="E978" s="73" t="s">
        <v>518</v>
      </c>
      <c r="F978" s="74">
        <v>2772727</v>
      </c>
      <c r="G978" s="73">
        <v>1</v>
      </c>
      <c r="I978" s="73" t="s">
        <v>520</v>
      </c>
      <c r="J978" s="75">
        <v>38854</v>
      </c>
      <c r="K978" s="75">
        <v>38854</v>
      </c>
      <c r="L978" s="73" t="s">
        <v>2801</v>
      </c>
      <c r="M978" s="73" t="s">
        <v>2802</v>
      </c>
      <c r="O978" s="73" t="str">
        <f>Table_ExternalData_1[[#This Row],[Code]]</f>
        <v>HEQ3-13-06-0008</v>
      </c>
      <c r="S978" s="74"/>
      <c r="T978" s="74"/>
      <c r="AS978" s="73"/>
      <c r="AT978" s="73"/>
    </row>
    <row r="979" spans="1:46">
      <c r="A979" s="73" t="s">
        <v>2806</v>
      </c>
      <c r="B979" s="73" t="s">
        <v>2807</v>
      </c>
      <c r="C979" s="73" t="s">
        <v>2808</v>
      </c>
      <c r="D979" s="73" t="s">
        <v>816</v>
      </c>
      <c r="E979" s="73" t="s">
        <v>518</v>
      </c>
      <c r="F979" s="74">
        <v>2050000</v>
      </c>
      <c r="G979" s="73">
        <v>1</v>
      </c>
      <c r="I979" s="73" t="s">
        <v>520</v>
      </c>
      <c r="J979" s="75">
        <v>38881</v>
      </c>
      <c r="K979" s="75">
        <v>38881</v>
      </c>
      <c r="L979" s="73" t="s">
        <v>2017</v>
      </c>
      <c r="M979" s="73" t="s">
        <v>1700</v>
      </c>
      <c r="O979" s="73" t="str">
        <f>Table_ExternalData_1[[#This Row],[Code]]</f>
        <v>HEQ3-11-06-0002</v>
      </c>
      <c r="S979" s="74"/>
      <c r="T979" s="74"/>
      <c r="AS979" s="73"/>
      <c r="AT979" s="73"/>
    </row>
    <row r="980" spans="1:46">
      <c r="A980" s="73" t="s">
        <v>2809</v>
      </c>
      <c r="B980" s="73" t="s">
        <v>2810</v>
      </c>
      <c r="C980" s="73" t="s">
        <v>2811</v>
      </c>
      <c r="D980" s="73" t="s">
        <v>816</v>
      </c>
      <c r="E980" s="73" t="s">
        <v>518</v>
      </c>
      <c r="F980" s="74">
        <v>2000000</v>
      </c>
      <c r="G980" s="73">
        <v>1</v>
      </c>
      <c r="I980" s="73" t="s">
        <v>520</v>
      </c>
      <c r="J980" s="75">
        <v>38900</v>
      </c>
      <c r="K980" s="75">
        <v>38900</v>
      </c>
      <c r="L980" s="73" t="s">
        <v>2812</v>
      </c>
      <c r="M980" s="73" t="s">
        <v>778</v>
      </c>
      <c r="O980" s="73" t="str">
        <f>Table_ExternalData_1[[#This Row],[Code]]</f>
        <v>HEQ3-11-06-0005</v>
      </c>
      <c r="S980" s="74"/>
      <c r="T980" s="74"/>
      <c r="AS980" s="73"/>
      <c r="AT980" s="73"/>
    </row>
    <row r="981" spans="1:46">
      <c r="A981" s="73" t="s">
        <v>2813</v>
      </c>
      <c r="B981" s="73" t="s">
        <v>2814</v>
      </c>
      <c r="D981" s="73" t="s">
        <v>649</v>
      </c>
      <c r="E981" s="73" t="s">
        <v>518</v>
      </c>
      <c r="F981" s="74">
        <v>2382320</v>
      </c>
      <c r="G981" s="73">
        <v>1</v>
      </c>
      <c r="I981" s="73" t="s">
        <v>790</v>
      </c>
      <c r="J981" s="75">
        <v>35839</v>
      </c>
      <c r="K981" s="75">
        <v>35839</v>
      </c>
      <c r="L981" s="73" t="s">
        <v>914</v>
      </c>
      <c r="M981" s="73" t="s">
        <v>526</v>
      </c>
      <c r="O981" s="73" t="str">
        <f>Table_ExternalData_1[[#This Row],[Code]]</f>
        <v>HEQ3-04-98-0001</v>
      </c>
      <c r="S981" s="74"/>
      <c r="T981" s="74"/>
      <c r="AS981" s="73"/>
      <c r="AT981" s="73"/>
    </row>
    <row r="982" spans="1:46">
      <c r="A982" s="73" t="s">
        <v>2815</v>
      </c>
      <c r="B982" s="73" t="s">
        <v>2816</v>
      </c>
      <c r="C982" s="73" t="s">
        <v>2817</v>
      </c>
      <c r="D982" s="73" t="s">
        <v>649</v>
      </c>
      <c r="E982" s="73" t="s">
        <v>518</v>
      </c>
      <c r="F982" s="74">
        <v>2530000</v>
      </c>
      <c r="G982" s="73">
        <v>1</v>
      </c>
      <c r="I982" s="73" t="s">
        <v>773</v>
      </c>
      <c r="J982" s="75">
        <v>39521</v>
      </c>
      <c r="K982" s="75">
        <v>39521</v>
      </c>
      <c r="L982" s="73" t="s">
        <v>1126</v>
      </c>
      <c r="M982" s="73" t="s">
        <v>1534</v>
      </c>
      <c r="O982" s="73" t="str">
        <f>Table_ExternalData_1[[#This Row],[Code]]</f>
        <v>HEQ3-04-08-0003</v>
      </c>
      <c r="S982" s="74"/>
      <c r="T982" s="74"/>
      <c r="AS982" s="73"/>
      <c r="AT982" s="73"/>
    </row>
    <row r="983" spans="1:46">
      <c r="A983" s="73" t="s">
        <v>2820</v>
      </c>
      <c r="B983" s="73" t="s">
        <v>2821</v>
      </c>
      <c r="C983" s="73" t="s">
        <v>837</v>
      </c>
      <c r="D983" s="73" t="s">
        <v>581</v>
      </c>
      <c r="E983" s="73" t="s">
        <v>518</v>
      </c>
      <c r="F983" s="74">
        <v>9945454</v>
      </c>
      <c r="G983" s="73">
        <v>1</v>
      </c>
      <c r="I983" s="73" t="s">
        <v>520</v>
      </c>
      <c r="J983" s="75">
        <v>40984</v>
      </c>
      <c r="K983" s="75">
        <v>41639</v>
      </c>
      <c r="L983" s="73" t="s">
        <v>961</v>
      </c>
      <c r="O983" s="73" t="str">
        <f>Table_ExternalData_1[[#This Row],[Code]]</f>
        <v>HEQ3-01-12-0037</v>
      </c>
      <c r="S983" s="74"/>
      <c r="T983" s="74"/>
      <c r="AS983" s="73"/>
      <c r="AT983" s="73"/>
    </row>
    <row r="984" spans="1:46">
      <c r="A984" s="73" t="s">
        <v>2825</v>
      </c>
      <c r="B984" s="73" t="s">
        <v>2826</v>
      </c>
      <c r="C984" s="73" t="s">
        <v>1721</v>
      </c>
      <c r="D984" s="73" t="s">
        <v>1212</v>
      </c>
      <c r="E984" s="73" t="s">
        <v>523</v>
      </c>
      <c r="F984" s="74">
        <v>16030000</v>
      </c>
      <c r="G984" s="73">
        <v>1</v>
      </c>
      <c r="H984" s="73" t="s">
        <v>2827</v>
      </c>
      <c r="I984" s="73" t="s">
        <v>520</v>
      </c>
      <c r="J984" s="75">
        <v>39454</v>
      </c>
      <c r="K984" s="75">
        <v>41157</v>
      </c>
      <c r="L984" s="73" t="s">
        <v>605</v>
      </c>
      <c r="M984" s="73" t="s">
        <v>526</v>
      </c>
      <c r="O984" s="73" t="str">
        <f>Table_ExternalData_1[[#This Row],[Code]]</f>
        <v>HEQ3-03-08-0001</v>
      </c>
      <c r="S984" s="74"/>
      <c r="T984" s="74"/>
      <c r="AS984" s="73"/>
      <c r="AT984" s="73"/>
    </row>
    <row r="985" spans="1:46">
      <c r="A985" s="73" t="s">
        <v>2828</v>
      </c>
      <c r="B985" s="73" t="s">
        <v>2829</v>
      </c>
      <c r="C985" s="73" t="s">
        <v>2830</v>
      </c>
      <c r="D985" s="73" t="s">
        <v>2165</v>
      </c>
      <c r="E985" s="73" t="s">
        <v>518</v>
      </c>
      <c r="F985" s="74">
        <v>3515000</v>
      </c>
      <c r="G985" s="73">
        <v>1</v>
      </c>
      <c r="H985" s="73" t="s">
        <v>2831</v>
      </c>
      <c r="I985" s="73" t="s">
        <v>520</v>
      </c>
      <c r="J985" s="75">
        <v>39680</v>
      </c>
      <c r="K985" s="75">
        <v>40399</v>
      </c>
      <c r="L985" s="73" t="s">
        <v>2439</v>
      </c>
      <c r="M985" s="73" t="s">
        <v>526</v>
      </c>
      <c r="O985" s="73" t="str">
        <f>Table_ExternalData_1[[#This Row],[Code]]</f>
        <v>HEQ3-03-08-0086</v>
      </c>
      <c r="S985" s="74"/>
      <c r="T985" s="74"/>
      <c r="AS985" s="73"/>
      <c r="AT985" s="73"/>
    </row>
    <row r="986" spans="1:46">
      <c r="A986" s="73" t="s">
        <v>2832</v>
      </c>
      <c r="B986" s="73" t="s">
        <v>2833</v>
      </c>
      <c r="C986" s="73" t="s">
        <v>2834</v>
      </c>
      <c r="D986" s="73" t="s">
        <v>1212</v>
      </c>
      <c r="E986" s="73" t="s">
        <v>523</v>
      </c>
      <c r="F986" s="74">
        <v>23140000</v>
      </c>
      <c r="G986" s="73">
        <v>1</v>
      </c>
      <c r="H986" s="73" t="s">
        <v>2835</v>
      </c>
      <c r="I986" s="73" t="s">
        <v>520</v>
      </c>
      <c r="J986" s="75">
        <v>39759</v>
      </c>
      <c r="K986" s="75">
        <v>41666</v>
      </c>
      <c r="L986" s="73" t="s">
        <v>1243</v>
      </c>
      <c r="M986" s="73" t="s">
        <v>708</v>
      </c>
      <c r="N986" s="73" t="s">
        <v>596</v>
      </c>
      <c r="O986" s="73" t="str">
        <f>Table_ExternalData_1[[#This Row],[Code]]</f>
        <v>HEQ3-03-08-0109</v>
      </c>
      <c r="S986" s="74"/>
      <c r="T986" s="74"/>
      <c r="AS986" s="73"/>
      <c r="AT986" s="73"/>
    </row>
    <row r="987" spans="1:46">
      <c r="A987" s="73" t="s">
        <v>2838</v>
      </c>
      <c r="B987" s="73" t="s">
        <v>2839</v>
      </c>
      <c r="C987" s="73" t="s">
        <v>557</v>
      </c>
      <c r="D987" s="73" t="s">
        <v>517</v>
      </c>
      <c r="E987" s="73" t="s">
        <v>518</v>
      </c>
      <c r="F987" s="74">
        <v>11050000</v>
      </c>
      <c r="G987" s="73">
        <v>1</v>
      </c>
      <c r="H987" s="73" t="s">
        <v>2840</v>
      </c>
      <c r="I987" s="73" t="s">
        <v>520</v>
      </c>
      <c r="J987" s="75">
        <v>40969</v>
      </c>
      <c r="K987" s="75">
        <v>40969</v>
      </c>
      <c r="L987" s="73" t="s">
        <v>2605</v>
      </c>
      <c r="M987" s="73" t="s">
        <v>532</v>
      </c>
      <c r="O987" s="73" t="str">
        <f>Table_ExternalData_1[[#This Row],[Code]]</f>
        <v>HEQ3-03-12-0007</v>
      </c>
      <c r="S987" s="74"/>
      <c r="T987" s="74"/>
      <c r="AS987" s="73"/>
      <c r="AT987" s="73"/>
    </row>
    <row r="988" spans="1:46">
      <c r="A988" s="73" t="s">
        <v>11710</v>
      </c>
      <c r="B988" s="73" t="s">
        <v>296</v>
      </c>
      <c r="C988" s="73" t="s">
        <v>1798</v>
      </c>
      <c r="D988" s="73" t="s">
        <v>946</v>
      </c>
      <c r="E988" s="73" t="s">
        <v>932</v>
      </c>
      <c r="F988" s="74">
        <v>56622500</v>
      </c>
      <c r="G988" s="73">
        <v>2</v>
      </c>
      <c r="I988" s="73" t="s">
        <v>520</v>
      </c>
      <c r="J988" s="75">
        <v>38910</v>
      </c>
      <c r="K988" s="75"/>
      <c r="O988" s="73" t="str">
        <f>Table_ExternalData_1[[#This Row],[Code]]</f>
        <v>HFA1-07-06-0002</v>
      </c>
      <c r="S988" s="74"/>
      <c r="T988" s="74"/>
      <c r="AS988" s="73"/>
      <c r="AT988" s="73"/>
    </row>
    <row r="989" spans="1:46">
      <c r="A989" s="73" t="s">
        <v>2836</v>
      </c>
      <c r="B989" s="73" t="s">
        <v>130</v>
      </c>
      <c r="C989" s="73" t="s">
        <v>1167</v>
      </c>
      <c r="D989" s="73" t="s">
        <v>553</v>
      </c>
      <c r="E989" s="73" t="s">
        <v>567</v>
      </c>
      <c r="F989" s="74">
        <v>62222160</v>
      </c>
      <c r="G989" s="73">
        <v>1</v>
      </c>
      <c r="H989" s="73" t="s">
        <v>2837</v>
      </c>
      <c r="I989" s="73" t="s">
        <v>520</v>
      </c>
      <c r="J989" s="75">
        <v>40897</v>
      </c>
      <c r="K989" s="75">
        <v>40897</v>
      </c>
      <c r="L989" s="73" t="s">
        <v>543</v>
      </c>
      <c r="M989" s="73" t="s">
        <v>526</v>
      </c>
      <c r="O989" s="73" t="str">
        <f>Table_ExternalData_1[[#This Row],[Code]]</f>
        <v>HFA2-03-11-0049</v>
      </c>
      <c r="S989" s="74"/>
      <c r="T989" s="74"/>
      <c r="AS989" s="73"/>
      <c r="AT989" s="73"/>
    </row>
    <row r="990" spans="1:46">
      <c r="A990" s="73" t="s">
        <v>2867</v>
      </c>
      <c r="B990" s="73" t="s">
        <v>2868</v>
      </c>
      <c r="C990" s="73" t="s">
        <v>2869</v>
      </c>
      <c r="D990" s="73" t="s">
        <v>581</v>
      </c>
      <c r="E990" s="73" t="s">
        <v>518</v>
      </c>
      <c r="F990" s="74">
        <v>8609091</v>
      </c>
      <c r="G990" s="73">
        <v>1</v>
      </c>
      <c r="I990" s="73" t="s">
        <v>520</v>
      </c>
      <c r="J990" s="75">
        <v>41269</v>
      </c>
      <c r="K990" s="75">
        <v>41269</v>
      </c>
      <c r="L990" s="73" t="s">
        <v>2215</v>
      </c>
      <c r="M990" s="73" t="s">
        <v>839</v>
      </c>
      <c r="O990" s="73" t="str">
        <f>Table_ExternalData_1[[#This Row],[Code]]</f>
        <v>HEQ3-01-12-0179</v>
      </c>
      <c r="S990" s="74"/>
      <c r="T990" s="74"/>
      <c r="AS990" s="73"/>
      <c r="AT990" s="73"/>
    </row>
    <row r="991" spans="1:46">
      <c r="A991" s="73" t="s">
        <v>2874</v>
      </c>
      <c r="B991" s="73" t="s">
        <v>2875</v>
      </c>
      <c r="D991" s="73" t="s">
        <v>853</v>
      </c>
      <c r="E991" s="73" t="s">
        <v>518</v>
      </c>
      <c r="F991" s="74">
        <v>1398000</v>
      </c>
      <c r="G991" s="73">
        <v>1</v>
      </c>
      <c r="I991" s="73" t="s">
        <v>790</v>
      </c>
      <c r="J991" s="75">
        <v>35847</v>
      </c>
      <c r="K991" s="75"/>
      <c r="O991" s="73" t="str">
        <f>Table_ExternalData_1[[#This Row],[Code]]</f>
        <v>HEQ3-13-98-0001</v>
      </c>
      <c r="S991" s="74"/>
      <c r="T991" s="74"/>
      <c r="AS991" s="73"/>
      <c r="AT991" s="73"/>
    </row>
    <row r="992" spans="1:46">
      <c r="A992" s="73" t="s">
        <v>2876</v>
      </c>
      <c r="B992" s="73" t="s">
        <v>2877</v>
      </c>
      <c r="C992" s="73" t="s">
        <v>2878</v>
      </c>
      <c r="D992" s="73" t="s">
        <v>581</v>
      </c>
      <c r="E992" s="73" t="s">
        <v>518</v>
      </c>
      <c r="F992" s="74">
        <v>7653900</v>
      </c>
      <c r="G992" s="73">
        <v>1</v>
      </c>
      <c r="I992" s="73" t="s">
        <v>773</v>
      </c>
      <c r="J992" s="75">
        <v>36518</v>
      </c>
      <c r="K992" s="75">
        <v>37723</v>
      </c>
      <c r="L992" s="73" t="s">
        <v>1327</v>
      </c>
      <c r="M992" s="73" t="s">
        <v>1048</v>
      </c>
      <c r="O992" s="73" t="str">
        <f>Table_ExternalData_1[[#This Row],[Code]]</f>
        <v>HEQ3-01-99-0004</v>
      </c>
      <c r="S992" s="74"/>
      <c r="T992" s="74"/>
      <c r="AS992" s="73"/>
      <c r="AT992" s="73"/>
    </row>
    <row r="993" spans="1:46">
      <c r="A993" s="73" t="s">
        <v>3599</v>
      </c>
      <c r="B993" s="73" t="s">
        <v>3600</v>
      </c>
      <c r="C993" s="73" t="s">
        <v>552</v>
      </c>
      <c r="D993" s="73" t="s">
        <v>553</v>
      </c>
      <c r="E993" s="73" t="s">
        <v>518</v>
      </c>
      <c r="F993" s="74">
        <v>14084070</v>
      </c>
      <c r="G993" s="73">
        <v>1</v>
      </c>
      <c r="H993" s="73" t="s">
        <v>3601</v>
      </c>
      <c r="I993" s="73" t="s">
        <v>520</v>
      </c>
      <c r="J993" s="75">
        <v>40897</v>
      </c>
      <c r="K993" s="75">
        <v>41659</v>
      </c>
      <c r="L993" s="73" t="s">
        <v>1593</v>
      </c>
      <c r="M993" s="73" t="s">
        <v>1048</v>
      </c>
      <c r="O993" s="73" t="str">
        <f>Table_ExternalData_1[[#This Row],[Code]]</f>
        <v>HEQ3-03-11-0025</v>
      </c>
      <c r="S993" s="74"/>
      <c r="T993" s="74"/>
      <c r="AS993" s="73"/>
      <c r="AT993" s="73"/>
    </row>
    <row r="994" spans="1:46">
      <c r="A994" s="73" t="s">
        <v>3602</v>
      </c>
      <c r="B994" s="73" t="s">
        <v>3603</v>
      </c>
      <c r="C994" s="73" t="s">
        <v>552</v>
      </c>
      <c r="D994" s="73" t="s">
        <v>553</v>
      </c>
      <c r="E994" s="73" t="s">
        <v>518</v>
      </c>
      <c r="F994" s="74">
        <v>14084070</v>
      </c>
      <c r="G994" s="73">
        <v>1</v>
      </c>
      <c r="H994" s="73" t="s">
        <v>3604</v>
      </c>
      <c r="I994" s="73" t="s">
        <v>520</v>
      </c>
      <c r="J994" s="75">
        <v>40897</v>
      </c>
      <c r="K994" s="75">
        <v>40897</v>
      </c>
      <c r="L994" s="73" t="s">
        <v>543</v>
      </c>
      <c r="M994" s="73" t="s">
        <v>526</v>
      </c>
      <c r="O994" s="73" t="str">
        <f>Table_ExternalData_1[[#This Row],[Code]]</f>
        <v>HEQ3-03-11-0026</v>
      </c>
      <c r="S994" s="74"/>
      <c r="T994" s="74"/>
      <c r="AS994" s="73"/>
      <c r="AT994" s="73"/>
    </row>
    <row r="995" spans="1:46">
      <c r="A995" s="73" t="s">
        <v>2173</v>
      </c>
      <c r="B995" s="73" t="s">
        <v>2174</v>
      </c>
      <c r="C995" s="73" t="s">
        <v>2175</v>
      </c>
      <c r="D995" s="73" t="s">
        <v>1725</v>
      </c>
      <c r="E995" s="73" t="s">
        <v>518</v>
      </c>
      <c r="F995" s="74">
        <v>3235000</v>
      </c>
      <c r="G995" s="73">
        <v>1</v>
      </c>
      <c r="H995" s="73" t="s">
        <v>2176</v>
      </c>
      <c r="I995" s="73" t="s">
        <v>520</v>
      </c>
      <c r="J995" s="75">
        <v>40596</v>
      </c>
      <c r="K995" s="75">
        <v>40596</v>
      </c>
      <c r="L995" s="73" t="s">
        <v>1869</v>
      </c>
      <c r="M995" s="73" t="s">
        <v>526</v>
      </c>
      <c r="O995" s="73" t="str">
        <f>Table_ExternalData_1[[#This Row],[Code]]</f>
        <v>HEQ3-03-11-0001</v>
      </c>
      <c r="S995" s="74"/>
      <c r="T995" s="74"/>
      <c r="AS995" s="73"/>
      <c r="AT995" s="73"/>
    </row>
    <row r="996" spans="1:46">
      <c r="A996" s="73" t="s">
        <v>2177</v>
      </c>
      <c r="B996" s="73" t="s">
        <v>2178</v>
      </c>
      <c r="C996" s="73" t="s">
        <v>2161</v>
      </c>
      <c r="D996" s="73" t="s">
        <v>679</v>
      </c>
      <c r="E996" s="73" t="s">
        <v>518</v>
      </c>
      <c r="F996" s="74">
        <v>11263636</v>
      </c>
      <c r="G996" s="73">
        <v>1</v>
      </c>
      <c r="I996" s="73" t="s">
        <v>520</v>
      </c>
      <c r="J996" s="75">
        <v>41101</v>
      </c>
      <c r="K996" s="75">
        <v>41101</v>
      </c>
      <c r="L996" s="73" t="s">
        <v>980</v>
      </c>
      <c r="M996" s="73" t="s">
        <v>2046</v>
      </c>
      <c r="O996" s="73" t="str">
        <f>Table_ExternalData_1[[#This Row],[Code]]</f>
        <v>HEQ3-01-12-0137</v>
      </c>
      <c r="S996" s="74"/>
      <c r="T996" s="74"/>
      <c r="AS996" s="73"/>
      <c r="AT996" s="73"/>
    </row>
    <row r="997" spans="1:46">
      <c r="A997" s="73" t="s">
        <v>3605</v>
      </c>
      <c r="B997" s="73" t="s">
        <v>3606</v>
      </c>
      <c r="C997" s="73" t="s">
        <v>552</v>
      </c>
      <c r="D997" s="73" t="s">
        <v>553</v>
      </c>
      <c r="E997" s="73" t="s">
        <v>518</v>
      </c>
      <c r="F997" s="74">
        <v>14084070</v>
      </c>
      <c r="G997" s="73">
        <v>1</v>
      </c>
      <c r="H997" s="73" t="s">
        <v>3607</v>
      </c>
      <c r="I997" s="73" t="s">
        <v>520</v>
      </c>
      <c r="J997" s="75">
        <v>40897</v>
      </c>
      <c r="K997" s="75">
        <v>40897</v>
      </c>
      <c r="L997" s="73" t="s">
        <v>543</v>
      </c>
      <c r="M997" s="73" t="s">
        <v>526</v>
      </c>
      <c r="O997" s="73" t="str">
        <f>Table_ExternalData_1[[#This Row],[Code]]</f>
        <v>HEQ3-03-11-0028</v>
      </c>
      <c r="S997" s="74"/>
      <c r="T997" s="74"/>
      <c r="AS997" s="73"/>
      <c r="AT997" s="73"/>
    </row>
    <row r="998" spans="1:46">
      <c r="A998" s="73" t="s">
        <v>3608</v>
      </c>
      <c r="B998" s="73" t="s">
        <v>3609</v>
      </c>
      <c r="C998" s="73" t="s">
        <v>552</v>
      </c>
      <c r="D998" s="73" t="s">
        <v>553</v>
      </c>
      <c r="E998" s="73" t="s">
        <v>518</v>
      </c>
      <c r="F998" s="74">
        <v>14084070</v>
      </c>
      <c r="G998" s="73">
        <v>1</v>
      </c>
      <c r="H998" s="73" t="s">
        <v>3610</v>
      </c>
      <c r="I998" s="73" t="s">
        <v>520</v>
      </c>
      <c r="J998" s="75">
        <v>40897</v>
      </c>
      <c r="K998" s="75">
        <v>40897</v>
      </c>
      <c r="L998" s="73" t="s">
        <v>543</v>
      </c>
      <c r="M998" s="73" t="s">
        <v>526</v>
      </c>
      <c r="O998" s="73" t="str">
        <f>Table_ExternalData_1[[#This Row],[Code]]</f>
        <v>HEQ3-03-11-0032</v>
      </c>
      <c r="S998" s="74"/>
      <c r="T998" s="74"/>
      <c r="AS998" s="73"/>
      <c r="AT998" s="73"/>
    </row>
    <row r="999" spans="1:46">
      <c r="A999" s="73" t="s">
        <v>4602</v>
      </c>
      <c r="B999" s="73" t="s">
        <v>4603</v>
      </c>
      <c r="C999" s="73" t="s">
        <v>4604</v>
      </c>
      <c r="D999" s="73" t="s">
        <v>1514</v>
      </c>
      <c r="E999" s="73" t="s">
        <v>518</v>
      </c>
      <c r="F999" s="74">
        <v>11221000</v>
      </c>
      <c r="G999" s="73">
        <v>1</v>
      </c>
      <c r="I999" s="73" t="s">
        <v>773</v>
      </c>
      <c r="J999" s="75">
        <v>39447</v>
      </c>
      <c r="K999" s="75">
        <v>40234</v>
      </c>
      <c r="L999" s="73" t="s">
        <v>2359</v>
      </c>
      <c r="M999" s="73" t="s">
        <v>1636</v>
      </c>
      <c r="O999" s="73" t="str">
        <f>Table_ExternalData_1[[#This Row],[Code]]</f>
        <v>HEQ3-05-07-0046</v>
      </c>
      <c r="S999" s="74"/>
      <c r="T999" s="74"/>
      <c r="AS999" s="73"/>
      <c r="AT999" s="73"/>
    </row>
    <row r="1000" spans="1:46">
      <c r="A1000" s="73" t="s">
        <v>4605</v>
      </c>
      <c r="B1000" s="73" t="s">
        <v>4606</v>
      </c>
      <c r="C1000" s="73" t="s">
        <v>4607</v>
      </c>
      <c r="D1000" s="73" t="s">
        <v>600</v>
      </c>
      <c r="E1000" s="73" t="s">
        <v>518</v>
      </c>
      <c r="F1000" s="74">
        <v>4960000</v>
      </c>
      <c r="G1000" s="73">
        <v>1</v>
      </c>
      <c r="I1000" s="73" t="s">
        <v>520</v>
      </c>
      <c r="J1000" s="75">
        <v>39454</v>
      </c>
      <c r="K1000" s="75">
        <v>39454</v>
      </c>
      <c r="L1000" s="73" t="s">
        <v>1488</v>
      </c>
      <c r="M1000" s="73" t="s">
        <v>2506</v>
      </c>
      <c r="O1000" s="73" t="str">
        <f>Table_ExternalData_1[[#This Row],[Code]]</f>
        <v>HEQ3-05-08-0001</v>
      </c>
      <c r="S1000" s="74"/>
      <c r="T1000" s="74"/>
      <c r="AS1000" s="73"/>
      <c r="AT1000" s="73"/>
    </row>
    <row r="1001" spans="1:46">
      <c r="A1001" s="73" t="s">
        <v>4608</v>
      </c>
      <c r="B1001" s="73" t="s">
        <v>4609</v>
      </c>
      <c r="C1001" s="73" t="s">
        <v>4610</v>
      </c>
      <c r="D1001" s="73" t="s">
        <v>752</v>
      </c>
      <c r="E1001" s="73" t="s">
        <v>518</v>
      </c>
      <c r="F1001" s="74">
        <v>4541900</v>
      </c>
      <c r="G1001" s="73">
        <v>1</v>
      </c>
      <c r="I1001" s="73" t="s">
        <v>520</v>
      </c>
      <c r="J1001" s="75">
        <v>39472</v>
      </c>
      <c r="K1001" s="75">
        <v>39472</v>
      </c>
      <c r="L1001" s="73" t="s">
        <v>659</v>
      </c>
      <c r="M1001" s="73" t="s">
        <v>1534</v>
      </c>
      <c r="O1001" s="73" t="str">
        <f>Table_ExternalData_1[[#This Row],[Code]]</f>
        <v>HEQ3-05-08-0004</v>
      </c>
      <c r="S1001" s="74"/>
      <c r="T1001" s="74"/>
      <c r="AS1001" s="73"/>
      <c r="AT1001" s="73"/>
    </row>
    <row r="1002" spans="1:46">
      <c r="A1002" s="73" t="s">
        <v>4578</v>
      </c>
      <c r="B1002" s="73" t="s">
        <v>4579</v>
      </c>
      <c r="C1002" s="73" t="s">
        <v>737</v>
      </c>
      <c r="D1002" s="73" t="s">
        <v>2165</v>
      </c>
      <c r="E1002" s="73" t="s">
        <v>518</v>
      </c>
      <c r="F1002" s="74">
        <v>7400000</v>
      </c>
      <c r="G1002" s="73">
        <v>1</v>
      </c>
      <c r="H1002" s="73" t="s">
        <v>4580</v>
      </c>
      <c r="I1002" s="73" t="s">
        <v>520</v>
      </c>
      <c r="J1002" s="75">
        <v>41222</v>
      </c>
      <c r="K1002" s="75">
        <v>41313</v>
      </c>
      <c r="L1002" s="73" t="s">
        <v>636</v>
      </c>
      <c r="M1002" s="73" t="s">
        <v>526</v>
      </c>
      <c r="O1002" s="73" t="str">
        <f>Table_ExternalData_1[[#This Row],[Code]]</f>
        <v>HEQ3-03-12-0237</v>
      </c>
      <c r="S1002" s="74"/>
      <c r="T1002" s="74"/>
      <c r="AS1002" s="73"/>
      <c r="AT1002" s="73"/>
    </row>
    <row r="1003" spans="1:46">
      <c r="A1003" s="73" t="s">
        <v>4587</v>
      </c>
      <c r="B1003" s="73" t="s">
        <v>251</v>
      </c>
      <c r="C1003" s="73" t="s">
        <v>4588</v>
      </c>
      <c r="D1003" s="73" t="s">
        <v>1345</v>
      </c>
      <c r="E1003" s="73" t="s">
        <v>567</v>
      </c>
      <c r="F1003" s="74">
        <v>42900000</v>
      </c>
      <c r="G1003" s="73">
        <v>1</v>
      </c>
      <c r="H1003" s="73" t="s">
        <v>4589</v>
      </c>
      <c r="I1003" s="73" t="s">
        <v>520</v>
      </c>
      <c r="J1003" s="75">
        <v>41339</v>
      </c>
      <c r="K1003" s="75">
        <v>41339</v>
      </c>
      <c r="L1003" s="73" t="s">
        <v>636</v>
      </c>
      <c r="M1003" s="73" t="s">
        <v>526</v>
      </c>
      <c r="O1003" s="73" t="str">
        <f>Table_ExternalData_1[[#This Row],[Code]]</f>
        <v>HFA2-03-13-0158</v>
      </c>
      <c r="S1003" s="74"/>
      <c r="T1003" s="74"/>
      <c r="AS1003" s="73"/>
      <c r="AT1003" s="73"/>
    </row>
    <row r="1004" spans="1:46">
      <c r="A1004" s="73" t="s">
        <v>4611</v>
      </c>
      <c r="B1004" s="73" t="s">
        <v>4612</v>
      </c>
      <c r="C1004" s="73" t="s">
        <v>4613</v>
      </c>
      <c r="D1004" s="73" t="s">
        <v>892</v>
      </c>
      <c r="E1004" s="73" t="s">
        <v>518</v>
      </c>
      <c r="F1004" s="74">
        <v>6753637</v>
      </c>
      <c r="G1004" s="73">
        <v>1</v>
      </c>
      <c r="I1004" s="73" t="s">
        <v>520</v>
      </c>
      <c r="J1004" s="75">
        <v>41438</v>
      </c>
      <c r="K1004" s="75">
        <v>41438</v>
      </c>
      <c r="L1004" s="73" t="s">
        <v>1969</v>
      </c>
      <c r="M1004" s="73" t="s">
        <v>1970</v>
      </c>
      <c r="O1004" s="73" t="str">
        <f>Table_ExternalData_1[[#This Row],[Code]]</f>
        <v>HEQ3-01-13-0046</v>
      </c>
      <c r="S1004" s="74"/>
      <c r="T1004" s="74"/>
      <c r="AS1004" s="73"/>
      <c r="AT1004" s="73"/>
    </row>
    <row r="1005" spans="1:46">
      <c r="A1005" s="73" t="s">
        <v>4581</v>
      </c>
      <c r="B1005" s="73" t="s">
        <v>4582</v>
      </c>
      <c r="C1005" s="73" t="s">
        <v>737</v>
      </c>
      <c r="D1005" s="73" t="s">
        <v>2165</v>
      </c>
      <c r="E1005" s="73" t="s">
        <v>518</v>
      </c>
      <c r="F1005" s="74">
        <v>7400000</v>
      </c>
      <c r="G1005" s="73">
        <v>1</v>
      </c>
      <c r="H1005" s="73" t="s">
        <v>4583</v>
      </c>
      <c r="I1005" s="73" t="s">
        <v>520</v>
      </c>
      <c r="J1005" s="75">
        <v>41222</v>
      </c>
      <c r="K1005" s="75">
        <v>41705</v>
      </c>
      <c r="L1005" s="73" t="s">
        <v>702</v>
      </c>
      <c r="M1005" s="73" t="s">
        <v>698</v>
      </c>
      <c r="N1005" s="73" t="s">
        <v>637</v>
      </c>
      <c r="O1005" s="73" t="str">
        <f>Table_ExternalData_1[[#This Row],[Code]]</f>
        <v>HEQ3-03-12-0239</v>
      </c>
      <c r="S1005" s="74"/>
      <c r="T1005" s="74"/>
      <c r="AS1005" s="73"/>
      <c r="AT1005" s="73"/>
    </row>
    <row r="1006" spans="1:46">
      <c r="A1006" s="73" t="s">
        <v>4584</v>
      </c>
      <c r="B1006" s="73" t="s">
        <v>4585</v>
      </c>
      <c r="C1006" s="73" t="s">
        <v>829</v>
      </c>
      <c r="D1006" s="73" t="s">
        <v>1725</v>
      </c>
      <c r="E1006" s="73" t="s">
        <v>518</v>
      </c>
      <c r="F1006" s="74">
        <v>3580000</v>
      </c>
      <c r="G1006" s="73">
        <v>1</v>
      </c>
      <c r="H1006" s="73" t="s">
        <v>4586</v>
      </c>
      <c r="I1006" s="73" t="s">
        <v>520</v>
      </c>
      <c r="J1006" s="75">
        <v>41283</v>
      </c>
      <c r="K1006" s="75">
        <v>41705</v>
      </c>
      <c r="L1006" s="73" t="s">
        <v>702</v>
      </c>
      <c r="M1006" s="73" t="s">
        <v>698</v>
      </c>
      <c r="N1006" s="73" t="s">
        <v>637</v>
      </c>
      <c r="O1006" s="73" t="str">
        <f>Table_ExternalData_1[[#This Row],[Code]]</f>
        <v>HEQ3-03-13-0029</v>
      </c>
      <c r="S1006" s="74"/>
      <c r="T1006" s="74"/>
      <c r="AS1006" s="73"/>
      <c r="AT1006" s="73"/>
    </row>
    <row r="1007" spans="1:46">
      <c r="A1007" s="73" t="s">
        <v>4614</v>
      </c>
      <c r="B1007" s="73" t="s">
        <v>4615</v>
      </c>
      <c r="C1007" s="73" t="s">
        <v>4616</v>
      </c>
      <c r="D1007" s="73" t="s">
        <v>752</v>
      </c>
      <c r="E1007" s="73" t="s">
        <v>518</v>
      </c>
      <c r="F1007" s="74">
        <v>3329400</v>
      </c>
      <c r="G1007" s="73">
        <v>1</v>
      </c>
      <c r="I1007" s="73" t="s">
        <v>520</v>
      </c>
      <c r="J1007" s="75">
        <v>40120</v>
      </c>
      <c r="K1007" s="75">
        <v>40716</v>
      </c>
      <c r="L1007" s="73" t="s">
        <v>1688</v>
      </c>
      <c r="M1007" s="73" t="s">
        <v>1048</v>
      </c>
      <c r="O1007" s="73" t="str">
        <f>Table_ExternalData_1[[#This Row],[Code]]</f>
        <v>HEQ3-05-09-0013</v>
      </c>
      <c r="S1007" s="74"/>
      <c r="T1007" s="74"/>
      <c r="AS1007" s="73"/>
      <c r="AT1007" s="73"/>
    </row>
    <row r="1008" spans="1:46">
      <c r="A1008" s="73" t="s">
        <v>4617</v>
      </c>
      <c r="B1008" s="73" t="s">
        <v>4618</v>
      </c>
      <c r="C1008" s="73" t="s">
        <v>4619</v>
      </c>
      <c r="D1008" s="73" t="s">
        <v>1514</v>
      </c>
      <c r="E1008" s="73" t="s">
        <v>518</v>
      </c>
      <c r="F1008" s="74">
        <v>2900000</v>
      </c>
      <c r="G1008" s="73">
        <v>1</v>
      </c>
      <c r="I1008" s="73" t="s">
        <v>520</v>
      </c>
      <c r="J1008" s="75">
        <v>40492</v>
      </c>
      <c r="K1008" s="75">
        <v>40492</v>
      </c>
      <c r="L1008" s="73" t="s">
        <v>1890</v>
      </c>
      <c r="M1008" s="73" t="s">
        <v>4620</v>
      </c>
      <c r="O1008" s="73" t="str">
        <f>Table_ExternalData_1[[#This Row],[Code]]</f>
        <v>HEQ3-05-10-0013</v>
      </c>
      <c r="S1008" s="74"/>
      <c r="T1008" s="74"/>
      <c r="AS1008" s="73"/>
      <c r="AT1008" s="73"/>
    </row>
    <row r="1009" spans="1:46">
      <c r="A1009" s="73" t="s">
        <v>4621</v>
      </c>
      <c r="B1009" s="73" t="s">
        <v>4622</v>
      </c>
      <c r="C1009" s="73" t="s">
        <v>4623</v>
      </c>
      <c r="D1009" s="73" t="s">
        <v>816</v>
      </c>
      <c r="E1009" s="73" t="s">
        <v>518</v>
      </c>
      <c r="F1009" s="74">
        <v>1817273</v>
      </c>
      <c r="G1009" s="73">
        <v>1</v>
      </c>
      <c r="I1009" s="73" t="s">
        <v>569</v>
      </c>
      <c r="J1009" s="75">
        <v>40511</v>
      </c>
      <c r="K1009" s="75">
        <v>41486</v>
      </c>
      <c r="L1009" s="73" t="s">
        <v>4624</v>
      </c>
      <c r="M1009" s="73" t="s">
        <v>577</v>
      </c>
      <c r="O1009" s="73" t="str">
        <f>Table_ExternalData_1[[#This Row],[Code]]</f>
        <v>HEQ3-11-10-0005</v>
      </c>
      <c r="S1009" s="74"/>
      <c r="T1009" s="74"/>
      <c r="AS1009" s="73"/>
      <c r="AT1009" s="73"/>
    </row>
    <row r="1010" spans="1:46">
      <c r="A1010" s="73" t="s">
        <v>4625</v>
      </c>
      <c r="B1010" s="73" t="s">
        <v>4626</v>
      </c>
      <c r="C1010" s="73" t="s">
        <v>4627</v>
      </c>
      <c r="D1010" s="73" t="s">
        <v>2063</v>
      </c>
      <c r="E1010" s="73" t="s">
        <v>518</v>
      </c>
      <c r="F1010" s="74">
        <v>2400000</v>
      </c>
      <c r="G1010" s="73">
        <v>1</v>
      </c>
      <c r="I1010" s="73" t="s">
        <v>520</v>
      </c>
      <c r="J1010" s="75">
        <v>40540</v>
      </c>
      <c r="K1010" s="75">
        <v>40540</v>
      </c>
      <c r="L1010" s="73" t="s">
        <v>594</v>
      </c>
      <c r="M1010" s="73" t="s">
        <v>4628</v>
      </c>
      <c r="O1010" s="73" t="str">
        <f>Table_ExternalData_1[[#This Row],[Code]]</f>
        <v>HEQ3-07-10-0008</v>
      </c>
      <c r="S1010" s="74"/>
      <c r="T1010" s="74"/>
      <c r="AS1010" s="73"/>
      <c r="AT1010" s="73"/>
    </row>
    <row r="1011" spans="1:46">
      <c r="A1011" s="73" t="s">
        <v>4633</v>
      </c>
      <c r="B1011" s="73" t="s">
        <v>4634</v>
      </c>
      <c r="C1011" s="73" t="s">
        <v>4635</v>
      </c>
      <c r="D1011" s="73" t="s">
        <v>752</v>
      </c>
      <c r="E1011" s="73" t="s">
        <v>518</v>
      </c>
      <c r="F1011" s="74">
        <v>3239500</v>
      </c>
      <c r="G1011" s="73">
        <v>1</v>
      </c>
      <c r="I1011" s="73" t="s">
        <v>569</v>
      </c>
      <c r="J1011" s="75">
        <v>40806</v>
      </c>
      <c r="K1011" s="75">
        <v>41075</v>
      </c>
      <c r="L1011" s="73" t="s">
        <v>4636</v>
      </c>
      <c r="M1011" s="73" t="s">
        <v>577</v>
      </c>
      <c r="O1011" s="73" t="str">
        <f>Table_ExternalData_1[[#This Row],[Code]]</f>
        <v>HEQ3-05-11-0047</v>
      </c>
      <c r="S1011" s="74"/>
      <c r="T1011" s="74"/>
      <c r="AS1011" s="73"/>
      <c r="AT1011" s="73"/>
    </row>
    <row r="1012" spans="1:46">
      <c r="A1012" s="73" t="s">
        <v>4637</v>
      </c>
      <c r="B1012" s="73" t="s">
        <v>4638</v>
      </c>
      <c r="C1012" s="73" t="s">
        <v>4639</v>
      </c>
      <c r="D1012" s="73" t="s">
        <v>679</v>
      </c>
      <c r="E1012" s="73" t="s">
        <v>518</v>
      </c>
      <c r="F1012" s="74">
        <v>9627273</v>
      </c>
      <c r="G1012" s="73">
        <v>1</v>
      </c>
      <c r="I1012" s="73" t="s">
        <v>520</v>
      </c>
      <c r="J1012" s="75">
        <v>40905</v>
      </c>
      <c r="K1012" s="75">
        <v>41710</v>
      </c>
      <c r="L1012" s="73" t="s">
        <v>733</v>
      </c>
      <c r="M1012" s="73" t="s">
        <v>532</v>
      </c>
      <c r="N1012" s="73" t="s">
        <v>734</v>
      </c>
      <c r="O1012" s="73" t="str">
        <f>Table_ExternalData_1[[#This Row],[Code]]</f>
        <v>HEQ3-01-11-0048</v>
      </c>
      <c r="S1012" s="74"/>
      <c r="T1012" s="74"/>
      <c r="AS1012" s="73"/>
      <c r="AT1012" s="73"/>
    </row>
    <row r="1013" spans="1:46">
      <c r="A1013" s="73" t="s">
        <v>4640</v>
      </c>
      <c r="B1013" s="73" t="s">
        <v>4641</v>
      </c>
      <c r="C1013" s="73" t="s">
        <v>4642</v>
      </c>
      <c r="D1013" s="73" t="s">
        <v>913</v>
      </c>
      <c r="E1013" s="73" t="s">
        <v>518</v>
      </c>
      <c r="F1013" s="74">
        <v>1020000</v>
      </c>
      <c r="G1013" s="73">
        <v>1</v>
      </c>
      <c r="I1013" s="73" t="s">
        <v>569</v>
      </c>
      <c r="J1013" s="75">
        <v>40942</v>
      </c>
      <c r="K1013" s="75">
        <v>40980</v>
      </c>
      <c r="L1013" s="73" t="s">
        <v>4643</v>
      </c>
      <c r="M1013" s="73" t="s">
        <v>577</v>
      </c>
      <c r="O1013" s="73" t="str">
        <f>Table_ExternalData_1[[#This Row],[Code]]</f>
        <v>HEQ3-04-12-0002</v>
      </c>
      <c r="S1013" s="74"/>
      <c r="T1013" s="74"/>
      <c r="AS1013" s="73"/>
      <c r="AT1013" s="73"/>
    </row>
    <row r="1014" spans="1:46">
      <c r="A1014" s="73" t="s">
        <v>4644</v>
      </c>
      <c r="B1014" s="73" t="s">
        <v>4645</v>
      </c>
      <c r="C1014" s="73" t="s">
        <v>4646</v>
      </c>
      <c r="D1014" s="73" t="s">
        <v>581</v>
      </c>
      <c r="E1014" s="73" t="s">
        <v>518</v>
      </c>
      <c r="F1014" s="74">
        <v>7590000</v>
      </c>
      <c r="G1014" s="73">
        <v>1</v>
      </c>
      <c r="I1014" s="73" t="s">
        <v>520</v>
      </c>
      <c r="J1014" s="75">
        <v>41026</v>
      </c>
      <c r="K1014" s="75">
        <v>41451</v>
      </c>
      <c r="L1014" s="73" t="s">
        <v>3152</v>
      </c>
      <c r="M1014" s="73" t="s">
        <v>1048</v>
      </c>
      <c r="O1014" s="73" t="str">
        <f>Table_ExternalData_1[[#This Row],[Code]]</f>
        <v>HEQ3-01-12-0078</v>
      </c>
      <c r="S1014" s="74"/>
      <c r="T1014" s="74"/>
      <c r="AS1014" s="73"/>
      <c r="AT1014" s="73"/>
    </row>
    <row r="1015" spans="1:46">
      <c r="A1015" s="73" t="s">
        <v>4650</v>
      </c>
      <c r="B1015" s="73" t="s">
        <v>4651</v>
      </c>
      <c r="C1015" s="73" t="s">
        <v>4652</v>
      </c>
      <c r="D1015" s="73" t="s">
        <v>752</v>
      </c>
      <c r="E1015" s="73" t="s">
        <v>518</v>
      </c>
      <c r="F1015" s="74">
        <v>4280000</v>
      </c>
      <c r="G1015" s="73">
        <v>1</v>
      </c>
      <c r="I1015" s="73" t="s">
        <v>520</v>
      </c>
      <c r="J1015" s="75">
        <v>41228</v>
      </c>
      <c r="K1015" s="75">
        <v>41228</v>
      </c>
      <c r="L1015" s="73" t="s">
        <v>4653</v>
      </c>
      <c r="M1015" s="73" t="s">
        <v>4654</v>
      </c>
      <c r="O1015" s="73" t="str">
        <f>Table_ExternalData_1[[#This Row],[Code]]</f>
        <v>HEQ3-05-12-0105</v>
      </c>
      <c r="S1015" s="74"/>
      <c r="T1015" s="74"/>
      <c r="AS1015" s="73"/>
      <c r="AT1015" s="73"/>
    </row>
    <row r="1016" spans="1:46">
      <c r="A1016" s="73" t="s">
        <v>4655</v>
      </c>
      <c r="B1016" s="73" t="s">
        <v>4655</v>
      </c>
      <c r="C1016" s="73" t="s">
        <v>4656</v>
      </c>
      <c r="D1016" s="73" t="s">
        <v>581</v>
      </c>
      <c r="E1016" s="73" t="s">
        <v>518</v>
      </c>
      <c r="F1016" s="74">
        <v>0</v>
      </c>
      <c r="G1016" s="73">
        <v>1</v>
      </c>
      <c r="I1016" s="73" t="s">
        <v>569</v>
      </c>
      <c r="J1016" s="75">
        <v>39325</v>
      </c>
      <c r="K1016" s="75">
        <v>41361</v>
      </c>
      <c r="L1016" s="73" t="s">
        <v>563</v>
      </c>
      <c r="M1016" s="73" t="s">
        <v>571</v>
      </c>
      <c r="O1016" s="73" t="str">
        <f>Table_ExternalData_1[[#This Row],[Code]]</f>
        <v>EQ1287-1</v>
      </c>
      <c r="S1016" s="74"/>
      <c r="T1016" s="74"/>
      <c r="AS1016" s="73"/>
      <c r="AT1016" s="73"/>
    </row>
    <row r="1017" spans="1:46">
      <c r="A1017" s="73" t="s">
        <v>4669</v>
      </c>
      <c r="B1017" s="73" t="s">
        <v>4670</v>
      </c>
      <c r="C1017" s="73" t="s">
        <v>609</v>
      </c>
      <c r="D1017" s="73" t="s">
        <v>610</v>
      </c>
      <c r="E1017" s="73" t="s">
        <v>518</v>
      </c>
      <c r="F1017" s="74">
        <v>2650000</v>
      </c>
      <c r="G1017" s="73">
        <v>1</v>
      </c>
      <c r="I1017" s="73" t="s">
        <v>520</v>
      </c>
      <c r="J1017" s="75">
        <v>41697</v>
      </c>
      <c r="K1017" s="75">
        <v>41697</v>
      </c>
      <c r="L1017" s="73" t="s">
        <v>1574</v>
      </c>
      <c r="M1017" s="73" t="s">
        <v>865</v>
      </c>
      <c r="N1017" s="73" t="s">
        <v>904</v>
      </c>
      <c r="O1017" s="73" t="str">
        <f>Table_ExternalData_1[[#This Row],[Code]]</f>
        <v>HEQ3-05-14-0002-017</v>
      </c>
      <c r="S1017" s="74"/>
      <c r="T1017" s="74"/>
      <c r="AS1017" s="73"/>
      <c r="AT1017" s="73"/>
    </row>
    <row r="1018" spans="1:46">
      <c r="A1018" s="73" t="s">
        <v>4671</v>
      </c>
      <c r="B1018" s="73" t="s">
        <v>4672</v>
      </c>
      <c r="C1018" s="73" t="s">
        <v>609</v>
      </c>
      <c r="D1018" s="73" t="s">
        <v>610</v>
      </c>
      <c r="E1018" s="73" t="s">
        <v>518</v>
      </c>
      <c r="F1018" s="74">
        <v>2650000</v>
      </c>
      <c r="G1018" s="73">
        <v>1</v>
      </c>
      <c r="I1018" s="73" t="s">
        <v>520</v>
      </c>
      <c r="J1018" s="75">
        <v>41697</v>
      </c>
      <c r="K1018" s="75">
        <v>41697</v>
      </c>
      <c r="L1018" s="73" t="s">
        <v>1574</v>
      </c>
      <c r="M1018" s="73" t="s">
        <v>865</v>
      </c>
      <c r="N1018" s="73" t="s">
        <v>904</v>
      </c>
      <c r="O1018" s="73" t="str">
        <f>Table_ExternalData_1[[#This Row],[Code]]</f>
        <v>HEQ3-05-14-0002-019</v>
      </c>
      <c r="S1018" s="74"/>
      <c r="T1018" s="74"/>
      <c r="AS1018" s="73"/>
      <c r="AT1018" s="73"/>
    </row>
    <row r="1019" spans="1:46">
      <c r="A1019" s="73" t="s">
        <v>4673</v>
      </c>
      <c r="B1019" s="73" t="s">
        <v>4674</v>
      </c>
      <c r="C1019" s="73" t="s">
        <v>609</v>
      </c>
      <c r="D1019" s="73" t="s">
        <v>610</v>
      </c>
      <c r="E1019" s="73" t="s">
        <v>518</v>
      </c>
      <c r="F1019" s="74">
        <v>2650000</v>
      </c>
      <c r="G1019" s="73">
        <v>1</v>
      </c>
      <c r="I1019" s="73" t="s">
        <v>520</v>
      </c>
      <c r="J1019" s="75">
        <v>41697</v>
      </c>
      <c r="K1019" s="75">
        <v>41697</v>
      </c>
      <c r="L1019" s="73" t="s">
        <v>611</v>
      </c>
      <c r="M1019" s="73" t="s">
        <v>875</v>
      </c>
      <c r="N1019" s="73" t="s">
        <v>596</v>
      </c>
      <c r="O1019" s="73" t="str">
        <f>Table_ExternalData_1[[#This Row],[Code]]</f>
        <v>HEQ3-05-14-0002-007</v>
      </c>
      <c r="S1019" s="74"/>
      <c r="T1019" s="74"/>
      <c r="AS1019" s="73"/>
      <c r="AT1019" s="73"/>
    </row>
    <row r="1020" spans="1:46">
      <c r="A1020" s="73" t="s">
        <v>4675</v>
      </c>
      <c r="B1020" s="73" t="s">
        <v>4676</v>
      </c>
      <c r="C1020" s="73" t="s">
        <v>609</v>
      </c>
      <c r="D1020" s="73" t="s">
        <v>610</v>
      </c>
      <c r="E1020" s="73" t="s">
        <v>518</v>
      </c>
      <c r="F1020" s="74">
        <v>2650000</v>
      </c>
      <c r="G1020" s="73">
        <v>1</v>
      </c>
      <c r="I1020" s="73" t="s">
        <v>520</v>
      </c>
      <c r="J1020" s="75">
        <v>41697</v>
      </c>
      <c r="K1020" s="75">
        <v>41697</v>
      </c>
      <c r="L1020" s="73" t="s">
        <v>611</v>
      </c>
      <c r="M1020" s="73" t="s">
        <v>769</v>
      </c>
      <c r="N1020" s="73" t="s">
        <v>596</v>
      </c>
      <c r="O1020" s="73" t="str">
        <f>Table_ExternalData_1[[#This Row],[Code]]</f>
        <v>HEQ3-05-14-0002-008</v>
      </c>
      <c r="S1020" s="74"/>
      <c r="T1020" s="74"/>
      <c r="AS1020" s="73"/>
      <c r="AT1020" s="73"/>
    </row>
    <row r="1021" spans="1:46">
      <c r="A1021" s="73" t="s">
        <v>4677</v>
      </c>
      <c r="B1021" s="73" t="s">
        <v>4678</v>
      </c>
      <c r="C1021" s="73" t="s">
        <v>609</v>
      </c>
      <c r="D1021" s="73" t="s">
        <v>610</v>
      </c>
      <c r="E1021" s="73" t="s">
        <v>518</v>
      </c>
      <c r="F1021" s="74">
        <v>2650000</v>
      </c>
      <c r="G1021" s="73">
        <v>1</v>
      </c>
      <c r="I1021" s="73" t="s">
        <v>520</v>
      </c>
      <c r="J1021" s="75">
        <v>41697</v>
      </c>
      <c r="K1021" s="75">
        <v>41697</v>
      </c>
      <c r="L1021" s="73" t="s">
        <v>611</v>
      </c>
      <c r="M1021" s="73" t="s">
        <v>769</v>
      </c>
      <c r="N1021" s="73" t="s">
        <v>596</v>
      </c>
      <c r="O1021" s="73" t="str">
        <f>Table_ExternalData_1[[#This Row],[Code]]</f>
        <v>HEQ3-05-14-0002-009</v>
      </c>
      <c r="S1021" s="74"/>
      <c r="T1021" s="74"/>
      <c r="AS1021" s="73"/>
      <c r="AT1021" s="73"/>
    </row>
    <row r="1022" spans="1:46">
      <c r="A1022" s="73" t="s">
        <v>2179</v>
      </c>
      <c r="B1022" s="73" t="s">
        <v>2180</v>
      </c>
      <c r="C1022" s="73" t="s">
        <v>829</v>
      </c>
      <c r="D1022" s="73" t="s">
        <v>1725</v>
      </c>
      <c r="E1022" s="73" t="s">
        <v>518</v>
      </c>
      <c r="F1022" s="74">
        <v>3580000</v>
      </c>
      <c r="G1022" s="73">
        <v>1</v>
      </c>
      <c r="H1022" s="73" t="s">
        <v>2181</v>
      </c>
      <c r="I1022" s="73" t="s">
        <v>520</v>
      </c>
      <c r="J1022" s="75">
        <v>41283</v>
      </c>
      <c r="K1022" s="75">
        <v>41321</v>
      </c>
      <c r="L1022" s="73" t="s">
        <v>742</v>
      </c>
      <c r="M1022" s="73" t="s">
        <v>743</v>
      </c>
      <c r="O1022" s="73" t="str">
        <f>Table_ExternalData_1[[#This Row],[Code]]</f>
        <v>HEQ3-03-13-0034</v>
      </c>
      <c r="S1022" s="74"/>
      <c r="T1022" s="74"/>
      <c r="AS1022" s="73"/>
      <c r="AT1022" s="73"/>
    </row>
    <row r="1023" spans="1:46">
      <c r="A1023" s="73" t="s">
        <v>2182</v>
      </c>
      <c r="B1023" s="73" t="s">
        <v>2183</v>
      </c>
      <c r="C1023" s="73" t="s">
        <v>2184</v>
      </c>
      <c r="D1023" s="73" t="s">
        <v>1613</v>
      </c>
      <c r="E1023" s="73" t="s">
        <v>518</v>
      </c>
      <c r="F1023" s="74">
        <v>3000000</v>
      </c>
      <c r="G1023" s="73">
        <v>1</v>
      </c>
      <c r="I1023" s="73" t="s">
        <v>520</v>
      </c>
      <c r="J1023" s="75">
        <v>41073</v>
      </c>
      <c r="K1023" s="75">
        <v>41557</v>
      </c>
      <c r="L1023" s="73" t="s">
        <v>2185</v>
      </c>
      <c r="M1023" s="73" t="s">
        <v>2186</v>
      </c>
      <c r="O1023" s="73" t="str">
        <f>Table_ExternalData_1[[#This Row],[Code]]</f>
        <v>HEQ3-11-12-0021</v>
      </c>
      <c r="S1023" s="74"/>
      <c r="T1023" s="74"/>
      <c r="AS1023" s="73"/>
      <c r="AT1023" s="73"/>
    </row>
    <row r="1024" spans="1:46">
      <c r="A1024" s="73" t="s">
        <v>4679</v>
      </c>
      <c r="B1024" s="73" t="s">
        <v>4680</v>
      </c>
      <c r="C1024" s="73" t="s">
        <v>609</v>
      </c>
      <c r="D1024" s="73" t="s">
        <v>610</v>
      </c>
      <c r="E1024" s="73" t="s">
        <v>518</v>
      </c>
      <c r="F1024" s="74">
        <v>2650000</v>
      </c>
      <c r="G1024" s="73">
        <v>1</v>
      </c>
      <c r="I1024" s="73" t="s">
        <v>520</v>
      </c>
      <c r="J1024" s="75">
        <v>41697</v>
      </c>
      <c r="K1024" s="75">
        <v>41697</v>
      </c>
      <c r="L1024" s="73" t="s">
        <v>611</v>
      </c>
      <c r="M1024" s="73" t="s">
        <v>588</v>
      </c>
      <c r="N1024" s="73" t="s">
        <v>596</v>
      </c>
      <c r="O1024" s="73" t="str">
        <f>Table_ExternalData_1[[#This Row],[Code]]</f>
        <v>HEQ3-05-14-0002-010</v>
      </c>
      <c r="S1024" s="74"/>
      <c r="T1024" s="74"/>
      <c r="AS1024" s="73"/>
      <c r="AT1024" s="73"/>
    </row>
    <row r="1025" spans="1:46">
      <c r="A1025" s="73" t="s">
        <v>4681</v>
      </c>
      <c r="B1025" s="73" t="s">
        <v>4682</v>
      </c>
      <c r="C1025" s="73" t="s">
        <v>609</v>
      </c>
      <c r="D1025" s="73" t="s">
        <v>610</v>
      </c>
      <c r="E1025" s="73" t="s">
        <v>518</v>
      </c>
      <c r="F1025" s="74">
        <v>2650000</v>
      </c>
      <c r="G1025" s="73">
        <v>1</v>
      </c>
      <c r="I1025" s="73" t="s">
        <v>520</v>
      </c>
      <c r="J1025" s="75">
        <v>41697</v>
      </c>
      <c r="K1025" s="75">
        <v>41697</v>
      </c>
      <c r="L1025" s="73" t="s">
        <v>611</v>
      </c>
      <c r="M1025" s="73" t="s">
        <v>595</v>
      </c>
      <c r="N1025" s="73" t="s">
        <v>596</v>
      </c>
      <c r="O1025" s="73" t="str">
        <f>Table_ExternalData_1[[#This Row],[Code]]</f>
        <v>HEQ3-05-14-0002-011</v>
      </c>
      <c r="S1025" s="74"/>
      <c r="T1025" s="74"/>
      <c r="AS1025" s="73"/>
      <c r="AT1025" s="73"/>
    </row>
    <row r="1026" spans="1:46">
      <c r="A1026" s="73" t="s">
        <v>4683</v>
      </c>
      <c r="B1026" s="73" t="s">
        <v>4684</v>
      </c>
      <c r="C1026" s="73" t="s">
        <v>609</v>
      </c>
      <c r="D1026" s="73" t="s">
        <v>610</v>
      </c>
      <c r="E1026" s="73" t="s">
        <v>518</v>
      </c>
      <c r="F1026" s="74">
        <v>2650000</v>
      </c>
      <c r="G1026" s="73">
        <v>1</v>
      </c>
      <c r="I1026" s="73" t="s">
        <v>520</v>
      </c>
      <c r="J1026" s="75">
        <v>41697</v>
      </c>
      <c r="K1026" s="75">
        <v>41697</v>
      </c>
      <c r="L1026" s="73" t="s">
        <v>611</v>
      </c>
      <c r="M1026" s="73" t="s">
        <v>675</v>
      </c>
      <c r="N1026" s="73" t="s">
        <v>596</v>
      </c>
      <c r="O1026" s="73" t="str">
        <f>Table_ExternalData_1[[#This Row],[Code]]</f>
        <v>HEQ3-05-14-0002-012</v>
      </c>
      <c r="S1026" s="74"/>
      <c r="T1026" s="74"/>
      <c r="AS1026" s="73"/>
      <c r="AT1026" s="73"/>
    </row>
    <row r="1027" spans="1:46">
      <c r="A1027" s="73" t="s">
        <v>4685</v>
      </c>
      <c r="B1027" s="73" t="s">
        <v>4686</v>
      </c>
      <c r="C1027" s="73" t="s">
        <v>609</v>
      </c>
      <c r="D1027" s="73" t="s">
        <v>610</v>
      </c>
      <c r="E1027" s="73" t="s">
        <v>518</v>
      </c>
      <c r="F1027" s="74">
        <v>2650000</v>
      </c>
      <c r="G1027" s="73">
        <v>1</v>
      </c>
      <c r="I1027" s="73" t="s">
        <v>520</v>
      </c>
      <c r="J1027" s="75">
        <v>41697</v>
      </c>
      <c r="K1027" s="75">
        <v>41697</v>
      </c>
      <c r="L1027" s="73" t="s">
        <v>4350</v>
      </c>
      <c r="M1027" s="73" t="s">
        <v>1496</v>
      </c>
      <c r="N1027" s="73" t="s">
        <v>1615</v>
      </c>
      <c r="O1027" s="73" t="str">
        <f>Table_ExternalData_1[[#This Row],[Code]]</f>
        <v>HEQ3-05-14-0002-014</v>
      </c>
      <c r="S1027" s="74"/>
      <c r="T1027" s="74"/>
      <c r="AS1027" s="73"/>
      <c r="AT1027" s="73"/>
    </row>
    <row r="1028" spans="1:46">
      <c r="A1028" s="73" t="s">
        <v>4687</v>
      </c>
      <c r="B1028" s="73" t="s">
        <v>4688</v>
      </c>
      <c r="C1028" s="73" t="s">
        <v>609</v>
      </c>
      <c r="D1028" s="73" t="s">
        <v>610</v>
      </c>
      <c r="E1028" s="73" t="s">
        <v>518</v>
      </c>
      <c r="F1028" s="74">
        <v>2650000</v>
      </c>
      <c r="G1028" s="73">
        <v>1</v>
      </c>
      <c r="I1028" s="73" t="s">
        <v>520</v>
      </c>
      <c r="J1028" s="75">
        <v>41697</v>
      </c>
      <c r="K1028" s="75">
        <v>41697</v>
      </c>
      <c r="L1028" s="73" t="s">
        <v>4350</v>
      </c>
      <c r="M1028" s="73" t="s">
        <v>1496</v>
      </c>
      <c r="N1028" s="73" t="s">
        <v>1615</v>
      </c>
      <c r="O1028" s="73" t="str">
        <f>Table_ExternalData_1[[#This Row],[Code]]</f>
        <v>HEQ3-05-14-0002-015</v>
      </c>
      <c r="S1028" s="74"/>
      <c r="T1028" s="74"/>
      <c r="AS1028" s="73"/>
      <c r="AT1028" s="73"/>
    </row>
    <row r="1029" spans="1:46">
      <c r="A1029" s="73" t="s">
        <v>4689</v>
      </c>
      <c r="B1029" s="73" t="s">
        <v>4690</v>
      </c>
      <c r="C1029" s="73" t="s">
        <v>609</v>
      </c>
      <c r="D1029" s="73" t="s">
        <v>610</v>
      </c>
      <c r="E1029" s="73" t="s">
        <v>518</v>
      </c>
      <c r="F1029" s="74">
        <v>2650000</v>
      </c>
      <c r="G1029" s="73">
        <v>1</v>
      </c>
      <c r="I1029" s="73" t="s">
        <v>520</v>
      </c>
      <c r="J1029" s="75">
        <v>41697</v>
      </c>
      <c r="K1029" s="75">
        <v>41698</v>
      </c>
      <c r="L1029" s="73" t="s">
        <v>903</v>
      </c>
      <c r="M1029" s="73" t="s">
        <v>865</v>
      </c>
      <c r="N1029" s="73" t="s">
        <v>904</v>
      </c>
      <c r="O1029" s="73" t="str">
        <f>Table_ExternalData_1[[#This Row],[Code]]</f>
        <v>HEQ3-05-14-0002-016</v>
      </c>
      <c r="S1029" s="74"/>
      <c r="T1029" s="74"/>
      <c r="AS1029" s="73"/>
      <c r="AT1029" s="73"/>
    </row>
    <row r="1030" spans="1:46">
      <c r="A1030" s="73" t="s">
        <v>4691</v>
      </c>
      <c r="B1030" s="73" t="s">
        <v>4692</v>
      </c>
      <c r="C1030" s="73" t="s">
        <v>609</v>
      </c>
      <c r="D1030" s="73" t="s">
        <v>610</v>
      </c>
      <c r="E1030" s="73" t="s">
        <v>518</v>
      </c>
      <c r="F1030" s="74">
        <v>2650000</v>
      </c>
      <c r="G1030" s="73">
        <v>1</v>
      </c>
      <c r="I1030" s="73" t="s">
        <v>520</v>
      </c>
      <c r="J1030" s="75">
        <v>41697</v>
      </c>
      <c r="K1030" s="75">
        <v>41697</v>
      </c>
      <c r="L1030" s="73" t="s">
        <v>4350</v>
      </c>
      <c r="M1030" s="73" t="s">
        <v>1496</v>
      </c>
      <c r="N1030" s="73" t="s">
        <v>1615</v>
      </c>
      <c r="O1030" s="73" t="str">
        <f>Table_ExternalData_1[[#This Row],[Code]]</f>
        <v>HEQ3-05-14-0002-018</v>
      </c>
      <c r="S1030" s="74"/>
      <c r="T1030" s="74"/>
      <c r="AS1030" s="73"/>
      <c r="AT1030" s="73"/>
    </row>
    <row r="1031" spans="1:46">
      <c r="A1031" s="73" t="s">
        <v>4693</v>
      </c>
      <c r="B1031" s="73" t="s">
        <v>4694</v>
      </c>
      <c r="C1031" s="73" t="s">
        <v>609</v>
      </c>
      <c r="D1031" s="73" t="s">
        <v>610</v>
      </c>
      <c r="E1031" s="73" t="s">
        <v>518</v>
      </c>
      <c r="F1031" s="74">
        <v>2650000</v>
      </c>
      <c r="G1031" s="73">
        <v>1</v>
      </c>
      <c r="I1031" s="73" t="s">
        <v>520</v>
      </c>
      <c r="J1031" s="75">
        <v>41697</v>
      </c>
      <c r="K1031" s="75">
        <v>41697</v>
      </c>
      <c r="L1031" s="73" t="s">
        <v>1261</v>
      </c>
      <c r="M1031" s="73" t="s">
        <v>583</v>
      </c>
      <c r="N1031" s="73" t="s">
        <v>1961</v>
      </c>
      <c r="O1031" s="73" t="str">
        <f>Table_ExternalData_1[[#This Row],[Code]]</f>
        <v>HEQ3-05-14-0002-021</v>
      </c>
      <c r="S1031" s="74"/>
      <c r="T1031" s="74"/>
      <c r="AS1031" s="73"/>
      <c r="AT1031" s="73"/>
    </row>
    <row r="1032" spans="1:46">
      <c r="A1032" s="73" t="s">
        <v>4695</v>
      </c>
      <c r="B1032" s="73" t="s">
        <v>4696</v>
      </c>
      <c r="C1032" s="73" t="s">
        <v>609</v>
      </c>
      <c r="D1032" s="73" t="s">
        <v>610</v>
      </c>
      <c r="E1032" s="73" t="s">
        <v>518</v>
      </c>
      <c r="F1032" s="74">
        <v>2650000</v>
      </c>
      <c r="G1032" s="73">
        <v>1</v>
      </c>
      <c r="I1032" s="73" t="s">
        <v>520</v>
      </c>
      <c r="J1032" s="75">
        <v>41697</v>
      </c>
      <c r="K1032" s="75">
        <v>41697</v>
      </c>
      <c r="L1032" s="73" t="s">
        <v>1756</v>
      </c>
      <c r="M1032" s="73" t="s">
        <v>865</v>
      </c>
      <c r="N1032" s="73" t="s">
        <v>637</v>
      </c>
      <c r="O1032" s="73" t="str">
        <f>Table_ExternalData_1[[#This Row],[Code]]</f>
        <v>HEQ3-05-14-0002-025</v>
      </c>
      <c r="S1032" s="74"/>
      <c r="T1032" s="74"/>
      <c r="AS1032" s="73"/>
      <c r="AT1032" s="73"/>
    </row>
    <row r="1033" spans="1:46">
      <c r="A1033" s="73" t="s">
        <v>4700</v>
      </c>
      <c r="B1033" s="73" t="s">
        <v>4701</v>
      </c>
      <c r="C1033" s="73" t="s">
        <v>609</v>
      </c>
      <c r="D1033" s="73" t="s">
        <v>610</v>
      </c>
      <c r="E1033" s="73" t="s">
        <v>518</v>
      </c>
      <c r="F1033" s="74">
        <v>2650000</v>
      </c>
      <c r="G1033" s="73">
        <v>1</v>
      </c>
      <c r="I1033" s="73" t="s">
        <v>520</v>
      </c>
      <c r="J1033" s="75">
        <v>41697</v>
      </c>
      <c r="K1033" s="75">
        <v>41697</v>
      </c>
      <c r="L1033" s="73" t="s">
        <v>1756</v>
      </c>
      <c r="M1033" s="73" t="s">
        <v>631</v>
      </c>
      <c r="N1033" s="73" t="s">
        <v>637</v>
      </c>
      <c r="O1033" s="73" t="str">
        <f>Table_ExternalData_1[[#This Row],[Code]]</f>
        <v>HEQ3-05-14-0002-026</v>
      </c>
      <c r="S1033" s="74"/>
      <c r="T1033" s="74"/>
      <c r="AS1033" s="73"/>
      <c r="AT1033" s="73"/>
    </row>
    <row r="1034" spans="1:46">
      <c r="A1034" s="73" t="s">
        <v>4702</v>
      </c>
      <c r="B1034" s="73" t="s">
        <v>4703</v>
      </c>
      <c r="C1034" s="73" t="s">
        <v>609</v>
      </c>
      <c r="D1034" s="73" t="s">
        <v>610</v>
      </c>
      <c r="E1034" s="73" t="s">
        <v>518</v>
      </c>
      <c r="F1034" s="74">
        <v>2650000</v>
      </c>
      <c r="G1034" s="73">
        <v>1</v>
      </c>
      <c r="I1034" s="73" t="s">
        <v>520</v>
      </c>
      <c r="J1034" s="75">
        <v>41697</v>
      </c>
      <c r="K1034" s="75">
        <v>41697</v>
      </c>
      <c r="L1034" s="73" t="s">
        <v>1044</v>
      </c>
      <c r="M1034" s="73" t="s">
        <v>4388</v>
      </c>
      <c r="N1034" s="73" t="s">
        <v>734</v>
      </c>
      <c r="O1034" s="73" t="str">
        <f>Table_ExternalData_1[[#This Row],[Code]]</f>
        <v>HEQ3-05-14-0002-027</v>
      </c>
      <c r="S1034" s="74"/>
      <c r="T1034" s="74"/>
      <c r="AS1034" s="73"/>
      <c r="AT1034" s="73"/>
    </row>
    <row r="1035" spans="1:46">
      <c r="A1035" s="73" t="s">
        <v>4704</v>
      </c>
      <c r="B1035" s="73" t="s">
        <v>4705</v>
      </c>
      <c r="C1035" s="73" t="s">
        <v>609</v>
      </c>
      <c r="D1035" s="73" t="s">
        <v>610</v>
      </c>
      <c r="E1035" s="73" t="s">
        <v>518</v>
      </c>
      <c r="F1035" s="74">
        <v>2650000</v>
      </c>
      <c r="G1035" s="73">
        <v>1</v>
      </c>
      <c r="I1035" s="73" t="s">
        <v>520</v>
      </c>
      <c r="J1035" s="75">
        <v>41697</v>
      </c>
      <c r="K1035" s="75">
        <v>41697</v>
      </c>
      <c r="L1035" s="73" t="s">
        <v>805</v>
      </c>
      <c r="M1035" s="73" t="s">
        <v>1208</v>
      </c>
      <c r="N1035" s="73" t="s">
        <v>734</v>
      </c>
      <c r="O1035" s="73" t="str">
        <f>Table_ExternalData_1[[#This Row],[Code]]</f>
        <v>HEQ3-05-14-0002-028</v>
      </c>
      <c r="S1035" s="74"/>
      <c r="T1035" s="74"/>
      <c r="AS1035" s="73"/>
      <c r="AT1035" s="73"/>
    </row>
    <row r="1036" spans="1:46">
      <c r="A1036" s="73" t="s">
        <v>4706</v>
      </c>
      <c r="B1036" s="73" t="s">
        <v>4707</v>
      </c>
      <c r="C1036" s="73" t="s">
        <v>609</v>
      </c>
      <c r="D1036" s="73" t="s">
        <v>610</v>
      </c>
      <c r="E1036" s="73" t="s">
        <v>518</v>
      </c>
      <c r="F1036" s="74">
        <v>2650000</v>
      </c>
      <c r="G1036" s="73">
        <v>1</v>
      </c>
      <c r="I1036" s="73" t="s">
        <v>520</v>
      </c>
      <c r="J1036" s="75">
        <v>41697</v>
      </c>
      <c r="K1036" s="75">
        <v>41697</v>
      </c>
      <c r="L1036" s="73" t="s">
        <v>4010</v>
      </c>
      <c r="M1036" s="73" t="s">
        <v>1208</v>
      </c>
      <c r="N1036" s="73" t="s">
        <v>734</v>
      </c>
      <c r="O1036" s="73" t="str">
        <f>Table_ExternalData_1[[#This Row],[Code]]</f>
        <v>HEQ3-05-14-0002-029</v>
      </c>
      <c r="S1036" s="74"/>
      <c r="T1036" s="74"/>
      <c r="AS1036" s="73"/>
      <c r="AT1036" s="73"/>
    </row>
    <row r="1037" spans="1:46">
      <c r="A1037" s="73" t="s">
        <v>4708</v>
      </c>
      <c r="B1037" s="73" t="s">
        <v>4709</v>
      </c>
      <c r="C1037" s="73" t="s">
        <v>609</v>
      </c>
      <c r="D1037" s="73" t="s">
        <v>610</v>
      </c>
      <c r="E1037" s="73" t="s">
        <v>518</v>
      </c>
      <c r="F1037" s="74">
        <v>2650000</v>
      </c>
      <c r="G1037" s="73">
        <v>1</v>
      </c>
      <c r="I1037" s="73" t="s">
        <v>520</v>
      </c>
      <c r="J1037" s="75">
        <v>41697</v>
      </c>
      <c r="K1037" s="75">
        <v>41697</v>
      </c>
      <c r="L1037" s="73" t="s">
        <v>616</v>
      </c>
      <c r="M1037" s="73" t="s">
        <v>4388</v>
      </c>
      <c r="N1037" s="73" t="s">
        <v>734</v>
      </c>
      <c r="O1037" s="73" t="str">
        <f>Table_ExternalData_1[[#This Row],[Code]]</f>
        <v>HEQ3-05-14-0002-030</v>
      </c>
      <c r="S1037" s="74"/>
      <c r="T1037" s="74"/>
      <c r="AS1037" s="73"/>
      <c r="AT1037" s="73"/>
    </row>
    <row r="1038" spans="1:46">
      <c r="A1038" s="73" t="s">
        <v>4710</v>
      </c>
      <c r="B1038" s="73" t="s">
        <v>4711</v>
      </c>
      <c r="C1038" s="73" t="s">
        <v>609</v>
      </c>
      <c r="D1038" s="73" t="s">
        <v>610</v>
      </c>
      <c r="E1038" s="73" t="s">
        <v>518</v>
      </c>
      <c r="F1038" s="74">
        <v>2650000</v>
      </c>
      <c r="G1038" s="73">
        <v>1</v>
      </c>
      <c r="I1038" s="73" t="s">
        <v>520</v>
      </c>
      <c r="J1038" s="75">
        <v>41697</v>
      </c>
      <c r="K1038" s="75">
        <v>41697</v>
      </c>
      <c r="L1038" s="73" t="s">
        <v>2478</v>
      </c>
      <c r="M1038" s="73" t="s">
        <v>4712</v>
      </c>
      <c r="N1038" s="73" t="s">
        <v>734</v>
      </c>
      <c r="O1038" s="73" t="str">
        <f>Table_ExternalData_1[[#This Row],[Code]]</f>
        <v>HEQ3-05-14-0002-031</v>
      </c>
      <c r="S1038" s="74"/>
      <c r="T1038" s="74"/>
      <c r="AS1038" s="73"/>
      <c r="AT1038" s="73"/>
    </row>
    <row r="1039" spans="1:46">
      <c r="A1039" s="73" t="s">
        <v>4713</v>
      </c>
      <c r="B1039" s="73" t="s">
        <v>4714</v>
      </c>
      <c r="C1039" s="73" t="s">
        <v>609</v>
      </c>
      <c r="D1039" s="73" t="s">
        <v>610</v>
      </c>
      <c r="E1039" s="73" t="s">
        <v>518</v>
      </c>
      <c r="F1039" s="74">
        <v>2650000</v>
      </c>
      <c r="G1039" s="73">
        <v>1</v>
      </c>
      <c r="I1039" s="73" t="s">
        <v>520</v>
      </c>
      <c r="J1039" s="75">
        <v>41697</v>
      </c>
      <c r="K1039" s="75">
        <v>41731</v>
      </c>
      <c r="L1039" s="73" t="s">
        <v>2162</v>
      </c>
      <c r="M1039" s="73" t="s">
        <v>4388</v>
      </c>
      <c r="N1039" s="73" t="s">
        <v>734</v>
      </c>
      <c r="O1039" s="73" t="str">
        <f>Table_ExternalData_1[[#This Row],[Code]]</f>
        <v>HEQ3-05-14-0002-032</v>
      </c>
      <c r="S1039" s="74"/>
      <c r="T1039" s="74"/>
      <c r="AS1039" s="73"/>
      <c r="AT1039" s="73"/>
    </row>
    <row r="1040" spans="1:46">
      <c r="A1040" s="73" t="s">
        <v>4718</v>
      </c>
      <c r="B1040" s="73" t="s">
        <v>4718</v>
      </c>
      <c r="C1040" s="73" t="s">
        <v>1516</v>
      </c>
      <c r="D1040" s="73" t="s">
        <v>782</v>
      </c>
      <c r="E1040" s="73" t="s">
        <v>518</v>
      </c>
      <c r="F1040" s="74">
        <v>0</v>
      </c>
      <c r="G1040" s="73">
        <v>1</v>
      </c>
      <c r="I1040" s="73" t="s">
        <v>520</v>
      </c>
      <c r="J1040" s="75">
        <v>39052</v>
      </c>
      <c r="K1040" s="75">
        <v>40989</v>
      </c>
      <c r="L1040" s="73" t="s">
        <v>1732</v>
      </c>
      <c r="M1040" s="73" t="s">
        <v>526</v>
      </c>
      <c r="O1040" s="73" t="str">
        <f>Table_ExternalData_1[[#This Row],[Code]]</f>
        <v>EQ1105-1</v>
      </c>
      <c r="S1040" s="74"/>
      <c r="T1040" s="74"/>
      <c r="AS1040" s="73"/>
      <c r="AT1040" s="73"/>
    </row>
    <row r="1041" spans="1:46">
      <c r="A1041" s="73" t="s">
        <v>4719</v>
      </c>
      <c r="B1041" s="73" t="s">
        <v>4720</v>
      </c>
      <c r="C1041" s="73" t="s">
        <v>4721</v>
      </c>
      <c r="D1041" s="73" t="s">
        <v>896</v>
      </c>
      <c r="E1041" s="73" t="s">
        <v>518</v>
      </c>
      <c r="F1041" s="74">
        <v>10300000</v>
      </c>
      <c r="G1041" s="73">
        <v>1</v>
      </c>
      <c r="I1041" s="73" t="s">
        <v>520</v>
      </c>
      <c r="J1041" s="75">
        <v>40752</v>
      </c>
      <c r="K1041" s="75">
        <v>41198</v>
      </c>
      <c r="L1041" s="73" t="s">
        <v>786</v>
      </c>
      <c r="M1041" s="73" t="s">
        <v>2051</v>
      </c>
      <c r="O1041" s="73" t="str">
        <f>Table_ExternalData_1[[#This Row],[Code]]</f>
        <v>HEQ3-05-11-0029</v>
      </c>
      <c r="S1041" s="74"/>
      <c r="T1041" s="74"/>
      <c r="AS1041" s="73"/>
      <c r="AT1041" s="73"/>
    </row>
    <row r="1042" spans="1:46">
      <c r="A1042" s="73" t="s">
        <v>4722</v>
      </c>
      <c r="B1042" s="73" t="s">
        <v>4723</v>
      </c>
      <c r="C1042" s="73" t="s">
        <v>4724</v>
      </c>
      <c r="D1042" s="73" t="s">
        <v>985</v>
      </c>
      <c r="E1042" s="73" t="s">
        <v>518</v>
      </c>
      <c r="F1042" s="74">
        <v>1762773</v>
      </c>
      <c r="G1042" s="73">
        <v>1</v>
      </c>
      <c r="I1042" s="73" t="s">
        <v>520</v>
      </c>
      <c r="J1042" s="75">
        <v>40771</v>
      </c>
      <c r="K1042" s="75">
        <v>41491</v>
      </c>
      <c r="L1042" s="73" t="s">
        <v>543</v>
      </c>
      <c r="M1042" s="73" t="s">
        <v>526</v>
      </c>
      <c r="O1042" s="73" t="str">
        <f>Table_ExternalData_1[[#This Row],[Code]]</f>
        <v>HEQ3-02-11-0003</v>
      </c>
      <c r="S1042" s="74"/>
      <c r="T1042" s="74"/>
      <c r="AS1042" s="73"/>
      <c r="AT1042" s="73"/>
    </row>
    <row r="1043" spans="1:46">
      <c r="A1043" s="73" t="s">
        <v>4725</v>
      </c>
      <c r="B1043" s="73" t="s">
        <v>4726</v>
      </c>
      <c r="C1043" s="73" t="s">
        <v>620</v>
      </c>
      <c r="D1043" s="73" t="s">
        <v>600</v>
      </c>
      <c r="E1043" s="73" t="s">
        <v>518</v>
      </c>
      <c r="F1043" s="74">
        <v>6864000</v>
      </c>
      <c r="G1043" s="73">
        <v>1</v>
      </c>
      <c r="I1043" s="73" t="s">
        <v>773</v>
      </c>
      <c r="J1043" s="75">
        <v>40773</v>
      </c>
      <c r="K1043" s="75">
        <v>40801</v>
      </c>
      <c r="L1043" s="73" t="s">
        <v>621</v>
      </c>
      <c r="M1043" s="73" t="s">
        <v>526</v>
      </c>
      <c r="O1043" s="73" t="str">
        <f>Table_ExternalData_1[[#This Row],[Code]]</f>
        <v>HEQ3-05-11-0036</v>
      </c>
      <c r="S1043" s="74"/>
      <c r="T1043" s="74"/>
      <c r="AS1043" s="73"/>
      <c r="AT1043" s="73"/>
    </row>
    <row r="1044" spans="1:46">
      <c r="A1044" s="73" t="s">
        <v>2187</v>
      </c>
      <c r="B1044" s="73" t="s">
        <v>2188</v>
      </c>
      <c r="C1044" s="73" t="s">
        <v>557</v>
      </c>
      <c r="D1044" s="73" t="s">
        <v>517</v>
      </c>
      <c r="E1044" s="73" t="s">
        <v>518</v>
      </c>
      <c r="F1044" s="74">
        <v>11050000</v>
      </c>
      <c r="G1044" s="73">
        <v>1</v>
      </c>
      <c r="H1044" s="73" t="s">
        <v>2189</v>
      </c>
      <c r="I1044" s="73" t="s">
        <v>520</v>
      </c>
      <c r="J1044" s="75">
        <v>40969</v>
      </c>
      <c r="K1044" s="75">
        <v>41234</v>
      </c>
      <c r="L1044" s="73" t="s">
        <v>1223</v>
      </c>
      <c r="M1044" s="73" t="s">
        <v>1048</v>
      </c>
      <c r="O1044" s="73" t="str">
        <f>Table_ExternalData_1[[#This Row],[Code]]</f>
        <v>HEQ3-03-12-0008</v>
      </c>
      <c r="S1044" s="74"/>
      <c r="T1044" s="74"/>
      <c r="AS1044" s="73"/>
      <c r="AT1044" s="73"/>
    </row>
    <row r="1045" spans="1:46">
      <c r="A1045" s="73" t="s">
        <v>2190</v>
      </c>
      <c r="B1045" s="73" t="s">
        <v>2191</v>
      </c>
      <c r="C1045" s="73" t="s">
        <v>557</v>
      </c>
      <c r="D1045" s="73" t="s">
        <v>517</v>
      </c>
      <c r="E1045" s="73" t="s">
        <v>518</v>
      </c>
      <c r="F1045" s="74">
        <v>11050000</v>
      </c>
      <c r="G1045" s="73">
        <v>1</v>
      </c>
      <c r="H1045" s="73" t="s">
        <v>2192</v>
      </c>
      <c r="I1045" s="73" t="s">
        <v>520</v>
      </c>
      <c r="J1045" s="75">
        <v>40969</v>
      </c>
      <c r="K1045" s="75">
        <v>40969</v>
      </c>
      <c r="L1045" s="73" t="s">
        <v>2193</v>
      </c>
      <c r="M1045" s="73" t="s">
        <v>1048</v>
      </c>
      <c r="O1045" s="73" t="str">
        <f>Table_ExternalData_1[[#This Row],[Code]]</f>
        <v>HEQ3-03-12-0009</v>
      </c>
      <c r="S1045" s="74"/>
      <c r="T1045" s="74"/>
      <c r="AS1045" s="73"/>
      <c r="AT1045" s="73"/>
    </row>
    <row r="1046" spans="1:46">
      <c r="A1046" s="73" t="s">
        <v>4727</v>
      </c>
      <c r="B1046" s="73" t="s">
        <v>4728</v>
      </c>
      <c r="C1046" s="73" t="s">
        <v>4729</v>
      </c>
      <c r="D1046" s="73" t="s">
        <v>581</v>
      </c>
      <c r="E1046" s="73" t="s">
        <v>518</v>
      </c>
      <c r="F1046" s="74">
        <v>7970000</v>
      </c>
      <c r="G1046" s="73">
        <v>1</v>
      </c>
      <c r="I1046" s="73" t="s">
        <v>520</v>
      </c>
      <c r="J1046" s="75">
        <v>40781</v>
      </c>
      <c r="K1046" s="75">
        <v>40781</v>
      </c>
      <c r="L1046" s="73" t="s">
        <v>1107</v>
      </c>
      <c r="M1046" s="73" t="s">
        <v>1048</v>
      </c>
      <c r="O1046" s="73" t="str">
        <f>Table_ExternalData_1[[#This Row],[Code]]</f>
        <v>HEQ3-01-11-0030</v>
      </c>
      <c r="S1046" s="74"/>
      <c r="T1046" s="74"/>
      <c r="AS1046" s="73"/>
      <c r="AT1046" s="73"/>
    </row>
    <row r="1047" spans="1:46">
      <c r="A1047" s="73" t="s">
        <v>4730</v>
      </c>
      <c r="B1047" s="73" t="s">
        <v>4731</v>
      </c>
      <c r="C1047" s="73" t="s">
        <v>4732</v>
      </c>
      <c r="D1047" s="73" t="s">
        <v>752</v>
      </c>
      <c r="E1047" s="73" t="s">
        <v>518</v>
      </c>
      <c r="F1047" s="74">
        <v>3239500</v>
      </c>
      <c r="G1047" s="73">
        <v>1</v>
      </c>
      <c r="I1047" s="73" t="s">
        <v>520</v>
      </c>
      <c r="J1047" s="75">
        <v>40792</v>
      </c>
      <c r="K1047" s="75">
        <v>40792</v>
      </c>
      <c r="L1047" s="73" t="s">
        <v>1286</v>
      </c>
      <c r="M1047" s="73" t="s">
        <v>1359</v>
      </c>
      <c r="O1047" s="73" t="str">
        <f>Table_ExternalData_1[[#This Row],[Code]]</f>
        <v>HEQ3-05-11-0045</v>
      </c>
      <c r="S1047" s="74"/>
      <c r="T1047" s="74"/>
      <c r="AS1047" s="73"/>
      <c r="AT1047" s="73"/>
    </row>
    <row r="1048" spans="1:46">
      <c r="A1048" s="73" t="s">
        <v>4733</v>
      </c>
      <c r="B1048" s="73" t="s">
        <v>4734</v>
      </c>
      <c r="C1048" s="73" t="s">
        <v>4735</v>
      </c>
      <c r="D1048" s="73" t="s">
        <v>653</v>
      </c>
      <c r="E1048" s="73" t="s">
        <v>518</v>
      </c>
      <c r="F1048" s="74">
        <v>1407827</v>
      </c>
      <c r="G1048" s="73">
        <v>1</v>
      </c>
      <c r="I1048" s="73" t="s">
        <v>520</v>
      </c>
      <c r="J1048" s="75">
        <v>40848</v>
      </c>
      <c r="K1048" s="75">
        <v>41659</v>
      </c>
      <c r="L1048" s="73" t="s">
        <v>996</v>
      </c>
      <c r="M1048" s="73" t="s">
        <v>1048</v>
      </c>
      <c r="O1048" s="73" t="str">
        <f>Table_ExternalData_1[[#This Row],[Code]]</f>
        <v>HEQ3-13-11-0010</v>
      </c>
      <c r="S1048" s="74"/>
      <c r="T1048" s="74"/>
      <c r="AS1048" s="73"/>
      <c r="AT1048" s="73"/>
    </row>
    <row r="1049" spans="1:46">
      <c r="A1049" s="73" t="s">
        <v>4736</v>
      </c>
      <c r="B1049" s="73" t="s">
        <v>4737</v>
      </c>
      <c r="C1049" s="73" t="s">
        <v>4738</v>
      </c>
      <c r="D1049" s="73" t="s">
        <v>1514</v>
      </c>
      <c r="E1049" s="73" t="s">
        <v>518</v>
      </c>
      <c r="F1049" s="74">
        <v>5909000</v>
      </c>
      <c r="G1049" s="73">
        <v>1</v>
      </c>
      <c r="I1049" s="73" t="s">
        <v>520</v>
      </c>
      <c r="J1049" s="75">
        <v>40862</v>
      </c>
      <c r="K1049" s="75">
        <v>40862</v>
      </c>
      <c r="L1049" s="73" t="s">
        <v>1917</v>
      </c>
      <c r="M1049" s="73" t="s">
        <v>4739</v>
      </c>
      <c r="O1049" s="73" t="str">
        <f>Table_ExternalData_1[[#This Row],[Code]]</f>
        <v>HEQ3-05-11-0055</v>
      </c>
      <c r="S1049" s="74"/>
      <c r="T1049" s="74"/>
      <c r="AS1049" s="73"/>
      <c r="AT1049" s="73"/>
    </row>
    <row r="1050" spans="1:46">
      <c r="A1050" s="73" t="s">
        <v>4740</v>
      </c>
      <c r="B1050" s="73" t="s">
        <v>4741</v>
      </c>
      <c r="C1050" s="73" t="s">
        <v>4742</v>
      </c>
      <c r="D1050" s="73" t="s">
        <v>593</v>
      </c>
      <c r="E1050" s="73" t="s">
        <v>518</v>
      </c>
      <c r="F1050" s="74">
        <v>1750000</v>
      </c>
      <c r="G1050" s="73">
        <v>1</v>
      </c>
      <c r="I1050" s="73" t="s">
        <v>520</v>
      </c>
      <c r="J1050" s="75">
        <v>40882</v>
      </c>
      <c r="K1050" s="75">
        <v>40882</v>
      </c>
      <c r="L1050" s="73" t="s">
        <v>1261</v>
      </c>
      <c r="M1050" s="73" t="s">
        <v>4743</v>
      </c>
      <c r="O1050" s="73" t="str">
        <f>Table_ExternalData_1[[#This Row],[Code]]</f>
        <v>HEQ3-04-11-0040</v>
      </c>
      <c r="S1050" s="74"/>
      <c r="T1050" s="74"/>
      <c r="AS1050" s="73"/>
      <c r="AT1050" s="73"/>
    </row>
    <row r="1051" spans="1:46">
      <c r="A1051" s="73" t="s">
        <v>4744</v>
      </c>
      <c r="B1051" s="73" t="s">
        <v>4745</v>
      </c>
      <c r="C1051" s="73" t="s">
        <v>4746</v>
      </c>
      <c r="D1051" s="73" t="s">
        <v>4747</v>
      </c>
      <c r="E1051" s="73" t="s">
        <v>518</v>
      </c>
      <c r="F1051" s="74">
        <v>6632150</v>
      </c>
      <c r="G1051" s="73">
        <v>1</v>
      </c>
      <c r="I1051" s="73" t="s">
        <v>520</v>
      </c>
      <c r="J1051" s="75">
        <v>40897</v>
      </c>
      <c r="K1051" s="75">
        <v>40897</v>
      </c>
      <c r="L1051" s="73" t="s">
        <v>616</v>
      </c>
      <c r="O1051" s="73" t="str">
        <f>Table_ExternalData_1[[#This Row],[Code]]</f>
        <v>HEQ3-15-11-0017</v>
      </c>
      <c r="S1051" s="74"/>
      <c r="T1051" s="74"/>
      <c r="AS1051" s="73"/>
      <c r="AT1051" s="73"/>
    </row>
    <row r="1052" spans="1:46">
      <c r="A1052" s="73" t="s">
        <v>4748</v>
      </c>
      <c r="B1052" s="73" t="s">
        <v>4749</v>
      </c>
      <c r="C1052" s="73" t="s">
        <v>4646</v>
      </c>
      <c r="D1052" s="73" t="s">
        <v>581</v>
      </c>
      <c r="E1052" s="73" t="s">
        <v>518</v>
      </c>
      <c r="F1052" s="74">
        <v>7590000</v>
      </c>
      <c r="G1052" s="73">
        <v>1</v>
      </c>
      <c r="I1052" s="73" t="s">
        <v>520</v>
      </c>
      <c r="J1052" s="75">
        <v>40996</v>
      </c>
      <c r="K1052" s="75">
        <v>40994</v>
      </c>
      <c r="L1052" s="73" t="s">
        <v>2096</v>
      </c>
      <c r="M1052" s="73" t="s">
        <v>1980</v>
      </c>
      <c r="O1052" s="73" t="str">
        <f>Table_ExternalData_1[[#This Row],[Code]]</f>
        <v>HEQ3-01-12-0063</v>
      </c>
      <c r="S1052" s="74"/>
      <c r="T1052" s="74"/>
      <c r="AS1052" s="73"/>
      <c r="AT1052" s="73"/>
    </row>
    <row r="1053" spans="1:46">
      <c r="A1053" s="73" t="s">
        <v>4750</v>
      </c>
      <c r="B1053" s="73" t="s">
        <v>4751</v>
      </c>
      <c r="C1053" s="73" t="s">
        <v>4752</v>
      </c>
      <c r="D1053" s="73" t="s">
        <v>4753</v>
      </c>
      <c r="E1053" s="73" t="s">
        <v>518</v>
      </c>
      <c r="F1053" s="74">
        <v>3800000</v>
      </c>
      <c r="G1053" s="73">
        <v>1</v>
      </c>
      <c r="I1053" s="73" t="s">
        <v>520</v>
      </c>
      <c r="J1053" s="75">
        <v>41437</v>
      </c>
      <c r="K1053" s="75">
        <v>41437</v>
      </c>
      <c r="L1053" s="73" t="s">
        <v>2206</v>
      </c>
      <c r="M1053" s="73" t="s">
        <v>2285</v>
      </c>
      <c r="O1053" s="73" t="str">
        <f>Table_ExternalData_1[[#This Row],[Code]]</f>
        <v>HEQ3-05-13-0015</v>
      </c>
      <c r="S1053" s="74"/>
      <c r="T1053" s="74"/>
      <c r="AS1053" s="73"/>
      <c r="AT1053" s="73"/>
    </row>
    <row r="1054" spans="1:46">
      <c r="A1054" s="73" t="s">
        <v>4754</v>
      </c>
      <c r="B1054" s="73" t="s">
        <v>4755</v>
      </c>
      <c r="C1054" s="73" t="s">
        <v>4613</v>
      </c>
      <c r="D1054" s="73" t="s">
        <v>892</v>
      </c>
      <c r="E1054" s="73" t="s">
        <v>518</v>
      </c>
      <c r="F1054" s="74">
        <v>6753637</v>
      </c>
      <c r="G1054" s="73">
        <v>1</v>
      </c>
      <c r="I1054" s="73" t="s">
        <v>520</v>
      </c>
      <c r="J1054" s="75">
        <v>41438</v>
      </c>
      <c r="K1054" s="75">
        <v>41438</v>
      </c>
      <c r="L1054" s="73" t="s">
        <v>1991</v>
      </c>
      <c r="M1054" s="73" t="s">
        <v>3004</v>
      </c>
      <c r="O1054" s="73" t="str">
        <f>Table_ExternalData_1[[#This Row],[Code]]</f>
        <v>HEQ3-01-13-0050</v>
      </c>
      <c r="S1054" s="74"/>
      <c r="T1054" s="74"/>
      <c r="AS1054" s="73"/>
      <c r="AT1054" s="73"/>
    </row>
    <row r="1055" spans="1:46">
      <c r="A1055" s="73" t="s">
        <v>4756</v>
      </c>
      <c r="B1055" s="73" t="s">
        <v>4757</v>
      </c>
      <c r="C1055" s="73" t="s">
        <v>609</v>
      </c>
      <c r="D1055" s="73" t="s">
        <v>610</v>
      </c>
      <c r="E1055" s="73" t="s">
        <v>518</v>
      </c>
      <c r="F1055" s="74">
        <v>2650000</v>
      </c>
      <c r="G1055" s="73">
        <v>1</v>
      </c>
      <c r="I1055" s="73" t="s">
        <v>520</v>
      </c>
      <c r="J1055" s="75">
        <v>41697</v>
      </c>
      <c r="K1055" s="75">
        <v>41697</v>
      </c>
      <c r="L1055" s="73" t="s">
        <v>611</v>
      </c>
      <c r="M1055" s="73" t="s">
        <v>595</v>
      </c>
      <c r="N1055" s="73" t="s">
        <v>596</v>
      </c>
      <c r="O1055" s="73" t="str">
        <f>Table_ExternalData_1[[#This Row],[Code]]</f>
        <v>HEQ3-05-14-0002-013</v>
      </c>
      <c r="S1055" s="74"/>
      <c r="T1055" s="74"/>
      <c r="AS1055" s="73"/>
      <c r="AT1055" s="73"/>
    </row>
    <row r="1056" spans="1:46">
      <c r="A1056" s="73" t="s">
        <v>4758</v>
      </c>
      <c r="B1056" s="73" t="s">
        <v>4759</v>
      </c>
      <c r="C1056" s="73" t="s">
        <v>609</v>
      </c>
      <c r="D1056" s="73" t="s">
        <v>610</v>
      </c>
      <c r="E1056" s="73" t="s">
        <v>518</v>
      </c>
      <c r="F1056" s="74">
        <v>2650000</v>
      </c>
      <c r="G1056" s="73">
        <v>1</v>
      </c>
      <c r="I1056" s="73" t="s">
        <v>520</v>
      </c>
      <c r="J1056" s="75">
        <v>41697</v>
      </c>
      <c r="K1056" s="75">
        <v>41697</v>
      </c>
      <c r="L1056" s="73" t="s">
        <v>1646</v>
      </c>
      <c r="M1056" s="73" t="s">
        <v>823</v>
      </c>
      <c r="N1056" s="73" t="s">
        <v>734</v>
      </c>
      <c r="O1056" s="73" t="str">
        <f>Table_ExternalData_1[[#This Row],[Code]]</f>
        <v>HEQ3-05-14-0002-033</v>
      </c>
      <c r="S1056" s="74"/>
      <c r="T1056" s="74"/>
      <c r="AS1056" s="73"/>
      <c r="AT1056" s="73"/>
    </row>
    <row r="1057" spans="1:46">
      <c r="A1057" s="73" t="s">
        <v>4760</v>
      </c>
      <c r="B1057" s="73" t="s">
        <v>4761</v>
      </c>
      <c r="C1057" s="73" t="s">
        <v>609</v>
      </c>
      <c r="D1057" s="73" t="s">
        <v>610</v>
      </c>
      <c r="E1057" s="73" t="s">
        <v>518</v>
      </c>
      <c r="F1057" s="74">
        <v>2650000</v>
      </c>
      <c r="G1057" s="73">
        <v>1</v>
      </c>
      <c r="I1057" s="73" t="s">
        <v>520</v>
      </c>
      <c r="J1057" s="75">
        <v>41697</v>
      </c>
      <c r="K1057" s="75">
        <v>41697</v>
      </c>
      <c r="L1057" s="73" t="s">
        <v>1986</v>
      </c>
      <c r="M1057" s="73" t="s">
        <v>4762</v>
      </c>
      <c r="N1057" s="73" t="s">
        <v>1173</v>
      </c>
      <c r="O1057" s="73" t="str">
        <f>Table_ExternalData_1[[#This Row],[Code]]</f>
        <v>HEQ3-05-14-0002-036</v>
      </c>
      <c r="S1057" s="74"/>
      <c r="T1057" s="74"/>
      <c r="AS1057" s="73"/>
      <c r="AT1057" s="73"/>
    </row>
    <row r="1058" spans="1:46">
      <c r="A1058" s="73" t="s">
        <v>4777</v>
      </c>
      <c r="B1058" s="73" t="s">
        <v>4778</v>
      </c>
      <c r="C1058" s="73" t="s">
        <v>609</v>
      </c>
      <c r="D1058" s="73" t="s">
        <v>610</v>
      </c>
      <c r="E1058" s="73" t="s">
        <v>518</v>
      </c>
      <c r="F1058" s="74">
        <v>2650000</v>
      </c>
      <c r="G1058" s="73">
        <v>1</v>
      </c>
      <c r="I1058" s="73" t="s">
        <v>520</v>
      </c>
      <c r="J1058" s="75">
        <v>41697</v>
      </c>
      <c r="K1058" s="75">
        <v>41697</v>
      </c>
      <c r="L1058" s="73" t="s">
        <v>2470</v>
      </c>
      <c r="M1058" s="73" t="s">
        <v>1765</v>
      </c>
      <c r="N1058" s="73" t="s">
        <v>1173</v>
      </c>
      <c r="O1058" s="73" t="str">
        <f>Table_ExternalData_1[[#This Row],[Code]]</f>
        <v>HEQ3-05-14-0002-040</v>
      </c>
      <c r="S1058" s="74"/>
      <c r="T1058" s="74"/>
      <c r="AS1058" s="73"/>
      <c r="AT1058" s="73"/>
    </row>
    <row r="1059" spans="1:46">
      <c r="A1059" s="73" t="s">
        <v>4779</v>
      </c>
      <c r="B1059" s="73" t="s">
        <v>4780</v>
      </c>
      <c r="C1059" s="73" t="s">
        <v>609</v>
      </c>
      <c r="D1059" s="73" t="s">
        <v>610</v>
      </c>
      <c r="E1059" s="73" t="s">
        <v>518</v>
      </c>
      <c r="F1059" s="74">
        <v>2650000</v>
      </c>
      <c r="G1059" s="73">
        <v>1</v>
      </c>
      <c r="I1059" s="73" t="s">
        <v>520</v>
      </c>
      <c r="J1059" s="75">
        <v>41697</v>
      </c>
      <c r="K1059" s="75">
        <v>41697</v>
      </c>
      <c r="L1059" s="73" t="s">
        <v>1261</v>
      </c>
      <c r="M1059" s="73" t="s">
        <v>583</v>
      </c>
      <c r="N1059" s="73" t="s">
        <v>1173</v>
      </c>
      <c r="O1059" s="73" t="str">
        <f>Table_ExternalData_1[[#This Row],[Code]]</f>
        <v>HEQ3-05-14-0002-041</v>
      </c>
      <c r="S1059" s="74"/>
      <c r="T1059" s="74"/>
      <c r="AS1059" s="73"/>
      <c r="AT1059" s="73"/>
    </row>
    <row r="1060" spans="1:46">
      <c r="A1060" s="73" t="s">
        <v>4785</v>
      </c>
      <c r="B1060" s="73" t="s">
        <v>4786</v>
      </c>
      <c r="C1060" s="73" t="s">
        <v>1452</v>
      </c>
      <c r="D1060" s="73" t="s">
        <v>581</v>
      </c>
      <c r="E1060" s="73" t="s">
        <v>518</v>
      </c>
      <c r="F1060" s="74">
        <v>10074260</v>
      </c>
      <c r="G1060" s="73">
        <v>1</v>
      </c>
      <c r="I1060" s="73" t="s">
        <v>773</v>
      </c>
      <c r="J1060" s="75">
        <v>38572</v>
      </c>
      <c r="K1060" s="75">
        <v>41386</v>
      </c>
      <c r="L1060" s="73" t="s">
        <v>2397</v>
      </c>
      <c r="M1060" s="73" t="s">
        <v>4787</v>
      </c>
      <c r="O1060" s="73" t="str">
        <f>Table_ExternalData_1[[#This Row],[Code]]</f>
        <v>HEQ3-01-05-0056</v>
      </c>
      <c r="S1060" s="74"/>
      <c r="T1060" s="74"/>
      <c r="AS1060" s="73"/>
      <c r="AT1060" s="73"/>
    </row>
    <row r="1061" spans="1:46">
      <c r="A1061" s="73" t="s">
        <v>4788</v>
      </c>
      <c r="B1061" s="73" t="s">
        <v>4789</v>
      </c>
      <c r="C1061" s="73" t="s">
        <v>4790</v>
      </c>
      <c r="D1061" s="73" t="s">
        <v>1613</v>
      </c>
      <c r="E1061" s="73" t="s">
        <v>518</v>
      </c>
      <c r="F1061" s="74">
        <v>3257400</v>
      </c>
      <c r="G1061" s="73">
        <v>1</v>
      </c>
      <c r="I1061" s="73" t="s">
        <v>773</v>
      </c>
      <c r="J1061" s="75">
        <v>38625</v>
      </c>
      <c r="K1061" s="75">
        <v>41386</v>
      </c>
      <c r="L1061" s="73" t="s">
        <v>3826</v>
      </c>
      <c r="M1061" s="73" t="s">
        <v>801</v>
      </c>
      <c r="O1061" s="73" t="str">
        <f>Table_ExternalData_1[[#This Row],[Code]]</f>
        <v>HEQ3-11-05-0019</v>
      </c>
      <c r="S1061" s="74"/>
      <c r="T1061" s="74"/>
      <c r="AS1061" s="73"/>
      <c r="AT1061" s="73"/>
    </row>
    <row r="1062" spans="1:46">
      <c r="A1062" s="73" t="s">
        <v>4791</v>
      </c>
      <c r="B1062" s="73" t="s">
        <v>4792</v>
      </c>
      <c r="C1062" s="73" t="s">
        <v>4656</v>
      </c>
      <c r="D1062" s="73" t="s">
        <v>581</v>
      </c>
      <c r="E1062" s="73" t="s">
        <v>518</v>
      </c>
      <c r="F1062" s="74">
        <v>8771220</v>
      </c>
      <c r="G1062" s="73">
        <v>1</v>
      </c>
      <c r="I1062" s="73" t="s">
        <v>773</v>
      </c>
      <c r="J1062" s="75">
        <v>39329</v>
      </c>
      <c r="K1062" s="75">
        <v>41090</v>
      </c>
      <c r="L1062" s="73" t="s">
        <v>3545</v>
      </c>
      <c r="M1062" s="73" t="s">
        <v>881</v>
      </c>
      <c r="O1062" s="73" t="str">
        <f>Table_ExternalData_1[[#This Row],[Code]]</f>
        <v>HEQ3-01-07-0026</v>
      </c>
      <c r="S1062" s="74"/>
      <c r="T1062" s="74"/>
      <c r="AS1062" s="73"/>
      <c r="AT1062" s="73"/>
    </row>
    <row r="1063" spans="1:46">
      <c r="A1063" s="73" t="s">
        <v>4793</v>
      </c>
      <c r="B1063" s="73" t="s">
        <v>4794</v>
      </c>
      <c r="C1063" s="73" t="s">
        <v>4795</v>
      </c>
      <c r="D1063" s="73" t="s">
        <v>816</v>
      </c>
      <c r="E1063" s="73" t="s">
        <v>518</v>
      </c>
      <c r="F1063" s="74">
        <v>1272727</v>
      </c>
      <c r="G1063" s="73">
        <v>1</v>
      </c>
      <c r="I1063" s="73" t="s">
        <v>520</v>
      </c>
      <c r="J1063" s="75">
        <v>39394</v>
      </c>
      <c r="K1063" s="75">
        <v>39394</v>
      </c>
      <c r="L1063" s="73" t="s">
        <v>4796</v>
      </c>
      <c r="M1063" s="73" t="s">
        <v>1534</v>
      </c>
      <c r="O1063" s="73" t="str">
        <f>Table_ExternalData_1[[#This Row],[Code]]</f>
        <v>HEQ3-11-07-0008</v>
      </c>
      <c r="S1063" s="74"/>
      <c r="T1063" s="74"/>
      <c r="AS1063" s="73"/>
      <c r="AT1063" s="73"/>
    </row>
    <row r="1064" spans="1:46">
      <c r="A1064" s="73" t="s">
        <v>4797</v>
      </c>
      <c r="B1064" s="73" t="s">
        <v>4798</v>
      </c>
      <c r="C1064" s="73" t="s">
        <v>4799</v>
      </c>
      <c r="D1064" s="73" t="s">
        <v>816</v>
      </c>
      <c r="E1064" s="73" t="s">
        <v>518</v>
      </c>
      <c r="F1064" s="74">
        <v>1636364</v>
      </c>
      <c r="G1064" s="73">
        <v>1</v>
      </c>
      <c r="I1064" s="73" t="s">
        <v>520</v>
      </c>
      <c r="J1064" s="75">
        <v>39453</v>
      </c>
      <c r="K1064" s="75">
        <v>39453</v>
      </c>
      <c r="L1064" s="73" t="s">
        <v>4800</v>
      </c>
      <c r="O1064" s="73" t="str">
        <f>Table_ExternalData_1[[#This Row],[Code]]</f>
        <v>HEQ3-11-08-0002</v>
      </c>
      <c r="S1064" s="74"/>
      <c r="T1064" s="74"/>
      <c r="AS1064" s="73"/>
      <c r="AT1064" s="73"/>
    </row>
    <row r="1065" spans="1:46">
      <c r="A1065" s="73" t="s">
        <v>4801</v>
      </c>
      <c r="B1065" s="73" t="s">
        <v>4802</v>
      </c>
      <c r="C1065" s="73" t="s">
        <v>1063</v>
      </c>
      <c r="D1065" s="73" t="s">
        <v>581</v>
      </c>
      <c r="E1065" s="73" t="s">
        <v>518</v>
      </c>
      <c r="F1065" s="74">
        <v>11987250</v>
      </c>
      <c r="G1065" s="73">
        <v>1</v>
      </c>
      <c r="I1065" s="73" t="s">
        <v>773</v>
      </c>
      <c r="J1065" s="75">
        <v>39472</v>
      </c>
      <c r="K1065" s="75">
        <v>40907</v>
      </c>
      <c r="L1065" s="73" t="s">
        <v>543</v>
      </c>
      <c r="M1065" s="73" t="s">
        <v>834</v>
      </c>
      <c r="O1065" s="73" t="str">
        <f>Table_ExternalData_1[[#This Row],[Code]]</f>
        <v>HEQ3-01-08-0001</v>
      </c>
      <c r="S1065" s="74"/>
      <c r="T1065" s="74"/>
      <c r="AS1065" s="73"/>
      <c r="AT1065" s="73"/>
    </row>
    <row r="1066" spans="1:46">
      <c r="A1066" s="73" t="s">
        <v>4803</v>
      </c>
      <c r="B1066" s="73" t="s">
        <v>4804</v>
      </c>
      <c r="C1066" s="73" t="s">
        <v>4805</v>
      </c>
      <c r="D1066" s="73" t="s">
        <v>782</v>
      </c>
      <c r="E1066" s="73" t="s">
        <v>518</v>
      </c>
      <c r="F1066" s="74">
        <v>4857600</v>
      </c>
      <c r="G1066" s="73">
        <v>1</v>
      </c>
      <c r="I1066" s="73" t="s">
        <v>520</v>
      </c>
      <c r="J1066" s="75">
        <v>39490</v>
      </c>
      <c r="K1066" s="75">
        <v>39490</v>
      </c>
      <c r="L1066" s="73" t="s">
        <v>2801</v>
      </c>
      <c r="M1066" s="73" t="s">
        <v>4806</v>
      </c>
      <c r="O1066" s="73" t="str">
        <f>Table_ExternalData_1[[#This Row],[Code]]</f>
        <v>HEQ3-01-08-0006</v>
      </c>
      <c r="S1066" s="74"/>
      <c r="T1066" s="74"/>
      <c r="AS1066" s="73"/>
      <c r="AT1066" s="73"/>
    </row>
    <row r="1067" spans="1:46">
      <c r="A1067" s="73" t="s">
        <v>4807</v>
      </c>
      <c r="B1067" s="73" t="s">
        <v>4808</v>
      </c>
      <c r="C1067" s="73" t="s">
        <v>4809</v>
      </c>
      <c r="D1067" s="73" t="s">
        <v>581</v>
      </c>
      <c r="E1067" s="73" t="s">
        <v>518</v>
      </c>
      <c r="F1067" s="74">
        <v>8439116</v>
      </c>
      <c r="G1067" s="73">
        <v>1</v>
      </c>
      <c r="I1067" s="73" t="s">
        <v>773</v>
      </c>
      <c r="J1067" s="75">
        <v>39520</v>
      </c>
      <c r="K1067" s="75">
        <v>41639</v>
      </c>
      <c r="L1067" s="73" t="s">
        <v>4554</v>
      </c>
      <c r="M1067" s="73" t="s">
        <v>1680</v>
      </c>
      <c r="O1067" s="73" t="str">
        <f>Table_ExternalData_1[[#This Row],[Code]]</f>
        <v>HEQ3-01-08-0033</v>
      </c>
      <c r="S1067" s="74"/>
      <c r="T1067" s="74"/>
      <c r="AS1067" s="73"/>
      <c r="AT1067" s="73"/>
    </row>
    <row r="1068" spans="1:46">
      <c r="A1068" s="73" t="s">
        <v>4810</v>
      </c>
      <c r="B1068" s="73" t="s">
        <v>4811</v>
      </c>
      <c r="C1068" s="73" t="s">
        <v>4812</v>
      </c>
      <c r="D1068" s="73" t="s">
        <v>692</v>
      </c>
      <c r="E1068" s="73" t="s">
        <v>518</v>
      </c>
      <c r="F1068" s="74">
        <v>1950000</v>
      </c>
      <c r="G1068" s="73">
        <v>1</v>
      </c>
      <c r="I1068" s="73" t="s">
        <v>520</v>
      </c>
      <c r="J1068" s="75">
        <v>39997</v>
      </c>
      <c r="K1068" s="75">
        <v>41619</v>
      </c>
      <c r="L1068" s="73" t="s">
        <v>2312</v>
      </c>
      <c r="M1068" s="73" t="s">
        <v>1048</v>
      </c>
      <c r="O1068" s="73" t="str">
        <f>Table_ExternalData_1[[#This Row],[Code]]</f>
        <v>HEQ3-04-09-0003</v>
      </c>
      <c r="S1068" s="74"/>
      <c r="T1068" s="74"/>
      <c r="AS1068" s="73"/>
      <c r="AT1068" s="73"/>
    </row>
    <row r="1069" spans="1:46">
      <c r="A1069" s="73" t="s">
        <v>4813</v>
      </c>
      <c r="B1069" s="73" t="s">
        <v>4814</v>
      </c>
      <c r="C1069" s="73" t="s">
        <v>4815</v>
      </c>
      <c r="D1069" s="73" t="s">
        <v>1337</v>
      </c>
      <c r="E1069" s="73" t="s">
        <v>518</v>
      </c>
      <c r="F1069" s="74">
        <v>2390000</v>
      </c>
      <c r="G1069" s="73">
        <v>1</v>
      </c>
      <c r="I1069" s="73" t="s">
        <v>520</v>
      </c>
      <c r="J1069" s="75">
        <v>40402</v>
      </c>
      <c r="K1069" s="75">
        <v>40675</v>
      </c>
      <c r="L1069" s="73" t="s">
        <v>1261</v>
      </c>
      <c r="M1069" s="73" t="s">
        <v>1926</v>
      </c>
      <c r="O1069" s="73" t="str">
        <f>Table_ExternalData_1[[#This Row],[Code]]</f>
        <v>HEQ3-04-10-0010</v>
      </c>
      <c r="S1069" s="74"/>
      <c r="T1069" s="74"/>
      <c r="AS1069" s="73"/>
      <c r="AT1069" s="73"/>
    </row>
    <row r="1070" spans="1:46">
      <c r="A1070" s="73" t="s">
        <v>4816</v>
      </c>
      <c r="B1070" s="73" t="s">
        <v>4817</v>
      </c>
      <c r="C1070" s="73" t="s">
        <v>4818</v>
      </c>
      <c r="D1070" s="73" t="s">
        <v>593</v>
      </c>
      <c r="E1070" s="73" t="s">
        <v>518</v>
      </c>
      <c r="F1070" s="74">
        <v>1550000</v>
      </c>
      <c r="G1070" s="73">
        <v>1</v>
      </c>
      <c r="I1070" s="73" t="s">
        <v>520</v>
      </c>
      <c r="J1070" s="75">
        <v>40805</v>
      </c>
      <c r="K1070" s="75">
        <v>40805</v>
      </c>
      <c r="L1070" s="73" t="s">
        <v>2359</v>
      </c>
      <c r="M1070" s="73" t="s">
        <v>4739</v>
      </c>
      <c r="O1070" s="73" t="str">
        <f>Table_ExternalData_1[[#This Row],[Code]]</f>
        <v>HEQ3-04-11-0035</v>
      </c>
      <c r="S1070" s="74"/>
      <c r="T1070" s="74"/>
      <c r="AS1070" s="73"/>
      <c r="AT1070" s="73"/>
    </row>
    <row r="1071" spans="1:46">
      <c r="A1071" s="73" t="s">
        <v>4819</v>
      </c>
      <c r="B1071" s="73" t="s">
        <v>4820</v>
      </c>
      <c r="C1071" s="73" t="s">
        <v>4821</v>
      </c>
      <c r="D1071" s="73" t="s">
        <v>593</v>
      </c>
      <c r="E1071" s="73" t="s">
        <v>518</v>
      </c>
      <c r="F1071" s="74">
        <v>5780000</v>
      </c>
      <c r="G1071" s="73">
        <v>1</v>
      </c>
      <c r="I1071" s="73" t="s">
        <v>520</v>
      </c>
      <c r="J1071" s="75">
        <v>40914</v>
      </c>
      <c r="K1071" s="75">
        <v>40914</v>
      </c>
      <c r="L1071" s="73" t="s">
        <v>753</v>
      </c>
      <c r="M1071" s="73" t="s">
        <v>4822</v>
      </c>
      <c r="O1071" s="73" t="str">
        <f>Table_ExternalData_1[[#This Row],[Code]]</f>
        <v>HEQ3-04-12-0001</v>
      </c>
      <c r="S1071" s="74"/>
      <c r="T1071" s="74"/>
      <c r="AS1071" s="73"/>
      <c r="AT1071" s="73"/>
    </row>
    <row r="1072" spans="1:46">
      <c r="A1072" s="73" t="s">
        <v>2194</v>
      </c>
      <c r="B1072" s="73" t="s">
        <v>2195</v>
      </c>
      <c r="C1072" s="73" t="s">
        <v>2196</v>
      </c>
      <c r="D1072" s="73" t="s">
        <v>11676</v>
      </c>
      <c r="E1072" s="73" t="s">
        <v>518</v>
      </c>
      <c r="F1072" s="74">
        <v>8300000</v>
      </c>
      <c r="G1072" s="73">
        <v>1</v>
      </c>
      <c r="H1072" s="73" t="s">
        <v>2197</v>
      </c>
      <c r="I1072" s="73" t="s">
        <v>520</v>
      </c>
      <c r="J1072" s="75">
        <v>41012</v>
      </c>
      <c r="K1072" s="75">
        <v>41012</v>
      </c>
      <c r="L1072" s="73" t="s">
        <v>2198</v>
      </c>
      <c r="M1072" s="73" t="s">
        <v>526</v>
      </c>
      <c r="O1072" s="73" t="str">
        <f>Table_ExternalData_1[[#This Row],[Code]]</f>
        <v>HEQ3-03-12-0064</v>
      </c>
      <c r="S1072" s="74"/>
      <c r="T1072" s="74"/>
      <c r="AS1072" s="73"/>
      <c r="AT1072" s="73"/>
    </row>
    <row r="1073" spans="1:46">
      <c r="A1073" s="73" t="s">
        <v>2199</v>
      </c>
      <c r="B1073" s="73" t="s">
        <v>2200</v>
      </c>
      <c r="C1073" s="73" t="s">
        <v>2196</v>
      </c>
      <c r="D1073" s="73" t="s">
        <v>11676</v>
      </c>
      <c r="E1073" s="73" t="s">
        <v>518</v>
      </c>
      <c r="F1073" s="74">
        <v>8300000</v>
      </c>
      <c r="G1073" s="73">
        <v>1</v>
      </c>
      <c r="H1073" s="73" t="s">
        <v>2201</v>
      </c>
      <c r="I1073" s="73" t="s">
        <v>569</v>
      </c>
      <c r="J1073" s="75">
        <v>41012</v>
      </c>
      <c r="K1073" s="75">
        <v>41579</v>
      </c>
      <c r="L1073" s="73" t="s">
        <v>2202</v>
      </c>
      <c r="M1073" s="73" t="s">
        <v>571</v>
      </c>
      <c r="O1073" s="73" t="str">
        <f>Table_ExternalData_1[[#This Row],[Code]]</f>
        <v>HEQ3-03-12-0065</v>
      </c>
      <c r="S1073" s="74"/>
      <c r="T1073" s="74"/>
      <c r="AS1073" s="73"/>
      <c r="AT1073" s="73"/>
    </row>
    <row r="1074" spans="1:46">
      <c r="A1074" s="73" t="s">
        <v>4823</v>
      </c>
      <c r="B1074" s="73" t="s">
        <v>4824</v>
      </c>
      <c r="C1074" s="73" t="s">
        <v>4825</v>
      </c>
      <c r="D1074" s="73" t="s">
        <v>752</v>
      </c>
      <c r="E1074" s="73" t="s">
        <v>518</v>
      </c>
      <c r="F1074" s="74">
        <v>4150000</v>
      </c>
      <c r="G1074" s="73">
        <v>1</v>
      </c>
      <c r="I1074" s="73" t="s">
        <v>520</v>
      </c>
      <c r="J1074" s="75">
        <v>40946</v>
      </c>
      <c r="K1074" s="75">
        <v>40945</v>
      </c>
      <c r="L1074" s="73" t="s">
        <v>907</v>
      </c>
      <c r="M1074" s="73" t="s">
        <v>1980</v>
      </c>
      <c r="O1074" s="73" t="str">
        <f>Table_ExternalData_1[[#This Row],[Code]]</f>
        <v>HEQ3-05-12-0010</v>
      </c>
      <c r="S1074" s="74"/>
      <c r="T1074" s="74"/>
      <c r="AS1074" s="73"/>
      <c r="AT1074" s="73"/>
    </row>
    <row r="1075" spans="1:46">
      <c r="A1075" s="73" t="s">
        <v>4826</v>
      </c>
      <c r="B1075" s="73" t="s">
        <v>4827</v>
      </c>
      <c r="C1075" s="73" t="s">
        <v>4646</v>
      </c>
      <c r="D1075" s="73" t="s">
        <v>581</v>
      </c>
      <c r="E1075" s="73" t="s">
        <v>518</v>
      </c>
      <c r="F1075" s="74">
        <v>7590000</v>
      </c>
      <c r="G1075" s="73">
        <v>1</v>
      </c>
      <c r="I1075" s="73" t="s">
        <v>520</v>
      </c>
      <c r="J1075" s="75">
        <v>40996</v>
      </c>
      <c r="K1075" s="75">
        <v>40994</v>
      </c>
      <c r="L1075" s="73" t="s">
        <v>3866</v>
      </c>
      <c r="M1075" s="73" t="s">
        <v>1980</v>
      </c>
      <c r="O1075" s="73" t="str">
        <f>Table_ExternalData_1[[#This Row],[Code]]</f>
        <v>HEQ3-01-12-0067</v>
      </c>
      <c r="S1075" s="74"/>
      <c r="T1075" s="74"/>
      <c r="AS1075" s="73"/>
      <c r="AT1075" s="73"/>
    </row>
    <row r="1076" spans="1:46">
      <c r="A1076" s="73" t="s">
        <v>4828</v>
      </c>
      <c r="B1076" s="73" t="s">
        <v>4829</v>
      </c>
      <c r="C1076" s="73" t="s">
        <v>4830</v>
      </c>
      <c r="D1076" s="73" t="s">
        <v>581</v>
      </c>
      <c r="E1076" s="73" t="s">
        <v>518</v>
      </c>
      <c r="F1076" s="74">
        <v>7590000</v>
      </c>
      <c r="G1076" s="73">
        <v>1</v>
      </c>
      <c r="I1076" s="73" t="s">
        <v>520</v>
      </c>
      <c r="J1076" s="75">
        <v>41026</v>
      </c>
      <c r="K1076" s="75">
        <v>41024</v>
      </c>
      <c r="L1076" s="73" t="s">
        <v>654</v>
      </c>
      <c r="M1076" s="73" t="s">
        <v>1980</v>
      </c>
      <c r="O1076" s="73" t="str">
        <f>Table_ExternalData_1[[#This Row],[Code]]</f>
        <v>HEQ3-01-12-0079</v>
      </c>
      <c r="S1076" s="74"/>
      <c r="T1076" s="74"/>
      <c r="AS1076" s="73"/>
      <c r="AT1076" s="73"/>
    </row>
    <row r="1077" spans="1:46">
      <c r="A1077" s="73" t="s">
        <v>4831</v>
      </c>
      <c r="B1077" s="73" t="s">
        <v>4832</v>
      </c>
      <c r="C1077" s="73" t="s">
        <v>4833</v>
      </c>
      <c r="D1077" s="73" t="s">
        <v>672</v>
      </c>
      <c r="E1077" s="73" t="s">
        <v>518</v>
      </c>
      <c r="F1077" s="74">
        <v>1630000</v>
      </c>
      <c r="G1077" s="73">
        <v>1</v>
      </c>
      <c r="I1077" s="73" t="s">
        <v>520</v>
      </c>
      <c r="J1077" s="75">
        <v>39747</v>
      </c>
      <c r="K1077" s="75">
        <v>41486</v>
      </c>
      <c r="L1077" s="73" t="s">
        <v>3915</v>
      </c>
      <c r="M1077" s="73" t="s">
        <v>4834</v>
      </c>
      <c r="N1077" s="73" t="s">
        <v>1173</v>
      </c>
      <c r="O1077" s="73" t="str">
        <f>Table_ExternalData_1[[#This Row],[Code]]</f>
        <v>HEQ3-12-08-0001</v>
      </c>
      <c r="S1077" s="74"/>
      <c r="T1077" s="74"/>
      <c r="AS1077" s="73"/>
      <c r="AT1077" s="73"/>
    </row>
    <row r="1078" spans="1:46">
      <c r="A1078" s="73" t="s">
        <v>4852</v>
      </c>
      <c r="B1078" s="73" t="s">
        <v>4853</v>
      </c>
      <c r="C1078" s="73" t="s">
        <v>4854</v>
      </c>
      <c r="D1078" s="73" t="s">
        <v>863</v>
      </c>
      <c r="E1078" s="73" t="s">
        <v>518</v>
      </c>
      <c r="F1078" s="74">
        <v>2584000</v>
      </c>
      <c r="G1078" s="73">
        <v>4</v>
      </c>
      <c r="I1078" s="73" t="s">
        <v>520</v>
      </c>
      <c r="J1078" s="75">
        <v>41271</v>
      </c>
      <c r="K1078" s="75">
        <v>41271</v>
      </c>
      <c r="L1078" s="73" t="s">
        <v>621</v>
      </c>
      <c r="M1078" s="73" t="s">
        <v>526</v>
      </c>
      <c r="O1078" s="73" t="str">
        <f>Table_ExternalData_1[[#This Row],[Code]]</f>
        <v>HEQ3-04-12-0047</v>
      </c>
      <c r="S1078" s="74"/>
      <c r="T1078" s="74"/>
      <c r="AS1078" s="73"/>
      <c r="AT1078" s="73"/>
    </row>
    <row r="1079" spans="1:46">
      <c r="A1079" s="73" t="s">
        <v>4855</v>
      </c>
      <c r="B1079" s="73" t="s">
        <v>4856</v>
      </c>
      <c r="C1079" s="73" t="s">
        <v>4857</v>
      </c>
      <c r="D1079" s="73" t="s">
        <v>913</v>
      </c>
      <c r="E1079" s="73" t="s">
        <v>518</v>
      </c>
      <c r="F1079" s="74">
        <v>1550000</v>
      </c>
      <c r="G1079" s="73">
        <v>1</v>
      </c>
      <c r="I1079" s="73" t="s">
        <v>520</v>
      </c>
      <c r="J1079" s="75">
        <v>41422</v>
      </c>
      <c r="K1079" s="75">
        <v>41422</v>
      </c>
      <c r="L1079" s="73" t="s">
        <v>537</v>
      </c>
      <c r="M1079" s="73" t="s">
        <v>1970</v>
      </c>
      <c r="O1079" s="73" t="str">
        <f>Table_ExternalData_1[[#This Row],[Code]]</f>
        <v>HEQ3-04-13-0023</v>
      </c>
      <c r="S1079" s="74"/>
      <c r="T1079" s="74"/>
      <c r="AS1079" s="73"/>
      <c r="AT1079" s="73"/>
    </row>
    <row r="1080" spans="1:46">
      <c r="A1080" s="73" t="s">
        <v>4858</v>
      </c>
      <c r="B1080" s="73" t="s">
        <v>4859</v>
      </c>
      <c r="C1080" s="73" t="s">
        <v>1612</v>
      </c>
      <c r="D1080" s="73" t="s">
        <v>1613</v>
      </c>
      <c r="E1080" s="73" t="s">
        <v>518</v>
      </c>
      <c r="F1080" s="74">
        <v>3300000</v>
      </c>
      <c r="G1080" s="73">
        <v>1</v>
      </c>
      <c r="I1080" s="73" t="s">
        <v>520</v>
      </c>
      <c r="J1080" s="75">
        <v>41512</v>
      </c>
      <c r="K1080" s="75">
        <v>41512</v>
      </c>
      <c r="L1080" s="73" t="s">
        <v>4860</v>
      </c>
      <c r="M1080" s="73" t="s">
        <v>1970</v>
      </c>
      <c r="O1080" s="73" t="str">
        <f>Table_ExternalData_1[[#This Row],[Code]]</f>
        <v>HEQ3-11-13-0009</v>
      </c>
      <c r="S1080" s="74"/>
      <c r="T1080" s="74"/>
      <c r="AS1080" s="73"/>
      <c r="AT1080" s="73"/>
    </row>
    <row r="1081" spans="1:46">
      <c r="A1081" s="73" t="s">
        <v>4863</v>
      </c>
      <c r="B1081" s="73" t="s">
        <v>4864</v>
      </c>
      <c r="C1081" s="73" t="s">
        <v>4865</v>
      </c>
      <c r="D1081" s="73" t="s">
        <v>581</v>
      </c>
      <c r="E1081" s="73" t="s">
        <v>518</v>
      </c>
      <c r="F1081" s="74">
        <v>9833200</v>
      </c>
      <c r="G1081" s="73">
        <v>1</v>
      </c>
      <c r="I1081" s="73" t="s">
        <v>773</v>
      </c>
      <c r="J1081" s="75">
        <v>38560</v>
      </c>
      <c r="K1081" s="75">
        <v>38560</v>
      </c>
      <c r="L1081" s="73" t="s">
        <v>796</v>
      </c>
      <c r="M1081" s="73" t="s">
        <v>4866</v>
      </c>
      <c r="O1081" s="73" t="str">
        <f>Table_ExternalData_1[[#This Row],[Code]]</f>
        <v>HEQ3-01-05-0052</v>
      </c>
      <c r="S1081" s="74"/>
      <c r="T1081" s="74"/>
      <c r="AS1081" s="73"/>
      <c r="AT1081" s="73"/>
    </row>
    <row r="1082" spans="1:46">
      <c r="A1082" s="73" t="s">
        <v>4867</v>
      </c>
      <c r="B1082" s="73" t="s">
        <v>4868</v>
      </c>
      <c r="C1082" s="73" t="s">
        <v>4869</v>
      </c>
      <c r="D1082" s="73" t="s">
        <v>581</v>
      </c>
      <c r="E1082" s="73" t="s">
        <v>518</v>
      </c>
      <c r="F1082" s="74">
        <v>10421905</v>
      </c>
      <c r="G1082" s="73">
        <v>1</v>
      </c>
      <c r="I1082" s="73" t="s">
        <v>773</v>
      </c>
      <c r="J1082" s="75">
        <v>38593</v>
      </c>
      <c r="K1082" s="75">
        <v>41386</v>
      </c>
      <c r="L1082" s="73" t="s">
        <v>922</v>
      </c>
      <c r="M1082" s="73" t="s">
        <v>4787</v>
      </c>
      <c r="O1082" s="73" t="str">
        <f>Table_ExternalData_1[[#This Row],[Code]]</f>
        <v>HEQ3-01-05-0063</v>
      </c>
      <c r="S1082" s="74"/>
      <c r="T1082" s="74"/>
      <c r="AS1082" s="73"/>
      <c r="AT1082" s="73"/>
    </row>
    <row r="1083" spans="1:46">
      <c r="A1083" s="73" t="s">
        <v>4872</v>
      </c>
      <c r="B1083" s="73" t="s">
        <v>4873</v>
      </c>
      <c r="C1083" s="73" t="s">
        <v>4874</v>
      </c>
      <c r="D1083" s="73" t="s">
        <v>747</v>
      </c>
      <c r="E1083" s="73" t="s">
        <v>518</v>
      </c>
      <c r="F1083" s="74">
        <v>5430000</v>
      </c>
      <c r="G1083" s="73">
        <v>1</v>
      </c>
      <c r="I1083" s="73" t="s">
        <v>520</v>
      </c>
      <c r="J1083" s="75">
        <v>39377</v>
      </c>
      <c r="K1083" s="75">
        <v>39377</v>
      </c>
      <c r="L1083" s="73" t="s">
        <v>4424</v>
      </c>
      <c r="M1083" s="73" t="s">
        <v>4425</v>
      </c>
      <c r="O1083" s="73" t="str">
        <f>Table_ExternalData_1[[#This Row],[Code]]</f>
        <v>HEQ3-04-07-0009</v>
      </c>
      <c r="S1083" s="74"/>
      <c r="T1083" s="74"/>
      <c r="AS1083" s="73"/>
      <c r="AT1083" s="73"/>
    </row>
    <row r="1084" spans="1:46">
      <c r="A1084" s="73" t="s">
        <v>4875</v>
      </c>
      <c r="B1084" s="73" t="s">
        <v>4876</v>
      </c>
      <c r="C1084" s="73" t="s">
        <v>580</v>
      </c>
      <c r="D1084" s="73" t="s">
        <v>581</v>
      </c>
      <c r="E1084" s="73" t="s">
        <v>518</v>
      </c>
      <c r="F1084" s="74">
        <v>8788102</v>
      </c>
      <c r="G1084" s="73">
        <v>1</v>
      </c>
      <c r="I1084" s="73" t="s">
        <v>773</v>
      </c>
      <c r="J1084" s="75">
        <v>39520</v>
      </c>
      <c r="K1084" s="75">
        <v>41090</v>
      </c>
      <c r="L1084" s="73" t="s">
        <v>1679</v>
      </c>
      <c r="M1084" s="73" t="s">
        <v>881</v>
      </c>
      <c r="O1084" s="73" t="str">
        <f>Table_ExternalData_1[[#This Row],[Code]]</f>
        <v>HEQ3-01-08-0028</v>
      </c>
      <c r="S1084" s="74"/>
      <c r="T1084" s="74"/>
      <c r="AS1084" s="73"/>
      <c r="AT1084" s="73"/>
    </row>
    <row r="1085" spans="1:46">
      <c r="A1085" s="73" t="s">
        <v>4877</v>
      </c>
      <c r="B1085" s="73" t="s">
        <v>4878</v>
      </c>
      <c r="C1085" s="73" t="s">
        <v>4879</v>
      </c>
      <c r="D1085" s="73" t="s">
        <v>752</v>
      </c>
      <c r="E1085" s="73" t="s">
        <v>518</v>
      </c>
      <c r="F1085" s="74">
        <v>13625700</v>
      </c>
      <c r="G1085" s="73">
        <v>3</v>
      </c>
      <c r="I1085" s="73" t="s">
        <v>520</v>
      </c>
      <c r="J1085" s="75">
        <v>39520</v>
      </c>
      <c r="K1085" s="75">
        <v>40809</v>
      </c>
      <c r="L1085" s="73" t="s">
        <v>1679</v>
      </c>
      <c r="M1085" s="73" t="s">
        <v>2506</v>
      </c>
      <c r="O1085" s="73" t="str">
        <f>Table_ExternalData_1[[#This Row],[Code]]</f>
        <v>HEQ3-05-08-0009</v>
      </c>
      <c r="S1085" s="74"/>
      <c r="T1085" s="74"/>
      <c r="AS1085" s="73"/>
      <c r="AT1085" s="73"/>
    </row>
    <row r="1086" spans="1:46">
      <c r="A1086" s="73" t="s">
        <v>4880</v>
      </c>
      <c r="B1086" s="73" t="s">
        <v>4881</v>
      </c>
      <c r="C1086" s="73" t="s">
        <v>4882</v>
      </c>
      <c r="D1086" s="73" t="s">
        <v>782</v>
      </c>
      <c r="E1086" s="73" t="s">
        <v>518</v>
      </c>
      <c r="F1086" s="74">
        <v>4857600</v>
      </c>
      <c r="G1086" s="73">
        <v>1</v>
      </c>
      <c r="I1086" s="73" t="s">
        <v>773</v>
      </c>
      <c r="J1086" s="75">
        <v>39520</v>
      </c>
      <c r="K1086" s="75">
        <v>41274</v>
      </c>
      <c r="L1086" s="73" t="s">
        <v>796</v>
      </c>
      <c r="M1086" s="73" t="s">
        <v>881</v>
      </c>
      <c r="O1086" s="73" t="str">
        <f>Table_ExternalData_1[[#This Row],[Code]]</f>
        <v>HEQ3-01-08-0034</v>
      </c>
      <c r="S1086" s="74"/>
      <c r="T1086" s="74"/>
      <c r="AS1086" s="73"/>
      <c r="AT1086" s="73"/>
    </row>
    <row r="1087" spans="1:46">
      <c r="A1087" s="73" t="s">
        <v>4883</v>
      </c>
      <c r="B1087" s="73" t="s">
        <v>4884</v>
      </c>
      <c r="C1087" s="73" t="s">
        <v>4885</v>
      </c>
      <c r="D1087" s="73" t="s">
        <v>1331</v>
      </c>
      <c r="E1087" s="73" t="s">
        <v>518</v>
      </c>
      <c r="F1087" s="74">
        <v>4620000</v>
      </c>
      <c r="G1087" s="73">
        <v>2</v>
      </c>
      <c r="I1087" s="73" t="s">
        <v>520</v>
      </c>
      <c r="J1087" s="75">
        <v>39532</v>
      </c>
      <c r="K1087" s="75">
        <v>40796</v>
      </c>
      <c r="L1087" s="73" t="s">
        <v>616</v>
      </c>
      <c r="M1087" s="73" t="s">
        <v>617</v>
      </c>
      <c r="O1087" s="73" t="str">
        <f>Table_ExternalData_1[[#This Row],[Code]]</f>
        <v>HEQ3-15-08-0006</v>
      </c>
      <c r="S1087" s="74"/>
      <c r="T1087" s="74"/>
      <c r="AS1087" s="73"/>
      <c r="AT1087" s="73"/>
    </row>
    <row r="1088" spans="1:46">
      <c r="A1088" s="73" t="s">
        <v>4886</v>
      </c>
      <c r="B1088" s="73" t="s">
        <v>4887</v>
      </c>
      <c r="C1088" s="73" t="s">
        <v>4888</v>
      </c>
      <c r="D1088" s="73" t="s">
        <v>1009</v>
      </c>
      <c r="E1088" s="73" t="s">
        <v>518</v>
      </c>
      <c r="F1088" s="74">
        <v>1600000</v>
      </c>
      <c r="G1088" s="73">
        <v>1</v>
      </c>
      <c r="I1088" s="73" t="s">
        <v>520</v>
      </c>
      <c r="J1088" s="75">
        <v>40277</v>
      </c>
      <c r="K1088" s="75">
        <v>40277</v>
      </c>
      <c r="L1088" s="73" t="s">
        <v>2185</v>
      </c>
      <c r="M1088" s="73" t="s">
        <v>4889</v>
      </c>
      <c r="O1088" s="73" t="str">
        <f>Table_ExternalData_1[[#This Row],[Code]]</f>
        <v>HEQ3-14-10-0001</v>
      </c>
      <c r="S1088" s="74"/>
      <c r="T1088" s="74"/>
      <c r="AS1088" s="73"/>
      <c r="AT1088" s="73"/>
    </row>
    <row r="1089" spans="1:46">
      <c r="A1089" s="73" t="s">
        <v>4890</v>
      </c>
      <c r="B1089" s="73" t="s">
        <v>4891</v>
      </c>
      <c r="C1089" s="73" t="s">
        <v>4892</v>
      </c>
      <c r="D1089" s="73" t="s">
        <v>4893</v>
      </c>
      <c r="E1089" s="73" t="s">
        <v>518</v>
      </c>
      <c r="F1089" s="74">
        <v>2400000</v>
      </c>
      <c r="G1089" s="73">
        <v>1</v>
      </c>
      <c r="I1089" s="73" t="s">
        <v>520</v>
      </c>
      <c r="J1089" s="75">
        <v>40472</v>
      </c>
      <c r="K1089" s="75">
        <v>40364</v>
      </c>
      <c r="L1089" s="73" t="s">
        <v>961</v>
      </c>
      <c r="M1089" s="73" t="s">
        <v>4894</v>
      </c>
      <c r="O1089" s="73" t="str">
        <f>Table_ExternalData_1[[#This Row],[Code]]</f>
        <v>HEQ3-15-10-0004</v>
      </c>
      <c r="S1089" s="74"/>
      <c r="T1089" s="74"/>
      <c r="AS1089" s="73"/>
      <c r="AT1089" s="73"/>
    </row>
    <row r="1090" spans="1:46">
      <c r="A1090" s="73" t="s">
        <v>4895</v>
      </c>
      <c r="B1090" s="73" t="s">
        <v>4896</v>
      </c>
      <c r="C1090" s="73" t="s">
        <v>4897</v>
      </c>
      <c r="D1090" s="73" t="s">
        <v>752</v>
      </c>
      <c r="E1090" s="73" t="s">
        <v>518</v>
      </c>
      <c r="F1090" s="74">
        <v>3208000</v>
      </c>
      <c r="G1090" s="73">
        <v>1</v>
      </c>
      <c r="I1090" s="73" t="s">
        <v>520</v>
      </c>
      <c r="J1090" s="75">
        <v>40701</v>
      </c>
      <c r="K1090" s="75">
        <v>40702</v>
      </c>
      <c r="L1090" s="73" t="s">
        <v>864</v>
      </c>
      <c r="M1090" s="73" t="s">
        <v>2360</v>
      </c>
      <c r="O1090" s="73" t="str">
        <f>Table_ExternalData_1[[#This Row],[Code]]</f>
        <v>HEQ3-05-11-0020</v>
      </c>
      <c r="S1090" s="74"/>
      <c r="T1090" s="74"/>
      <c r="AS1090" s="73"/>
      <c r="AT1090" s="73"/>
    </row>
    <row r="1091" spans="1:46">
      <c r="A1091" s="73" t="s">
        <v>4901</v>
      </c>
      <c r="B1091" s="73" t="s">
        <v>4902</v>
      </c>
      <c r="C1091" s="73" t="s">
        <v>4746</v>
      </c>
      <c r="D1091" s="73" t="s">
        <v>4747</v>
      </c>
      <c r="E1091" s="73" t="s">
        <v>518</v>
      </c>
      <c r="F1091" s="74">
        <v>6632150</v>
      </c>
      <c r="G1091" s="73">
        <v>1</v>
      </c>
      <c r="I1091" s="73" t="s">
        <v>520</v>
      </c>
      <c r="J1091" s="75">
        <v>40897</v>
      </c>
      <c r="K1091" s="75">
        <v>40897</v>
      </c>
      <c r="L1091" s="73" t="s">
        <v>616</v>
      </c>
      <c r="O1091" s="73" t="str">
        <f>Table_ExternalData_1[[#This Row],[Code]]</f>
        <v>HEQ3-15-11-0016</v>
      </c>
      <c r="S1091" s="74"/>
      <c r="T1091" s="74"/>
      <c r="AS1091" s="73"/>
      <c r="AT1091" s="73"/>
    </row>
    <row r="1092" spans="1:46">
      <c r="A1092" s="73" t="s">
        <v>4907</v>
      </c>
      <c r="B1092" s="73" t="s">
        <v>4908</v>
      </c>
      <c r="C1092" s="73" t="s">
        <v>4646</v>
      </c>
      <c r="D1092" s="73" t="s">
        <v>581</v>
      </c>
      <c r="E1092" s="73" t="s">
        <v>518</v>
      </c>
      <c r="F1092" s="74">
        <v>7590000</v>
      </c>
      <c r="G1092" s="73">
        <v>1</v>
      </c>
      <c r="I1092" s="73" t="s">
        <v>520</v>
      </c>
      <c r="J1092" s="75">
        <v>40996</v>
      </c>
      <c r="K1092" s="75">
        <v>40994</v>
      </c>
      <c r="L1092" s="73" t="s">
        <v>3840</v>
      </c>
      <c r="M1092" s="73" t="s">
        <v>1980</v>
      </c>
      <c r="O1092" s="73" t="str">
        <f>Table_ExternalData_1[[#This Row],[Code]]</f>
        <v>HEQ3-01-12-0062</v>
      </c>
      <c r="S1092" s="74"/>
      <c r="T1092" s="74"/>
      <c r="AS1092" s="73"/>
      <c r="AT1092" s="73"/>
    </row>
    <row r="1093" spans="1:46">
      <c r="A1093" s="73" t="s">
        <v>4909</v>
      </c>
      <c r="B1093" s="73" t="s">
        <v>4910</v>
      </c>
      <c r="C1093" s="73" t="s">
        <v>4911</v>
      </c>
      <c r="D1093" s="73" t="s">
        <v>679</v>
      </c>
      <c r="E1093" s="73" t="s">
        <v>518</v>
      </c>
      <c r="F1093" s="74">
        <v>13344545</v>
      </c>
      <c r="G1093" s="73">
        <v>1</v>
      </c>
      <c r="I1093" s="73" t="s">
        <v>520</v>
      </c>
      <c r="J1093" s="75">
        <v>41045</v>
      </c>
      <c r="K1093" s="75">
        <v>41047</v>
      </c>
      <c r="L1093" s="73" t="s">
        <v>849</v>
      </c>
      <c r="M1093" s="73" t="s">
        <v>526</v>
      </c>
      <c r="O1093" s="73" t="str">
        <f>Table_ExternalData_1[[#This Row],[Code]]</f>
        <v>HEQ3-01-12-0092</v>
      </c>
      <c r="S1093" s="74"/>
      <c r="T1093" s="74"/>
      <c r="AS1093" s="73"/>
      <c r="AT1093" s="73"/>
    </row>
    <row r="1094" spans="1:46">
      <c r="A1094" s="73" t="s">
        <v>4912</v>
      </c>
      <c r="B1094" s="73" t="s">
        <v>4913</v>
      </c>
      <c r="C1094" s="73" t="s">
        <v>4914</v>
      </c>
      <c r="D1094" s="73" t="s">
        <v>752</v>
      </c>
      <c r="E1094" s="73" t="s">
        <v>518</v>
      </c>
      <c r="F1094" s="74">
        <v>3350000</v>
      </c>
      <c r="G1094" s="73">
        <v>1</v>
      </c>
      <c r="I1094" s="73" t="s">
        <v>520</v>
      </c>
      <c r="J1094" s="75">
        <v>41071</v>
      </c>
      <c r="K1094" s="75">
        <v>41061</v>
      </c>
      <c r="L1094" s="73" t="s">
        <v>4915</v>
      </c>
      <c r="M1094" s="73" t="s">
        <v>4916</v>
      </c>
      <c r="O1094" s="73" t="str">
        <f>Table_ExternalData_1[[#This Row],[Code]]</f>
        <v>HEQ3-05-12-0060</v>
      </c>
      <c r="S1094" s="74"/>
      <c r="T1094" s="74"/>
      <c r="AS1094" s="73"/>
      <c r="AT1094" s="73"/>
    </row>
    <row r="1095" spans="1:46">
      <c r="A1095" s="73" t="s">
        <v>4861</v>
      </c>
      <c r="B1095" s="73" t="s">
        <v>4861</v>
      </c>
      <c r="C1095" s="73" t="s">
        <v>4862</v>
      </c>
      <c r="D1095" s="73" t="s">
        <v>1725</v>
      </c>
      <c r="E1095" s="73" t="s">
        <v>518</v>
      </c>
      <c r="F1095" s="74">
        <v>3273600</v>
      </c>
      <c r="G1095" s="73">
        <v>1</v>
      </c>
      <c r="I1095" s="73" t="s">
        <v>790</v>
      </c>
      <c r="J1095" s="75"/>
      <c r="K1095" s="75">
        <v>41563</v>
      </c>
      <c r="L1095" s="73" t="s">
        <v>2055</v>
      </c>
      <c r="M1095" s="73" t="s">
        <v>2685</v>
      </c>
      <c r="O1095" s="73" t="str">
        <f>Table_ExternalData_1[[#This Row],[Code]]</f>
        <v>EQ1847-1</v>
      </c>
      <c r="S1095" s="74"/>
      <c r="T1095" s="74"/>
      <c r="AS1095" s="73"/>
      <c r="AT1095" s="73"/>
    </row>
    <row r="1096" spans="1:46">
      <c r="A1096" s="73" t="s">
        <v>4934</v>
      </c>
      <c r="B1096" s="73" t="s">
        <v>4935</v>
      </c>
      <c r="C1096" s="73" t="s">
        <v>683</v>
      </c>
      <c r="D1096" s="73" t="s">
        <v>581</v>
      </c>
      <c r="E1096" s="73" t="s">
        <v>518</v>
      </c>
      <c r="F1096" s="74">
        <v>8663637</v>
      </c>
      <c r="G1096" s="73">
        <v>1</v>
      </c>
      <c r="I1096" s="73" t="s">
        <v>520</v>
      </c>
      <c r="J1096" s="75">
        <v>41310</v>
      </c>
      <c r="K1096" s="75">
        <v>41313</v>
      </c>
      <c r="L1096" s="73" t="s">
        <v>2055</v>
      </c>
      <c r="M1096" s="73" t="s">
        <v>526</v>
      </c>
      <c r="O1096" s="73" t="str">
        <f>Table_ExternalData_1[[#This Row],[Code]]</f>
        <v>HEQ3-01-13-0005</v>
      </c>
      <c r="S1096" s="74"/>
      <c r="T1096" s="74"/>
      <c r="AS1096" s="73"/>
      <c r="AT1096" s="73"/>
    </row>
    <row r="1097" spans="1:46">
      <c r="A1097" s="73" t="s">
        <v>4936</v>
      </c>
      <c r="B1097" s="73" t="s">
        <v>4937</v>
      </c>
      <c r="C1097" s="73" t="s">
        <v>683</v>
      </c>
      <c r="D1097" s="73" t="s">
        <v>581</v>
      </c>
      <c r="E1097" s="73" t="s">
        <v>518</v>
      </c>
      <c r="F1097" s="74">
        <v>8663637</v>
      </c>
      <c r="G1097" s="73">
        <v>1</v>
      </c>
      <c r="I1097" s="73" t="s">
        <v>520</v>
      </c>
      <c r="J1097" s="75">
        <v>41314</v>
      </c>
      <c r="K1097" s="75">
        <v>41314</v>
      </c>
      <c r="L1097" s="73" t="s">
        <v>791</v>
      </c>
      <c r="M1097" s="73" t="s">
        <v>532</v>
      </c>
      <c r="O1097" s="73" t="str">
        <f>Table_ExternalData_1[[#This Row],[Code]]</f>
        <v>HEQ3-01-13-0014</v>
      </c>
      <c r="S1097" s="74"/>
      <c r="T1097" s="74"/>
      <c r="AS1097" s="73"/>
      <c r="AT1097" s="73"/>
    </row>
    <row r="1098" spans="1:46">
      <c r="A1098" s="73" t="s">
        <v>4941</v>
      </c>
      <c r="B1098" s="73" t="s">
        <v>4942</v>
      </c>
      <c r="C1098" s="73" t="s">
        <v>4943</v>
      </c>
      <c r="D1098" s="73" t="s">
        <v>863</v>
      </c>
      <c r="E1098" s="73" t="s">
        <v>518</v>
      </c>
      <c r="F1098" s="74">
        <v>1900000</v>
      </c>
      <c r="G1098" s="73">
        <v>1</v>
      </c>
      <c r="I1098" s="73" t="s">
        <v>520</v>
      </c>
      <c r="J1098" s="75">
        <v>41422</v>
      </c>
      <c r="K1098" s="75">
        <v>41422</v>
      </c>
      <c r="L1098" s="73" t="s">
        <v>537</v>
      </c>
      <c r="M1098" s="73" t="s">
        <v>1970</v>
      </c>
      <c r="O1098" s="73" t="str">
        <f>Table_ExternalData_1[[#This Row],[Code]]</f>
        <v>HEQ3-04-13-0026</v>
      </c>
      <c r="S1098" s="74"/>
      <c r="T1098" s="74"/>
      <c r="AS1098" s="73"/>
      <c r="AT1098" s="73"/>
    </row>
    <row r="1099" spans="1:46">
      <c r="A1099" s="73" t="s">
        <v>4944</v>
      </c>
      <c r="B1099" s="73" t="s">
        <v>4945</v>
      </c>
      <c r="C1099" s="73" t="s">
        <v>4946</v>
      </c>
      <c r="D1099" s="73" t="s">
        <v>1337</v>
      </c>
      <c r="E1099" s="73" t="s">
        <v>518</v>
      </c>
      <c r="F1099" s="74">
        <v>1583000</v>
      </c>
      <c r="G1099" s="73">
        <v>1</v>
      </c>
      <c r="I1099" s="73" t="s">
        <v>520</v>
      </c>
      <c r="J1099" s="75">
        <v>41432</v>
      </c>
      <c r="K1099" s="75">
        <v>41432</v>
      </c>
      <c r="L1099" s="73" t="s">
        <v>753</v>
      </c>
      <c r="M1099" s="73" t="s">
        <v>1496</v>
      </c>
      <c r="O1099" s="73" t="str">
        <f>Table_ExternalData_1[[#This Row],[Code]]</f>
        <v>HEQ3-04-13-0039</v>
      </c>
      <c r="S1099" s="74"/>
      <c r="T1099" s="74"/>
      <c r="AS1099" s="73"/>
      <c r="AT1099" s="73"/>
    </row>
    <row r="1100" spans="1:46">
      <c r="A1100" s="73" t="s">
        <v>4947</v>
      </c>
      <c r="B1100" s="73" t="s">
        <v>4948</v>
      </c>
      <c r="C1100" s="73" t="s">
        <v>4949</v>
      </c>
      <c r="D1100" s="73" t="s">
        <v>926</v>
      </c>
      <c r="E1100" s="73" t="s">
        <v>518</v>
      </c>
      <c r="F1100" s="74">
        <v>8215144</v>
      </c>
      <c r="G1100" s="73">
        <v>3</v>
      </c>
      <c r="I1100" s="73" t="s">
        <v>520</v>
      </c>
      <c r="J1100" s="75">
        <v>39274</v>
      </c>
      <c r="K1100" s="75">
        <v>40712</v>
      </c>
      <c r="L1100" s="73" t="s">
        <v>2645</v>
      </c>
      <c r="M1100" s="73" t="s">
        <v>975</v>
      </c>
      <c r="O1100" s="73" t="str">
        <f>Table_ExternalData_1[[#This Row],[Code]]</f>
        <v>HEQ3-13-07-0008</v>
      </c>
      <c r="S1100" s="74"/>
      <c r="T1100" s="74"/>
      <c r="AS1100" s="73"/>
      <c r="AT1100" s="73"/>
    </row>
    <row r="1101" spans="1:46">
      <c r="A1101" s="73" t="s">
        <v>2203</v>
      </c>
      <c r="B1101" s="73" t="s">
        <v>2204</v>
      </c>
      <c r="C1101" s="73" t="s">
        <v>731</v>
      </c>
      <c r="D1101" s="73" t="s">
        <v>517</v>
      </c>
      <c r="E1101" s="73" t="s">
        <v>518</v>
      </c>
      <c r="F1101" s="74">
        <v>10340000</v>
      </c>
      <c r="G1101" s="73">
        <v>1</v>
      </c>
      <c r="H1101" s="73" t="s">
        <v>2205</v>
      </c>
      <c r="I1101" s="73" t="s">
        <v>520</v>
      </c>
      <c r="J1101" s="75">
        <v>41040</v>
      </c>
      <c r="K1101" s="75">
        <v>41040</v>
      </c>
      <c r="L1101" s="73" t="s">
        <v>2206</v>
      </c>
      <c r="M1101" s="73" t="s">
        <v>1048</v>
      </c>
      <c r="O1101" s="73" t="str">
        <f>Table_ExternalData_1[[#This Row],[Code]]</f>
        <v>HEQ3-03-12-0106</v>
      </c>
      <c r="S1101" s="74"/>
      <c r="T1101" s="74"/>
      <c r="AS1101" s="73"/>
      <c r="AT1101" s="73"/>
    </row>
    <row r="1102" spans="1:46">
      <c r="A1102" s="73" t="s">
        <v>4950</v>
      </c>
      <c r="B1102" s="73" t="s">
        <v>4951</v>
      </c>
      <c r="C1102" s="73" t="s">
        <v>4952</v>
      </c>
      <c r="D1102" s="73" t="s">
        <v>782</v>
      </c>
      <c r="E1102" s="73" t="s">
        <v>518</v>
      </c>
      <c r="F1102" s="74">
        <v>3648490</v>
      </c>
      <c r="G1102" s="73">
        <v>1</v>
      </c>
      <c r="I1102" s="73" t="s">
        <v>773</v>
      </c>
      <c r="J1102" s="75">
        <v>39520</v>
      </c>
      <c r="K1102" s="75">
        <v>39532</v>
      </c>
      <c r="L1102" s="73" t="s">
        <v>4953</v>
      </c>
      <c r="M1102" s="73" t="s">
        <v>987</v>
      </c>
      <c r="O1102" s="73" t="str">
        <f>Table_ExternalData_1[[#This Row],[Code]]</f>
        <v>HEQ3-01-08-0035</v>
      </c>
      <c r="S1102" s="74"/>
      <c r="T1102" s="74"/>
      <c r="AS1102" s="73"/>
      <c r="AT1102" s="73"/>
    </row>
    <row r="1103" spans="1:46">
      <c r="A1103" s="73" t="s">
        <v>4954</v>
      </c>
      <c r="B1103" s="73" t="s">
        <v>4955</v>
      </c>
      <c r="C1103" s="73" t="s">
        <v>4956</v>
      </c>
      <c r="D1103" s="73" t="s">
        <v>752</v>
      </c>
      <c r="E1103" s="73" t="s">
        <v>518</v>
      </c>
      <c r="F1103" s="74">
        <v>4978350</v>
      </c>
      <c r="G1103" s="73">
        <v>1</v>
      </c>
      <c r="I1103" s="73" t="s">
        <v>520</v>
      </c>
      <c r="J1103" s="75">
        <v>39687</v>
      </c>
      <c r="K1103" s="75">
        <v>40539</v>
      </c>
      <c r="L1103" s="73" t="s">
        <v>1358</v>
      </c>
      <c r="M1103" s="73" t="s">
        <v>1822</v>
      </c>
      <c r="O1103" s="73" t="str">
        <f>Table_ExternalData_1[[#This Row],[Code]]</f>
        <v>HEQ3-05-08-0030</v>
      </c>
      <c r="S1103" s="74"/>
      <c r="T1103" s="74"/>
      <c r="AS1103" s="73"/>
      <c r="AT1103" s="73"/>
    </row>
    <row r="1104" spans="1:46">
      <c r="A1104" s="73" t="s">
        <v>4957</v>
      </c>
      <c r="B1104" s="73" t="s">
        <v>4958</v>
      </c>
      <c r="C1104" s="73" t="s">
        <v>4959</v>
      </c>
      <c r="D1104" s="73" t="s">
        <v>581</v>
      </c>
      <c r="E1104" s="73" t="s">
        <v>518</v>
      </c>
      <c r="F1104" s="74">
        <v>6793200</v>
      </c>
      <c r="G1104" s="73">
        <v>1</v>
      </c>
      <c r="I1104" s="73" t="s">
        <v>773</v>
      </c>
      <c r="J1104" s="75">
        <v>39732</v>
      </c>
      <c r="K1104" s="75">
        <v>41090</v>
      </c>
      <c r="L1104" s="73" t="s">
        <v>796</v>
      </c>
      <c r="M1104" s="73" t="s">
        <v>881</v>
      </c>
      <c r="O1104" s="73" t="str">
        <f>Table_ExternalData_1[[#This Row],[Code]]</f>
        <v>HEQ3-01-08-0111</v>
      </c>
      <c r="S1104" s="74"/>
      <c r="T1104" s="74"/>
      <c r="AS1104" s="73"/>
      <c r="AT1104" s="73"/>
    </row>
    <row r="1105" spans="1:46">
      <c r="A1105" s="73" t="s">
        <v>4960</v>
      </c>
      <c r="B1105" s="73" t="s">
        <v>4961</v>
      </c>
      <c r="C1105" s="73" t="s">
        <v>4962</v>
      </c>
      <c r="D1105" s="73" t="s">
        <v>581</v>
      </c>
      <c r="E1105" s="73" t="s">
        <v>518</v>
      </c>
      <c r="F1105" s="74">
        <v>10046800</v>
      </c>
      <c r="G1105" s="73">
        <v>1</v>
      </c>
      <c r="I1105" s="73" t="s">
        <v>520</v>
      </c>
      <c r="J1105" s="75">
        <v>39871</v>
      </c>
      <c r="K1105" s="75">
        <v>41333</v>
      </c>
      <c r="L1105" s="73" t="s">
        <v>4963</v>
      </c>
      <c r="M1105" s="73" t="s">
        <v>1888</v>
      </c>
      <c r="O1105" s="73" t="str">
        <f>Table_ExternalData_1[[#This Row],[Code]]</f>
        <v>HEQ3-01-09-0001</v>
      </c>
      <c r="S1105" s="74"/>
      <c r="T1105" s="74"/>
      <c r="AS1105" s="73"/>
      <c r="AT1105" s="73"/>
    </row>
    <row r="1106" spans="1:46">
      <c r="A1106" s="73" t="s">
        <v>4964</v>
      </c>
      <c r="B1106" s="73" t="s">
        <v>4965</v>
      </c>
      <c r="C1106" s="73" t="s">
        <v>4966</v>
      </c>
      <c r="D1106" s="73" t="s">
        <v>581</v>
      </c>
      <c r="E1106" s="73" t="s">
        <v>518</v>
      </c>
      <c r="F1106" s="74">
        <v>13445455</v>
      </c>
      <c r="G1106" s="73">
        <v>1</v>
      </c>
      <c r="I1106" s="73" t="s">
        <v>520</v>
      </c>
      <c r="J1106" s="75">
        <v>40969</v>
      </c>
      <c r="K1106" s="75">
        <v>40971</v>
      </c>
      <c r="L1106" s="73" t="s">
        <v>4967</v>
      </c>
      <c r="M1106" s="73" t="s">
        <v>526</v>
      </c>
      <c r="O1106" s="73" t="str">
        <f>Table_ExternalData_1[[#This Row],[Code]]</f>
        <v>HEQ3-01-12-0029</v>
      </c>
      <c r="S1106" s="74"/>
      <c r="T1106" s="74"/>
      <c r="AS1106" s="73"/>
      <c r="AT1106" s="73"/>
    </row>
    <row r="1107" spans="1:46">
      <c r="A1107" s="73" t="s">
        <v>4968</v>
      </c>
      <c r="B1107" s="73" t="s">
        <v>4969</v>
      </c>
      <c r="C1107" s="73" t="s">
        <v>837</v>
      </c>
      <c r="D1107" s="73" t="s">
        <v>581</v>
      </c>
      <c r="E1107" s="73" t="s">
        <v>518</v>
      </c>
      <c r="F1107" s="74">
        <v>9945454</v>
      </c>
      <c r="G1107" s="73">
        <v>1</v>
      </c>
      <c r="I1107" s="73" t="s">
        <v>520</v>
      </c>
      <c r="J1107" s="75">
        <v>40984</v>
      </c>
      <c r="K1107" s="75">
        <v>41036</v>
      </c>
      <c r="L1107" s="73" t="s">
        <v>3763</v>
      </c>
      <c r="M1107" s="73" t="s">
        <v>532</v>
      </c>
      <c r="O1107" s="73" t="str">
        <f>Table_ExternalData_1[[#This Row],[Code]]</f>
        <v>HEQ3-01-12-0036</v>
      </c>
      <c r="S1107" s="74"/>
      <c r="T1107" s="74"/>
      <c r="AS1107" s="73"/>
      <c r="AT1107" s="73"/>
    </row>
    <row r="1108" spans="1:46">
      <c r="A1108" s="73" t="s">
        <v>4970</v>
      </c>
      <c r="B1108" s="73" t="s">
        <v>4971</v>
      </c>
      <c r="C1108" s="73" t="s">
        <v>4911</v>
      </c>
      <c r="D1108" s="73" t="s">
        <v>679</v>
      </c>
      <c r="E1108" s="73" t="s">
        <v>518</v>
      </c>
      <c r="F1108" s="74">
        <v>13344545</v>
      </c>
      <c r="G1108" s="73">
        <v>1</v>
      </c>
      <c r="I1108" s="73" t="s">
        <v>520</v>
      </c>
      <c r="J1108" s="75">
        <v>41045</v>
      </c>
      <c r="K1108" s="75">
        <v>41059</v>
      </c>
      <c r="L1108" s="73" t="s">
        <v>3447</v>
      </c>
      <c r="M1108" s="73" t="s">
        <v>532</v>
      </c>
      <c r="O1108" s="73" t="str">
        <f>Table_ExternalData_1[[#This Row],[Code]]</f>
        <v>HEQ3-01-12-0095</v>
      </c>
      <c r="S1108" s="74"/>
      <c r="T1108" s="74"/>
      <c r="AS1108" s="73"/>
      <c r="AT1108" s="73"/>
    </row>
    <row r="1109" spans="1:46">
      <c r="A1109" s="73" t="s">
        <v>4972</v>
      </c>
      <c r="B1109" s="73" t="s">
        <v>4973</v>
      </c>
      <c r="C1109" s="73" t="s">
        <v>4974</v>
      </c>
      <c r="D1109" s="73" t="s">
        <v>4747</v>
      </c>
      <c r="E1109" s="73" t="s">
        <v>518</v>
      </c>
      <c r="F1109" s="74">
        <v>3720000</v>
      </c>
      <c r="G1109" s="73">
        <v>1</v>
      </c>
      <c r="I1109" s="73" t="s">
        <v>520</v>
      </c>
      <c r="J1109" s="75">
        <v>41127</v>
      </c>
      <c r="K1109" s="75">
        <v>41273</v>
      </c>
      <c r="L1109" s="73" t="s">
        <v>753</v>
      </c>
      <c r="M1109" s="73" t="s">
        <v>3727</v>
      </c>
      <c r="O1109" s="73" t="str">
        <f>Table_ExternalData_1[[#This Row],[Code]]</f>
        <v>HEQ3-15-12-0017</v>
      </c>
      <c r="S1109" s="74"/>
      <c r="T1109" s="74"/>
      <c r="AS1109" s="73"/>
      <c r="AT1109" s="73"/>
    </row>
    <row r="1110" spans="1:46">
      <c r="A1110" s="73" t="s">
        <v>4975</v>
      </c>
      <c r="B1110" s="73" t="s">
        <v>4976</v>
      </c>
      <c r="C1110" s="73" t="s">
        <v>4977</v>
      </c>
      <c r="D1110" s="73" t="s">
        <v>892</v>
      </c>
      <c r="E1110" s="73" t="s">
        <v>518</v>
      </c>
      <c r="F1110" s="74">
        <v>7681819</v>
      </c>
      <c r="G1110" s="73">
        <v>1</v>
      </c>
      <c r="I1110" s="73" t="s">
        <v>520</v>
      </c>
      <c r="J1110" s="75">
        <v>41130</v>
      </c>
      <c r="K1110" s="75">
        <v>41526</v>
      </c>
      <c r="L1110" s="73" t="s">
        <v>4015</v>
      </c>
      <c r="M1110" s="73" t="s">
        <v>4978</v>
      </c>
      <c r="O1110" s="73" t="str">
        <f>Table_ExternalData_1[[#This Row],[Code]]</f>
        <v>HEQ3-01-12-0139</v>
      </c>
      <c r="S1110" s="74"/>
      <c r="T1110" s="74"/>
      <c r="AS1110" s="73"/>
      <c r="AT1110" s="73"/>
    </row>
    <row r="1111" spans="1:46">
      <c r="A1111" s="73" t="s">
        <v>4979</v>
      </c>
      <c r="B1111" s="73" t="s">
        <v>4980</v>
      </c>
      <c r="C1111" s="73" t="s">
        <v>4981</v>
      </c>
      <c r="D1111" s="73" t="s">
        <v>752</v>
      </c>
      <c r="E1111" s="73" t="s">
        <v>518</v>
      </c>
      <c r="F1111" s="74">
        <v>3850000</v>
      </c>
      <c r="G1111" s="73">
        <v>1</v>
      </c>
      <c r="I1111" s="73" t="s">
        <v>520</v>
      </c>
      <c r="J1111" s="75">
        <v>41331</v>
      </c>
      <c r="K1111" s="75">
        <v>41332</v>
      </c>
      <c r="L1111" s="73" t="s">
        <v>1679</v>
      </c>
      <c r="M1111" s="73" t="s">
        <v>743</v>
      </c>
      <c r="O1111" s="73" t="str">
        <f>Table_ExternalData_1[[#This Row],[Code]]</f>
        <v>HEQ3-05-13-0004</v>
      </c>
      <c r="S1111" s="74"/>
      <c r="T1111" s="74"/>
      <c r="AS1111" s="73"/>
      <c r="AT1111" s="73"/>
    </row>
    <row r="1112" spans="1:46">
      <c r="A1112" s="73" t="s">
        <v>4985</v>
      </c>
      <c r="B1112" s="73" t="s">
        <v>4986</v>
      </c>
      <c r="C1112" s="73" t="s">
        <v>4987</v>
      </c>
      <c r="D1112" s="73" t="s">
        <v>1024</v>
      </c>
      <c r="E1112" s="73" t="s">
        <v>518</v>
      </c>
      <c r="F1112" s="74">
        <v>2450000</v>
      </c>
      <c r="G1112" s="73">
        <v>1</v>
      </c>
      <c r="I1112" s="73" t="s">
        <v>520</v>
      </c>
      <c r="J1112" s="75">
        <v>41405</v>
      </c>
      <c r="K1112" s="75">
        <v>41405</v>
      </c>
      <c r="L1112" s="73" t="s">
        <v>1223</v>
      </c>
      <c r="M1112" s="73" t="s">
        <v>1224</v>
      </c>
      <c r="O1112" s="73" t="str">
        <f>Table_ExternalData_1[[#This Row],[Code]]</f>
        <v>HEQ3-06-13-0001</v>
      </c>
      <c r="S1112" s="74"/>
      <c r="T1112" s="74"/>
      <c r="AS1112" s="73"/>
      <c r="AT1112" s="73"/>
    </row>
    <row r="1113" spans="1:46">
      <c r="A1113" s="73" t="s">
        <v>4988</v>
      </c>
      <c r="B1113" s="73" t="s">
        <v>4989</v>
      </c>
      <c r="C1113" s="73" t="s">
        <v>4613</v>
      </c>
      <c r="D1113" s="73" t="s">
        <v>892</v>
      </c>
      <c r="E1113" s="73" t="s">
        <v>518</v>
      </c>
      <c r="F1113" s="74">
        <v>6753637</v>
      </c>
      <c r="G1113" s="73">
        <v>1</v>
      </c>
      <c r="I1113" s="73" t="s">
        <v>520</v>
      </c>
      <c r="J1113" s="75">
        <v>41438</v>
      </c>
      <c r="K1113" s="75">
        <v>41521</v>
      </c>
      <c r="L1113" s="73" t="s">
        <v>1756</v>
      </c>
      <c r="M1113" s="73" t="s">
        <v>526</v>
      </c>
      <c r="O1113" s="73" t="str">
        <f>Table_ExternalData_1[[#This Row],[Code]]</f>
        <v>HEQ3-01-13-0055</v>
      </c>
      <c r="S1113" s="74"/>
      <c r="T1113" s="74"/>
      <c r="AS1113" s="73"/>
      <c r="AT1113" s="73"/>
    </row>
    <row r="1114" spans="1:46">
      <c r="A1114" s="73" t="s">
        <v>4990</v>
      </c>
      <c r="B1114" s="73" t="s">
        <v>4991</v>
      </c>
      <c r="C1114" s="73" t="s">
        <v>4992</v>
      </c>
      <c r="D1114" s="73" t="s">
        <v>1009</v>
      </c>
      <c r="E1114" s="73" t="s">
        <v>518</v>
      </c>
      <c r="F1114" s="74">
        <v>1030000</v>
      </c>
      <c r="G1114" s="73">
        <v>1</v>
      </c>
      <c r="I1114" s="73" t="s">
        <v>520</v>
      </c>
      <c r="J1114" s="75">
        <v>41585</v>
      </c>
      <c r="K1114" s="75">
        <v>41610</v>
      </c>
      <c r="L1114" s="73" t="s">
        <v>809</v>
      </c>
      <c r="O1114" s="73" t="str">
        <f>Table_ExternalData_1[[#This Row],[Code]]</f>
        <v>HEQ3-14-13-0020</v>
      </c>
      <c r="S1114" s="74"/>
      <c r="T1114" s="74"/>
      <c r="AS1114" s="73"/>
      <c r="AT1114" s="73"/>
    </row>
    <row r="1115" spans="1:46">
      <c r="A1115" s="73" t="s">
        <v>4993</v>
      </c>
      <c r="B1115" s="73" t="s">
        <v>4994</v>
      </c>
      <c r="C1115" s="73" t="s">
        <v>1156</v>
      </c>
      <c r="D1115" s="73" t="s">
        <v>581</v>
      </c>
      <c r="E1115" s="73" t="s">
        <v>518</v>
      </c>
      <c r="F1115" s="74">
        <v>8213636</v>
      </c>
      <c r="G1115" s="73">
        <v>1</v>
      </c>
      <c r="I1115" s="73" t="s">
        <v>520</v>
      </c>
      <c r="J1115" s="75">
        <v>41622</v>
      </c>
      <c r="K1115" s="75">
        <v>41622</v>
      </c>
      <c r="L1115" s="73" t="s">
        <v>1722</v>
      </c>
      <c r="M1115" s="73" t="s">
        <v>526</v>
      </c>
      <c r="O1115" s="73" t="str">
        <f>Table_ExternalData_1[[#This Row],[Code]]</f>
        <v>HEQ3-01-13-0097</v>
      </c>
      <c r="S1115" s="74"/>
      <c r="T1115" s="74"/>
      <c r="AS1115" s="73"/>
      <c r="AT1115" s="73"/>
    </row>
    <row r="1116" spans="1:46">
      <c r="A1116" s="73" t="s">
        <v>4995</v>
      </c>
      <c r="B1116" s="73" t="s">
        <v>4996</v>
      </c>
      <c r="C1116" s="73" t="s">
        <v>4997</v>
      </c>
      <c r="D1116" s="73" t="s">
        <v>581</v>
      </c>
      <c r="E1116" s="73" t="s">
        <v>518</v>
      </c>
      <c r="F1116" s="74">
        <v>9084300</v>
      </c>
      <c r="G1116" s="73">
        <v>1</v>
      </c>
      <c r="I1116" s="73" t="s">
        <v>520</v>
      </c>
      <c r="J1116" s="75">
        <v>38985</v>
      </c>
      <c r="K1116" s="75">
        <v>38983</v>
      </c>
      <c r="L1116" s="73" t="s">
        <v>3332</v>
      </c>
      <c r="M1116" s="73" t="s">
        <v>4998</v>
      </c>
      <c r="O1116" s="73" t="str">
        <f>Table_ExternalData_1[[#This Row],[Code]]</f>
        <v>HEQ3-01-06-0032</v>
      </c>
      <c r="S1116" s="74"/>
      <c r="T1116" s="74"/>
      <c r="AS1116" s="73"/>
      <c r="AT1116" s="73"/>
    </row>
    <row r="1117" spans="1:46">
      <c r="A1117" s="73" t="s">
        <v>4999</v>
      </c>
      <c r="B1117" s="73" t="s">
        <v>5000</v>
      </c>
      <c r="C1117" s="73" t="s">
        <v>5001</v>
      </c>
      <c r="D1117" s="73" t="s">
        <v>752</v>
      </c>
      <c r="E1117" s="73" t="s">
        <v>518</v>
      </c>
      <c r="F1117" s="74">
        <v>7323000</v>
      </c>
      <c r="G1117" s="73">
        <v>1</v>
      </c>
      <c r="I1117" s="73" t="s">
        <v>520</v>
      </c>
      <c r="J1117" s="75">
        <v>39034</v>
      </c>
      <c r="K1117" s="75">
        <v>39034</v>
      </c>
      <c r="L1117" s="73" t="s">
        <v>1488</v>
      </c>
      <c r="M1117" s="73" t="s">
        <v>778</v>
      </c>
      <c r="O1117" s="73" t="str">
        <f>Table_ExternalData_1[[#This Row],[Code]]</f>
        <v>HEQ3-05-06-0023</v>
      </c>
      <c r="S1117" s="74"/>
      <c r="T1117" s="74"/>
      <c r="AS1117" s="73"/>
      <c r="AT1117" s="73"/>
    </row>
    <row r="1118" spans="1:46">
      <c r="A1118" s="73" t="s">
        <v>5002</v>
      </c>
      <c r="B1118" s="73" t="s">
        <v>5002</v>
      </c>
      <c r="C1118" s="73" t="s">
        <v>5003</v>
      </c>
      <c r="D1118" s="73" t="s">
        <v>581</v>
      </c>
      <c r="E1118" s="73" t="s">
        <v>518</v>
      </c>
      <c r="F1118" s="74">
        <v>11700480</v>
      </c>
      <c r="G1118" s="73">
        <v>1</v>
      </c>
      <c r="I1118" s="73" t="s">
        <v>773</v>
      </c>
      <c r="J1118" s="75"/>
      <c r="K1118" s="75">
        <v>41563</v>
      </c>
      <c r="L1118" s="73" t="s">
        <v>1247</v>
      </c>
      <c r="M1118" s="73" t="s">
        <v>942</v>
      </c>
      <c r="O1118" s="73" t="str">
        <f>Table_ExternalData_1[[#This Row],[Code]]</f>
        <v>EQ1534-1</v>
      </c>
      <c r="S1118" s="74"/>
      <c r="T1118" s="74"/>
      <c r="AS1118" s="73"/>
      <c r="AT1118" s="73"/>
    </row>
    <row r="1119" spans="1:46">
      <c r="A1119" s="73" t="s">
        <v>5004</v>
      </c>
      <c r="B1119" s="73" t="s">
        <v>5005</v>
      </c>
      <c r="C1119" s="73" t="s">
        <v>5006</v>
      </c>
      <c r="D1119" s="73" t="s">
        <v>782</v>
      </c>
      <c r="E1119" s="73" t="s">
        <v>518</v>
      </c>
      <c r="F1119" s="74">
        <v>3648490</v>
      </c>
      <c r="G1119" s="73">
        <v>1</v>
      </c>
      <c r="I1119" s="73" t="s">
        <v>773</v>
      </c>
      <c r="J1119" s="75">
        <v>39520</v>
      </c>
      <c r="K1119" s="75">
        <v>40938</v>
      </c>
      <c r="L1119" s="73" t="s">
        <v>5007</v>
      </c>
      <c r="M1119" s="73" t="s">
        <v>834</v>
      </c>
      <c r="O1119" s="73" t="str">
        <f>Table_ExternalData_1[[#This Row],[Code]]</f>
        <v>HEQ3-01-08-0036</v>
      </c>
      <c r="S1119" s="74"/>
      <c r="T1119" s="74"/>
      <c r="AS1119" s="73"/>
      <c r="AT1119" s="73"/>
    </row>
    <row r="1120" spans="1:46">
      <c r="A1120" s="73" t="s">
        <v>5008</v>
      </c>
      <c r="B1120" s="73" t="s">
        <v>5009</v>
      </c>
      <c r="C1120" s="73" t="s">
        <v>5010</v>
      </c>
      <c r="D1120" s="73" t="s">
        <v>782</v>
      </c>
      <c r="E1120" s="73" t="s">
        <v>518</v>
      </c>
      <c r="F1120" s="74">
        <v>3648490</v>
      </c>
      <c r="G1120" s="73">
        <v>1</v>
      </c>
      <c r="I1120" s="73" t="s">
        <v>773</v>
      </c>
      <c r="J1120" s="75">
        <v>39520</v>
      </c>
      <c r="K1120" s="75">
        <v>40589</v>
      </c>
      <c r="L1120" s="73" t="s">
        <v>5011</v>
      </c>
      <c r="M1120" s="73" t="s">
        <v>5012</v>
      </c>
      <c r="O1120" s="73" t="str">
        <f>Table_ExternalData_1[[#This Row],[Code]]</f>
        <v>HEQ3-01-08-0037</v>
      </c>
      <c r="S1120" s="74"/>
      <c r="T1120" s="74"/>
      <c r="AS1120" s="73"/>
      <c r="AT1120" s="73"/>
    </row>
    <row r="1121" spans="1:46">
      <c r="A1121" s="73" t="s">
        <v>5013</v>
      </c>
      <c r="B1121" s="73" t="s">
        <v>5014</v>
      </c>
      <c r="C1121" s="73" t="s">
        <v>5015</v>
      </c>
      <c r="D1121" s="73" t="s">
        <v>747</v>
      </c>
      <c r="E1121" s="73" t="s">
        <v>518</v>
      </c>
      <c r="F1121" s="74">
        <v>8850000</v>
      </c>
      <c r="G1121" s="73">
        <v>1</v>
      </c>
      <c r="I1121" s="73" t="s">
        <v>520</v>
      </c>
      <c r="J1121" s="75">
        <v>39822</v>
      </c>
      <c r="K1121" s="75"/>
      <c r="O1121" s="73" t="str">
        <f>Table_ExternalData_1[[#This Row],[Code]]</f>
        <v>HEQ3-04-09-0001</v>
      </c>
      <c r="S1121" s="74"/>
      <c r="T1121" s="74"/>
      <c r="AS1121" s="73"/>
      <c r="AT1121" s="73"/>
    </row>
    <row r="1122" spans="1:46">
      <c r="A1122" s="73" t="s">
        <v>5016</v>
      </c>
      <c r="B1122" s="73" t="s">
        <v>5017</v>
      </c>
      <c r="C1122" s="73" t="s">
        <v>4729</v>
      </c>
      <c r="D1122" s="73" t="s">
        <v>581</v>
      </c>
      <c r="E1122" s="73" t="s">
        <v>518</v>
      </c>
      <c r="F1122" s="74">
        <v>7970000</v>
      </c>
      <c r="G1122" s="73">
        <v>1</v>
      </c>
      <c r="I1122" s="73" t="s">
        <v>520</v>
      </c>
      <c r="J1122" s="75">
        <v>40781</v>
      </c>
      <c r="K1122" s="75">
        <v>40781</v>
      </c>
      <c r="L1122" s="73" t="s">
        <v>2206</v>
      </c>
      <c r="M1122" s="73" t="s">
        <v>1048</v>
      </c>
      <c r="O1122" s="73" t="str">
        <f>Table_ExternalData_1[[#This Row],[Code]]</f>
        <v>HEQ3-01-11-0032</v>
      </c>
      <c r="S1122" s="74"/>
      <c r="T1122" s="74"/>
      <c r="AS1122" s="73"/>
      <c r="AT1122" s="73"/>
    </row>
    <row r="1123" spans="1:46">
      <c r="A1123" s="73" t="s">
        <v>5018</v>
      </c>
      <c r="B1123" s="73" t="s">
        <v>5019</v>
      </c>
      <c r="C1123" s="73" t="s">
        <v>4646</v>
      </c>
      <c r="D1123" s="73" t="s">
        <v>581</v>
      </c>
      <c r="E1123" s="73" t="s">
        <v>518</v>
      </c>
      <c r="F1123" s="74">
        <v>7590000</v>
      </c>
      <c r="G1123" s="73">
        <v>1</v>
      </c>
      <c r="I1123" s="73" t="s">
        <v>520</v>
      </c>
      <c r="J1123" s="75">
        <v>41026</v>
      </c>
      <c r="K1123" s="75">
        <v>41024</v>
      </c>
      <c r="L1123" s="73" t="s">
        <v>1593</v>
      </c>
      <c r="M1123" s="73" t="s">
        <v>5020</v>
      </c>
      <c r="O1123" s="73" t="str">
        <f>Table_ExternalData_1[[#This Row],[Code]]</f>
        <v>HEQ3-01-12-0081</v>
      </c>
      <c r="S1123" s="74"/>
      <c r="T1123" s="74"/>
      <c r="AS1123" s="73"/>
      <c r="AT1123" s="73"/>
    </row>
    <row r="1124" spans="1:46">
      <c r="A1124" s="73" t="s">
        <v>5021</v>
      </c>
      <c r="B1124" s="73" t="s">
        <v>5022</v>
      </c>
      <c r="C1124" s="73" t="s">
        <v>5023</v>
      </c>
      <c r="D1124" s="73" t="s">
        <v>581</v>
      </c>
      <c r="E1124" s="73" t="s">
        <v>523</v>
      </c>
      <c r="F1124" s="74">
        <v>29445454</v>
      </c>
      <c r="G1124" s="73">
        <v>1</v>
      </c>
      <c r="I1124" s="73" t="s">
        <v>520</v>
      </c>
      <c r="J1124" s="75">
        <v>41040</v>
      </c>
      <c r="K1124" s="75">
        <v>41061</v>
      </c>
      <c r="L1124" s="73" t="s">
        <v>3888</v>
      </c>
      <c r="M1124" s="73" t="s">
        <v>3304</v>
      </c>
      <c r="O1124" s="73" t="str">
        <f>Table_ExternalData_1[[#This Row],[Code]]</f>
        <v>HEQ3-01-12-0086</v>
      </c>
      <c r="S1124" s="74"/>
      <c r="T1124" s="74"/>
      <c r="AS1124" s="73"/>
      <c r="AT1124" s="73"/>
    </row>
    <row r="1125" spans="1:46">
      <c r="A1125" s="73" t="s">
        <v>5024</v>
      </c>
      <c r="B1125" s="73" t="s">
        <v>5025</v>
      </c>
      <c r="C1125" s="73" t="s">
        <v>5026</v>
      </c>
      <c r="D1125" s="73" t="s">
        <v>1195</v>
      </c>
      <c r="E1125" s="73" t="s">
        <v>518</v>
      </c>
      <c r="F1125" s="74">
        <v>10991145</v>
      </c>
      <c r="G1125" s="73">
        <v>1</v>
      </c>
      <c r="I1125" s="73" t="s">
        <v>520</v>
      </c>
      <c r="J1125" s="75">
        <v>41229</v>
      </c>
      <c r="K1125" s="75">
        <v>41358</v>
      </c>
      <c r="L1125" s="73" t="s">
        <v>2185</v>
      </c>
      <c r="O1125" s="73" t="str">
        <f>Table_ExternalData_1[[#This Row],[Code]]</f>
        <v>HEQ3-15-12-0084</v>
      </c>
      <c r="S1125" s="74"/>
      <c r="T1125" s="74"/>
      <c r="AS1125" s="73"/>
      <c r="AT1125" s="73"/>
    </row>
    <row r="1126" spans="1:46">
      <c r="A1126" s="73" t="s">
        <v>2207</v>
      </c>
      <c r="B1126" s="73" t="s">
        <v>2208</v>
      </c>
      <c r="C1126" s="73" t="s">
        <v>2209</v>
      </c>
      <c r="D1126" s="73" t="s">
        <v>1212</v>
      </c>
      <c r="E1126" s="73" t="s">
        <v>523</v>
      </c>
      <c r="F1126" s="74">
        <v>15960000</v>
      </c>
      <c r="G1126" s="73">
        <v>1</v>
      </c>
      <c r="H1126" s="73" t="s">
        <v>2210</v>
      </c>
      <c r="I1126" s="73" t="s">
        <v>520</v>
      </c>
      <c r="J1126" s="75">
        <v>41040</v>
      </c>
      <c r="K1126" s="75">
        <v>41288</v>
      </c>
      <c r="L1126" s="73" t="s">
        <v>805</v>
      </c>
      <c r="M1126" s="73" t="s">
        <v>2211</v>
      </c>
      <c r="O1126" s="73" t="str">
        <f>Table_ExternalData_1[[#This Row],[Code]]</f>
        <v>HEQ3-03-12-0132</v>
      </c>
      <c r="S1126" s="74"/>
      <c r="T1126" s="74"/>
      <c r="AS1126" s="73"/>
      <c r="AT1126" s="73"/>
    </row>
    <row r="1127" spans="1:46">
      <c r="A1127" s="73" t="s">
        <v>2212</v>
      </c>
      <c r="B1127" s="73" t="s">
        <v>2213</v>
      </c>
      <c r="C1127" s="73" t="s">
        <v>1568</v>
      </c>
      <c r="D1127" s="73" t="s">
        <v>1212</v>
      </c>
      <c r="E1127" s="73" t="s">
        <v>523</v>
      </c>
      <c r="F1127" s="74">
        <v>18900000</v>
      </c>
      <c r="G1127" s="73">
        <v>1</v>
      </c>
      <c r="H1127" s="73" t="s">
        <v>2214</v>
      </c>
      <c r="I1127" s="73" t="s">
        <v>520</v>
      </c>
      <c r="J1127" s="75">
        <v>41253</v>
      </c>
      <c r="K1127" s="75">
        <v>41283</v>
      </c>
      <c r="L1127" s="73" t="s">
        <v>2215</v>
      </c>
      <c r="M1127" s="73" t="s">
        <v>839</v>
      </c>
      <c r="O1127" s="73" t="str">
        <f>Table_ExternalData_1[[#This Row],[Code]]</f>
        <v>HEQ3-03-12-0249</v>
      </c>
      <c r="S1127" s="74"/>
      <c r="T1127" s="74"/>
      <c r="AS1127" s="73"/>
      <c r="AT1127" s="73"/>
    </row>
    <row r="1128" spans="1:46">
      <c r="A1128" s="73" t="s">
        <v>5027</v>
      </c>
      <c r="B1128" s="73" t="s">
        <v>5028</v>
      </c>
      <c r="C1128" s="73" t="s">
        <v>5029</v>
      </c>
      <c r="D1128" s="73" t="s">
        <v>4747</v>
      </c>
      <c r="E1128" s="73" t="s">
        <v>518</v>
      </c>
      <c r="F1128" s="74">
        <v>5300000</v>
      </c>
      <c r="G1128" s="73">
        <v>1</v>
      </c>
      <c r="I1128" s="73" t="s">
        <v>520</v>
      </c>
      <c r="J1128" s="75">
        <v>41267</v>
      </c>
      <c r="K1128" s="75">
        <v>41267</v>
      </c>
      <c r="L1128" s="73" t="s">
        <v>1986</v>
      </c>
      <c r="M1128" s="73" t="s">
        <v>4275</v>
      </c>
      <c r="O1128" s="73" t="str">
        <f>Table_ExternalData_1[[#This Row],[Code]]</f>
        <v>HEQ3-15-12-0096</v>
      </c>
      <c r="S1128" s="74"/>
      <c r="T1128" s="74"/>
      <c r="AS1128" s="73"/>
      <c r="AT1128" s="73"/>
    </row>
    <row r="1129" spans="1:46">
      <c r="A1129" s="73" t="s">
        <v>5030</v>
      </c>
      <c r="B1129" s="73" t="s">
        <v>5031</v>
      </c>
      <c r="C1129" s="73" t="s">
        <v>5032</v>
      </c>
      <c r="D1129" s="73" t="s">
        <v>653</v>
      </c>
      <c r="E1129" s="73" t="s">
        <v>518</v>
      </c>
      <c r="F1129" s="74">
        <v>1536364</v>
      </c>
      <c r="G1129" s="73">
        <v>1</v>
      </c>
      <c r="I1129" s="73" t="s">
        <v>520</v>
      </c>
      <c r="J1129" s="75">
        <v>41341</v>
      </c>
      <c r="K1129" s="75">
        <v>41341</v>
      </c>
      <c r="L1129" s="73" t="s">
        <v>621</v>
      </c>
      <c r="M1129" s="73" t="s">
        <v>526</v>
      </c>
      <c r="O1129" s="73" t="str">
        <f>Table_ExternalData_1[[#This Row],[Code]]</f>
        <v>HEQ3-13-13-0014</v>
      </c>
      <c r="S1129" s="74"/>
      <c r="T1129" s="74"/>
      <c r="AS1129" s="73"/>
      <c r="AT1129" s="73"/>
    </row>
    <row r="1130" spans="1:46">
      <c r="A1130" s="73" t="s">
        <v>5035</v>
      </c>
      <c r="B1130" s="73" t="s">
        <v>5036</v>
      </c>
      <c r="C1130" s="73" t="s">
        <v>5037</v>
      </c>
      <c r="D1130" s="73" t="s">
        <v>1009</v>
      </c>
      <c r="E1130" s="73" t="s">
        <v>518</v>
      </c>
      <c r="F1130" s="74">
        <v>7218182</v>
      </c>
      <c r="G1130" s="73">
        <v>1</v>
      </c>
      <c r="I1130" s="73" t="s">
        <v>520</v>
      </c>
      <c r="J1130" s="75">
        <v>41414</v>
      </c>
      <c r="K1130" s="75">
        <v>41414</v>
      </c>
      <c r="L1130" s="73" t="s">
        <v>2185</v>
      </c>
      <c r="M1130" s="73" t="s">
        <v>1557</v>
      </c>
      <c r="O1130" s="73" t="str">
        <f>Table_ExternalData_1[[#This Row],[Code]]</f>
        <v>HEQ3-14-13-0002</v>
      </c>
      <c r="S1130" s="74"/>
      <c r="T1130" s="74"/>
      <c r="AS1130" s="73"/>
      <c r="AT1130" s="73"/>
    </row>
    <row r="1131" spans="1:46">
      <c r="A1131" s="73" t="s">
        <v>5040</v>
      </c>
      <c r="B1131" s="73" t="s">
        <v>5041</v>
      </c>
      <c r="C1131" s="73" t="s">
        <v>5042</v>
      </c>
      <c r="D1131" s="73" t="s">
        <v>752</v>
      </c>
      <c r="E1131" s="73" t="s">
        <v>518</v>
      </c>
      <c r="F1131" s="74">
        <v>2718182</v>
      </c>
      <c r="G1131" s="73">
        <v>1</v>
      </c>
      <c r="I1131" s="73" t="s">
        <v>520</v>
      </c>
      <c r="J1131" s="75">
        <v>41507</v>
      </c>
      <c r="K1131" s="75">
        <v>41507</v>
      </c>
      <c r="L1131" s="73" t="s">
        <v>753</v>
      </c>
      <c r="M1131" s="73" t="s">
        <v>1496</v>
      </c>
      <c r="O1131" s="73" t="str">
        <f>Table_ExternalData_1[[#This Row],[Code]]</f>
        <v>HEQ3-05-13-0027</v>
      </c>
      <c r="S1131" s="74"/>
      <c r="T1131" s="74"/>
      <c r="AS1131" s="73"/>
      <c r="AT1131" s="73"/>
    </row>
    <row r="1132" spans="1:46">
      <c r="A1132" s="73" t="s">
        <v>5043</v>
      </c>
      <c r="B1132" s="73" t="s">
        <v>5044</v>
      </c>
      <c r="C1132" s="73" t="s">
        <v>5045</v>
      </c>
      <c r="D1132" s="73" t="s">
        <v>581</v>
      </c>
      <c r="E1132" s="73" t="s">
        <v>518</v>
      </c>
      <c r="F1132" s="74">
        <v>10388400</v>
      </c>
      <c r="G1132" s="73">
        <v>1</v>
      </c>
      <c r="I1132" s="73" t="s">
        <v>773</v>
      </c>
      <c r="J1132" s="75">
        <v>38099</v>
      </c>
      <c r="K1132" s="75">
        <v>41090</v>
      </c>
      <c r="L1132" s="73" t="s">
        <v>5046</v>
      </c>
      <c r="M1132" s="73" t="s">
        <v>2577</v>
      </c>
      <c r="O1132" s="73" t="str">
        <f>Table_ExternalData_1[[#This Row],[Code]]</f>
        <v>HEQ3-01-04-0003</v>
      </c>
      <c r="S1132" s="74"/>
      <c r="T1132" s="74"/>
      <c r="AS1132" s="73"/>
      <c r="AT1132" s="73"/>
    </row>
    <row r="1133" spans="1:46">
      <c r="A1133" s="73" t="s">
        <v>5047</v>
      </c>
      <c r="B1133" s="73" t="s">
        <v>5048</v>
      </c>
      <c r="C1133" s="73" t="s">
        <v>5049</v>
      </c>
      <c r="D1133" s="73" t="s">
        <v>581</v>
      </c>
      <c r="E1133" s="73" t="s">
        <v>518</v>
      </c>
      <c r="F1133" s="74">
        <v>9421230</v>
      </c>
      <c r="G1133" s="73">
        <v>1</v>
      </c>
      <c r="I1133" s="73" t="s">
        <v>773</v>
      </c>
      <c r="J1133" s="75">
        <v>38449</v>
      </c>
      <c r="K1133" s="75">
        <v>40938</v>
      </c>
      <c r="L1133" s="73" t="s">
        <v>1126</v>
      </c>
      <c r="M1133" s="73" t="s">
        <v>834</v>
      </c>
      <c r="O1133" s="73" t="str">
        <f>Table_ExternalData_1[[#This Row],[Code]]</f>
        <v>HEQ3-01-05-0015</v>
      </c>
      <c r="S1133" s="74"/>
      <c r="T1133" s="74"/>
      <c r="AS1133" s="73"/>
      <c r="AT1133" s="73"/>
    </row>
    <row r="1134" spans="1:46">
      <c r="A1134" s="73" t="s">
        <v>5050</v>
      </c>
      <c r="B1134" s="73" t="s">
        <v>5051</v>
      </c>
      <c r="C1134" s="73" t="s">
        <v>5052</v>
      </c>
      <c r="D1134" s="73" t="s">
        <v>1832</v>
      </c>
      <c r="E1134" s="73" t="s">
        <v>2548</v>
      </c>
      <c r="F1134" s="74">
        <v>422971515</v>
      </c>
      <c r="G1134" s="73">
        <v>1</v>
      </c>
      <c r="I1134" s="73" t="s">
        <v>773</v>
      </c>
      <c r="J1134" s="75">
        <v>38454</v>
      </c>
      <c r="K1134" s="75">
        <v>38448</v>
      </c>
      <c r="L1134" s="73" t="s">
        <v>4784</v>
      </c>
      <c r="O1134" s="73" t="str">
        <f>Table_ExternalData_1[[#This Row],[Code]]</f>
        <v>HFA1-10-05-0001</v>
      </c>
      <c r="S1134" s="74"/>
      <c r="T1134" s="74"/>
      <c r="AS1134" s="73"/>
      <c r="AT1134" s="73"/>
    </row>
    <row r="1135" spans="1:46">
      <c r="A1135" s="73" t="s">
        <v>5053</v>
      </c>
      <c r="B1135" s="73" t="s">
        <v>5054</v>
      </c>
      <c r="C1135" s="73" t="s">
        <v>5055</v>
      </c>
      <c r="D1135" s="73" t="s">
        <v>1430</v>
      </c>
      <c r="E1135" s="73" t="s">
        <v>518</v>
      </c>
      <c r="F1135" s="74">
        <v>2004660</v>
      </c>
      <c r="G1135" s="73">
        <v>1</v>
      </c>
      <c r="I1135" s="73" t="s">
        <v>520</v>
      </c>
      <c r="J1135" s="75">
        <v>38692</v>
      </c>
      <c r="K1135" s="75">
        <v>38674</v>
      </c>
      <c r="L1135" s="73" t="s">
        <v>5056</v>
      </c>
      <c r="M1135" s="73" t="s">
        <v>526</v>
      </c>
      <c r="O1135" s="73" t="str">
        <f>Table_ExternalData_1[[#This Row],[Code]]</f>
        <v>HEQ3-02-05-0004</v>
      </c>
      <c r="S1135" s="74"/>
      <c r="T1135" s="74"/>
      <c r="AS1135" s="73"/>
      <c r="AT1135" s="73"/>
    </row>
    <row r="1136" spans="1:46">
      <c r="A1136" s="73" t="s">
        <v>5057</v>
      </c>
      <c r="B1136" s="73" t="s">
        <v>5058</v>
      </c>
      <c r="C1136" s="73" t="s">
        <v>5059</v>
      </c>
      <c r="D1136" s="73" t="s">
        <v>581</v>
      </c>
      <c r="E1136" s="73" t="s">
        <v>518</v>
      </c>
      <c r="F1136" s="74">
        <v>9426928</v>
      </c>
      <c r="G1136" s="73">
        <v>1</v>
      </c>
      <c r="I1136" s="73" t="s">
        <v>773</v>
      </c>
      <c r="J1136" s="75">
        <v>39287</v>
      </c>
      <c r="K1136" s="75">
        <v>41205</v>
      </c>
      <c r="L1136" s="73" t="s">
        <v>2055</v>
      </c>
      <c r="M1136" s="73" t="s">
        <v>5060</v>
      </c>
      <c r="O1136" s="73" t="str">
        <f>Table_ExternalData_1[[#This Row],[Code]]</f>
        <v>HEQ3-01-07-0015</v>
      </c>
      <c r="S1136" s="74"/>
      <c r="T1136" s="74"/>
      <c r="AS1136" s="73"/>
      <c r="AT1136" s="73"/>
    </row>
    <row r="1137" spans="1:46">
      <c r="A1137" s="73" t="s">
        <v>5067</v>
      </c>
      <c r="B1137" s="73" t="s">
        <v>5068</v>
      </c>
      <c r="C1137" s="73" t="s">
        <v>5069</v>
      </c>
      <c r="D1137" s="73" t="s">
        <v>581</v>
      </c>
      <c r="E1137" s="73" t="s">
        <v>518</v>
      </c>
      <c r="F1137" s="74">
        <v>13930000</v>
      </c>
      <c r="G1137" s="73">
        <v>1</v>
      </c>
      <c r="I1137" s="73" t="s">
        <v>773</v>
      </c>
      <c r="J1137" s="75">
        <v>39792</v>
      </c>
      <c r="K1137" s="75">
        <v>39782</v>
      </c>
      <c r="L1137" s="73" t="s">
        <v>3483</v>
      </c>
      <c r="M1137" s="73" t="s">
        <v>1534</v>
      </c>
      <c r="O1137" s="73" t="str">
        <f>Table_ExternalData_1[[#This Row],[Code]]</f>
        <v>HEQ3-01-08-0131</v>
      </c>
      <c r="S1137" s="74"/>
      <c r="T1137" s="74"/>
      <c r="AS1137" s="73"/>
      <c r="AT1137" s="73"/>
    </row>
    <row r="1138" spans="1:46">
      <c r="A1138" s="73" t="s">
        <v>5070</v>
      </c>
      <c r="B1138" s="73" t="s">
        <v>5071</v>
      </c>
      <c r="C1138" s="73" t="s">
        <v>5072</v>
      </c>
      <c r="D1138" s="73" t="s">
        <v>752</v>
      </c>
      <c r="E1138" s="73" t="s">
        <v>518</v>
      </c>
      <c r="F1138" s="74">
        <v>4541900</v>
      </c>
      <c r="G1138" s="73">
        <v>1</v>
      </c>
      <c r="I1138" s="73" t="s">
        <v>773</v>
      </c>
      <c r="J1138" s="75">
        <v>39520</v>
      </c>
      <c r="K1138" s="75">
        <v>40938</v>
      </c>
      <c r="L1138" s="73" t="s">
        <v>5073</v>
      </c>
      <c r="M1138" s="73" t="s">
        <v>834</v>
      </c>
      <c r="O1138" s="73" t="str">
        <f>Table_ExternalData_1[[#This Row],[Code]]</f>
        <v>HEQ3-05-08-0011</v>
      </c>
      <c r="S1138" s="74"/>
      <c r="T1138" s="74"/>
      <c r="AS1138" s="73"/>
      <c r="AT1138" s="73"/>
    </row>
    <row r="1139" spans="1:46">
      <c r="A1139" s="73" t="s">
        <v>5074</v>
      </c>
      <c r="B1139" s="73" t="s">
        <v>5075</v>
      </c>
      <c r="C1139" s="73" t="s">
        <v>5076</v>
      </c>
      <c r="D1139" s="73" t="s">
        <v>752</v>
      </c>
      <c r="E1139" s="73" t="s">
        <v>518</v>
      </c>
      <c r="F1139" s="74">
        <v>4541900</v>
      </c>
      <c r="G1139" s="73">
        <v>1</v>
      </c>
      <c r="I1139" s="73" t="s">
        <v>520</v>
      </c>
      <c r="J1139" s="75">
        <v>39524</v>
      </c>
      <c r="K1139" s="75">
        <v>39524</v>
      </c>
      <c r="L1139" s="73" t="s">
        <v>5077</v>
      </c>
      <c r="M1139" s="73" t="s">
        <v>5078</v>
      </c>
      <c r="O1139" s="73" t="str">
        <f>Table_ExternalData_1[[#This Row],[Code]]</f>
        <v>HEQ3-05-08-0013</v>
      </c>
      <c r="S1139" s="74"/>
      <c r="T1139" s="74"/>
      <c r="AS1139" s="73"/>
      <c r="AT1139" s="73"/>
    </row>
    <row r="1140" spans="1:46">
      <c r="A1140" s="73" t="s">
        <v>5079</v>
      </c>
      <c r="B1140" s="73" t="s">
        <v>5080</v>
      </c>
      <c r="C1140" s="73" t="s">
        <v>5081</v>
      </c>
      <c r="D1140" s="73" t="s">
        <v>985</v>
      </c>
      <c r="E1140" s="73" t="s">
        <v>518</v>
      </c>
      <c r="F1140" s="74">
        <v>1056000</v>
      </c>
      <c r="G1140" s="73">
        <v>1</v>
      </c>
      <c r="I1140" s="73" t="s">
        <v>520</v>
      </c>
      <c r="J1140" s="75">
        <v>39563</v>
      </c>
      <c r="K1140" s="75">
        <v>39563</v>
      </c>
      <c r="L1140" s="73" t="s">
        <v>1071</v>
      </c>
      <c r="M1140" s="73" t="s">
        <v>526</v>
      </c>
      <c r="O1140" s="73" t="str">
        <f>Table_ExternalData_1[[#This Row],[Code]]</f>
        <v>HEQ3-02-08-0009</v>
      </c>
      <c r="S1140" s="74"/>
      <c r="T1140" s="74"/>
      <c r="AS1140" s="73"/>
      <c r="AT1140" s="73"/>
    </row>
    <row r="1141" spans="1:46">
      <c r="A1141" s="73" t="s">
        <v>5082</v>
      </c>
      <c r="B1141" s="73" t="s">
        <v>5083</v>
      </c>
      <c r="C1141" s="73" t="s">
        <v>5084</v>
      </c>
      <c r="D1141" s="73" t="s">
        <v>581</v>
      </c>
      <c r="E1141" s="73" t="s">
        <v>518</v>
      </c>
      <c r="F1141" s="74">
        <v>10470000</v>
      </c>
      <c r="G1141" s="73">
        <v>1</v>
      </c>
      <c r="I1141" s="73" t="s">
        <v>773</v>
      </c>
      <c r="J1141" s="75">
        <v>39767</v>
      </c>
      <c r="K1141" s="75">
        <v>41508</v>
      </c>
      <c r="L1141" s="73" t="s">
        <v>1071</v>
      </c>
      <c r="M1141" s="73" t="s">
        <v>5085</v>
      </c>
      <c r="O1141" s="73" t="str">
        <f>Table_ExternalData_1[[#This Row],[Code]]</f>
        <v>HEQ3-01-08-0121</v>
      </c>
      <c r="S1141" s="74"/>
      <c r="T1141" s="74"/>
      <c r="AS1141" s="73"/>
      <c r="AT1141" s="73"/>
    </row>
    <row r="1142" spans="1:46">
      <c r="A1142" s="73" t="s">
        <v>5086</v>
      </c>
      <c r="B1142" s="73" t="s">
        <v>5087</v>
      </c>
      <c r="C1142" s="73" t="s">
        <v>5088</v>
      </c>
      <c r="D1142" s="73" t="s">
        <v>4747</v>
      </c>
      <c r="E1142" s="73" t="s">
        <v>518</v>
      </c>
      <c r="F1142" s="74">
        <v>6200000</v>
      </c>
      <c r="G1142" s="73">
        <v>1</v>
      </c>
      <c r="I1142" s="73" t="s">
        <v>520</v>
      </c>
      <c r="J1142" s="75">
        <v>40472</v>
      </c>
      <c r="K1142" s="75">
        <v>40364</v>
      </c>
      <c r="L1142" s="73" t="s">
        <v>961</v>
      </c>
      <c r="M1142" s="73" t="s">
        <v>5089</v>
      </c>
      <c r="O1142" s="73" t="str">
        <f>Table_ExternalData_1[[#This Row],[Code]]</f>
        <v>HEQ3-15-10-0006</v>
      </c>
      <c r="S1142" s="74"/>
      <c r="T1142" s="74"/>
      <c r="AS1142" s="73"/>
      <c r="AT1142" s="73"/>
    </row>
    <row r="1143" spans="1:46">
      <c r="A1143" s="73" t="s">
        <v>5090</v>
      </c>
      <c r="B1143" s="73" t="s">
        <v>5091</v>
      </c>
      <c r="C1143" s="73" t="s">
        <v>5092</v>
      </c>
      <c r="D1143" s="73" t="s">
        <v>581</v>
      </c>
      <c r="E1143" s="73" t="s">
        <v>518</v>
      </c>
      <c r="F1143" s="74">
        <v>8888182</v>
      </c>
      <c r="G1143" s="73">
        <v>1</v>
      </c>
      <c r="I1143" s="73" t="s">
        <v>520</v>
      </c>
      <c r="J1143" s="75">
        <v>40899</v>
      </c>
      <c r="K1143" s="75">
        <v>40905</v>
      </c>
      <c r="L1143" s="73" t="s">
        <v>3635</v>
      </c>
      <c r="M1143" s="73" t="s">
        <v>526</v>
      </c>
      <c r="O1143" s="73" t="str">
        <f>Table_ExternalData_1[[#This Row],[Code]]</f>
        <v>HEQ3-01-11-0047</v>
      </c>
      <c r="S1143" s="74"/>
      <c r="T1143" s="74"/>
      <c r="AS1143" s="73"/>
      <c r="AT1143" s="73"/>
    </row>
    <row r="1144" spans="1:46">
      <c r="A1144" s="73" t="s">
        <v>5093</v>
      </c>
      <c r="B1144" s="73" t="s">
        <v>5094</v>
      </c>
      <c r="C1144" s="73" t="s">
        <v>5095</v>
      </c>
      <c r="D1144" s="73" t="s">
        <v>752</v>
      </c>
      <c r="E1144" s="73" t="s">
        <v>518</v>
      </c>
      <c r="F1144" s="74">
        <v>3150000</v>
      </c>
      <c r="G1144" s="73">
        <v>1</v>
      </c>
      <c r="I1144" s="73" t="s">
        <v>520</v>
      </c>
      <c r="J1144" s="75">
        <v>40981</v>
      </c>
      <c r="K1144" s="75">
        <v>41529</v>
      </c>
      <c r="L1144" s="73" t="s">
        <v>2451</v>
      </c>
      <c r="M1144" s="73" t="s">
        <v>981</v>
      </c>
      <c r="O1144" s="73" t="str">
        <f>Table_ExternalData_1[[#This Row],[Code]]</f>
        <v>HEQ3-05-12-0025</v>
      </c>
      <c r="S1144" s="74"/>
      <c r="T1144" s="74"/>
      <c r="AS1144" s="73"/>
      <c r="AT1144" s="73"/>
    </row>
    <row r="1145" spans="1:46">
      <c r="A1145" s="73" t="s">
        <v>5096</v>
      </c>
      <c r="B1145" s="73" t="s">
        <v>5097</v>
      </c>
      <c r="C1145" s="73" t="s">
        <v>990</v>
      </c>
      <c r="D1145" s="73" t="s">
        <v>581</v>
      </c>
      <c r="E1145" s="73" t="s">
        <v>518</v>
      </c>
      <c r="F1145" s="74">
        <v>5490000</v>
      </c>
      <c r="G1145" s="73">
        <v>1</v>
      </c>
      <c r="I1145" s="73" t="s">
        <v>520</v>
      </c>
      <c r="J1145" s="75">
        <v>40996</v>
      </c>
      <c r="K1145" s="75">
        <v>40992</v>
      </c>
      <c r="L1145" s="73" t="s">
        <v>5098</v>
      </c>
      <c r="M1145" s="73" t="s">
        <v>1048</v>
      </c>
      <c r="O1145" s="73" t="str">
        <f>Table_ExternalData_1[[#This Row],[Code]]</f>
        <v>HEQ3-01-12-0048</v>
      </c>
      <c r="S1145" s="74"/>
      <c r="T1145" s="74"/>
      <c r="AS1145" s="73"/>
      <c r="AT1145" s="73"/>
    </row>
    <row r="1146" spans="1:46">
      <c r="A1146" s="73" t="s">
        <v>5099</v>
      </c>
      <c r="B1146" s="73" t="s">
        <v>5100</v>
      </c>
      <c r="C1146" s="73" t="s">
        <v>4977</v>
      </c>
      <c r="D1146" s="73" t="s">
        <v>892</v>
      </c>
      <c r="E1146" s="73" t="s">
        <v>518</v>
      </c>
      <c r="F1146" s="74">
        <v>7681819</v>
      </c>
      <c r="G1146" s="73">
        <v>1</v>
      </c>
      <c r="I1146" s="73" t="s">
        <v>520</v>
      </c>
      <c r="J1146" s="75">
        <v>41130</v>
      </c>
      <c r="K1146" s="75">
        <v>41138</v>
      </c>
      <c r="L1146" s="73" t="s">
        <v>3923</v>
      </c>
      <c r="M1146" s="73" t="s">
        <v>4978</v>
      </c>
      <c r="O1146" s="73" t="str">
        <f>Table_ExternalData_1[[#This Row],[Code]]</f>
        <v>HEQ3-01-12-0140</v>
      </c>
      <c r="S1146" s="74"/>
      <c r="T1146" s="74"/>
      <c r="AS1146" s="73"/>
      <c r="AT1146" s="73"/>
    </row>
    <row r="1147" spans="1:46">
      <c r="A1147" s="73" t="s">
        <v>5101</v>
      </c>
      <c r="B1147" s="73" t="s">
        <v>5102</v>
      </c>
      <c r="C1147" s="73" t="s">
        <v>5103</v>
      </c>
      <c r="D1147" s="73" t="s">
        <v>1013</v>
      </c>
      <c r="E1147" s="73" t="s">
        <v>518</v>
      </c>
      <c r="F1147" s="74">
        <v>6150000</v>
      </c>
      <c r="G1147" s="73">
        <v>1</v>
      </c>
      <c r="I1147" s="73" t="s">
        <v>520</v>
      </c>
      <c r="J1147" s="75">
        <v>41227</v>
      </c>
      <c r="K1147" s="75">
        <v>41227</v>
      </c>
      <c r="L1147" s="73" t="s">
        <v>961</v>
      </c>
      <c r="M1147" s="73" t="s">
        <v>3936</v>
      </c>
      <c r="O1147" s="73" t="str">
        <f>Table_ExternalData_1[[#This Row],[Code]]</f>
        <v>HEQ3-15-12-0024</v>
      </c>
      <c r="S1147" s="74"/>
      <c r="T1147" s="74"/>
      <c r="AS1147" s="73"/>
      <c r="AT1147" s="73"/>
    </row>
    <row r="1148" spans="1:46">
      <c r="A1148" s="73" t="s">
        <v>5104</v>
      </c>
      <c r="B1148" s="73" t="s">
        <v>5105</v>
      </c>
      <c r="C1148" s="73" t="s">
        <v>5106</v>
      </c>
      <c r="D1148" s="73" t="s">
        <v>658</v>
      </c>
      <c r="E1148" s="73" t="s">
        <v>523</v>
      </c>
      <c r="F1148" s="74">
        <v>24508990</v>
      </c>
      <c r="G1148" s="73">
        <v>1</v>
      </c>
      <c r="I1148" s="73" t="s">
        <v>520</v>
      </c>
      <c r="J1148" s="75">
        <v>41229</v>
      </c>
      <c r="K1148" s="75">
        <v>41346</v>
      </c>
      <c r="L1148" s="73" t="s">
        <v>753</v>
      </c>
      <c r="M1148" s="73" t="s">
        <v>4851</v>
      </c>
      <c r="O1148" s="73" t="str">
        <f>Table_ExternalData_1[[#This Row],[Code]]</f>
        <v>HEQ3-15-12-0077</v>
      </c>
      <c r="S1148" s="74"/>
      <c r="T1148" s="74"/>
      <c r="AS1148" s="73"/>
      <c r="AT1148" s="73"/>
    </row>
    <row r="1149" spans="1:46">
      <c r="A1149" s="73" t="s">
        <v>5110</v>
      </c>
      <c r="B1149" s="73" t="s">
        <v>5111</v>
      </c>
      <c r="C1149" s="73" t="s">
        <v>5112</v>
      </c>
      <c r="D1149" s="73" t="s">
        <v>752</v>
      </c>
      <c r="E1149" s="73" t="s">
        <v>518</v>
      </c>
      <c r="F1149" s="74">
        <v>4180000</v>
      </c>
      <c r="G1149" s="73">
        <v>1</v>
      </c>
      <c r="I1149" s="73" t="s">
        <v>520</v>
      </c>
      <c r="J1149" s="75">
        <v>41253</v>
      </c>
      <c r="K1149" s="75">
        <v>41255</v>
      </c>
      <c r="L1149" s="73" t="s">
        <v>4072</v>
      </c>
      <c r="M1149" s="73" t="s">
        <v>5113</v>
      </c>
      <c r="O1149" s="73" t="str">
        <f>Table_ExternalData_1[[#This Row],[Code]]</f>
        <v>HEQ3-05-12-0115</v>
      </c>
      <c r="S1149" s="74"/>
      <c r="T1149" s="74"/>
      <c r="AS1149" s="73"/>
      <c r="AT1149" s="73"/>
    </row>
    <row r="1150" spans="1:46">
      <c r="A1150" s="73" t="s">
        <v>5114</v>
      </c>
      <c r="B1150" s="73" t="s">
        <v>5115</v>
      </c>
      <c r="C1150" s="73" t="s">
        <v>4613</v>
      </c>
      <c r="D1150" s="73" t="s">
        <v>892</v>
      </c>
      <c r="E1150" s="73" t="s">
        <v>518</v>
      </c>
      <c r="F1150" s="74">
        <v>6753637</v>
      </c>
      <c r="G1150" s="73">
        <v>1</v>
      </c>
      <c r="I1150" s="73" t="s">
        <v>520</v>
      </c>
      <c r="J1150" s="75">
        <v>41438</v>
      </c>
      <c r="K1150" s="75">
        <v>41438</v>
      </c>
      <c r="L1150" s="73" t="s">
        <v>4361</v>
      </c>
      <c r="M1150" s="73" t="s">
        <v>526</v>
      </c>
      <c r="O1150" s="73" t="str">
        <f>Table_ExternalData_1[[#This Row],[Code]]</f>
        <v>HEQ3-01-13-0049</v>
      </c>
      <c r="S1150" s="74"/>
      <c r="T1150" s="74"/>
      <c r="AS1150" s="73"/>
      <c r="AT1150" s="73"/>
    </row>
    <row r="1151" spans="1:46">
      <c r="A1151" s="73" t="s">
        <v>5118</v>
      </c>
      <c r="B1151" s="73" t="s">
        <v>5119</v>
      </c>
      <c r="C1151" s="73" t="s">
        <v>5120</v>
      </c>
      <c r="D1151" s="73" t="s">
        <v>1009</v>
      </c>
      <c r="E1151" s="73" t="s">
        <v>518</v>
      </c>
      <c r="F1151" s="74">
        <v>5235000</v>
      </c>
      <c r="G1151" s="73">
        <v>9</v>
      </c>
      <c r="I1151" s="73" t="s">
        <v>520</v>
      </c>
      <c r="J1151" s="75">
        <v>41585</v>
      </c>
      <c r="K1151" s="75">
        <v>41610</v>
      </c>
      <c r="L1151" s="73" t="s">
        <v>3826</v>
      </c>
      <c r="M1151" s="73" t="s">
        <v>1048</v>
      </c>
      <c r="O1151" s="73" t="str">
        <f>Table_ExternalData_1[[#This Row],[Code]]</f>
        <v>HEQ3-14-13-0055</v>
      </c>
      <c r="S1151" s="74"/>
      <c r="T1151" s="74"/>
      <c r="AS1151" s="73"/>
      <c r="AT1151" s="73"/>
    </row>
    <row r="1152" spans="1:46">
      <c r="A1152" s="73" t="s">
        <v>2216</v>
      </c>
      <c r="B1152" s="73" t="s">
        <v>2217</v>
      </c>
      <c r="C1152" s="73" t="s">
        <v>737</v>
      </c>
      <c r="D1152" s="73" t="s">
        <v>2165</v>
      </c>
      <c r="E1152" s="73" t="s">
        <v>518</v>
      </c>
      <c r="F1152" s="74">
        <v>7400000</v>
      </c>
      <c r="G1152" s="73">
        <v>1</v>
      </c>
      <c r="H1152" s="73" t="s">
        <v>2218</v>
      </c>
      <c r="I1152" s="73" t="s">
        <v>520</v>
      </c>
      <c r="J1152" s="75">
        <v>41222</v>
      </c>
      <c r="K1152" s="75">
        <v>41269</v>
      </c>
      <c r="L1152" s="73" t="s">
        <v>2215</v>
      </c>
      <c r="M1152" s="73" t="s">
        <v>839</v>
      </c>
      <c r="O1152" s="73" t="str">
        <f>Table_ExternalData_1[[#This Row],[Code]]</f>
        <v>HEQ3-03-12-0222</v>
      </c>
      <c r="S1152" s="74"/>
      <c r="T1152" s="74"/>
      <c r="AS1152" s="73"/>
      <c r="AT1152" s="73"/>
    </row>
    <row r="1153" spans="1:46">
      <c r="A1153" s="73" t="s">
        <v>5123</v>
      </c>
      <c r="B1153" s="73" t="s">
        <v>5124</v>
      </c>
      <c r="C1153" s="73" t="s">
        <v>5125</v>
      </c>
      <c r="D1153" s="73" t="s">
        <v>581</v>
      </c>
      <c r="E1153" s="73" t="s">
        <v>518</v>
      </c>
      <c r="F1153" s="74">
        <v>9013200</v>
      </c>
      <c r="G1153" s="73">
        <v>1</v>
      </c>
      <c r="I1153" s="73" t="s">
        <v>773</v>
      </c>
      <c r="J1153" s="75">
        <v>39234</v>
      </c>
      <c r="K1153" s="75">
        <v>41273</v>
      </c>
      <c r="L1153" s="73" t="s">
        <v>3635</v>
      </c>
      <c r="M1153" s="73" t="s">
        <v>881</v>
      </c>
      <c r="O1153" s="73" t="str">
        <f>Table_ExternalData_1[[#This Row],[Code]]</f>
        <v>HEQ3-01-07-0009</v>
      </c>
      <c r="S1153" s="74"/>
      <c r="T1153" s="74"/>
      <c r="AS1153" s="73"/>
      <c r="AT1153" s="73"/>
    </row>
    <row r="1154" spans="1:46">
      <c r="A1154" s="73" t="s">
        <v>5126</v>
      </c>
      <c r="B1154" s="73" t="s">
        <v>5127</v>
      </c>
      <c r="C1154" s="73" t="s">
        <v>5128</v>
      </c>
      <c r="D1154" s="73" t="s">
        <v>752</v>
      </c>
      <c r="E1154" s="73" t="s">
        <v>518</v>
      </c>
      <c r="F1154" s="74">
        <v>4518500</v>
      </c>
      <c r="G1154" s="73">
        <v>1</v>
      </c>
      <c r="I1154" s="73" t="s">
        <v>773</v>
      </c>
      <c r="J1154" s="75">
        <v>39318</v>
      </c>
      <c r="K1154" s="75">
        <v>41273</v>
      </c>
      <c r="L1154" s="73" t="s">
        <v>3672</v>
      </c>
      <c r="M1154" s="73" t="s">
        <v>881</v>
      </c>
      <c r="O1154" s="73" t="str">
        <f>Table_ExternalData_1[[#This Row],[Code]]</f>
        <v>HEQ3-05-07-0017</v>
      </c>
      <c r="S1154" s="74"/>
      <c r="T1154" s="74"/>
      <c r="AS1154" s="73"/>
      <c r="AT1154" s="73"/>
    </row>
    <row r="1155" spans="1:46">
      <c r="A1155" s="73" t="s">
        <v>5129</v>
      </c>
      <c r="B1155" s="73" t="s">
        <v>5130</v>
      </c>
      <c r="C1155" s="73" t="s">
        <v>1063</v>
      </c>
      <c r="D1155" s="73" t="s">
        <v>581</v>
      </c>
      <c r="E1155" s="73" t="s">
        <v>518</v>
      </c>
      <c r="F1155" s="74">
        <v>11901680</v>
      </c>
      <c r="G1155" s="73">
        <v>1</v>
      </c>
      <c r="I1155" s="73" t="s">
        <v>773</v>
      </c>
      <c r="J1155" s="75">
        <v>39434</v>
      </c>
      <c r="K1155" s="75">
        <v>40330</v>
      </c>
      <c r="L1155" s="73" t="s">
        <v>5131</v>
      </c>
      <c r="M1155" s="73" t="s">
        <v>975</v>
      </c>
      <c r="O1155" s="73" t="str">
        <f>Table_ExternalData_1[[#This Row],[Code]]</f>
        <v>HEQ3-01-07-0052</v>
      </c>
      <c r="S1155" s="74"/>
      <c r="T1155" s="74"/>
      <c r="AS1155" s="73"/>
      <c r="AT1155" s="73"/>
    </row>
    <row r="1156" spans="1:46">
      <c r="A1156" s="73" t="s">
        <v>5132</v>
      </c>
      <c r="B1156" s="73" t="s">
        <v>5133</v>
      </c>
      <c r="C1156" s="73" t="s">
        <v>781</v>
      </c>
      <c r="D1156" s="73" t="s">
        <v>782</v>
      </c>
      <c r="E1156" s="73" t="s">
        <v>518</v>
      </c>
      <c r="F1156" s="74">
        <v>4392960</v>
      </c>
      <c r="G1156" s="73">
        <v>1</v>
      </c>
      <c r="I1156" s="73" t="s">
        <v>520</v>
      </c>
      <c r="J1156" s="75">
        <v>39447</v>
      </c>
      <c r="K1156" s="75"/>
      <c r="O1156" s="73" t="str">
        <f>Table_ExternalData_1[[#This Row],[Code]]</f>
        <v>HEQ3-01-07-0061</v>
      </c>
      <c r="S1156" s="74"/>
      <c r="T1156" s="74"/>
      <c r="AS1156" s="73"/>
      <c r="AT1156" s="73"/>
    </row>
    <row r="1157" spans="1:46">
      <c r="A1157" s="73" t="s">
        <v>5140</v>
      </c>
      <c r="B1157" s="73" t="s">
        <v>5141</v>
      </c>
      <c r="C1157" s="73" t="s">
        <v>5142</v>
      </c>
      <c r="D1157" s="73" t="s">
        <v>581</v>
      </c>
      <c r="E1157" s="73" t="s">
        <v>518</v>
      </c>
      <c r="F1157" s="74">
        <v>10244080</v>
      </c>
      <c r="G1157" s="73">
        <v>1</v>
      </c>
      <c r="I1157" s="73" t="s">
        <v>773</v>
      </c>
      <c r="J1157" s="75">
        <v>39689</v>
      </c>
      <c r="K1157" s="75">
        <v>41558</v>
      </c>
      <c r="L1157" s="73" t="s">
        <v>3862</v>
      </c>
      <c r="M1157" s="73" t="s">
        <v>1308</v>
      </c>
      <c r="O1157" s="73" t="str">
        <f>Table_ExternalData_1[[#This Row],[Code]]</f>
        <v>HEQ3-01-08-0096</v>
      </c>
      <c r="S1157" s="74"/>
      <c r="T1157" s="74"/>
      <c r="AS1157" s="73"/>
      <c r="AT1157" s="73"/>
    </row>
    <row r="1158" spans="1:46">
      <c r="A1158" s="73" t="s">
        <v>5143</v>
      </c>
      <c r="B1158" s="73" t="s">
        <v>5144</v>
      </c>
      <c r="C1158" s="73" t="s">
        <v>2113</v>
      </c>
      <c r="D1158" s="73" t="s">
        <v>581</v>
      </c>
      <c r="E1158" s="73" t="s">
        <v>518</v>
      </c>
      <c r="F1158" s="74">
        <v>6290000</v>
      </c>
      <c r="G1158" s="73">
        <v>1</v>
      </c>
      <c r="I1158" s="73" t="s">
        <v>520</v>
      </c>
      <c r="J1158" s="75">
        <v>40541</v>
      </c>
      <c r="K1158" s="75">
        <v>41151</v>
      </c>
      <c r="L1158" s="73" t="s">
        <v>2695</v>
      </c>
      <c r="M1158" s="73" t="s">
        <v>1980</v>
      </c>
      <c r="O1158" s="73" t="str">
        <f>Table_ExternalData_1[[#This Row],[Code]]</f>
        <v>HEQ3-01-10-0039</v>
      </c>
      <c r="S1158" s="74"/>
      <c r="T1158" s="74"/>
      <c r="AS1158" s="73"/>
      <c r="AT1158" s="73"/>
    </row>
    <row r="1159" spans="1:46">
      <c r="A1159" s="73" t="s">
        <v>5145</v>
      </c>
      <c r="B1159" s="73" t="s">
        <v>5146</v>
      </c>
      <c r="C1159" s="73" t="s">
        <v>5147</v>
      </c>
      <c r="D1159" s="73" t="s">
        <v>581</v>
      </c>
      <c r="E1159" s="73" t="s">
        <v>518</v>
      </c>
      <c r="F1159" s="74">
        <v>8625454</v>
      </c>
      <c r="G1159" s="73">
        <v>1</v>
      </c>
      <c r="I1159" s="73" t="s">
        <v>520</v>
      </c>
      <c r="J1159" s="75">
        <v>41052</v>
      </c>
      <c r="K1159" s="75">
        <v>41050</v>
      </c>
      <c r="L1159" s="73" t="s">
        <v>3183</v>
      </c>
      <c r="M1159" s="73" t="s">
        <v>5148</v>
      </c>
      <c r="O1159" s="73" t="str">
        <f>Table_ExternalData_1[[#This Row],[Code]]</f>
        <v>HEQ3-01-12-0099</v>
      </c>
      <c r="S1159" s="74"/>
      <c r="T1159" s="74"/>
      <c r="AS1159" s="73"/>
      <c r="AT1159" s="73"/>
    </row>
    <row r="1160" spans="1:46">
      <c r="A1160" s="73" t="s">
        <v>5149</v>
      </c>
      <c r="B1160" s="73" t="s">
        <v>5150</v>
      </c>
      <c r="C1160" s="73" t="s">
        <v>5151</v>
      </c>
      <c r="D1160" s="73" t="s">
        <v>892</v>
      </c>
      <c r="E1160" s="73" t="s">
        <v>518</v>
      </c>
      <c r="F1160" s="74">
        <v>6863637</v>
      </c>
      <c r="G1160" s="73">
        <v>1</v>
      </c>
      <c r="I1160" s="73" t="s">
        <v>520</v>
      </c>
      <c r="J1160" s="75">
        <v>41195</v>
      </c>
      <c r="K1160" s="75">
        <v>41211</v>
      </c>
      <c r="L1160" s="73" t="s">
        <v>5152</v>
      </c>
      <c r="M1160" s="73" t="s">
        <v>4978</v>
      </c>
      <c r="O1160" s="73" t="str">
        <f>Table_ExternalData_1[[#This Row],[Code]]</f>
        <v>HEQ3-01-12-0164</v>
      </c>
      <c r="S1160" s="74"/>
      <c r="T1160" s="74"/>
      <c r="AS1160" s="73"/>
      <c r="AT1160" s="73"/>
    </row>
    <row r="1161" spans="1:46">
      <c r="A1161" s="73" t="s">
        <v>5153</v>
      </c>
      <c r="B1161" s="73" t="s">
        <v>5154</v>
      </c>
      <c r="C1161" s="73" t="s">
        <v>5112</v>
      </c>
      <c r="D1161" s="73" t="s">
        <v>752</v>
      </c>
      <c r="E1161" s="73" t="s">
        <v>518</v>
      </c>
      <c r="F1161" s="74">
        <v>4180000</v>
      </c>
      <c r="G1161" s="73">
        <v>1</v>
      </c>
      <c r="I1161" s="73" t="s">
        <v>520</v>
      </c>
      <c r="J1161" s="75">
        <v>41253</v>
      </c>
      <c r="K1161" s="75">
        <v>41255</v>
      </c>
      <c r="L1161" s="73" t="s">
        <v>2045</v>
      </c>
      <c r="M1161" s="73" t="s">
        <v>5113</v>
      </c>
      <c r="O1161" s="73" t="str">
        <f>Table_ExternalData_1[[#This Row],[Code]]</f>
        <v>HEQ3-05-12-0116</v>
      </c>
      <c r="S1161" s="74"/>
      <c r="T1161" s="74"/>
      <c r="AS1161" s="73"/>
      <c r="AT1161" s="73"/>
    </row>
    <row r="1162" spans="1:46">
      <c r="A1162" s="73" t="s">
        <v>5155</v>
      </c>
      <c r="B1162" s="73" t="s">
        <v>5156</v>
      </c>
      <c r="C1162" s="73" t="s">
        <v>5157</v>
      </c>
      <c r="D1162" s="73" t="s">
        <v>752</v>
      </c>
      <c r="E1162" s="73" t="s">
        <v>518</v>
      </c>
      <c r="F1162" s="74">
        <v>4180000</v>
      </c>
      <c r="G1162" s="73">
        <v>1</v>
      </c>
      <c r="I1162" s="73" t="s">
        <v>520</v>
      </c>
      <c r="J1162" s="75">
        <v>41270</v>
      </c>
      <c r="K1162" s="75">
        <v>41277</v>
      </c>
      <c r="L1162" s="73" t="s">
        <v>548</v>
      </c>
      <c r="M1162" s="73" t="s">
        <v>1147</v>
      </c>
      <c r="O1162" s="73" t="str">
        <f>Table_ExternalData_1[[#This Row],[Code]]</f>
        <v>HEQ3-05-12-0123</v>
      </c>
      <c r="S1162" s="74"/>
      <c r="T1162" s="74"/>
      <c r="AS1162" s="73"/>
      <c r="AT1162" s="73"/>
    </row>
    <row r="1163" spans="1:46">
      <c r="A1163" s="73" t="s">
        <v>5158</v>
      </c>
      <c r="B1163" s="73" t="s">
        <v>5159</v>
      </c>
      <c r="C1163" s="73" t="s">
        <v>683</v>
      </c>
      <c r="D1163" s="73" t="s">
        <v>581</v>
      </c>
      <c r="E1163" s="73" t="s">
        <v>518</v>
      </c>
      <c r="F1163" s="74">
        <v>8663637</v>
      </c>
      <c r="G1163" s="73">
        <v>1</v>
      </c>
      <c r="I1163" s="73" t="s">
        <v>520</v>
      </c>
      <c r="J1163" s="75">
        <v>41312</v>
      </c>
      <c r="K1163" s="75">
        <v>41312</v>
      </c>
      <c r="L1163" s="73" t="s">
        <v>2974</v>
      </c>
      <c r="M1163" s="73" t="s">
        <v>526</v>
      </c>
      <c r="O1163" s="73" t="str">
        <f>Table_ExternalData_1[[#This Row],[Code]]</f>
        <v>HEQ3-01-13-0009</v>
      </c>
      <c r="S1163" s="74"/>
      <c r="T1163" s="74"/>
      <c r="AS1163" s="73"/>
      <c r="AT1163" s="73"/>
    </row>
    <row r="1164" spans="1:46">
      <c r="A1164" s="73" t="s">
        <v>5160</v>
      </c>
      <c r="B1164" s="73" t="s">
        <v>5161</v>
      </c>
      <c r="C1164" s="73" t="s">
        <v>5162</v>
      </c>
      <c r="D1164" s="73" t="s">
        <v>1096</v>
      </c>
      <c r="E1164" s="73" t="s">
        <v>518</v>
      </c>
      <c r="F1164" s="74">
        <v>1815000</v>
      </c>
      <c r="G1164" s="73">
        <v>1</v>
      </c>
      <c r="I1164" s="73" t="s">
        <v>520</v>
      </c>
      <c r="J1164" s="75">
        <v>41339</v>
      </c>
      <c r="K1164" s="75">
        <v>41339</v>
      </c>
      <c r="L1164" s="73" t="s">
        <v>2439</v>
      </c>
      <c r="M1164" s="73" t="s">
        <v>526</v>
      </c>
      <c r="O1164" s="73" t="str">
        <f>Table_ExternalData_1[[#This Row],[Code]]</f>
        <v>HEQ3-01-13-0028</v>
      </c>
      <c r="S1164" s="74"/>
      <c r="T1164" s="74"/>
      <c r="AS1164" s="73"/>
      <c r="AT1164" s="73"/>
    </row>
    <row r="1165" spans="1:46">
      <c r="A1165" s="73" t="s">
        <v>5163</v>
      </c>
      <c r="B1165" s="73" t="s">
        <v>5164</v>
      </c>
      <c r="C1165" s="73" t="s">
        <v>2598</v>
      </c>
      <c r="D1165" s="73" t="s">
        <v>1420</v>
      </c>
      <c r="E1165" s="73" t="s">
        <v>518</v>
      </c>
      <c r="F1165" s="74">
        <v>6987143</v>
      </c>
      <c r="G1165" s="73">
        <v>1</v>
      </c>
      <c r="I1165" s="73" t="s">
        <v>520</v>
      </c>
      <c r="J1165" s="75">
        <v>41352</v>
      </c>
      <c r="K1165" s="75">
        <v>41352</v>
      </c>
      <c r="L1165" s="73" t="s">
        <v>1771</v>
      </c>
      <c r="M1165" s="73" t="s">
        <v>2595</v>
      </c>
      <c r="O1165" s="73" t="str">
        <f>Table_ExternalData_1[[#This Row],[Code]]</f>
        <v>HEQ3-16-13-0006</v>
      </c>
      <c r="S1165" s="74"/>
      <c r="T1165" s="74"/>
      <c r="AS1165" s="73"/>
      <c r="AT1165" s="73"/>
    </row>
    <row r="1166" spans="1:46">
      <c r="A1166" s="73" t="s">
        <v>5165</v>
      </c>
      <c r="B1166" s="73" t="s">
        <v>5166</v>
      </c>
      <c r="C1166" s="73" t="s">
        <v>683</v>
      </c>
      <c r="D1166" s="73" t="s">
        <v>581</v>
      </c>
      <c r="E1166" s="73" t="s">
        <v>518</v>
      </c>
      <c r="F1166" s="74">
        <v>8795455</v>
      </c>
      <c r="G1166" s="73">
        <v>1</v>
      </c>
      <c r="I1166" s="73" t="s">
        <v>520</v>
      </c>
      <c r="J1166" s="75">
        <v>41386</v>
      </c>
      <c r="K1166" s="75">
        <v>41432</v>
      </c>
      <c r="L1166" s="73" t="s">
        <v>4333</v>
      </c>
      <c r="M1166" s="73" t="s">
        <v>1496</v>
      </c>
      <c r="O1166" s="73" t="str">
        <f>Table_ExternalData_1[[#This Row],[Code]]</f>
        <v>HEQ3-01-13-0043</v>
      </c>
      <c r="S1166" s="74"/>
      <c r="T1166" s="74"/>
      <c r="AS1166" s="73"/>
      <c r="AT1166" s="73"/>
    </row>
    <row r="1167" spans="1:46">
      <c r="A1167" s="73" t="s">
        <v>5167</v>
      </c>
      <c r="B1167" s="73" t="s">
        <v>5168</v>
      </c>
      <c r="C1167" s="73" t="s">
        <v>5169</v>
      </c>
      <c r="D1167" s="73" t="s">
        <v>782</v>
      </c>
      <c r="E1167" s="73" t="s">
        <v>518</v>
      </c>
      <c r="F1167" s="74">
        <v>3699942</v>
      </c>
      <c r="G1167" s="73">
        <v>1</v>
      </c>
      <c r="I1167" s="73" t="s">
        <v>520</v>
      </c>
      <c r="J1167" s="75">
        <v>41492</v>
      </c>
      <c r="K1167" s="75">
        <v>41492</v>
      </c>
      <c r="L1167" s="73" t="s">
        <v>809</v>
      </c>
      <c r="M1167" s="73" t="s">
        <v>1496</v>
      </c>
      <c r="O1167" s="73" t="str">
        <f>Table_ExternalData_1[[#This Row],[Code]]</f>
        <v>HEQ3-01-13-0063</v>
      </c>
      <c r="S1167" s="74"/>
      <c r="T1167" s="74"/>
      <c r="AS1167" s="73"/>
      <c r="AT1167" s="73"/>
    </row>
    <row r="1168" spans="1:46">
      <c r="A1168" s="73" t="s">
        <v>5170</v>
      </c>
      <c r="B1168" s="73" t="s">
        <v>5171</v>
      </c>
      <c r="C1168" s="73" t="s">
        <v>5042</v>
      </c>
      <c r="D1168" s="73" t="s">
        <v>752</v>
      </c>
      <c r="E1168" s="73" t="s">
        <v>518</v>
      </c>
      <c r="F1168" s="74">
        <v>2718181</v>
      </c>
      <c r="G1168" s="73">
        <v>1</v>
      </c>
      <c r="I1168" s="73" t="s">
        <v>520</v>
      </c>
      <c r="J1168" s="75">
        <v>41507</v>
      </c>
      <c r="K1168" s="75">
        <v>41507</v>
      </c>
      <c r="L1168" s="73" t="s">
        <v>791</v>
      </c>
      <c r="M1168" s="73" t="s">
        <v>1496</v>
      </c>
      <c r="O1168" s="73" t="str">
        <f>Table_ExternalData_1[[#This Row],[Code]]</f>
        <v>HEQ3-05-13-0026</v>
      </c>
      <c r="S1168" s="74"/>
      <c r="T1168" s="74"/>
      <c r="AS1168" s="73"/>
      <c r="AT1168" s="73"/>
    </row>
    <row r="1169" spans="1:46">
      <c r="A1169" s="73" t="s">
        <v>5172</v>
      </c>
      <c r="B1169" s="73" t="s">
        <v>5173</v>
      </c>
      <c r="C1169" s="73" t="s">
        <v>5174</v>
      </c>
      <c r="D1169" s="73" t="s">
        <v>679</v>
      </c>
      <c r="E1169" s="73" t="s">
        <v>518</v>
      </c>
      <c r="F1169" s="74">
        <v>11490000</v>
      </c>
      <c r="G1169" s="73">
        <v>1</v>
      </c>
      <c r="I1169" s="73" t="s">
        <v>520</v>
      </c>
      <c r="J1169" s="75">
        <v>41530</v>
      </c>
      <c r="K1169" s="75">
        <v>41530</v>
      </c>
      <c r="L1169" s="73" t="s">
        <v>621</v>
      </c>
      <c r="M1169" s="73" t="s">
        <v>526</v>
      </c>
      <c r="O1169" s="73" t="str">
        <f>Table_ExternalData_1[[#This Row],[Code]]</f>
        <v>HEQ3-01-13-0069</v>
      </c>
      <c r="S1169" s="74"/>
      <c r="T1169" s="74"/>
      <c r="AS1169" s="73"/>
      <c r="AT1169" s="73"/>
    </row>
    <row r="1170" spans="1:46">
      <c r="A1170" s="73" t="s">
        <v>5175</v>
      </c>
      <c r="B1170" s="73" t="s">
        <v>5176</v>
      </c>
      <c r="C1170" s="73" t="s">
        <v>5177</v>
      </c>
      <c r="D1170" s="73" t="s">
        <v>581</v>
      </c>
      <c r="E1170" s="73" t="s">
        <v>518</v>
      </c>
      <c r="F1170" s="74">
        <v>9900000</v>
      </c>
      <c r="G1170" s="73">
        <v>1</v>
      </c>
      <c r="I1170" s="73" t="s">
        <v>520</v>
      </c>
      <c r="J1170" s="75">
        <v>41572</v>
      </c>
      <c r="K1170" s="75">
        <v>41572</v>
      </c>
      <c r="L1170" s="73" t="s">
        <v>1650</v>
      </c>
      <c r="M1170" s="73" t="s">
        <v>1224</v>
      </c>
      <c r="O1170" s="73" t="str">
        <f>Table_ExternalData_1[[#This Row],[Code]]</f>
        <v>HEQ3-01-13-0079</v>
      </c>
      <c r="S1170" s="74"/>
      <c r="T1170" s="74"/>
      <c r="AS1170" s="73"/>
      <c r="AT1170" s="73"/>
    </row>
    <row r="1171" spans="1:46">
      <c r="A1171" s="73" t="s">
        <v>5178</v>
      </c>
      <c r="B1171" s="73" t="s">
        <v>5179</v>
      </c>
      <c r="C1171" s="73" t="s">
        <v>1039</v>
      </c>
      <c r="D1171" s="73" t="s">
        <v>658</v>
      </c>
      <c r="E1171" s="73" t="s">
        <v>523</v>
      </c>
      <c r="F1171" s="74">
        <v>23550000</v>
      </c>
      <c r="G1171" s="73">
        <v>1</v>
      </c>
      <c r="I1171" s="73" t="s">
        <v>520</v>
      </c>
      <c r="J1171" s="75">
        <v>41585</v>
      </c>
      <c r="K1171" s="75">
        <v>41610</v>
      </c>
      <c r="L1171" s="73" t="s">
        <v>2618</v>
      </c>
      <c r="M1171" s="73" t="s">
        <v>1048</v>
      </c>
      <c r="O1171" s="73" t="str">
        <f>Table_ExternalData_1[[#This Row],[Code]]</f>
        <v>HEQ3-15-13-0029</v>
      </c>
      <c r="S1171" s="74"/>
      <c r="T1171" s="74"/>
      <c r="AS1171" s="73"/>
      <c r="AT1171" s="73"/>
    </row>
    <row r="1172" spans="1:46">
      <c r="A1172" s="73" t="s">
        <v>5180</v>
      </c>
      <c r="B1172" s="73" t="s">
        <v>5181</v>
      </c>
      <c r="C1172" s="73" t="s">
        <v>5182</v>
      </c>
      <c r="D1172" s="73" t="s">
        <v>581</v>
      </c>
      <c r="E1172" s="73" t="s">
        <v>518</v>
      </c>
      <c r="F1172" s="74">
        <v>10690650</v>
      </c>
      <c r="G1172" s="73">
        <v>1</v>
      </c>
      <c r="I1172" s="73" t="s">
        <v>773</v>
      </c>
      <c r="J1172" s="75">
        <v>38488</v>
      </c>
      <c r="K1172" s="75">
        <v>38488</v>
      </c>
      <c r="L1172" s="73" t="s">
        <v>5183</v>
      </c>
      <c r="M1172" s="73" t="s">
        <v>1705</v>
      </c>
      <c r="O1172" s="73" t="str">
        <f>Table_ExternalData_1[[#This Row],[Code]]</f>
        <v>HEQ3-01-05-0032</v>
      </c>
      <c r="S1172" s="74"/>
      <c r="T1172" s="74"/>
      <c r="AS1172" s="73"/>
      <c r="AT1172" s="73"/>
    </row>
    <row r="1173" spans="1:46">
      <c r="A1173" s="73" t="s">
        <v>5184</v>
      </c>
      <c r="B1173" s="73" t="s">
        <v>5184</v>
      </c>
      <c r="D1173" s="73" t="s">
        <v>5185</v>
      </c>
      <c r="E1173" s="73" t="s">
        <v>518</v>
      </c>
      <c r="F1173" s="74">
        <v>1172727</v>
      </c>
      <c r="G1173" s="73">
        <v>1</v>
      </c>
      <c r="I1173" s="73" t="s">
        <v>790</v>
      </c>
      <c r="J1173" s="75"/>
      <c r="K1173" s="75"/>
      <c r="O1173" s="73" t="str">
        <f>Table_ExternalData_1[[#This Row],[Code]]</f>
        <v>EQ0035-1</v>
      </c>
      <c r="S1173" s="74"/>
      <c r="T1173" s="74"/>
      <c r="AS1173" s="73"/>
      <c r="AT1173" s="73"/>
    </row>
    <row r="1174" spans="1:46">
      <c r="A1174" s="73" t="s">
        <v>5186</v>
      </c>
      <c r="B1174" s="73" t="s">
        <v>5187</v>
      </c>
      <c r="C1174" s="73" t="s">
        <v>5188</v>
      </c>
      <c r="D1174" s="73" t="s">
        <v>581</v>
      </c>
      <c r="E1174" s="73" t="s">
        <v>518</v>
      </c>
      <c r="F1174" s="74">
        <v>7641600</v>
      </c>
      <c r="G1174" s="73">
        <v>1</v>
      </c>
      <c r="I1174" s="73" t="s">
        <v>773</v>
      </c>
      <c r="J1174" s="75">
        <v>38645</v>
      </c>
      <c r="K1174" s="75">
        <v>38642</v>
      </c>
      <c r="M1174" s="73" t="s">
        <v>4866</v>
      </c>
      <c r="O1174" s="73" t="str">
        <f>Table_ExternalData_1[[#This Row],[Code]]</f>
        <v>HEQ3-01-05-0069</v>
      </c>
      <c r="S1174" s="74"/>
      <c r="T1174" s="74"/>
      <c r="AS1174" s="73"/>
      <c r="AT1174" s="73"/>
    </row>
    <row r="1175" spans="1:46">
      <c r="A1175" s="73" t="s">
        <v>5189</v>
      </c>
      <c r="B1175" s="73" t="s">
        <v>5190</v>
      </c>
      <c r="C1175" s="73" t="s">
        <v>5191</v>
      </c>
      <c r="D1175" s="73" t="s">
        <v>1024</v>
      </c>
      <c r="E1175" s="73" t="s">
        <v>518</v>
      </c>
      <c r="F1175" s="74">
        <v>1473472</v>
      </c>
      <c r="G1175" s="73">
        <v>1</v>
      </c>
      <c r="I1175" s="73" t="s">
        <v>520</v>
      </c>
      <c r="J1175" s="75">
        <v>38932</v>
      </c>
      <c r="K1175" s="75">
        <v>38923</v>
      </c>
      <c r="L1175" s="73" t="s">
        <v>1912</v>
      </c>
      <c r="M1175" s="73" t="s">
        <v>1700</v>
      </c>
      <c r="O1175" s="73" t="str">
        <f>Table_ExternalData_1[[#This Row],[Code]]</f>
        <v>HEQ3-06-06-0002</v>
      </c>
      <c r="S1175" s="74"/>
      <c r="T1175" s="74"/>
      <c r="AS1175" s="73"/>
      <c r="AT1175" s="73"/>
    </row>
    <row r="1176" spans="1:46">
      <c r="A1176" s="73" t="s">
        <v>5192</v>
      </c>
      <c r="B1176" s="73" t="s">
        <v>5193</v>
      </c>
      <c r="C1176" s="73" t="s">
        <v>5194</v>
      </c>
      <c r="D1176" s="73" t="s">
        <v>581</v>
      </c>
      <c r="E1176" s="73" t="s">
        <v>518</v>
      </c>
      <c r="F1176" s="74">
        <v>8788102</v>
      </c>
      <c r="G1176" s="73">
        <v>1</v>
      </c>
      <c r="I1176" s="73" t="s">
        <v>773</v>
      </c>
      <c r="J1176" s="75">
        <v>39520</v>
      </c>
      <c r="K1176" s="75">
        <v>41563</v>
      </c>
      <c r="L1176" s="73" t="s">
        <v>1249</v>
      </c>
      <c r="M1176" s="73" t="s">
        <v>942</v>
      </c>
      <c r="O1176" s="73" t="str">
        <f>Table_ExternalData_1[[#This Row],[Code]]</f>
        <v>HEQ3-01-08-0027</v>
      </c>
      <c r="S1176" s="74"/>
      <c r="T1176" s="74"/>
      <c r="AS1176" s="73"/>
      <c r="AT1176" s="73"/>
    </row>
    <row r="1177" spans="1:46">
      <c r="A1177" s="73" t="s">
        <v>5195</v>
      </c>
      <c r="B1177" s="73" t="s">
        <v>5196</v>
      </c>
      <c r="C1177" s="73" t="s">
        <v>5197</v>
      </c>
      <c r="D1177" s="73" t="s">
        <v>581</v>
      </c>
      <c r="E1177" s="73" t="s">
        <v>523</v>
      </c>
      <c r="F1177" s="74">
        <v>15427500</v>
      </c>
      <c r="G1177" s="73">
        <v>1</v>
      </c>
      <c r="I1177" s="73" t="s">
        <v>520</v>
      </c>
      <c r="J1177" s="75">
        <v>39608</v>
      </c>
      <c r="K1177" s="75">
        <v>40199</v>
      </c>
      <c r="L1177" s="73" t="s">
        <v>849</v>
      </c>
      <c r="M1177" s="73" t="s">
        <v>526</v>
      </c>
      <c r="O1177" s="73" t="str">
        <f>Table_ExternalData_1[[#This Row],[Code]]</f>
        <v>HEQ3-01-08-0077</v>
      </c>
      <c r="S1177" s="74"/>
      <c r="T1177" s="74"/>
      <c r="AS1177" s="73"/>
      <c r="AT1177" s="73"/>
    </row>
    <row r="1178" spans="1:46">
      <c r="A1178" s="73" t="s">
        <v>5198</v>
      </c>
      <c r="B1178" s="73" t="s">
        <v>5199</v>
      </c>
      <c r="C1178" s="73" t="s">
        <v>5200</v>
      </c>
      <c r="D1178" s="73" t="s">
        <v>1514</v>
      </c>
      <c r="E1178" s="73" t="s">
        <v>523</v>
      </c>
      <c r="F1178" s="74">
        <v>26275400</v>
      </c>
      <c r="G1178" s="73">
        <v>1</v>
      </c>
      <c r="I1178" s="73" t="s">
        <v>520</v>
      </c>
      <c r="J1178" s="75">
        <v>39713</v>
      </c>
      <c r="K1178" s="75">
        <v>39706</v>
      </c>
      <c r="L1178" s="73" t="s">
        <v>1646</v>
      </c>
      <c r="M1178" s="73" t="s">
        <v>1534</v>
      </c>
      <c r="O1178" s="73" t="str">
        <f>Table_ExternalData_1[[#This Row],[Code]]</f>
        <v>HEQ3-05-08-0033</v>
      </c>
      <c r="S1178" s="74"/>
      <c r="T1178" s="74"/>
      <c r="AS1178" s="73"/>
      <c r="AT1178" s="73"/>
    </row>
    <row r="1179" spans="1:46">
      <c r="A1179" s="73" t="s">
        <v>5201</v>
      </c>
      <c r="B1179" s="73" t="s">
        <v>5202</v>
      </c>
      <c r="C1179" s="73" t="s">
        <v>5203</v>
      </c>
      <c r="D1179" s="73" t="s">
        <v>843</v>
      </c>
      <c r="E1179" s="73" t="s">
        <v>518</v>
      </c>
      <c r="F1179" s="74">
        <v>1801364</v>
      </c>
      <c r="G1179" s="73">
        <v>1</v>
      </c>
      <c r="I1179" s="73" t="s">
        <v>520</v>
      </c>
      <c r="J1179" s="75">
        <v>39821</v>
      </c>
      <c r="K1179" s="75">
        <v>39821</v>
      </c>
      <c r="L1179" s="73" t="s">
        <v>616</v>
      </c>
      <c r="M1179" s="73" t="s">
        <v>2652</v>
      </c>
      <c r="O1179" s="73" t="str">
        <f>Table_ExternalData_1[[#This Row],[Code]]</f>
        <v>HEQ3-13-09-0001</v>
      </c>
      <c r="S1179" s="74"/>
      <c r="T1179" s="74"/>
      <c r="AS1179" s="73"/>
      <c r="AT1179" s="73"/>
    </row>
    <row r="1180" spans="1:46">
      <c r="A1180" s="73" t="s">
        <v>2219</v>
      </c>
      <c r="B1180" s="73" t="s">
        <v>2220</v>
      </c>
      <c r="D1180" s="73" t="s">
        <v>2221</v>
      </c>
      <c r="E1180" s="73" t="s">
        <v>518</v>
      </c>
      <c r="F1180" s="74">
        <v>3950000</v>
      </c>
      <c r="G1180" s="73">
        <v>1</v>
      </c>
      <c r="I1180" s="73" t="s">
        <v>520</v>
      </c>
      <c r="J1180" s="75">
        <v>35852</v>
      </c>
      <c r="K1180" s="75">
        <v>37459</v>
      </c>
      <c r="L1180" s="73" t="s">
        <v>2222</v>
      </c>
      <c r="M1180" s="73" t="s">
        <v>1351</v>
      </c>
      <c r="O1180" s="73" t="str">
        <f>Table_ExternalData_1[[#This Row],[Code]]</f>
        <v>HEQ3-13-98-0002</v>
      </c>
      <c r="S1180" s="74"/>
      <c r="T1180" s="74"/>
      <c r="AS1180" s="73"/>
      <c r="AT1180" s="73"/>
    </row>
    <row r="1181" spans="1:46">
      <c r="A1181" s="73" t="s">
        <v>2223</v>
      </c>
      <c r="B1181" s="73" t="s">
        <v>2224</v>
      </c>
      <c r="D1181" s="73" t="s">
        <v>649</v>
      </c>
      <c r="E1181" s="73" t="s">
        <v>518</v>
      </c>
      <c r="F1181" s="74">
        <v>4088716</v>
      </c>
      <c r="G1181" s="73">
        <v>1</v>
      </c>
      <c r="I1181" s="73" t="s">
        <v>520</v>
      </c>
      <c r="J1181" s="75">
        <v>35885</v>
      </c>
      <c r="K1181" s="75">
        <v>35885</v>
      </c>
      <c r="L1181" s="73" t="s">
        <v>914</v>
      </c>
      <c r="M1181" s="73" t="s">
        <v>526</v>
      </c>
      <c r="O1181" s="73" t="str">
        <f>Table_ExternalData_1[[#This Row],[Code]]</f>
        <v>HEQ3-04-98-0010</v>
      </c>
      <c r="S1181" s="74"/>
      <c r="T1181" s="74"/>
      <c r="AS1181" s="73"/>
      <c r="AT1181" s="73"/>
    </row>
    <row r="1182" spans="1:46">
      <c r="A1182" s="73" t="s">
        <v>2225</v>
      </c>
      <c r="B1182" s="73" t="s">
        <v>2226</v>
      </c>
      <c r="D1182" s="73" t="s">
        <v>747</v>
      </c>
      <c r="E1182" s="73" t="s">
        <v>518</v>
      </c>
      <c r="F1182" s="74">
        <v>5979753</v>
      </c>
      <c r="G1182" s="73">
        <v>1</v>
      </c>
      <c r="I1182" s="73" t="s">
        <v>520</v>
      </c>
      <c r="J1182" s="75">
        <v>36365</v>
      </c>
      <c r="K1182" s="75"/>
      <c r="O1182" s="73" t="str">
        <f>Table_ExternalData_1[[#This Row],[Code]]</f>
        <v>HEQ3-04-99-0012</v>
      </c>
      <c r="S1182" s="74"/>
      <c r="T1182" s="74"/>
      <c r="AS1182" s="73"/>
      <c r="AT1182" s="73"/>
    </row>
    <row r="1183" spans="1:46">
      <c r="A1183" s="73" t="s">
        <v>5204</v>
      </c>
      <c r="B1183" s="73" t="s">
        <v>5205</v>
      </c>
      <c r="C1183" s="73" t="s">
        <v>5206</v>
      </c>
      <c r="D1183" s="73" t="s">
        <v>679</v>
      </c>
      <c r="E1183" s="73" t="s">
        <v>518</v>
      </c>
      <c r="F1183" s="74">
        <v>12354486</v>
      </c>
      <c r="G1183" s="73">
        <v>1</v>
      </c>
      <c r="I1183" s="73" t="s">
        <v>773</v>
      </c>
      <c r="J1183" s="75">
        <v>40663</v>
      </c>
      <c r="K1183" s="75">
        <v>41273</v>
      </c>
      <c r="L1183" s="73" t="s">
        <v>5207</v>
      </c>
      <c r="M1183" s="73" t="s">
        <v>1826</v>
      </c>
      <c r="O1183" s="73" t="str">
        <f>Table_ExternalData_1[[#This Row],[Code]]</f>
        <v>HEQ3-01-11-0013</v>
      </c>
      <c r="S1183" s="74"/>
      <c r="T1183" s="74"/>
      <c r="AS1183" s="73"/>
      <c r="AT1183" s="73"/>
    </row>
    <row r="1184" spans="1:46">
      <c r="A1184" s="73" t="s">
        <v>5208</v>
      </c>
      <c r="B1184" s="73" t="s">
        <v>5209</v>
      </c>
      <c r="C1184" s="73" t="s">
        <v>5210</v>
      </c>
      <c r="D1184" s="73" t="s">
        <v>863</v>
      </c>
      <c r="E1184" s="73" t="s">
        <v>518</v>
      </c>
      <c r="F1184" s="74">
        <v>1950000</v>
      </c>
      <c r="G1184" s="73">
        <v>1</v>
      </c>
      <c r="I1184" s="73" t="s">
        <v>520</v>
      </c>
      <c r="J1184" s="75">
        <v>40756</v>
      </c>
      <c r="K1184" s="75">
        <v>40756</v>
      </c>
      <c r="L1184" s="73" t="s">
        <v>2359</v>
      </c>
      <c r="M1184" s="73" t="s">
        <v>5211</v>
      </c>
      <c r="O1184" s="73" t="str">
        <f>Table_ExternalData_1[[#This Row],[Code]]</f>
        <v>HEQ3-04-11-0008</v>
      </c>
      <c r="S1184" s="74"/>
      <c r="T1184" s="74"/>
      <c r="AS1184" s="73"/>
      <c r="AT1184" s="73"/>
    </row>
    <row r="1185" spans="1:46">
      <c r="A1185" s="73" t="s">
        <v>5226</v>
      </c>
      <c r="B1185" s="73" t="s">
        <v>5227</v>
      </c>
      <c r="C1185" s="73" t="s">
        <v>5228</v>
      </c>
      <c r="D1185" s="73" t="s">
        <v>782</v>
      </c>
      <c r="E1185" s="73" t="s">
        <v>518</v>
      </c>
      <c r="F1185" s="74">
        <v>2954545</v>
      </c>
      <c r="G1185" s="73">
        <v>1</v>
      </c>
      <c r="I1185" s="73" t="s">
        <v>520</v>
      </c>
      <c r="J1185" s="75">
        <v>41089</v>
      </c>
      <c r="K1185" s="75">
        <v>41090</v>
      </c>
      <c r="L1185" s="73" t="s">
        <v>4554</v>
      </c>
      <c r="M1185" s="73" t="s">
        <v>526</v>
      </c>
      <c r="O1185" s="73" t="str">
        <f>Table_ExternalData_1[[#This Row],[Code]]</f>
        <v>HEQ3-01-12-0121</v>
      </c>
      <c r="S1185" s="74"/>
      <c r="T1185" s="74"/>
      <c r="AS1185" s="73"/>
      <c r="AT1185" s="73"/>
    </row>
    <row r="1186" spans="1:46">
      <c r="A1186" s="73" t="s">
        <v>5229</v>
      </c>
      <c r="B1186" s="73" t="s">
        <v>5230</v>
      </c>
      <c r="C1186" s="73" t="s">
        <v>5231</v>
      </c>
      <c r="D1186" s="73" t="s">
        <v>5232</v>
      </c>
      <c r="E1186" s="73" t="s">
        <v>518</v>
      </c>
      <c r="F1186" s="74">
        <v>4710960</v>
      </c>
      <c r="G1186" s="73">
        <v>1</v>
      </c>
      <c r="I1186" s="73" t="s">
        <v>520</v>
      </c>
      <c r="J1186" s="75">
        <v>41215</v>
      </c>
      <c r="K1186" s="75">
        <v>41215</v>
      </c>
      <c r="L1186" s="73" t="s">
        <v>659</v>
      </c>
      <c r="M1186" s="73" t="s">
        <v>2983</v>
      </c>
      <c r="O1186" s="73" t="str">
        <f>Table_ExternalData_1[[#This Row],[Code]]</f>
        <v>HEQ3-14-12-0005</v>
      </c>
      <c r="S1186" s="74"/>
      <c r="T1186" s="74"/>
      <c r="AS1186" s="73"/>
      <c r="AT1186" s="73"/>
    </row>
    <row r="1187" spans="1:46">
      <c r="A1187" s="73" t="s">
        <v>5233</v>
      </c>
      <c r="B1187" s="73" t="s">
        <v>5234</v>
      </c>
      <c r="C1187" s="73" t="s">
        <v>1412</v>
      </c>
      <c r="D1187" s="73" t="s">
        <v>752</v>
      </c>
      <c r="E1187" s="73" t="s">
        <v>518</v>
      </c>
      <c r="F1187" s="74">
        <v>3890909</v>
      </c>
      <c r="G1187" s="73">
        <v>1</v>
      </c>
      <c r="I1187" s="73" t="s">
        <v>520</v>
      </c>
      <c r="J1187" s="75">
        <v>41236</v>
      </c>
      <c r="K1187" s="75">
        <v>41236</v>
      </c>
      <c r="L1187" s="73" t="s">
        <v>531</v>
      </c>
      <c r="M1187" s="73" t="s">
        <v>5235</v>
      </c>
      <c r="O1187" s="73" t="str">
        <f>Table_ExternalData_1[[#This Row],[Code]]</f>
        <v>HEQ3-05-12-0107</v>
      </c>
      <c r="S1187" s="74"/>
      <c r="T1187" s="74"/>
      <c r="AS1187" s="73"/>
      <c r="AT1187" s="73"/>
    </row>
    <row r="1188" spans="1:46">
      <c r="A1188" s="73" t="s">
        <v>5236</v>
      </c>
      <c r="B1188" s="73" t="s">
        <v>5237</v>
      </c>
      <c r="C1188" s="73" t="s">
        <v>5238</v>
      </c>
      <c r="D1188" s="73" t="s">
        <v>1096</v>
      </c>
      <c r="E1188" s="73" t="s">
        <v>518</v>
      </c>
      <c r="F1188" s="74">
        <v>2081818</v>
      </c>
      <c r="G1188" s="73">
        <v>2</v>
      </c>
      <c r="I1188" s="73" t="s">
        <v>520</v>
      </c>
      <c r="J1188" s="75">
        <v>41299</v>
      </c>
      <c r="K1188" s="75">
        <v>41299</v>
      </c>
      <c r="L1188" s="73" t="s">
        <v>525</v>
      </c>
      <c r="M1188" s="73" t="s">
        <v>526</v>
      </c>
      <c r="O1188" s="73" t="str">
        <f>Table_ExternalData_1[[#This Row],[Code]]</f>
        <v>HEQ3-01-13-0003</v>
      </c>
      <c r="S1188" s="74"/>
      <c r="T1188" s="74"/>
      <c r="AS1188" s="73"/>
      <c r="AT1188" s="73"/>
    </row>
    <row r="1189" spans="1:46">
      <c r="A1189" s="73" t="s">
        <v>5239</v>
      </c>
      <c r="B1189" s="73" t="s">
        <v>5240</v>
      </c>
      <c r="C1189" s="73" t="s">
        <v>5241</v>
      </c>
      <c r="D1189" s="73" t="s">
        <v>1420</v>
      </c>
      <c r="E1189" s="73" t="s">
        <v>518</v>
      </c>
      <c r="F1189" s="74">
        <v>14818182</v>
      </c>
      <c r="G1189" s="73">
        <v>1</v>
      </c>
      <c r="I1189" s="73" t="s">
        <v>520</v>
      </c>
      <c r="J1189" s="75">
        <v>41353</v>
      </c>
      <c r="K1189" s="75">
        <v>41353</v>
      </c>
      <c r="L1189" s="73" t="s">
        <v>2618</v>
      </c>
      <c r="M1189" s="73" t="s">
        <v>1224</v>
      </c>
      <c r="O1189" s="73" t="str">
        <f>Table_ExternalData_1[[#This Row],[Code]]</f>
        <v>HEQ3-16-13-0009</v>
      </c>
      <c r="S1189" s="74"/>
      <c r="T1189" s="74"/>
      <c r="AS1189" s="73"/>
      <c r="AT1189" s="73"/>
    </row>
    <row r="1190" spans="1:46">
      <c r="A1190" s="73" t="s">
        <v>5245</v>
      </c>
      <c r="B1190" s="73" t="s">
        <v>5246</v>
      </c>
      <c r="C1190" s="73" t="s">
        <v>5247</v>
      </c>
      <c r="D1190" s="73" t="s">
        <v>863</v>
      </c>
      <c r="E1190" s="73" t="s">
        <v>518</v>
      </c>
      <c r="F1190" s="74">
        <v>2380000</v>
      </c>
      <c r="G1190" s="73">
        <v>1</v>
      </c>
      <c r="I1190" s="73" t="s">
        <v>520</v>
      </c>
      <c r="J1190" s="75">
        <v>38940</v>
      </c>
      <c r="K1190" s="75">
        <v>38940</v>
      </c>
      <c r="L1190" s="73" t="s">
        <v>1071</v>
      </c>
      <c r="M1190" s="73" t="s">
        <v>1700</v>
      </c>
      <c r="O1190" s="73" t="str">
        <f>Table_ExternalData_1[[#This Row],[Code]]</f>
        <v>HEQ3-04-06-0007</v>
      </c>
      <c r="S1190" s="74"/>
      <c r="T1190" s="74"/>
      <c r="AS1190" s="73"/>
      <c r="AT1190" s="73"/>
    </row>
    <row r="1191" spans="1:46">
      <c r="A1191" s="73" t="s">
        <v>5248</v>
      </c>
      <c r="B1191" s="73" t="s">
        <v>5249</v>
      </c>
      <c r="C1191" s="73" t="s">
        <v>5250</v>
      </c>
      <c r="D1191" s="73" t="s">
        <v>782</v>
      </c>
      <c r="E1191" s="73" t="s">
        <v>518</v>
      </c>
      <c r="F1191" s="74">
        <v>3687360</v>
      </c>
      <c r="G1191" s="73">
        <v>1</v>
      </c>
      <c r="I1191" s="73" t="s">
        <v>773</v>
      </c>
      <c r="J1191" s="75">
        <v>39176</v>
      </c>
      <c r="K1191" s="75">
        <v>40938</v>
      </c>
      <c r="L1191" s="73" t="s">
        <v>680</v>
      </c>
      <c r="M1191" s="73" t="s">
        <v>834</v>
      </c>
      <c r="O1191" s="73" t="str">
        <f>Table_ExternalData_1[[#This Row],[Code]]</f>
        <v>HEQ3-01-07-0007</v>
      </c>
      <c r="S1191" s="74"/>
      <c r="T1191" s="74"/>
      <c r="AS1191" s="73"/>
      <c r="AT1191" s="73"/>
    </row>
    <row r="1192" spans="1:46">
      <c r="A1192" s="73" t="s">
        <v>5251</v>
      </c>
      <c r="B1192" s="73" t="s">
        <v>5252</v>
      </c>
      <c r="C1192" s="73" t="s">
        <v>5253</v>
      </c>
      <c r="D1192" s="73" t="s">
        <v>692</v>
      </c>
      <c r="E1192" s="73" t="s">
        <v>518</v>
      </c>
      <c r="F1192" s="74">
        <v>3540000</v>
      </c>
      <c r="G1192" s="73">
        <v>1</v>
      </c>
      <c r="I1192" s="73" t="s">
        <v>773</v>
      </c>
      <c r="J1192" s="75">
        <v>39377</v>
      </c>
      <c r="K1192" s="75">
        <v>39377</v>
      </c>
      <c r="L1192" s="73" t="s">
        <v>1126</v>
      </c>
      <c r="M1192" s="73" t="s">
        <v>1534</v>
      </c>
      <c r="O1192" s="73" t="str">
        <f>Table_ExternalData_1[[#This Row],[Code]]</f>
        <v>HEQ3-04-07-0010</v>
      </c>
      <c r="S1192" s="74"/>
      <c r="T1192" s="74"/>
      <c r="AS1192" s="73"/>
      <c r="AT1192" s="73"/>
    </row>
    <row r="1193" spans="1:46">
      <c r="A1193" s="73" t="s">
        <v>5254</v>
      </c>
      <c r="B1193" s="73" t="s">
        <v>5255</v>
      </c>
      <c r="C1193" s="73" t="s">
        <v>2655</v>
      </c>
      <c r="D1193" s="73" t="s">
        <v>581</v>
      </c>
      <c r="E1193" s="73" t="s">
        <v>518</v>
      </c>
      <c r="F1193" s="74">
        <v>5820000</v>
      </c>
      <c r="G1193" s="73">
        <v>1</v>
      </c>
      <c r="I1193" s="73" t="s">
        <v>520</v>
      </c>
      <c r="J1193" s="75">
        <v>40219</v>
      </c>
      <c r="K1193" s="75">
        <v>41273</v>
      </c>
      <c r="L1193" s="73" t="s">
        <v>537</v>
      </c>
      <c r="M1193" s="73" t="s">
        <v>3727</v>
      </c>
      <c r="O1193" s="73" t="str">
        <f>Table_ExternalData_1[[#This Row],[Code]]</f>
        <v>HEQ3-01-10-0001</v>
      </c>
      <c r="S1193" s="74"/>
      <c r="T1193" s="74"/>
      <c r="AS1193" s="73"/>
      <c r="AT1193" s="73"/>
    </row>
    <row r="1194" spans="1:46">
      <c r="A1194" s="73" t="s">
        <v>5258</v>
      </c>
      <c r="B1194" s="73" t="s">
        <v>5259</v>
      </c>
      <c r="C1194" s="73" t="s">
        <v>5260</v>
      </c>
      <c r="D1194" s="73" t="s">
        <v>892</v>
      </c>
      <c r="E1194" s="73" t="s">
        <v>518</v>
      </c>
      <c r="F1194" s="74">
        <v>12302727</v>
      </c>
      <c r="G1194" s="73">
        <v>1</v>
      </c>
      <c r="I1194" s="73" t="s">
        <v>520</v>
      </c>
      <c r="J1194" s="75">
        <v>41019</v>
      </c>
      <c r="K1194" s="75">
        <v>41019</v>
      </c>
      <c r="L1194" s="73" t="s">
        <v>525</v>
      </c>
      <c r="M1194" s="73" t="s">
        <v>526</v>
      </c>
      <c r="O1194" s="73" t="str">
        <f>Table_ExternalData_1[[#This Row],[Code]]</f>
        <v>HEQ3-01-12-0077</v>
      </c>
      <c r="S1194" s="74"/>
      <c r="T1194" s="74"/>
      <c r="AS1194" s="73"/>
      <c r="AT1194" s="73"/>
    </row>
    <row r="1195" spans="1:46">
      <c r="A1195" s="73" t="s">
        <v>5261</v>
      </c>
      <c r="B1195" s="73" t="s">
        <v>5262</v>
      </c>
      <c r="C1195" s="73" t="s">
        <v>2161</v>
      </c>
      <c r="D1195" s="73" t="s">
        <v>679</v>
      </c>
      <c r="E1195" s="73" t="s">
        <v>518</v>
      </c>
      <c r="F1195" s="74">
        <v>11263636</v>
      </c>
      <c r="G1195" s="73">
        <v>1</v>
      </c>
      <c r="I1195" s="73" t="s">
        <v>520</v>
      </c>
      <c r="J1195" s="75">
        <v>41100</v>
      </c>
      <c r="K1195" s="75">
        <v>41100</v>
      </c>
      <c r="L1195" s="73" t="s">
        <v>753</v>
      </c>
      <c r="M1195" s="73" t="s">
        <v>953</v>
      </c>
      <c r="O1195" s="73" t="str">
        <f>Table_ExternalData_1[[#This Row],[Code]]</f>
        <v>HEQ3-01-12-0134</v>
      </c>
      <c r="S1195" s="74"/>
      <c r="T1195" s="74"/>
      <c r="AS1195" s="73"/>
      <c r="AT1195" s="73"/>
    </row>
    <row r="1196" spans="1:46">
      <c r="A1196" s="73" t="s">
        <v>5263</v>
      </c>
      <c r="B1196" s="73" t="s">
        <v>5264</v>
      </c>
      <c r="C1196" s="73" t="s">
        <v>5265</v>
      </c>
      <c r="D1196" s="73" t="s">
        <v>752</v>
      </c>
      <c r="E1196" s="73" t="s">
        <v>518</v>
      </c>
      <c r="F1196" s="74">
        <v>4300000</v>
      </c>
      <c r="G1196" s="73">
        <v>1</v>
      </c>
      <c r="I1196" s="73" t="s">
        <v>520</v>
      </c>
      <c r="J1196" s="75">
        <v>41162</v>
      </c>
      <c r="K1196" s="75">
        <v>41162</v>
      </c>
      <c r="L1196" s="73" t="s">
        <v>1917</v>
      </c>
      <c r="M1196" s="73" t="s">
        <v>1980</v>
      </c>
      <c r="O1196" s="73" t="str">
        <f>Table_ExternalData_1[[#This Row],[Code]]</f>
        <v>HEQ3-05-12-0078</v>
      </c>
      <c r="S1196" s="74"/>
      <c r="T1196" s="74"/>
      <c r="AS1196" s="73"/>
      <c r="AT1196" s="73"/>
    </row>
    <row r="1197" spans="1:46">
      <c r="A1197" s="73" t="s">
        <v>5266</v>
      </c>
      <c r="B1197" s="73" t="s">
        <v>5267</v>
      </c>
      <c r="C1197" s="73" t="s">
        <v>5112</v>
      </c>
      <c r="D1197" s="73" t="s">
        <v>752</v>
      </c>
      <c r="E1197" s="73" t="s">
        <v>518</v>
      </c>
      <c r="F1197" s="74">
        <v>4180000</v>
      </c>
      <c r="G1197" s="73">
        <v>1</v>
      </c>
      <c r="I1197" s="73" t="s">
        <v>520</v>
      </c>
      <c r="J1197" s="75">
        <v>41250</v>
      </c>
      <c r="K1197" s="75">
        <v>41253</v>
      </c>
      <c r="L1197" s="73" t="s">
        <v>5268</v>
      </c>
      <c r="M1197" s="73" t="s">
        <v>2595</v>
      </c>
      <c r="O1197" s="73" t="str">
        <f>Table_ExternalData_1[[#This Row],[Code]]</f>
        <v>HEQ3-05-12-0113</v>
      </c>
      <c r="S1197" s="74"/>
      <c r="T1197" s="74"/>
      <c r="AS1197" s="73"/>
      <c r="AT1197" s="73"/>
    </row>
    <row r="1198" spans="1:46">
      <c r="A1198" s="73" t="s">
        <v>5269</v>
      </c>
      <c r="B1198" s="73" t="s">
        <v>5270</v>
      </c>
      <c r="C1198" s="73" t="s">
        <v>683</v>
      </c>
      <c r="D1198" s="73" t="s">
        <v>581</v>
      </c>
      <c r="E1198" s="73" t="s">
        <v>518</v>
      </c>
      <c r="F1198" s="74">
        <v>8663637</v>
      </c>
      <c r="G1198" s="73">
        <v>1</v>
      </c>
      <c r="I1198" s="73" t="s">
        <v>520</v>
      </c>
      <c r="J1198" s="75">
        <v>41322</v>
      </c>
      <c r="K1198" s="75">
        <v>41321</v>
      </c>
      <c r="L1198" s="73" t="s">
        <v>3198</v>
      </c>
      <c r="M1198" s="73" t="s">
        <v>526</v>
      </c>
      <c r="O1198" s="73" t="str">
        <f>Table_ExternalData_1[[#This Row],[Code]]</f>
        <v>HEQ3-01-13-0018</v>
      </c>
      <c r="S1198" s="74"/>
      <c r="T1198" s="74"/>
      <c r="AS1198" s="73"/>
      <c r="AT1198" s="73"/>
    </row>
    <row r="1199" spans="1:46">
      <c r="A1199" s="73" t="s">
        <v>5271</v>
      </c>
      <c r="B1199" s="73" t="s">
        <v>5272</v>
      </c>
      <c r="C1199" s="73" t="s">
        <v>5273</v>
      </c>
      <c r="D1199" s="73" t="s">
        <v>1282</v>
      </c>
      <c r="E1199" s="73" t="s">
        <v>523</v>
      </c>
      <c r="F1199" s="74">
        <v>22500000</v>
      </c>
      <c r="G1199" s="73">
        <v>1</v>
      </c>
      <c r="I1199" s="73" t="s">
        <v>520</v>
      </c>
      <c r="J1199" s="75">
        <v>41431</v>
      </c>
      <c r="K1199" s="75">
        <v>41557</v>
      </c>
      <c r="L1199" s="73" t="s">
        <v>2684</v>
      </c>
      <c r="O1199" s="73" t="str">
        <f>Table_ExternalData_1[[#This Row],[Code]]</f>
        <v>HEQ3-05-13-0014</v>
      </c>
      <c r="S1199" s="74"/>
      <c r="T1199" s="74"/>
      <c r="AS1199" s="73"/>
      <c r="AT1199" s="73"/>
    </row>
    <row r="1200" spans="1:46">
      <c r="A1200" s="73" t="s">
        <v>5274</v>
      </c>
      <c r="B1200" s="73" t="s">
        <v>5275</v>
      </c>
      <c r="C1200" s="73" t="s">
        <v>5276</v>
      </c>
      <c r="D1200" s="73" t="s">
        <v>1024</v>
      </c>
      <c r="E1200" s="73" t="s">
        <v>518</v>
      </c>
      <c r="F1200" s="74">
        <v>1750000</v>
      </c>
      <c r="G1200" s="73">
        <v>1</v>
      </c>
      <c r="I1200" s="73" t="s">
        <v>520</v>
      </c>
      <c r="J1200" s="75">
        <v>41453</v>
      </c>
      <c r="K1200" s="75">
        <v>41453</v>
      </c>
      <c r="L1200" s="73" t="s">
        <v>1373</v>
      </c>
      <c r="M1200" s="73" t="s">
        <v>526</v>
      </c>
      <c r="O1200" s="73" t="str">
        <f>Table_ExternalData_1[[#This Row],[Code]]</f>
        <v>HEQ3-06-13-0006</v>
      </c>
      <c r="S1200" s="74"/>
      <c r="T1200" s="74"/>
      <c r="AS1200" s="73"/>
      <c r="AT1200" s="73"/>
    </row>
    <row r="1201" spans="1:46">
      <c r="A1201" s="73" t="s">
        <v>5277</v>
      </c>
      <c r="B1201" s="73" t="s">
        <v>5278</v>
      </c>
      <c r="C1201" s="73" t="s">
        <v>5279</v>
      </c>
      <c r="D1201" s="73" t="s">
        <v>752</v>
      </c>
      <c r="E1201" s="73" t="s">
        <v>518</v>
      </c>
      <c r="F1201" s="74">
        <v>2872727.5</v>
      </c>
      <c r="G1201" s="73">
        <v>1</v>
      </c>
      <c r="I1201" s="73" t="s">
        <v>520</v>
      </c>
      <c r="J1201" s="75">
        <v>41555</v>
      </c>
      <c r="K1201" s="75">
        <v>41555</v>
      </c>
      <c r="L1201" s="73" t="s">
        <v>3888</v>
      </c>
      <c r="M1201" s="73" t="s">
        <v>823</v>
      </c>
      <c r="O1201" s="73" t="str">
        <f>Table_ExternalData_1[[#This Row],[Code]]</f>
        <v>HEQ3-05-13-0035</v>
      </c>
      <c r="S1201" s="74"/>
      <c r="T1201" s="74"/>
      <c r="AS1201" s="73"/>
      <c r="AT1201" s="73"/>
    </row>
    <row r="1202" spans="1:46">
      <c r="A1202" s="73" t="s">
        <v>5280</v>
      </c>
      <c r="B1202" s="73" t="s">
        <v>5281</v>
      </c>
      <c r="C1202" s="73" t="s">
        <v>5177</v>
      </c>
      <c r="D1202" s="73" t="s">
        <v>581</v>
      </c>
      <c r="E1202" s="73" t="s">
        <v>518</v>
      </c>
      <c r="F1202" s="74">
        <v>9900000</v>
      </c>
      <c r="G1202" s="73">
        <v>1</v>
      </c>
      <c r="I1202" s="73" t="s">
        <v>520</v>
      </c>
      <c r="J1202" s="75">
        <v>41572</v>
      </c>
      <c r="K1202" s="75">
        <v>41579</v>
      </c>
      <c r="L1202" s="73" t="s">
        <v>3862</v>
      </c>
      <c r="M1202" s="73" t="s">
        <v>1224</v>
      </c>
      <c r="O1202" s="73" t="str">
        <f>Table_ExternalData_1[[#This Row],[Code]]</f>
        <v>HEQ3-01-13-0080</v>
      </c>
      <c r="S1202" s="74"/>
      <c r="T1202" s="74"/>
      <c r="AS1202" s="73"/>
      <c r="AT1202" s="73"/>
    </row>
    <row r="1203" spans="1:46">
      <c r="A1203" s="73" t="s">
        <v>5292</v>
      </c>
      <c r="B1203" s="73" t="s">
        <v>5293</v>
      </c>
      <c r="C1203" s="73" t="s">
        <v>5294</v>
      </c>
      <c r="D1203" s="73" t="s">
        <v>581</v>
      </c>
      <c r="E1203" s="73" t="s">
        <v>518</v>
      </c>
      <c r="F1203" s="74">
        <v>8696932</v>
      </c>
      <c r="G1203" s="73">
        <v>1</v>
      </c>
      <c r="I1203" s="73" t="s">
        <v>773</v>
      </c>
      <c r="J1203" s="75">
        <v>39415</v>
      </c>
      <c r="K1203" s="75">
        <v>41204</v>
      </c>
      <c r="L1203" s="73" t="s">
        <v>2520</v>
      </c>
      <c r="M1203" s="73" t="s">
        <v>532</v>
      </c>
      <c r="O1203" s="73" t="str">
        <f>Table_ExternalData_1[[#This Row],[Code]]</f>
        <v>HEQ3-01-07-0049</v>
      </c>
      <c r="S1203" s="74"/>
      <c r="T1203" s="74"/>
      <c r="AS1203" s="73"/>
      <c r="AT1203" s="73"/>
    </row>
    <row r="1204" spans="1:46">
      <c r="A1204" s="73" t="s">
        <v>5295</v>
      </c>
      <c r="B1204" s="73" t="s">
        <v>5296</v>
      </c>
      <c r="C1204" s="73" t="s">
        <v>5297</v>
      </c>
      <c r="D1204" s="73" t="s">
        <v>581</v>
      </c>
      <c r="E1204" s="73" t="s">
        <v>518</v>
      </c>
      <c r="F1204" s="74">
        <v>13009920</v>
      </c>
      <c r="G1204" s="73">
        <v>1</v>
      </c>
      <c r="I1204" s="73" t="s">
        <v>773</v>
      </c>
      <c r="J1204" s="75">
        <v>39582</v>
      </c>
      <c r="K1204" s="75">
        <v>40938</v>
      </c>
      <c r="L1204" s="73" t="s">
        <v>543</v>
      </c>
      <c r="M1204" s="73" t="s">
        <v>5298</v>
      </c>
      <c r="O1204" s="73" t="str">
        <f>Table_ExternalData_1[[#This Row],[Code]]</f>
        <v>HEQ3-01-08-0057</v>
      </c>
      <c r="S1204" s="74"/>
      <c r="T1204" s="74"/>
      <c r="AS1204" s="73"/>
      <c r="AT1204" s="73"/>
    </row>
    <row r="1205" spans="1:46">
      <c r="A1205" s="73" t="s">
        <v>5299</v>
      </c>
      <c r="B1205" s="73" t="s">
        <v>5300</v>
      </c>
      <c r="C1205" s="73" t="s">
        <v>1435</v>
      </c>
      <c r="D1205" s="73" t="s">
        <v>581</v>
      </c>
      <c r="E1205" s="73" t="s">
        <v>518</v>
      </c>
      <c r="F1205" s="74">
        <v>11926000</v>
      </c>
      <c r="G1205" s="73">
        <v>1</v>
      </c>
      <c r="I1205" s="73" t="s">
        <v>773</v>
      </c>
      <c r="J1205" s="75">
        <v>40109</v>
      </c>
      <c r="K1205" s="75">
        <v>41639</v>
      </c>
      <c r="L1205" s="73" t="s">
        <v>621</v>
      </c>
      <c r="M1205" s="73" t="s">
        <v>1680</v>
      </c>
      <c r="O1205" s="73" t="str">
        <f>Table_ExternalData_1[[#This Row],[Code]]</f>
        <v>HEQ3-01-09-0012</v>
      </c>
      <c r="S1205" s="74"/>
      <c r="T1205" s="74"/>
      <c r="AS1205" s="73"/>
      <c r="AT1205" s="73"/>
    </row>
    <row r="1206" spans="1:46">
      <c r="A1206" s="73" t="s">
        <v>5301</v>
      </c>
      <c r="B1206" s="73" t="s">
        <v>5302</v>
      </c>
      <c r="C1206" s="73" t="s">
        <v>5303</v>
      </c>
      <c r="D1206" s="73" t="s">
        <v>581</v>
      </c>
      <c r="E1206" s="73" t="s">
        <v>518</v>
      </c>
      <c r="F1206" s="74">
        <v>7774619</v>
      </c>
      <c r="G1206" s="73">
        <v>1</v>
      </c>
      <c r="I1206" s="73" t="s">
        <v>520</v>
      </c>
      <c r="J1206" s="75">
        <v>40675</v>
      </c>
      <c r="K1206" s="75">
        <v>40675</v>
      </c>
      <c r="L1206" s="73" t="s">
        <v>5268</v>
      </c>
      <c r="M1206" s="73" t="s">
        <v>2246</v>
      </c>
      <c r="O1206" s="73" t="str">
        <f>Table_ExternalData_1[[#This Row],[Code]]</f>
        <v>HEQ3-01-11-0019</v>
      </c>
      <c r="S1206" s="74"/>
      <c r="T1206" s="74"/>
      <c r="AS1206" s="73"/>
      <c r="AT1206" s="73"/>
    </row>
    <row r="1207" spans="1:46">
      <c r="A1207" s="73" t="s">
        <v>2227</v>
      </c>
      <c r="B1207" s="73" t="s">
        <v>2228</v>
      </c>
      <c r="C1207" s="73" t="s">
        <v>2229</v>
      </c>
      <c r="D1207" s="73" t="s">
        <v>1212</v>
      </c>
      <c r="E1207" s="73" t="s">
        <v>523</v>
      </c>
      <c r="F1207" s="74">
        <v>18900000</v>
      </c>
      <c r="G1207" s="73">
        <v>1</v>
      </c>
      <c r="H1207" s="73" t="s">
        <v>2230</v>
      </c>
      <c r="I1207" s="73" t="s">
        <v>520</v>
      </c>
      <c r="J1207" s="75">
        <v>41283</v>
      </c>
      <c r="K1207" s="75">
        <v>41283</v>
      </c>
      <c r="L1207" s="73" t="s">
        <v>2231</v>
      </c>
      <c r="M1207" s="73" t="s">
        <v>2051</v>
      </c>
      <c r="O1207" s="73" t="str">
        <f>Table_ExternalData_1[[#This Row],[Code]]</f>
        <v>HEQ3-03-13-0005</v>
      </c>
      <c r="S1207" s="74"/>
      <c r="T1207" s="74"/>
      <c r="AS1207" s="73"/>
      <c r="AT1207" s="73"/>
    </row>
    <row r="1208" spans="1:46">
      <c r="A1208" s="73" t="s">
        <v>5304</v>
      </c>
      <c r="B1208" s="73" t="s">
        <v>5305</v>
      </c>
      <c r="C1208" s="73" t="s">
        <v>5306</v>
      </c>
      <c r="D1208" s="73" t="s">
        <v>1514</v>
      </c>
      <c r="E1208" s="73" t="s">
        <v>518</v>
      </c>
      <c r="F1208" s="74">
        <v>4409091</v>
      </c>
      <c r="G1208" s="73">
        <v>1</v>
      </c>
      <c r="I1208" s="73" t="s">
        <v>520</v>
      </c>
      <c r="J1208" s="75">
        <v>40718</v>
      </c>
      <c r="K1208" s="75">
        <v>40718</v>
      </c>
      <c r="L1208" s="73" t="s">
        <v>616</v>
      </c>
      <c r="M1208" s="73" t="s">
        <v>5307</v>
      </c>
      <c r="O1208" s="73" t="str">
        <f>Table_ExternalData_1[[#This Row],[Code]]</f>
        <v>HEQ3-05-11-0022</v>
      </c>
      <c r="S1208" s="74"/>
      <c r="T1208" s="74"/>
      <c r="AS1208" s="73"/>
      <c r="AT1208" s="73"/>
    </row>
    <row r="1209" spans="1:46">
      <c r="A1209" s="73" t="s">
        <v>5308</v>
      </c>
      <c r="B1209" s="73" t="s">
        <v>5309</v>
      </c>
      <c r="C1209" s="73" t="s">
        <v>837</v>
      </c>
      <c r="D1209" s="73" t="s">
        <v>581</v>
      </c>
      <c r="E1209" s="73" t="s">
        <v>518</v>
      </c>
      <c r="F1209" s="74">
        <v>9945454</v>
      </c>
      <c r="G1209" s="73">
        <v>1</v>
      </c>
      <c r="I1209" s="73" t="s">
        <v>520</v>
      </c>
      <c r="J1209" s="75">
        <v>40984</v>
      </c>
      <c r="K1209" s="75">
        <v>41514</v>
      </c>
      <c r="L1209" s="73" t="s">
        <v>3758</v>
      </c>
      <c r="M1209" s="73" t="s">
        <v>981</v>
      </c>
      <c r="O1209" s="73" t="str">
        <f>Table_ExternalData_1[[#This Row],[Code]]</f>
        <v>HEQ3-01-12-0035</v>
      </c>
      <c r="S1209" s="74"/>
      <c r="T1209" s="74"/>
      <c r="AS1209" s="73"/>
      <c r="AT1209" s="73"/>
    </row>
    <row r="1210" spans="1:46">
      <c r="A1210" s="73" t="s">
        <v>5310</v>
      </c>
      <c r="B1210" s="73" t="s">
        <v>5311</v>
      </c>
      <c r="C1210" s="73" t="s">
        <v>5147</v>
      </c>
      <c r="D1210" s="73" t="s">
        <v>581</v>
      </c>
      <c r="E1210" s="73" t="s">
        <v>518</v>
      </c>
      <c r="F1210" s="74">
        <v>8625454</v>
      </c>
      <c r="G1210" s="73">
        <v>1</v>
      </c>
      <c r="I1210" s="73" t="s">
        <v>520</v>
      </c>
      <c r="J1210" s="75">
        <v>41052</v>
      </c>
      <c r="K1210" s="75">
        <v>41050</v>
      </c>
      <c r="L1210" s="73" t="s">
        <v>3902</v>
      </c>
      <c r="M1210" s="73" t="s">
        <v>3903</v>
      </c>
      <c r="O1210" s="73" t="str">
        <f>Table_ExternalData_1[[#This Row],[Code]]</f>
        <v>HEQ3-01-12-0108</v>
      </c>
      <c r="S1210" s="74"/>
      <c r="T1210" s="74"/>
      <c r="AS1210" s="73"/>
      <c r="AT1210" s="73"/>
    </row>
    <row r="1211" spans="1:46">
      <c r="A1211" s="73" t="s">
        <v>5312</v>
      </c>
      <c r="B1211" s="73" t="s">
        <v>5313</v>
      </c>
      <c r="C1211" s="73" t="s">
        <v>1412</v>
      </c>
      <c r="D1211" s="73" t="s">
        <v>752</v>
      </c>
      <c r="E1211" s="73" t="s">
        <v>518</v>
      </c>
      <c r="F1211" s="74">
        <v>3800000</v>
      </c>
      <c r="G1211" s="73">
        <v>1</v>
      </c>
      <c r="I1211" s="73" t="s">
        <v>520</v>
      </c>
      <c r="J1211" s="75">
        <v>41238</v>
      </c>
      <c r="K1211" s="75">
        <v>41238</v>
      </c>
      <c r="L1211" s="73" t="s">
        <v>1991</v>
      </c>
      <c r="M1211" s="73" t="s">
        <v>2983</v>
      </c>
      <c r="O1211" s="73" t="str">
        <f>Table_ExternalData_1[[#This Row],[Code]]</f>
        <v>HEQ3-05-12-0109</v>
      </c>
      <c r="S1211" s="74"/>
      <c r="T1211" s="74"/>
      <c r="AS1211" s="73"/>
      <c r="AT1211" s="73"/>
    </row>
    <row r="1212" spans="1:46">
      <c r="A1212" s="73" t="s">
        <v>5314</v>
      </c>
      <c r="B1212" s="73" t="s">
        <v>5315</v>
      </c>
      <c r="C1212" s="73" t="s">
        <v>2869</v>
      </c>
      <c r="D1212" s="73" t="s">
        <v>581</v>
      </c>
      <c r="E1212" s="73" t="s">
        <v>518</v>
      </c>
      <c r="F1212" s="74">
        <v>8609091</v>
      </c>
      <c r="G1212" s="73">
        <v>1</v>
      </c>
      <c r="I1212" s="73" t="s">
        <v>520</v>
      </c>
      <c r="J1212" s="75">
        <v>41269</v>
      </c>
      <c r="K1212" s="75">
        <v>41269</v>
      </c>
      <c r="L1212" s="73" t="s">
        <v>2335</v>
      </c>
      <c r="M1212" s="73" t="s">
        <v>2051</v>
      </c>
      <c r="O1212" s="73" t="str">
        <f>Table_ExternalData_1[[#This Row],[Code]]</f>
        <v>HEQ3-01-12-0181</v>
      </c>
      <c r="S1212" s="74"/>
      <c r="T1212" s="74"/>
      <c r="AS1212" s="73"/>
      <c r="AT1212" s="73"/>
    </row>
    <row r="1213" spans="1:46">
      <c r="A1213" s="73" t="s">
        <v>5316</v>
      </c>
      <c r="B1213" s="73" t="s">
        <v>5317</v>
      </c>
      <c r="C1213" s="73" t="s">
        <v>5318</v>
      </c>
      <c r="D1213" s="73" t="s">
        <v>863</v>
      </c>
      <c r="E1213" s="73" t="s">
        <v>518</v>
      </c>
      <c r="F1213" s="74">
        <v>1100000</v>
      </c>
      <c r="G1213" s="73">
        <v>2</v>
      </c>
      <c r="I1213" s="73" t="s">
        <v>520</v>
      </c>
      <c r="J1213" s="75">
        <v>41271</v>
      </c>
      <c r="K1213" s="75">
        <v>41271</v>
      </c>
      <c r="L1213" s="73" t="s">
        <v>621</v>
      </c>
      <c r="M1213" s="73" t="s">
        <v>526</v>
      </c>
      <c r="O1213" s="73" t="str">
        <f>Table_ExternalData_1[[#This Row],[Code]]</f>
        <v>HEQ3-04-12-0050</v>
      </c>
      <c r="S1213" s="74"/>
      <c r="T1213" s="74"/>
      <c r="AS1213" s="73"/>
      <c r="AT1213" s="73"/>
    </row>
    <row r="1214" spans="1:46">
      <c r="A1214" s="73" t="s">
        <v>5325</v>
      </c>
      <c r="B1214" s="73" t="s">
        <v>5326</v>
      </c>
      <c r="C1214" s="73" t="s">
        <v>4613</v>
      </c>
      <c r="D1214" s="73" t="s">
        <v>892</v>
      </c>
      <c r="E1214" s="73" t="s">
        <v>518</v>
      </c>
      <c r="F1214" s="74">
        <v>6753637</v>
      </c>
      <c r="G1214" s="73">
        <v>1</v>
      </c>
      <c r="I1214" s="73" t="s">
        <v>520</v>
      </c>
      <c r="J1214" s="75">
        <v>41438</v>
      </c>
      <c r="K1214" s="75">
        <v>41494</v>
      </c>
      <c r="L1214" s="73" t="s">
        <v>2032</v>
      </c>
      <c r="M1214" s="73" t="s">
        <v>3425</v>
      </c>
      <c r="O1214" s="73" t="str">
        <f>Table_ExternalData_1[[#This Row],[Code]]</f>
        <v>HEQ3-01-13-0052</v>
      </c>
      <c r="S1214" s="74"/>
      <c r="T1214" s="74"/>
      <c r="AS1214" s="73"/>
      <c r="AT1214" s="73"/>
    </row>
    <row r="1215" spans="1:46">
      <c r="A1215" s="73" t="s">
        <v>5327</v>
      </c>
      <c r="B1215" s="73" t="s">
        <v>5328</v>
      </c>
      <c r="C1215" s="73" t="s">
        <v>5329</v>
      </c>
      <c r="D1215" s="73" t="s">
        <v>679</v>
      </c>
      <c r="E1215" s="73" t="s">
        <v>518</v>
      </c>
      <c r="F1215" s="74">
        <v>10800000</v>
      </c>
      <c r="G1215" s="73">
        <v>1</v>
      </c>
      <c r="I1215" s="73" t="s">
        <v>520</v>
      </c>
      <c r="J1215" s="75">
        <v>41466</v>
      </c>
      <c r="K1215" s="75">
        <v>41466</v>
      </c>
      <c r="L1215" s="73" t="s">
        <v>2605</v>
      </c>
      <c r="M1215" s="73" t="s">
        <v>5330</v>
      </c>
      <c r="O1215" s="73" t="str">
        <f>Table_ExternalData_1[[#This Row],[Code]]</f>
        <v>HEQ3-01-13-0059</v>
      </c>
      <c r="S1215" s="74"/>
      <c r="T1215" s="74"/>
      <c r="AS1215" s="73"/>
      <c r="AT1215" s="73"/>
    </row>
    <row r="1216" spans="1:46">
      <c r="A1216" s="73" t="s">
        <v>5331</v>
      </c>
      <c r="B1216" s="73" t="s">
        <v>5332</v>
      </c>
      <c r="C1216" s="73" t="s">
        <v>5333</v>
      </c>
      <c r="D1216" s="73" t="s">
        <v>581</v>
      </c>
      <c r="E1216" s="73" t="s">
        <v>518</v>
      </c>
      <c r="F1216" s="74">
        <v>9900000</v>
      </c>
      <c r="G1216" s="73">
        <v>1</v>
      </c>
      <c r="I1216" s="73" t="s">
        <v>520</v>
      </c>
      <c r="J1216" s="75">
        <v>41466</v>
      </c>
      <c r="K1216" s="75">
        <v>41466</v>
      </c>
      <c r="L1216" s="73" t="s">
        <v>2428</v>
      </c>
      <c r="M1216" s="73" t="s">
        <v>875</v>
      </c>
      <c r="O1216" s="73" t="str">
        <f>Table_ExternalData_1[[#This Row],[Code]]</f>
        <v>HEQ3-01-13-0060</v>
      </c>
      <c r="S1216" s="74"/>
      <c r="T1216" s="74"/>
      <c r="AS1216" s="73"/>
      <c r="AT1216" s="73"/>
    </row>
    <row r="1217" spans="1:46">
      <c r="A1217" s="73" t="s">
        <v>5335</v>
      </c>
      <c r="B1217" s="73" t="s">
        <v>5336</v>
      </c>
      <c r="C1217" s="73" t="s">
        <v>5337</v>
      </c>
      <c r="D1217" s="73" t="s">
        <v>581</v>
      </c>
      <c r="E1217" s="73" t="s">
        <v>518</v>
      </c>
      <c r="F1217" s="74">
        <v>10015824</v>
      </c>
      <c r="G1217" s="73">
        <v>1</v>
      </c>
      <c r="I1217" s="73" t="s">
        <v>773</v>
      </c>
      <c r="J1217" s="75">
        <v>38992</v>
      </c>
      <c r="K1217" s="75">
        <v>41273</v>
      </c>
      <c r="L1217" s="73" t="s">
        <v>5338</v>
      </c>
      <c r="M1217" s="73" t="s">
        <v>881</v>
      </c>
      <c r="O1217" s="73" t="str">
        <f>Table_ExternalData_1[[#This Row],[Code]]</f>
        <v>HEQ3-01-06-0033</v>
      </c>
      <c r="S1217" s="74"/>
      <c r="T1217" s="74"/>
      <c r="AS1217" s="73"/>
      <c r="AT1217" s="73"/>
    </row>
    <row r="1218" spans="1:46">
      <c r="A1218" s="73" t="s">
        <v>5339</v>
      </c>
      <c r="B1218" s="73" t="s">
        <v>5340</v>
      </c>
      <c r="C1218" s="73" t="s">
        <v>5341</v>
      </c>
      <c r="D1218" s="73" t="s">
        <v>1009</v>
      </c>
      <c r="E1218" s="73" t="s">
        <v>518</v>
      </c>
      <c r="F1218" s="74">
        <v>1785000</v>
      </c>
      <c r="G1218" s="73">
        <v>1</v>
      </c>
      <c r="I1218" s="73" t="s">
        <v>773</v>
      </c>
      <c r="J1218" s="75">
        <v>39227</v>
      </c>
      <c r="K1218" s="75">
        <v>41386</v>
      </c>
      <c r="L1218" s="73" t="s">
        <v>5342</v>
      </c>
      <c r="M1218" s="73" t="s">
        <v>801</v>
      </c>
      <c r="O1218" s="73" t="str">
        <f>Table_ExternalData_1[[#This Row],[Code]]</f>
        <v>HEQ3-14-07-0002</v>
      </c>
      <c r="S1218" s="74"/>
      <c r="T1218" s="74"/>
      <c r="AS1218" s="73"/>
      <c r="AT1218" s="73"/>
    </row>
    <row r="1219" spans="1:46">
      <c r="A1219" s="73" t="s">
        <v>5334</v>
      </c>
      <c r="B1219" s="73" t="s">
        <v>38</v>
      </c>
      <c r="C1219" s="73" t="s">
        <v>1041</v>
      </c>
      <c r="D1219" s="73" t="s">
        <v>658</v>
      </c>
      <c r="E1219" s="73" t="s">
        <v>932</v>
      </c>
      <c r="F1219" s="74">
        <v>64900000</v>
      </c>
      <c r="G1219" s="73">
        <v>1</v>
      </c>
      <c r="I1219" s="73" t="s">
        <v>520</v>
      </c>
      <c r="J1219" s="75">
        <v>41585</v>
      </c>
      <c r="K1219" s="75">
        <v>41610</v>
      </c>
      <c r="L1219" s="73" t="s">
        <v>1501</v>
      </c>
      <c r="M1219" s="73" t="s">
        <v>660</v>
      </c>
      <c r="O1219" s="73" t="str">
        <f>Table_ExternalData_1[[#This Row],[Code]]</f>
        <v>HFA1-15-13-0004</v>
      </c>
      <c r="S1219" s="74"/>
      <c r="T1219" s="74"/>
      <c r="AS1219" s="73"/>
      <c r="AT1219" s="73"/>
    </row>
    <row r="1220" spans="1:46">
      <c r="A1220" s="73" t="s">
        <v>5358</v>
      </c>
      <c r="B1220" s="73" t="s">
        <v>5359</v>
      </c>
      <c r="C1220" s="73" t="s">
        <v>5360</v>
      </c>
      <c r="D1220" s="73" t="s">
        <v>581</v>
      </c>
      <c r="E1220" s="73" t="s">
        <v>518</v>
      </c>
      <c r="F1220" s="74">
        <v>13725600</v>
      </c>
      <c r="G1220" s="73">
        <v>1</v>
      </c>
      <c r="I1220" s="73" t="s">
        <v>520</v>
      </c>
      <c r="J1220" s="75">
        <v>39613</v>
      </c>
      <c r="K1220" s="75">
        <v>40834</v>
      </c>
      <c r="L1220" s="73" t="s">
        <v>537</v>
      </c>
      <c r="M1220" s="73" t="s">
        <v>538</v>
      </c>
      <c r="O1220" s="73" t="str">
        <f>Table_ExternalData_1[[#This Row],[Code]]</f>
        <v>HEQ3-01-08-0084</v>
      </c>
      <c r="S1220" s="74"/>
      <c r="T1220" s="74"/>
      <c r="AS1220" s="73"/>
      <c r="AT1220" s="73"/>
    </row>
    <row r="1221" spans="1:46">
      <c r="A1221" s="73" t="s">
        <v>5361</v>
      </c>
      <c r="B1221" s="73" t="s">
        <v>5362</v>
      </c>
      <c r="C1221" s="73" t="s">
        <v>5363</v>
      </c>
      <c r="D1221" s="73" t="s">
        <v>581</v>
      </c>
      <c r="E1221" s="73" t="s">
        <v>518</v>
      </c>
      <c r="F1221" s="74">
        <v>6680900</v>
      </c>
      <c r="G1221" s="73">
        <v>1</v>
      </c>
      <c r="I1221" s="73" t="s">
        <v>773</v>
      </c>
      <c r="J1221" s="75">
        <v>39732</v>
      </c>
      <c r="K1221" s="75">
        <v>41273</v>
      </c>
      <c r="L1221" s="73" t="s">
        <v>5364</v>
      </c>
      <c r="M1221" s="73" t="s">
        <v>881</v>
      </c>
      <c r="O1221" s="73" t="str">
        <f>Table_ExternalData_1[[#This Row],[Code]]</f>
        <v>HEQ3-01-08-0110</v>
      </c>
      <c r="S1221" s="74"/>
      <c r="T1221" s="74"/>
      <c r="AS1221" s="73"/>
      <c r="AT1221" s="73"/>
    </row>
    <row r="1222" spans="1:46">
      <c r="A1222" s="73" t="s">
        <v>5365</v>
      </c>
      <c r="B1222" s="73" t="s">
        <v>5366</v>
      </c>
      <c r="C1222" s="73" t="s">
        <v>5367</v>
      </c>
      <c r="D1222" s="73" t="s">
        <v>752</v>
      </c>
      <c r="E1222" s="73" t="s">
        <v>518</v>
      </c>
      <c r="F1222" s="74">
        <v>4895000</v>
      </c>
      <c r="G1222" s="73">
        <v>1</v>
      </c>
      <c r="I1222" s="73" t="s">
        <v>520</v>
      </c>
      <c r="J1222" s="75">
        <v>39749</v>
      </c>
      <c r="K1222" s="75">
        <v>39751</v>
      </c>
      <c r="L1222" s="73" t="s">
        <v>796</v>
      </c>
      <c r="M1222" s="73" t="s">
        <v>987</v>
      </c>
      <c r="O1222" s="73" t="str">
        <f>Table_ExternalData_1[[#This Row],[Code]]</f>
        <v>HEQ3-05-08-0040</v>
      </c>
      <c r="S1222" s="74"/>
      <c r="T1222" s="74"/>
      <c r="AS1222" s="73"/>
      <c r="AT1222" s="73"/>
    </row>
    <row r="1223" spans="1:46">
      <c r="A1223" s="73" t="s">
        <v>5372</v>
      </c>
      <c r="B1223" s="73" t="s">
        <v>5373</v>
      </c>
      <c r="C1223" s="73" t="s">
        <v>1304</v>
      </c>
      <c r="D1223" s="73" t="s">
        <v>892</v>
      </c>
      <c r="E1223" s="73" t="s">
        <v>518</v>
      </c>
      <c r="F1223" s="74">
        <v>7681818</v>
      </c>
      <c r="G1223" s="73">
        <v>1</v>
      </c>
      <c r="I1223" s="73" t="s">
        <v>520</v>
      </c>
      <c r="J1223" s="75">
        <v>41093</v>
      </c>
      <c r="K1223" s="75">
        <v>41093</v>
      </c>
      <c r="L1223" s="73" t="s">
        <v>2857</v>
      </c>
      <c r="M1223" s="73" t="s">
        <v>2858</v>
      </c>
      <c r="O1223" s="73" t="str">
        <f>Table_ExternalData_1[[#This Row],[Code]]</f>
        <v>HEQ3-01-12-0130</v>
      </c>
      <c r="S1223" s="74"/>
      <c r="T1223" s="74"/>
      <c r="AS1223" s="73"/>
      <c r="AT1223" s="73"/>
    </row>
    <row r="1224" spans="1:46">
      <c r="A1224" s="73" t="s">
        <v>5374</v>
      </c>
      <c r="B1224" s="73" t="s">
        <v>5375</v>
      </c>
      <c r="C1224" s="73" t="s">
        <v>4977</v>
      </c>
      <c r="D1224" s="73" t="s">
        <v>892</v>
      </c>
      <c r="E1224" s="73" t="s">
        <v>518</v>
      </c>
      <c r="F1224" s="74">
        <v>7681818</v>
      </c>
      <c r="G1224" s="73">
        <v>1</v>
      </c>
      <c r="I1224" s="73" t="s">
        <v>520</v>
      </c>
      <c r="J1224" s="75">
        <v>41130</v>
      </c>
      <c r="K1224" s="75">
        <v>41139</v>
      </c>
      <c r="L1224" s="73" t="s">
        <v>2378</v>
      </c>
      <c r="M1224" s="73" t="s">
        <v>5376</v>
      </c>
      <c r="O1224" s="73" t="str">
        <f>Table_ExternalData_1[[#This Row],[Code]]</f>
        <v>HEQ3-01-12-0142</v>
      </c>
      <c r="S1224" s="74"/>
      <c r="T1224" s="74"/>
      <c r="AS1224" s="73"/>
      <c r="AT1224" s="73"/>
    </row>
    <row r="1225" spans="1:46">
      <c r="A1225" s="73" t="s">
        <v>5377</v>
      </c>
      <c r="B1225" s="73" t="s">
        <v>5378</v>
      </c>
      <c r="C1225" s="73" t="s">
        <v>4977</v>
      </c>
      <c r="D1225" s="73" t="s">
        <v>892</v>
      </c>
      <c r="E1225" s="73" t="s">
        <v>518</v>
      </c>
      <c r="F1225" s="74">
        <v>7681818</v>
      </c>
      <c r="G1225" s="73">
        <v>1</v>
      </c>
      <c r="I1225" s="73" t="s">
        <v>520</v>
      </c>
      <c r="J1225" s="75">
        <v>41130</v>
      </c>
      <c r="K1225" s="75">
        <v>41176</v>
      </c>
      <c r="L1225" s="73" t="s">
        <v>1100</v>
      </c>
      <c r="M1225" s="73" t="s">
        <v>526</v>
      </c>
      <c r="O1225" s="73" t="str">
        <f>Table_ExternalData_1[[#This Row],[Code]]</f>
        <v>HEQ3-01-12-0148</v>
      </c>
      <c r="S1225" s="74"/>
      <c r="T1225" s="74"/>
      <c r="AS1225" s="73"/>
      <c r="AT1225" s="73"/>
    </row>
    <row r="1226" spans="1:46">
      <c r="A1226" s="73" t="s">
        <v>5379</v>
      </c>
      <c r="B1226" s="73" t="s">
        <v>5380</v>
      </c>
      <c r="C1226" s="73" t="s">
        <v>3846</v>
      </c>
      <c r="D1226" s="73" t="s">
        <v>1613</v>
      </c>
      <c r="E1226" s="73" t="s">
        <v>518</v>
      </c>
      <c r="F1226" s="74">
        <v>3000000</v>
      </c>
      <c r="G1226" s="73">
        <v>1</v>
      </c>
      <c r="I1226" s="73" t="s">
        <v>520</v>
      </c>
      <c r="J1226" s="75">
        <v>41151</v>
      </c>
      <c r="K1226" s="75">
        <v>41464</v>
      </c>
      <c r="L1226" s="73" t="s">
        <v>1986</v>
      </c>
      <c r="M1226" s="73" t="s">
        <v>5381</v>
      </c>
      <c r="O1226" s="73" t="str">
        <f>Table_ExternalData_1[[#This Row],[Code]]</f>
        <v>HEQ3-11-12-0032</v>
      </c>
      <c r="S1226" s="74"/>
      <c r="T1226" s="74"/>
      <c r="AS1226" s="73"/>
      <c r="AT1226" s="73"/>
    </row>
    <row r="1227" spans="1:46">
      <c r="A1227" s="73" t="s">
        <v>5382</v>
      </c>
      <c r="B1227" s="73" t="s">
        <v>5383</v>
      </c>
      <c r="C1227" s="73" t="s">
        <v>5384</v>
      </c>
      <c r="D1227" s="73" t="s">
        <v>658</v>
      </c>
      <c r="E1227" s="73" t="s">
        <v>523</v>
      </c>
      <c r="F1227" s="74">
        <v>22487630</v>
      </c>
      <c r="G1227" s="73">
        <v>1</v>
      </c>
      <c r="I1227" s="73" t="s">
        <v>520</v>
      </c>
      <c r="J1227" s="75">
        <v>41229</v>
      </c>
      <c r="K1227" s="75">
        <v>41346</v>
      </c>
      <c r="L1227" s="73" t="s">
        <v>2059</v>
      </c>
      <c r="M1227" s="73" t="s">
        <v>532</v>
      </c>
      <c r="O1227" s="73" t="str">
        <f>Table_ExternalData_1[[#This Row],[Code]]</f>
        <v>HEQ3-15-12-0080</v>
      </c>
      <c r="S1227" s="74"/>
      <c r="T1227" s="74"/>
      <c r="AS1227" s="73"/>
      <c r="AT1227" s="73"/>
    </row>
    <row r="1228" spans="1:46">
      <c r="A1228" s="73" t="s">
        <v>5385</v>
      </c>
      <c r="B1228" s="73" t="s">
        <v>5386</v>
      </c>
      <c r="C1228" s="73" t="s">
        <v>683</v>
      </c>
      <c r="D1228" s="73" t="s">
        <v>581</v>
      </c>
      <c r="E1228" s="73" t="s">
        <v>518</v>
      </c>
      <c r="F1228" s="74">
        <v>8663637</v>
      </c>
      <c r="G1228" s="73">
        <v>1</v>
      </c>
      <c r="I1228" s="73" t="s">
        <v>520</v>
      </c>
      <c r="J1228" s="75">
        <v>41323</v>
      </c>
      <c r="K1228" s="75">
        <v>41333</v>
      </c>
      <c r="L1228" s="73" t="s">
        <v>2474</v>
      </c>
      <c r="M1228" s="73" t="s">
        <v>2595</v>
      </c>
      <c r="O1228" s="73" t="str">
        <f>Table_ExternalData_1[[#This Row],[Code]]</f>
        <v>HEQ3-01-13-0021</v>
      </c>
      <c r="S1228" s="74"/>
      <c r="T1228" s="74"/>
      <c r="AS1228" s="73"/>
      <c r="AT1228" s="73"/>
    </row>
    <row r="1229" spans="1:46">
      <c r="A1229" s="73" t="s">
        <v>5387</v>
      </c>
      <c r="B1229" s="73" t="s">
        <v>5388</v>
      </c>
      <c r="C1229" s="73" t="s">
        <v>5389</v>
      </c>
      <c r="D1229" s="73" t="s">
        <v>2284</v>
      </c>
      <c r="E1229" s="73" t="s">
        <v>523</v>
      </c>
      <c r="F1229" s="74">
        <v>15025637</v>
      </c>
      <c r="G1229" s="73">
        <v>1</v>
      </c>
      <c r="I1229" s="73" t="s">
        <v>520</v>
      </c>
      <c r="J1229" s="75">
        <v>41420</v>
      </c>
      <c r="K1229" s="75">
        <v>41653</v>
      </c>
      <c r="L1229" s="73" t="s">
        <v>2948</v>
      </c>
      <c r="M1229" s="73" t="s">
        <v>1048</v>
      </c>
      <c r="O1229" s="73" t="str">
        <f>Table_ExternalData_1[[#This Row],[Code]]</f>
        <v>HEQ3-04-13-0019</v>
      </c>
      <c r="S1229" s="74"/>
      <c r="T1229" s="74"/>
      <c r="AS1229" s="73"/>
      <c r="AT1229" s="73"/>
    </row>
    <row r="1230" spans="1:46">
      <c r="A1230" s="73" t="s">
        <v>5390</v>
      </c>
      <c r="B1230" s="73" t="s">
        <v>5391</v>
      </c>
      <c r="C1230" s="73" t="s">
        <v>5392</v>
      </c>
      <c r="D1230" s="73" t="s">
        <v>658</v>
      </c>
      <c r="E1230" s="73" t="s">
        <v>518</v>
      </c>
      <c r="F1230" s="74">
        <v>4020000</v>
      </c>
      <c r="G1230" s="73">
        <v>1</v>
      </c>
      <c r="I1230" s="73" t="s">
        <v>520</v>
      </c>
      <c r="J1230" s="75">
        <v>41596</v>
      </c>
      <c r="K1230" s="75">
        <v>41596</v>
      </c>
      <c r="L1230" s="73" t="s">
        <v>616</v>
      </c>
      <c r="M1230" s="73" t="s">
        <v>532</v>
      </c>
      <c r="O1230" s="73" t="str">
        <f>Table_ExternalData_1[[#This Row],[Code]]</f>
        <v>HEQ3-15-13-0035</v>
      </c>
      <c r="S1230" s="74"/>
      <c r="T1230" s="74"/>
      <c r="AS1230" s="73"/>
      <c r="AT1230" s="73"/>
    </row>
    <row r="1231" spans="1:46">
      <c r="A1231" s="73" t="s">
        <v>5397</v>
      </c>
      <c r="B1231" s="73" t="s">
        <v>5398</v>
      </c>
      <c r="C1231" s="73" t="s">
        <v>5399</v>
      </c>
      <c r="D1231" s="73" t="s">
        <v>649</v>
      </c>
      <c r="E1231" s="73" t="s">
        <v>518</v>
      </c>
      <c r="F1231" s="74">
        <v>1650000</v>
      </c>
      <c r="G1231" s="73">
        <v>1</v>
      </c>
      <c r="I1231" s="73" t="s">
        <v>520</v>
      </c>
      <c r="J1231" s="75">
        <v>37634</v>
      </c>
      <c r="K1231" s="75">
        <v>37634</v>
      </c>
      <c r="L1231" s="73" t="s">
        <v>5400</v>
      </c>
      <c r="M1231" s="73" t="s">
        <v>1299</v>
      </c>
      <c r="O1231" s="73" t="str">
        <f>Table_ExternalData_1[[#This Row],[Code]]</f>
        <v>HEQ3-04-03-0002</v>
      </c>
      <c r="S1231" s="74"/>
      <c r="T1231" s="74"/>
      <c r="AS1231" s="73"/>
      <c r="AT1231" s="73"/>
    </row>
    <row r="1232" spans="1:46">
      <c r="A1232" s="73" t="s">
        <v>5401</v>
      </c>
      <c r="B1232" s="73" t="s">
        <v>5402</v>
      </c>
      <c r="C1232" s="73" t="s">
        <v>5403</v>
      </c>
      <c r="D1232" s="73" t="s">
        <v>1326</v>
      </c>
      <c r="E1232" s="73" t="s">
        <v>518</v>
      </c>
      <c r="F1232" s="74">
        <v>5838200</v>
      </c>
      <c r="G1232" s="73">
        <v>1</v>
      </c>
      <c r="I1232" s="73" t="s">
        <v>773</v>
      </c>
      <c r="J1232" s="75">
        <v>37781</v>
      </c>
      <c r="K1232" s="75">
        <v>41386</v>
      </c>
      <c r="L1232" s="73" t="s">
        <v>961</v>
      </c>
      <c r="M1232" s="73" t="s">
        <v>801</v>
      </c>
      <c r="O1232" s="73" t="str">
        <f>Table_ExternalData_1[[#This Row],[Code]]</f>
        <v>HEQ3-05-03-0002</v>
      </c>
      <c r="S1232" s="74"/>
      <c r="T1232" s="74"/>
      <c r="AS1232" s="73"/>
      <c r="AT1232" s="73"/>
    </row>
    <row r="1233" spans="1:46">
      <c r="A1233" s="73" t="s">
        <v>11709</v>
      </c>
      <c r="B1233" s="73" t="s">
        <v>2232</v>
      </c>
      <c r="C1233" s="73" t="s">
        <v>2233</v>
      </c>
      <c r="D1233" s="73" t="s">
        <v>1725</v>
      </c>
      <c r="E1233" s="73" t="s">
        <v>518</v>
      </c>
      <c r="F1233" s="74">
        <v>0</v>
      </c>
      <c r="G1233" s="73">
        <v>73</v>
      </c>
      <c r="H1233" s="73" t="s">
        <v>2234</v>
      </c>
      <c r="I1233" s="73" t="s">
        <v>520</v>
      </c>
      <c r="J1233" s="75"/>
      <c r="K1233" s="75"/>
      <c r="O1233" s="73" t="str">
        <f>Table_ExternalData_1[[#This Row],[Code]]</f>
        <v>HEQ3-03-14-0006</v>
      </c>
      <c r="S1233" s="74"/>
      <c r="T1233" s="74"/>
      <c r="AS1233" s="73"/>
      <c r="AT1233" s="73"/>
    </row>
    <row r="1234" spans="1:46">
      <c r="A1234" s="73" t="s">
        <v>5430</v>
      </c>
      <c r="B1234" s="73" t="s">
        <v>5431</v>
      </c>
      <c r="C1234" s="73" t="s">
        <v>5432</v>
      </c>
      <c r="D1234" s="73" t="s">
        <v>752</v>
      </c>
      <c r="E1234" s="73" t="s">
        <v>518</v>
      </c>
      <c r="F1234" s="74">
        <v>5720000</v>
      </c>
      <c r="G1234" s="73">
        <v>1</v>
      </c>
      <c r="I1234" s="73" t="s">
        <v>773</v>
      </c>
      <c r="J1234" s="75">
        <v>38714</v>
      </c>
      <c r="K1234" s="75">
        <v>38714</v>
      </c>
      <c r="L1234" s="73" t="s">
        <v>961</v>
      </c>
      <c r="M1234" s="73" t="s">
        <v>1473</v>
      </c>
      <c r="O1234" s="73" t="str">
        <f>Table_ExternalData_1[[#This Row],[Code]]</f>
        <v>HEQ3-05-05-0029</v>
      </c>
      <c r="S1234" s="74"/>
      <c r="T1234" s="74"/>
      <c r="AS1234" s="73"/>
      <c r="AT1234" s="73"/>
    </row>
    <row r="1235" spans="1:46">
      <c r="A1235" s="73" t="s">
        <v>5433</v>
      </c>
      <c r="B1235" s="73" t="s">
        <v>5434</v>
      </c>
      <c r="C1235" s="73" t="s">
        <v>5435</v>
      </c>
      <c r="D1235" s="73" t="s">
        <v>649</v>
      </c>
      <c r="E1235" s="73" t="s">
        <v>518</v>
      </c>
      <c r="F1235" s="74">
        <v>8939000</v>
      </c>
      <c r="G1235" s="73">
        <v>1</v>
      </c>
      <c r="I1235" s="73" t="s">
        <v>520</v>
      </c>
      <c r="J1235" s="75">
        <v>38895</v>
      </c>
      <c r="K1235" s="75">
        <v>41619</v>
      </c>
      <c r="L1235" s="73" t="s">
        <v>2312</v>
      </c>
      <c r="M1235" s="73" t="s">
        <v>1048</v>
      </c>
      <c r="O1235" s="73" t="str">
        <f>Table_ExternalData_1[[#This Row],[Code]]</f>
        <v>HEQ3-04-06-0004</v>
      </c>
      <c r="S1235" s="74"/>
      <c r="T1235" s="74"/>
      <c r="AS1235" s="73"/>
      <c r="AT1235" s="73"/>
    </row>
    <row r="1236" spans="1:46">
      <c r="A1236" s="73" t="s">
        <v>5436</v>
      </c>
      <c r="B1236" s="73" t="s">
        <v>5437</v>
      </c>
      <c r="C1236" s="73" t="s">
        <v>5438</v>
      </c>
      <c r="D1236" s="73" t="s">
        <v>581</v>
      </c>
      <c r="E1236" s="73" t="s">
        <v>518</v>
      </c>
      <c r="F1236" s="74">
        <v>8788102</v>
      </c>
      <c r="G1236" s="73">
        <v>1</v>
      </c>
      <c r="I1236" s="73" t="s">
        <v>773</v>
      </c>
      <c r="J1236" s="75">
        <v>39520</v>
      </c>
      <c r="K1236" s="75">
        <v>41639</v>
      </c>
      <c r="L1236" s="73" t="s">
        <v>1117</v>
      </c>
      <c r="O1236" s="73" t="str">
        <f>Table_ExternalData_1[[#This Row],[Code]]</f>
        <v>HEQ3-01-08-0026</v>
      </c>
      <c r="S1236" s="74"/>
      <c r="T1236" s="74"/>
      <c r="AS1236" s="73"/>
      <c r="AT1236" s="73"/>
    </row>
    <row r="1237" spans="1:46">
      <c r="A1237" s="73" t="s">
        <v>5439</v>
      </c>
      <c r="B1237" s="73" t="s">
        <v>5440</v>
      </c>
      <c r="C1237" s="73" t="s">
        <v>5441</v>
      </c>
      <c r="D1237" s="73" t="s">
        <v>581</v>
      </c>
      <c r="E1237" s="73" t="s">
        <v>518</v>
      </c>
      <c r="F1237" s="74">
        <v>7915893</v>
      </c>
      <c r="G1237" s="73">
        <v>1</v>
      </c>
      <c r="I1237" s="73" t="s">
        <v>773</v>
      </c>
      <c r="J1237" s="75">
        <v>39533</v>
      </c>
      <c r="K1237" s="75">
        <v>41563</v>
      </c>
      <c r="L1237" s="73" t="s">
        <v>2601</v>
      </c>
      <c r="O1237" s="73" t="str">
        <f>Table_ExternalData_1[[#This Row],[Code]]</f>
        <v>HEQ3-01-08-0043</v>
      </c>
      <c r="S1237" s="74"/>
      <c r="T1237" s="74"/>
      <c r="AS1237" s="73"/>
      <c r="AT1237" s="73"/>
    </row>
    <row r="1238" spans="1:46">
      <c r="A1238" s="73" t="s">
        <v>5442</v>
      </c>
      <c r="B1238" s="73" t="s">
        <v>5443</v>
      </c>
      <c r="C1238" s="73" t="s">
        <v>5444</v>
      </c>
      <c r="D1238" s="73" t="s">
        <v>581</v>
      </c>
      <c r="E1238" s="73" t="s">
        <v>518</v>
      </c>
      <c r="F1238" s="74">
        <v>10048680</v>
      </c>
      <c r="G1238" s="73">
        <v>1</v>
      </c>
      <c r="I1238" s="73" t="s">
        <v>773</v>
      </c>
      <c r="J1238" s="75">
        <v>39602</v>
      </c>
      <c r="K1238" s="75">
        <v>41563</v>
      </c>
      <c r="L1238" s="73" t="s">
        <v>2055</v>
      </c>
      <c r="M1238" s="73" t="s">
        <v>942</v>
      </c>
      <c r="O1238" s="73" t="str">
        <f>Table_ExternalData_1[[#This Row],[Code]]</f>
        <v>HEQ3-01-08-0074</v>
      </c>
      <c r="S1238" s="74"/>
      <c r="T1238" s="74"/>
      <c r="AS1238" s="73"/>
      <c r="AT1238" s="73"/>
    </row>
    <row r="1239" spans="1:46">
      <c r="A1239" s="73" t="s">
        <v>5445</v>
      </c>
      <c r="B1239" s="73" t="s">
        <v>5446</v>
      </c>
      <c r="C1239" s="73" t="s">
        <v>5447</v>
      </c>
      <c r="D1239" s="73" t="s">
        <v>581</v>
      </c>
      <c r="E1239" s="73" t="s">
        <v>518</v>
      </c>
      <c r="F1239" s="74">
        <v>12960000</v>
      </c>
      <c r="G1239" s="73">
        <v>1</v>
      </c>
      <c r="I1239" s="73" t="s">
        <v>520</v>
      </c>
      <c r="J1239" s="75">
        <v>39648</v>
      </c>
      <c r="K1239" s="75">
        <v>39642</v>
      </c>
      <c r="L1239" s="73" t="s">
        <v>1917</v>
      </c>
      <c r="M1239" s="73" t="s">
        <v>987</v>
      </c>
      <c r="O1239" s="73" t="str">
        <f>Table_ExternalData_1[[#This Row],[Code]]</f>
        <v>HEQ3-01-08-0089</v>
      </c>
      <c r="S1239" s="74"/>
      <c r="T1239" s="74"/>
      <c r="AS1239" s="73"/>
      <c r="AT1239" s="73"/>
    </row>
    <row r="1240" spans="1:46">
      <c r="A1240" s="73" t="s">
        <v>5448</v>
      </c>
      <c r="B1240" s="73" t="s">
        <v>5449</v>
      </c>
      <c r="C1240" s="73" t="s">
        <v>5450</v>
      </c>
      <c r="D1240" s="73" t="s">
        <v>581</v>
      </c>
      <c r="E1240" s="73" t="s">
        <v>518</v>
      </c>
      <c r="F1240" s="74">
        <v>10103100</v>
      </c>
      <c r="G1240" s="73">
        <v>1</v>
      </c>
      <c r="I1240" s="73" t="s">
        <v>520</v>
      </c>
      <c r="J1240" s="75">
        <v>39746</v>
      </c>
      <c r="K1240" s="75">
        <v>40204</v>
      </c>
      <c r="L1240" s="73" t="s">
        <v>601</v>
      </c>
      <c r="M1240" s="73" t="s">
        <v>617</v>
      </c>
      <c r="O1240" s="73" t="str">
        <f>Table_ExternalData_1[[#This Row],[Code]]</f>
        <v>HEQ3-01-08-0117</v>
      </c>
      <c r="S1240" s="74"/>
      <c r="T1240" s="74"/>
      <c r="AS1240" s="73"/>
      <c r="AT1240" s="73"/>
    </row>
    <row r="1241" spans="1:46">
      <c r="A1241" s="73" t="s">
        <v>5451</v>
      </c>
      <c r="B1241" s="73" t="s">
        <v>5452</v>
      </c>
      <c r="C1241" s="73" t="s">
        <v>2655</v>
      </c>
      <c r="D1241" s="73" t="s">
        <v>581</v>
      </c>
      <c r="E1241" s="73" t="s">
        <v>518</v>
      </c>
      <c r="F1241" s="74">
        <v>5820000</v>
      </c>
      <c r="G1241" s="73">
        <v>1</v>
      </c>
      <c r="I1241" s="73" t="s">
        <v>520</v>
      </c>
      <c r="J1241" s="75">
        <v>40219</v>
      </c>
      <c r="K1241" s="75">
        <v>41296</v>
      </c>
      <c r="L1241" s="73" t="s">
        <v>786</v>
      </c>
      <c r="M1241" s="73" t="s">
        <v>2051</v>
      </c>
      <c r="O1241" s="73" t="str">
        <f>Table_ExternalData_1[[#This Row],[Code]]</f>
        <v>HEQ3-01-10-0002</v>
      </c>
      <c r="S1241" s="74"/>
      <c r="T1241" s="74"/>
      <c r="AS1241" s="73"/>
      <c r="AT1241" s="73"/>
    </row>
    <row r="1242" spans="1:46">
      <c r="A1242" s="73" t="s">
        <v>5453</v>
      </c>
      <c r="B1242" s="73" t="s">
        <v>5454</v>
      </c>
      <c r="C1242" s="73" t="s">
        <v>4825</v>
      </c>
      <c r="D1242" s="73" t="s">
        <v>752</v>
      </c>
      <c r="E1242" s="73" t="s">
        <v>518</v>
      </c>
      <c r="F1242" s="74">
        <v>4150000</v>
      </c>
      <c r="G1242" s="73">
        <v>1</v>
      </c>
      <c r="I1242" s="73" t="s">
        <v>520</v>
      </c>
      <c r="J1242" s="75">
        <v>40945</v>
      </c>
      <c r="K1242" s="75">
        <v>40945</v>
      </c>
      <c r="L1242" s="73" t="s">
        <v>3070</v>
      </c>
      <c r="M1242" s="73" t="s">
        <v>5455</v>
      </c>
      <c r="O1242" s="73" t="str">
        <f>Table_ExternalData_1[[#This Row],[Code]]</f>
        <v>HEQ3-05-12-0008</v>
      </c>
      <c r="S1242" s="74"/>
      <c r="T1242" s="74"/>
      <c r="AS1242" s="73"/>
      <c r="AT1242" s="73"/>
    </row>
    <row r="1243" spans="1:46">
      <c r="A1243" s="73" t="s">
        <v>5456</v>
      </c>
      <c r="B1243" s="73" t="s">
        <v>5457</v>
      </c>
      <c r="C1243" s="73" t="s">
        <v>837</v>
      </c>
      <c r="D1243" s="73" t="s">
        <v>581</v>
      </c>
      <c r="E1243" s="73" t="s">
        <v>518</v>
      </c>
      <c r="F1243" s="74">
        <v>9945455</v>
      </c>
      <c r="G1243" s="73">
        <v>1</v>
      </c>
      <c r="I1243" s="73" t="s">
        <v>520</v>
      </c>
      <c r="J1243" s="75">
        <v>40984</v>
      </c>
      <c r="K1243" s="75">
        <v>41044</v>
      </c>
      <c r="L1243" s="73" t="s">
        <v>3454</v>
      </c>
      <c r="M1243" s="73" t="s">
        <v>2046</v>
      </c>
      <c r="O1243" s="73" t="str">
        <f>Table_ExternalData_1[[#This Row],[Code]]</f>
        <v>HEQ3-01-12-0043</v>
      </c>
      <c r="S1243" s="74"/>
      <c r="T1243" s="74"/>
      <c r="AS1243" s="73"/>
      <c r="AT1243" s="73"/>
    </row>
    <row r="1244" spans="1:46">
      <c r="A1244" s="73" t="s">
        <v>5458</v>
      </c>
      <c r="B1244" s="73" t="s">
        <v>5459</v>
      </c>
      <c r="C1244" s="73" t="s">
        <v>5112</v>
      </c>
      <c r="D1244" s="73" t="s">
        <v>752</v>
      </c>
      <c r="E1244" s="73" t="s">
        <v>518</v>
      </c>
      <c r="F1244" s="74">
        <v>4300000</v>
      </c>
      <c r="G1244" s="73">
        <v>1</v>
      </c>
      <c r="I1244" s="73" t="s">
        <v>520</v>
      </c>
      <c r="J1244" s="75">
        <v>41209</v>
      </c>
      <c r="K1244" s="75">
        <v>41209</v>
      </c>
      <c r="L1244" s="73" t="s">
        <v>2193</v>
      </c>
      <c r="M1244" s="73" t="s">
        <v>1224</v>
      </c>
      <c r="O1244" s="73" t="str">
        <f>Table_ExternalData_1[[#This Row],[Code]]</f>
        <v>HEQ3-05-12-0098</v>
      </c>
      <c r="S1244" s="74"/>
      <c r="T1244" s="74"/>
      <c r="AS1244" s="73"/>
      <c r="AT1244" s="73"/>
    </row>
    <row r="1245" spans="1:46">
      <c r="A1245" s="73" t="s">
        <v>5460</v>
      </c>
      <c r="B1245" s="73" t="s">
        <v>5461</v>
      </c>
      <c r="C1245" s="73" t="s">
        <v>5462</v>
      </c>
      <c r="D1245" s="73" t="s">
        <v>1195</v>
      </c>
      <c r="E1245" s="73" t="s">
        <v>518</v>
      </c>
      <c r="F1245" s="74">
        <v>4674395</v>
      </c>
      <c r="G1245" s="73">
        <v>1</v>
      </c>
      <c r="I1245" s="73" t="s">
        <v>520</v>
      </c>
      <c r="J1245" s="75">
        <v>41229</v>
      </c>
      <c r="K1245" s="75">
        <v>41345</v>
      </c>
      <c r="L1245" s="73" t="s">
        <v>659</v>
      </c>
      <c r="M1245" s="73" t="s">
        <v>660</v>
      </c>
      <c r="O1245" s="73" t="str">
        <f>Table_ExternalData_1[[#This Row],[Code]]</f>
        <v>HEQ3-15-12-0036</v>
      </c>
      <c r="S1245" s="74"/>
      <c r="T1245" s="74"/>
      <c r="AS1245" s="73"/>
      <c r="AT1245" s="73"/>
    </row>
    <row r="1246" spans="1:46">
      <c r="A1246" s="73" t="s">
        <v>5471</v>
      </c>
      <c r="B1246" s="73" t="s">
        <v>5472</v>
      </c>
      <c r="C1246" s="73" t="s">
        <v>1412</v>
      </c>
      <c r="D1246" s="73" t="s">
        <v>752</v>
      </c>
      <c r="E1246" s="73" t="s">
        <v>518</v>
      </c>
      <c r="F1246" s="74">
        <v>4180000</v>
      </c>
      <c r="G1246" s="73">
        <v>1</v>
      </c>
      <c r="I1246" s="73" t="s">
        <v>520</v>
      </c>
      <c r="J1246" s="75">
        <v>41243</v>
      </c>
      <c r="K1246" s="75">
        <v>41618</v>
      </c>
      <c r="L1246" s="73" t="s">
        <v>5473</v>
      </c>
      <c r="M1246" s="73" t="s">
        <v>1496</v>
      </c>
      <c r="O1246" s="73" t="str">
        <f>Table_ExternalData_1[[#This Row],[Code]]</f>
        <v>HEQ3-05-12-0111</v>
      </c>
      <c r="S1246" s="74"/>
      <c r="T1246" s="74"/>
      <c r="AS1246" s="73"/>
      <c r="AT1246" s="73"/>
    </row>
    <row r="1247" spans="1:46">
      <c r="A1247" s="73" t="s">
        <v>5474</v>
      </c>
      <c r="B1247" s="73" t="s">
        <v>5475</v>
      </c>
      <c r="C1247" s="73" t="s">
        <v>4854</v>
      </c>
      <c r="D1247" s="73" t="s">
        <v>863</v>
      </c>
      <c r="E1247" s="73" t="s">
        <v>518</v>
      </c>
      <c r="F1247" s="74">
        <v>2337000</v>
      </c>
      <c r="G1247" s="73">
        <v>2</v>
      </c>
      <c r="I1247" s="73" t="s">
        <v>520</v>
      </c>
      <c r="J1247" s="75">
        <v>41271</v>
      </c>
      <c r="K1247" s="75">
        <v>41271</v>
      </c>
      <c r="L1247" s="73" t="s">
        <v>621</v>
      </c>
      <c r="M1247" s="73" t="s">
        <v>526</v>
      </c>
      <c r="O1247" s="73" t="str">
        <f>Table_ExternalData_1[[#This Row],[Code]]</f>
        <v>HEQ3-04-12-0054</v>
      </c>
      <c r="S1247" s="74"/>
      <c r="T1247" s="74"/>
      <c r="AS1247" s="73"/>
      <c r="AT1247" s="73"/>
    </row>
    <row r="1248" spans="1:46">
      <c r="A1248" s="73" t="s">
        <v>5476</v>
      </c>
      <c r="B1248" s="73" t="s">
        <v>5477</v>
      </c>
      <c r="C1248" s="73" t="s">
        <v>4613</v>
      </c>
      <c r="D1248" s="73" t="s">
        <v>892</v>
      </c>
      <c r="E1248" s="73" t="s">
        <v>518</v>
      </c>
      <c r="F1248" s="74">
        <v>6753637</v>
      </c>
      <c r="G1248" s="73">
        <v>1</v>
      </c>
      <c r="I1248" s="73" t="s">
        <v>520</v>
      </c>
      <c r="J1248" s="75">
        <v>41438</v>
      </c>
      <c r="K1248" s="75">
        <v>41438</v>
      </c>
      <c r="L1248" s="73" t="s">
        <v>3472</v>
      </c>
      <c r="M1248" s="73" t="s">
        <v>1970</v>
      </c>
      <c r="O1248" s="73" t="str">
        <f>Table_ExternalData_1[[#This Row],[Code]]</f>
        <v>HEQ3-01-13-0047</v>
      </c>
      <c r="S1248" s="74"/>
      <c r="T1248" s="74"/>
      <c r="AS1248" s="73"/>
      <c r="AT1248" s="73"/>
    </row>
    <row r="1249" spans="1:46">
      <c r="A1249" s="73" t="s">
        <v>5478</v>
      </c>
      <c r="B1249" s="73" t="s">
        <v>5479</v>
      </c>
      <c r="C1249" s="73" t="s">
        <v>1156</v>
      </c>
      <c r="D1249" s="73" t="s">
        <v>581</v>
      </c>
      <c r="E1249" s="73" t="s">
        <v>518</v>
      </c>
      <c r="F1249" s="74">
        <v>8213636</v>
      </c>
      <c r="G1249" s="73">
        <v>1</v>
      </c>
      <c r="I1249" s="73" t="s">
        <v>520</v>
      </c>
      <c r="J1249" s="75">
        <v>41622</v>
      </c>
      <c r="K1249" s="75">
        <v>41622</v>
      </c>
      <c r="L1249" s="73" t="s">
        <v>4554</v>
      </c>
      <c r="M1249" s="73" t="s">
        <v>526</v>
      </c>
      <c r="O1249" s="73" t="str">
        <f>Table_ExternalData_1[[#This Row],[Code]]</f>
        <v>HEQ3-01-13-0091</v>
      </c>
      <c r="S1249" s="74"/>
      <c r="T1249" s="74"/>
      <c r="AS1249" s="73"/>
      <c r="AT1249" s="73"/>
    </row>
    <row r="1250" spans="1:46">
      <c r="A1250" s="73" t="s">
        <v>5480</v>
      </c>
      <c r="B1250" s="73" t="s">
        <v>5481</v>
      </c>
      <c r="C1250" s="73" t="s">
        <v>5482</v>
      </c>
      <c r="D1250" s="73" t="s">
        <v>581</v>
      </c>
      <c r="E1250" s="73" t="s">
        <v>518</v>
      </c>
      <c r="F1250" s="74">
        <v>10546000</v>
      </c>
      <c r="G1250" s="73">
        <v>1</v>
      </c>
      <c r="I1250" s="73" t="s">
        <v>773</v>
      </c>
      <c r="J1250" s="75">
        <v>37676</v>
      </c>
      <c r="K1250" s="75">
        <v>37676</v>
      </c>
      <c r="L1250" s="73" t="s">
        <v>2385</v>
      </c>
      <c r="O1250" s="73" t="str">
        <f>Table_ExternalData_1[[#This Row],[Code]]</f>
        <v>HEQ3-01-03-0005</v>
      </c>
      <c r="S1250" s="74"/>
      <c r="T1250" s="74"/>
      <c r="AS1250" s="73"/>
      <c r="AT1250" s="73"/>
    </row>
    <row r="1251" spans="1:46">
      <c r="A1251" s="73" t="s">
        <v>5483</v>
      </c>
      <c r="B1251" s="73" t="s">
        <v>5484</v>
      </c>
      <c r="C1251" s="73" t="s">
        <v>5485</v>
      </c>
      <c r="D1251" s="73" t="s">
        <v>2492</v>
      </c>
      <c r="E1251" s="73" t="s">
        <v>518</v>
      </c>
      <c r="F1251" s="74">
        <v>1002000</v>
      </c>
      <c r="G1251" s="73">
        <v>1</v>
      </c>
      <c r="I1251" s="73" t="s">
        <v>773</v>
      </c>
      <c r="J1251" s="75">
        <v>37704</v>
      </c>
      <c r="K1251" s="75">
        <v>38930</v>
      </c>
      <c r="L1251" s="73" t="s">
        <v>525</v>
      </c>
      <c r="M1251" s="73" t="s">
        <v>526</v>
      </c>
      <c r="O1251" s="73" t="str">
        <f>Table_ExternalData_1[[#This Row],[Code]]</f>
        <v>HEQ3-02-03-0003</v>
      </c>
      <c r="S1251" s="74"/>
      <c r="T1251" s="74"/>
      <c r="AS1251" s="73"/>
      <c r="AT1251" s="73"/>
    </row>
    <row r="1252" spans="1:46">
      <c r="A1252" s="73" t="s">
        <v>5486</v>
      </c>
      <c r="B1252" s="73" t="s">
        <v>5487</v>
      </c>
      <c r="C1252" s="73" t="s">
        <v>5488</v>
      </c>
      <c r="D1252" s="73" t="s">
        <v>5489</v>
      </c>
      <c r="E1252" s="73" t="s">
        <v>523</v>
      </c>
      <c r="F1252" s="74">
        <v>15697935</v>
      </c>
      <c r="G1252" s="73">
        <v>1</v>
      </c>
      <c r="I1252" s="73" t="s">
        <v>773</v>
      </c>
      <c r="J1252" s="75">
        <v>37891</v>
      </c>
      <c r="K1252" s="75">
        <v>38930</v>
      </c>
      <c r="L1252" s="73" t="s">
        <v>1025</v>
      </c>
      <c r="M1252" s="73" t="s">
        <v>526</v>
      </c>
      <c r="O1252" s="73" t="str">
        <f>Table_ExternalData_1[[#This Row],[Code]]</f>
        <v>HEQ3-11-03-0007</v>
      </c>
      <c r="S1252" s="74"/>
      <c r="T1252" s="74"/>
      <c r="AS1252" s="73"/>
      <c r="AT1252" s="73"/>
    </row>
    <row r="1253" spans="1:46">
      <c r="A1253" s="73" t="s">
        <v>5490</v>
      </c>
      <c r="B1253" s="73" t="s">
        <v>5491</v>
      </c>
      <c r="C1253" s="73" t="s">
        <v>5492</v>
      </c>
      <c r="D1253" s="73" t="s">
        <v>600</v>
      </c>
      <c r="E1253" s="73" t="s">
        <v>518</v>
      </c>
      <c r="F1253" s="74">
        <v>5086800</v>
      </c>
      <c r="G1253" s="73">
        <v>1</v>
      </c>
      <c r="I1253" s="73" t="s">
        <v>520</v>
      </c>
      <c r="J1253" s="75">
        <v>38190</v>
      </c>
      <c r="K1253" s="75">
        <v>38172</v>
      </c>
      <c r="L1253" s="73" t="s">
        <v>5493</v>
      </c>
      <c r="M1253" s="73" t="s">
        <v>5494</v>
      </c>
      <c r="O1253" s="73" t="str">
        <f>Table_ExternalData_1[[#This Row],[Code]]</f>
        <v>HEQ3-05-04-0003</v>
      </c>
      <c r="S1253" s="74"/>
      <c r="T1253" s="74"/>
      <c r="AS1253" s="73"/>
      <c r="AT1253" s="73"/>
    </row>
    <row r="1254" spans="1:46">
      <c r="A1254" s="73" t="s">
        <v>5495</v>
      </c>
      <c r="B1254" s="73" t="s">
        <v>5496</v>
      </c>
      <c r="C1254" s="73" t="s">
        <v>5497</v>
      </c>
      <c r="D1254" s="73" t="s">
        <v>581</v>
      </c>
      <c r="E1254" s="73" t="s">
        <v>523</v>
      </c>
      <c r="F1254" s="74">
        <v>16224700</v>
      </c>
      <c r="G1254" s="73">
        <v>2</v>
      </c>
      <c r="I1254" s="73" t="s">
        <v>773</v>
      </c>
      <c r="J1254" s="75">
        <v>38201</v>
      </c>
      <c r="K1254" s="75">
        <v>39263</v>
      </c>
      <c r="L1254" s="73" t="s">
        <v>1025</v>
      </c>
      <c r="M1254" s="73" t="s">
        <v>526</v>
      </c>
      <c r="O1254" s="73" t="str">
        <f>Table_ExternalData_1[[#This Row],[Code]]</f>
        <v>HEQ3-01-04-0014</v>
      </c>
      <c r="S1254" s="74"/>
      <c r="T1254" s="74"/>
      <c r="AS1254" s="73"/>
      <c r="AT1254" s="73"/>
    </row>
    <row r="1255" spans="1:46">
      <c r="A1255" s="73" t="s">
        <v>5498</v>
      </c>
      <c r="B1255" s="73" t="s">
        <v>5499</v>
      </c>
      <c r="C1255" s="73" t="s">
        <v>5500</v>
      </c>
      <c r="D1255" s="73" t="s">
        <v>581</v>
      </c>
      <c r="E1255" s="73" t="s">
        <v>518</v>
      </c>
      <c r="F1255" s="74">
        <v>7233040</v>
      </c>
      <c r="G1255" s="73">
        <v>1</v>
      </c>
      <c r="I1255" s="73" t="s">
        <v>520</v>
      </c>
      <c r="J1255" s="75">
        <v>38265</v>
      </c>
      <c r="K1255" s="75">
        <v>38265</v>
      </c>
      <c r="L1255" s="73" t="s">
        <v>1488</v>
      </c>
      <c r="M1255" s="73" t="s">
        <v>1389</v>
      </c>
      <c r="O1255" s="73" t="str">
        <f>Table_ExternalData_1[[#This Row],[Code]]</f>
        <v>HEQ3-01-04-0024</v>
      </c>
      <c r="S1255" s="74"/>
      <c r="T1255" s="74"/>
      <c r="AS1255" s="73"/>
      <c r="AT1255" s="73"/>
    </row>
    <row r="1256" spans="1:46">
      <c r="A1256" s="73" t="s">
        <v>5504</v>
      </c>
      <c r="B1256" s="73" t="s">
        <v>5505</v>
      </c>
      <c r="C1256" s="73" t="s">
        <v>5506</v>
      </c>
      <c r="D1256" s="73" t="s">
        <v>4747</v>
      </c>
      <c r="E1256" s="73" t="s">
        <v>518</v>
      </c>
      <c r="F1256" s="74">
        <v>7449500</v>
      </c>
      <c r="G1256" s="73">
        <v>2</v>
      </c>
      <c r="I1256" s="73" t="s">
        <v>520</v>
      </c>
      <c r="J1256" s="75">
        <v>38335</v>
      </c>
      <c r="K1256" s="75">
        <v>38335</v>
      </c>
      <c r="L1256" s="73" t="s">
        <v>1397</v>
      </c>
      <c r="O1256" s="73" t="str">
        <f>Table_ExternalData_1[[#This Row],[Code]]</f>
        <v>HEQ3-15-04-0012</v>
      </c>
      <c r="S1256" s="74"/>
      <c r="T1256" s="74"/>
      <c r="AS1256" s="73"/>
      <c r="AT1256" s="73"/>
    </row>
    <row r="1257" spans="1:46">
      <c r="A1257" s="73" t="s">
        <v>5507</v>
      </c>
      <c r="B1257" s="73" t="s">
        <v>5508</v>
      </c>
      <c r="C1257" s="73" t="s">
        <v>5509</v>
      </c>
      <c r="D1257" s="73" t="s">
        <v>926</v>
      </c>
      <c r="E1257" s="73" t="s">
        <v>518</v>
      </c>
      <c r="F1257" s="74">
        <v>1750000</v>
      </c>
      <c r="G1257" s="73">
        <v>1</v>
      </c>
      <c r="I1257" s="73" t="s">
        <v>773</v>
      </c>
      <c r="J1257" s="75">
        <v>38336</v>
      </c>
      <c r="K1257" s="75">
        <v>38336</v>
      </c>
      <c r="L1257" s="73" t="s">
        <v>601</v>
      </c>
      <c r="O1257" s="73" t="str">
        <f>Table_ExternalData_1[[#This Row],[Code]]</f>
        <v>HEQ3-13-04-0014</v>
      </c>
      <c r="S1257" s="74"/>
      <c r="T1257" s="74"/>
      <c r="AS1257" s="73"/>
      <c r="AT1257" s="73"/>
    </row>
    <row r="1258" spans="1:46">
      <c r="A1258" s="73" t="s">
        <v>5510</v>
      </c>
      <c r="B1258" s="73" t="s">
        <v>5511</v>
      </c>
      <c r="C1258" s="73" t="s">
        <v>5512</v>
      </c>
      <c r="D1258" s="73" t="s">
        <v>747</v>
      </c>
      <c r="E1258" s="73" t="s">
        <v>518</v>
      </c>
      <c r="F1258" s="74">
        <v>2620000</v>
      </c>
      <c r="G1258" s="73">
        <v>1</v>
      </c>
      <c r="I1258" s="73" t="s">
        <v>773</v>
      </c>
      <c r="J1258" s="75">
        <v>38420</v>
      </c>
      <c r="K1258" s="75">
        <v>41386</v>
      </c>
      <c r="L1258" s="73" t="s">
        <v>1327</v>
      </c>
      <c r="M1258" s="73" t="s">
        <v>801</v>
      </c>
      <c r="O1258" s="73" t="str">
        <f>Table_ExternalData_1[[#This Row],[Code]]</f>
        <v>HEQ3-04-05-0002</v>
      </c>
      <c r="S1258" s="74"/>
      <c r="T1258" s="74"/>
      <c r="AS1258" s="73"/>
      <c r="AT1258" s="73"/>
    </row>
    <row r="1259" spans="1:46">
      <c r="A1259" s="73" t="s">
        <v>2235</v>
      </c>
      <c r="B1259" s="73" t="s">
        <v>2236</v>
      </c>
      <c r="C1259" s="73" t="s">
        <v>529</v>
      </c>
      <c r="D1259" s="73" t="s">
        <v>1212</v>
      </c>
      <c r="E1259" s="73" t="s">
        <v>523</v>
      </c>
      <c r="F1259" s="74">
        <v>24288000</v>
      </c>
      <c r="G1259" s="73">
        <v>1</v>
      </c>
      <c r="H1259" s="73" t="s">
        <v>2237</v>
      </c>
      <c r="I1259" s="73" t="s">
        <v>520</v>
      </c>
      <c r="J1259" s="75">
        <v>39532</v>
      </c>
      <c r="K1259" s="75">
        <v>40694</v>
      </c>
      <c r="L1259" s="73" t="s">
        <v>680</v>
      </c>
      <c r="M1259" s="73" t="s">
        <v>975</v>
      </c>
      <c r="O1259" s="73" t="str">
        <f>Table_ExternalData_1[[#This Row],[Code]]</f>
        <v>HEQ3-03-08-0020</v>
      </c>
      <c r="S1259" s="74"/>
      <c r="T1259" s="74"/>
      <c r="AS1259" s="73"/>
      <c r="AT1259" s="73"/>
    </row>
    <row r="1260" spans="1:46">
      <c r="A1260" s="73" t="s">
        <v>2238</v>
      </c>
      <c r="B1260" s="73" t="s">
        <v>2239</v>
      </c>
      <c r="C1260" s="73" t="s">
        <v>2240</v>
      </c>
      <c r="D1260" s="73" t="s">
        <v>1212</v>
      </c>
      <c r="E1260" s="73" t="s">
        <v>523</v>
      </c>
      <c r="F1260" s="74">
        <v>18900000</v>
      </c>
      <c r="G1260" s="73">
        <v>1</v>
      </c>
      <c r="H1260" s="73" t="s">
        <v>2241</v>
      </c>
      <c r="I1260" s="73" t="s">
        <v>520</v>
      </c>
      <c r="J1260" s="75">
        <v>41354</v>
      </c>
      <c r="K1260" s="75">
        <v>41347</v>
      </c>
      <c r="L1260" s="73" t="s">
        <v>2242</v>
      </c>
      <c r="M1260" s="73" t="s">
        <v>564</v>
      </c>
      <c r="O1260" s="73" t="str">
        <f>Table_ExternalData_1[[#This Row],[Code]]</f>
        <v>HEQ3-03-13-0043</v>
      </c>
      <c r="S1260" s="74"/>
      <c r="T1260" s="74"/>
      <c r="AS1260" s="73"/>
      <c r="AT1260" s="73"/>
    </row>
    <row r="1261" spans="1:46">
      <c r="A1261" s="73" t="s">
        <v>2243</v>
      </c>
      <c r="B1261" s="73" t="s">
        <v>2244</v>
      </c>
      <c r="C1261" s="73" t="s">
        <v>2245</v>
      </c>
      <c r="D1261" s="73" t="s">
        <v>747</v>
      </c>
      <c r="E1261" s="73" t="s">
        <v>518</v>
      </c>
      <c r="F1261" s="74">
        <v>1136364</v>
      </c>
      <c r="G1261" s="73">
        <v>1</v>
      </c>
      <c r="I1261" s="73" t="s">
        <v>520</v>
      </c>
      <c r="J1261" s="75">
        <v>40687</v>
      </c>
      <c r="K1261" s="75">
        <v>40687</v>
      </c>
      <c r="L1261" s="73" t="s">
        <v>1501</v>
      </c>
      <c r="M1261" s="73" t="s">
        <v>2246</v>
      </c>
      <c r="O1261" s="73" t="str">
        <f>Table_ExternalData_1[[#This Row],[Code]]</f>
        <v>HEQ3-04-11-0001</v>
      </c>
      <c r="S1261" s="74"/>
      <c r="T1261" s="74"/>
      <c r="AS1261" s="73"/>
      <c r="AT1261" s="73"/>
    </row>
    <row r="1262" spans="1:46">
      <c r="A1262" s="73" t="s">
        <v>5513</v>
      </c>
      <c r="B1262" s="73" t="s">
        <v>5514</v>
      </c>
      <c r="C1262" s="73" t="s">
        <v>5515</v>
      </c>
      <c r="D1262" s="73" t="s">
        <v>581</v>
      </c>
      <c r="E1262" s="73" t="s">
        <v>518</v>
      </c>
      <c r="F1262" s="74">
        <v>9421230</v>
      </c>
      <c r="G1262" s="73">
        <v>1</v>
      </c>
      <c r="I1262" s="73" t="s">
        <v>773</v>
      </c>
      <c r="J1262" s="75">
        <v>38449</v>
      </c>
      <c r="K1262" s="75">
        <v>39778</v>
      </c>
      <c r="L1262" s="73" t="s">
        <v>521</v>
      </c>
      <c r="M1262" s="73" t="s">
        <v>526</v>
      </c>
      <c r="O1262" s="73" t="str">
        <f>Table_ExternalData_1[[#This Row],[Code]]</f>
        <v>HEQ3-01-05-0019</v>
      </c>
      <c r="S1262" s="74"/>
      <c r="T1262" s="74"/>
      <c r="AS1262" s="73"/>
      <c r="AT1262" s="73"/>
    </row>
    <row r="1263" spans="1:46">
      <c r="A1263" s="73" t="s">
        <v>5516</v>
      </c>
      <c r="B1263" s="73" t="s">
        <v>5517</v>
      </c>
      <c r="C1263" s="73" t="s">
        <v>2576</v>
      </c>
      <c r="D1263" s="73" t="s">
        <v>581</v>
      </c>
      <c r="E1263" s="73" t="s">
        <v>518</v>
      </c>
      <c r="F1263" s="74">
        <v>7821000</v>
      </c>
      <c r="G1263" s="73">
        <v>1</v>
      </c>
      <c r="I1263" s="73" t="s">
        <v>520</v>
      </c>
      <c r="J1263" s="75">
        <v>38497</v>
      </c>
      <c r="K1263" s="75">
        <v>38497</v>
      </c>
      <c r="L1263" s="73" t="s">
        <v>5518</v>
      </c>
      <c r="M1263" s="73" t="s">
        <v>526</v>
      </c>
      <c r="O1263" s="73" t="str">
        <f>Table_ExternalData_1[[#This Row],[Code]]</f>
        <v>HEQ3-01-05-0034</v>
      </c>
      <c r="S1263" s="74"/>
      <c r="T1263" s="74"/>
      <c r="AS1263" s="73"/>
      <c r="AT1263" s="73"/>
    </row>
    <row r="1264" spans="1:46">
      <c r="A1264" s="73" t="s">
        <v>5519</v>
      </c>
      <c r="B1264" s="73" t="s">
        <v>5520</v>
      </c>
      <c r="C1264" s="73" t="s">
        <v>5521</v>
      </c>
      <c r="D1264" s="73" t="s">
        <v>581</v>
      </c>
      <c r="E1264" s="73" t="s">
        <v>518</v>
      </c>
      <c r="F1264" s="74">
        <v>6952000</v>
      </c>
      <c r="G1264" s="73">
        <v>1</v>
      </c>
      <c r="I1264" s="73" t="s">
        <v>520</v>
      </c>
      <c r="J1264" s="75">
        <v>38524</v>
      </c>
      <c r="K1264" s="75">
        <v>38524</v>
      </c>
      <c r="M1264" s="73" t="s">
        <v>1422</v>
      </c>
      <c r="O1264" s="73" t="str">
        <f>Table_ExternalData_1[[#This Row],[Code]]</f>
        <v>HEQ3-01-05-0038</v>
      </c>
      <c r="S1264" s="74"/>
      <c r="T1264" s="74"/>
      <c r="AS1264" s="73"/>
      <c r="AT1264" s="73"/>
    </row>
    <row r="1265" spans="1:46">
      <c r="A1265" s="73" t="s">
        <v>5522</v>
      </c>
      <c r="B1265" s="73" t="s">
        <v>5523</v>
      </c>
      <c r="C1265" s="73" t="s">
        <v>2409</v>
      </c>
      <c r="D1265" s="73" t="s">
        <v>581</v>
      </c>
      <c r="E1265" s="73" t="s">
        <v>518</v>
      </c>
      <c r="F1265" s="74">
        <v>12066520</v>
      </c>
      <c r="G1265" s="73">
        <v>1</v>
      </c>
      <c r="I1265" s="73" t="s">
        <v>773</v>
      </c>
      <c r="J1265" s="75">
        <v>38559</v>
      </c>
      <c r="K1265" s="75">
        <v>40907</v>
      </c>
      <c r="L1265" s="73" t="s">
        <v>5524</v>
      </c>
      <c r="M1265" s="73" t="s">
        <v>834</v>
      </c>
      <c r="O1265" s="73" t="str">
        <f>Table_ExternalData_1[[#This Row],[Code]]</f>
        <v>HEQ3-01-05-0044</v>
      </c>
      <c r="S1265" s="74"/>
      <c r="T1265" s="74"/>
      <c r="AS1265" s="73"/>
      <c r="AT1265" s="73"/>
    </row>
    <row r="1266" spans="1:46">
      <c r="A1266" s="73" t="s">
        <v>5525</v>
      </c>
      <c r="B1266" s="73" t="s">
        <v>5526</v>
      </c>
      <c r="C1266" s="73" t="s">
        <v>5527</v>
      </c>
      <c r="D1266" s="73" t="s">
        <v>581</v>
      </c>
      <c r="E1266" s="73" t="s">
        <v>518</v>
      </c>
      <c r="F1266" s="74">
        <v>14299000</v>
      </c>
      <c r="G1266" s="73">
        <v>1</v>
      </c>
      <c r="I1266" s="73" t="s">
        <v>773</v>
      </c>
      <c r="J1266" s="75">
        <v>38566</v>
      </c>
      <c r="K1266" s="75">
        <v>38391</v>
      </c>
      <c r="L1266" s="73" t="s">
        <v>1488</v>
      </c>
      <c r="M1266" s="73" t="s">
        <v>1389</v>
      </c>
      <c r="O1266" s="73" t="str">
        <f>Table_ExternalData_1[[#This Row],[Code]]</f>
        <v>HEQ3-01-05-0053</v>
      </c>
      <c r="S1266" s="74"/>
      <c r="T1266" s="74"/>
      <c r="AS1266" s="73"/>
      <c r="AT1266" s="73"/>
    </row>
    <row r="1267" spans="1:46">
      <c r="A1267" s="73" t="s">
        <v>5528</v>
      </c>
      <c r="B1267" s="73" t="s">
        <v>5529</v>
      </c>
      <c r="C1267" s="73" t="s">
        <v>5530</v>
      </c>
      <c r="D1267" s="73" t="s">
        <v>581</v>
      </c>
      <c r="E1267" s="73" t="s">
        <v>518</v>
      </c>
      <c r="F1267" s="74">
        <v>10074260</v>
      </c>
      <c r="G1267" s="73">
        <v>1</v>
      </c>
      <c r="I1267" s="73" t="s">
        <v>773</v>
      </c>
      <c r="J1267" s="75">
        <v>38572</v>
      </c>
      <c r="K1267" s="75">
        <v>41386</v>
      </c>
      <c r="L1267" s="73" t="s">
        <v>3668</v>
      </c>
      <c r="M1267" s="73" t="s">
        <v>4787</v>
      </c>
      <c r="O1267" s="73" t="str">
        <f>Table_ExternalData_1[[#This Row],[Code]]</f>
        <v>HEQ3-01-05-0055</v>
      </c>
      <c r="S1267" s="74"/>
      <c r="T1267" s="74"/>
      <c r="AS1267" s="73"/>
      <c r="AT1267" s="73"/>
    </row>
    <row r="1268" spans="1:46">
      <c r="A1268" s="73" t="s">
        <v>5531</v>
      </c>
      <c r="B1268" s="73" t="s">
        <v>5532</v>
      </c>
      <c r="C1268" s="73" t="s">
        <v>5533</v>
      </c>
      <c r="D1268" s="73" t="s">
        <v>581</v>
      </c>
      <c r="E1268" s="73" t="s">
        <v>518</v>
      </c>
      <c r="F1268" s="74">
        <v>9978846</v>
      </c>
      <c r="G1268" s="73">
        <v>1</v>
      </c>
      <c r="I1268" s="73" t="s">
        <v>773</v>
      </c>
      <c r="J1268" s="75">
        <v>39575</v>
      </c>
      <c r="K1268" s="75">
        <v>39882</v>
      </c>
      <c r="L1268" s="73" t="s">
        <v>1574</v>
      </c>
      <c r="M1268" s="73" t="s">
        <v>526</v>
      </c>
      <c r="O1268" s="73" t="str">
        <f>Table_ExternalData_1[[#This Row],[Code]]</f>
        <v>HEQ3-01-08-0054</v>
      </c>
      <c r="S1268" s="74"/>
      <c r="T1268" s="74"/>
      <c r="AS1268" s="73"/>
      <c r="AT1268" s="73"/>
    </row>
    <row r="1269" spans="1:46">
      <c r="A1269" s="73" t="s">
        <v>5534</v>
      </c>
      <c r="B1269" s="73" t="s">
        <v>5535</v>
      </c>
      <c r="C1269" s="73" t="s">
        <v>5536</v>
      </c>
      <c r="D1269" s="73" t="s">
        <v>1331</v>
      </c>
      <c r="E1269" s="73" t="s">
        <v>518</v>
      </c>
      <c r="F1269" s="74">
        <v>1520000</v>
      </c>
      <c r="G1269" s="73">
        <v>1</v>
      </c>
      <c r="I1269" s="73" t="s">
        <v>773</v>
      </c>
      <c r="J1269" s="75">
        <v>39590</v>
      </c>
      <c r="K1269" s="75">
        <v>41386</v>
      </c>
      <c r="L1269" s="73" t="s">
        <v>1562</v>
      </c>
      <c r="M1269" s="73" t="s">
        <v>801</v>
      </c>
      <c r="O1269" s="73" t="str">
        <f>Table_ExternalData_1[[#This Row],[Code]]</f>
        <v>HEQ3-15-08-0014</v>
      </c>
      <c r="S1269" s="74"/>
      <c r="T1269" s="74"/>
      <c r="AS1269" s="73"/>
      <c r="AT1269" s="73"/>
    </row>
    <row r="1270" spans="1:46">
      <c r="A1270" s="73" t="s">
        <v>5537</v>
      </c>
      <c r="B1270" s="73" t="s">
        <v>5538</v>
      </c>
      <c r="C1270" s="73" t="s">
        <v>5539</v>
      </c>
      <c r="D1270" s="73" t="s">
        <v>615</v>
      </c>
      <c r="E1270" s="73" t="s">
        <v>518</v>
      </c>
      <c r="F1270" s="74">
        <v>2449920</v>
      </c>
      <c r="G1270" s="73">
        <v>1</v>
      </c>
      <c r="I1270" s="73" t="s">
        <v>520</v>
      </c>
      <c r="J1270" s="75">
        <v>39600</v>
      </c>
      <c r="K1270" s="75">
        <v>41491</v>
      </c>
      <c r="L1270" s="73" t="s">
        <v>1830</v>
      </c>
      <c r="M1270" s="73" t="s">
        <v>526</v>
      </c>
      <c r="O1270" s="73" t="str">
        <f>Table_ExternalData_1[[#This Row],[Code]]</f>
        <v>HEQ3-08-08-0006</v>
      </c>
      <c r="S1270" s="74"/>
      <c r="T1270" s="74"/>
      <c r="AS1270" s="73"/>
      <c r="AT1270" s="73"/>
    </row>
    <row r="1271" spans="1:46">
      <c r="A1271" s="73" t="s">
        <v>5540</v>
      </c>
      <c r="B1271" s="73" t="s">
        <v>5541</v>
      </c>
      <c r="C1271" s="73" t="s">
        <v>5542</v>
      </c>
      <c r="D1271" s="73" t="s">
        <v>581</v>
      </c>
      <c r="E1271" s="73" t="s">
        <v>518</v>
      </c>
      <c r="F1271" s="74">
        <v>11088000</v>
      </c>
      <c r="G1271" s="73">
        <v>1</v>
      </c>
      <c r="I1271" s="73" t="s">
        <v>520</v>
      </c>
      <c r="J1271" s="75">
        <v>39625</v>
      </c>
      <c r="K1271" s="75">
        <v>41273</v>
      </c>
      <c r="L1271" s="73" t="s">
        <v>1639</v>
      </c>
      <c r="M1271" s="73" t="s">
        <v>3408</v>
      </c>
      <c r="O1271" s="73" t="str">
        <f>Table_ExternalData_1[[#This Row],[Code]]</f>
        <v>HEQ3-01-08-0087</v>
      </c>
      <c r="S1271" s="74"/>
      <c r="T1271" s="74"/>
      <c r="AS1271" s="73"/>
      <c r="AT1271" s="73"/>
    </row>
    <row r="1272" spans="1:46">
      <c r="A1272" s="73" t="s">
        <v>5551</v>
      </c>
      <c r="B1272" s="73" t="s">
        <v>5552</v>
      </c>
      <c r="C1272" s="73" t="s">
        <v>5553</v>
      </c>
      <c r="D1272" s="73" t="s">
        <v>1514</v>
      </c>
      <c r="E1272" s="73" t="s">
        <v>523</v>
      </c>
      <c r="F1272" s="74">
        <v>18500000</v>
      </c>
      <c r="G1272" s="73">
        <v>1</v>
      </c>
      <c r="I1272" s="73" t="s">
        <v>520</v>
      </c>
      <c r="J1272" s="75">
        <v>40659</v>
      </c>
      <c r="K1272" s="75">
        <v>40659</v>
      </c>
      <c r="L1272" s="73" t="s">
        <v>2359</v>
      </c>
      <c r="M1272" s="73" t="s">
        <v>2360</v>
      </c>
      <c r="O1272" s="73" t="str">
        <f>Table_ExternalData_1[[#This Row],[Code]]</f>
        <v>HEQ3-05-11-0011</v>
      </c>
      <c r="S1272" s="74"/>
      <c r="T1272" s="74"/>
      <c r="AS1272" s="73"/>
      <c r="AT1272" s="73"/>
    </row>
    <row r="1273" spans="1:46">
      <c r="A1273" s="73" t="s">
        <v>5554</v>
      </c>
      <c r="B1273" s="73" t="s">
        <v>5555</v>
      </c>
      <c r="C1273" s="73" t="s">
        <v>5556</v>
      </c>
      <c r="D1273" s="73" t="s">
        <v>581</v>
      </c>
      <c r="E1273" s="73" t="s">
        <v>518</v>
      </c>
      <c r="F1273" s="74">
        <v>14277120</v>
      </c>
      <c r="G1273" s="73">
        <v>1</v>
      </c>
      <c r="I1273" s="73" t="s">
        <v>773</v>
      </c>
      <c r="J1273" s="75">
        <v>39732</v>
      </c>
      <c r="K1273" s="75">
        <v>41273</v>
      </c>
      <c r="L1273" s="73" t="s">
        <v>525</v>
      </c>
      <c r="M1273" s="73" t="s">
        <v>881</v>
      </c>
      <c r="O1273" s="73" t="str">
        <f>Table_ExternalData_1[[#This Row],[Code]]</f>
        <v>HEQ3-01-08-0107</v>
      </c>
      <c r="S1273" s="74"/>
      <c r="T1273" s="74"/>
      <c r="AS1273" s="73"/>
      <c r="AT1273" s="73"/>
    </row>
    <row r="1274" spans="1:46">
      <c r="A1274" s="73" t="s">
        <v>5557</v>
      </c>
      <c r="B1274" s="73" t="s">
        <v>5558</v>
      </c>
      <c r="C1274" s="73" t="s">
        <v>5559</v>
      </c>
      <c r="D1274" s="73" t="s">
        <v>581</v>
      </c>
      <c r="E1274" s="73" t="s">
        <v>518</v>
      </c>
      <c r="F1274" s="74">
        <v>10472000</v>
      </c>
      <c r="G1274" s="73">
        <v>1</v>
      </c>
      <c r="I1274" s="73" t="s">
        <v>773</v>
      </c>
      <c r="J1274" s="75">
        <v>39732</v>
      </c>
      <c r="K1274" s="75">
        <v>41639</v>
      </c>
      <c r="L1274" s="73" t="s">
        <v>2702</v>
      </c>
      <c r="M1274" s="73" t="s">
        <v>2577</v>
      </c>
      <c r="O1274" s="73" t="str">
        <f>Table_ExternalData_1[[#This Row],[Code]]</f>
        <v>HEQ3-01-08-0113</v>
      </c>
      <c r="S1274" s="74"/>
      <c r="T1274" s="74"/>
      <c r="AS1274" s="73"/>
      <c r="AT1274" s="73"/>
    </row>
    <row r="1275" spans="1:46">
      <c r="A1275" s="73" t="s">
        <v>5563</v>
      </c>
      <c r="B1275" s="73" t="s">
        <v>5564</v>
      </c>
      <c r="C1275" s="73" t="s">
        <v>5565</v>
      </c>
      <c r="D1275" s="73" t="s">
        <v>581</v>
      </c>
      <c r="E1275" s="73" t="s">
        <v>518</v>
      </c>
      <c r="F1275" s="74">
        <v>11800000</v>
      </c>
      <c r="G1275" s="73">
        <v>1</v>
      </c>
      <c r="I1275" s="73" t="s">
        <v>773</v>
      </c>
      <c r="J1275" s="75">
        <v>37412</v>
      </c>
      <c r="K1275" s="75">
        <v>37413</v>
      </c>
      <c r="L1275" s="73" t="s">
        <v>1060</v>
      </c>
      <c r="M1275" s="73" t="s">
        <v>526</v>
      </c>
      <c r="O1275" s="73" t="str">
        <f>Table_ExternalData_1[[#This Row],[Code]]</f>
        <v>HEQ3-01-02-0006</v>
      </c>
      <c r="S1275" s="74"/>
      <c r="T1275" s="74"/>
      <c r="AS1275" s="73"/>
      <c r="AT1275" s="73"/>
    </row>
    <row r="1276" spans="1:46">
      <c r="A1276" s="73" t="s">
        <v>5566</v>
      </c>
      <c r="B1276" s="73" t="s">
        <v>5567</v>
      </c>
      <c r="C1276" s="73" t="s">
        <v>5568</v>
      </c>
      <c r="D1276" s="73" t="s">
        <v>863</v>
      </c>
      <c r="E1276" s="73" t="s">
        <v>518</v>
      </c>
      <c r="F1276" s="74">
        <v>7566000</v>
      </c>
      <c r="G1276" s="73">
        <v>1</v>
      </c>
      <c r="I1276" s="73" t="s">
        <v>520</v>
      </c>
      <c r="J1276" s="75">
        <v>37424</v>
      </c>
      <c r="K1276" s="75">
        <v>37424</v>
      </c>
      <c r="L1276" s="73" t="s">
        <v>914</v>
      </c>
      <c r="M1276" s="73" t="s">
        <v>526</v>
      </c>
      <c r="O1276" s="73" t="str">
        <f>Table_ExternalData_1[[#This Row],[Code]]</f>
        <v>HEQ3-04-02-0007</v>
      </c>
      <c r="S1276" s="74"/>
      <c r="T1276" s="74"/>
      <c r="AS1276" s="73"/>
      <c r="AT1276" s="73"/>
    </row>
    <row r="1277" spans="1:46">
      <c r="A1277" s="73" t="s">
        <v>5569</v>
      </c>
      <c r="B1277" s="73" t="s">
        <v>5570</v>
      </c>
      <c r="C1277" s="73" t="s">
        <v>5571</v>
      </c>
      <c r="D1277" s="73" t="s">
        <v>581</v>
      </c>
      <c r="E1277" s="73" t="s">
        <v>518</v>
      </c>
      <c r="F1277" s="74">
        <v>8473000</v>
      </c>
      <c r="G1277" s="73">
        <v>1</v>
      </c>
      <c r="I1277" s="73" t="s">
        <v>520</v>
      </c>
      <c r="J1277" s="75">
        <v>37522</v>
      </c>
      <c r="K1277" s="75">
        <v>37522</v>
      </c>
      <c r="L1277" s="73" t="s">
        <v>2022</v>
      </c>
      <c r="M1277" s="73" t="s">
        <v>526</v>
      </c>
      <c r="O1277" s="73" t="str">
        <f>Table_ExternalData_1[[#This Row],[Code]]</f>
        <v>HEQ3-01-02-0012</v>
      </c>
      <c r="S1277" s="74"/>
      <c r="T1277" s="74"/>
      <c r="AS1277" s="73"/>
      <c r="AT1277" s="73"/>
    </row>
    <row r="1278" spans="1:46">
      <c r="A1278" s="73" t="s">
        <v>5572</v>
      </c>
      <c r="B1278" s="73" t="s">
        <v>5573</v>
      </c>
      <c r="C1278" s="73" t="s">
        <v>1425</v>
      </c>
      <c r="D1278" s="73" t="s">
        <v>1420</v>
      </c>
      <c r="E1278" s="73" t="s">
        <v>523</v>
      </c>
      <c r="F1278" s="74">
        <v>18100000</v>
      </c>
      <c r="G1278" s="73">
        <v>1</v>
      </c>
      <c r="I1278" s="73" t="s">
        <v>773</v>
      </c>
      <c r="J1278" s="75">
        <v>37786</v>
      </c>
      <c r="K1278" s="75">
        <v>41386</v>
      </c>
      <c r="L1278" s="73" t="s">
        <v>1327</v>
      </c>
      <c r="M1278" s="73" t="s">
        <v>801</v>
      </c>
      <c r="O1278" s="73" t="str">
        <f>Table_ExternalData_1[[#This Row],[Code]]</f>
        <v>HEQ3-16-03-0001</v>
      </c>
      <c r="S1278" s="74"/>
      <c r="T1278" s="74"/>
      <c r="AS1278" s="73"/>
      <c r="AT1278" s="73"/>
    </row>
    <row r="1279" spans="1:46">
      <c r="A1279" s="73" t="s">
        <v>5574</v>
      </c>
      <c r="B1279" s="73" t="s">
        <v>5575</v>
      </c>
      <c r="C1279" s="73" t="s">
        <v>5576</v>
      </c>
      <c r="D1279" s="73" t="s">
        <v>2492</v>
      </c>
      <c r="E1279" s="73" t="s">
        <v>518</v>
      </c>
      <c r="F1279" s="74">
        <v>2706550</v>
      </c>
      <c r="G1279" s="73">
        <v>1</v>
      </c>
      <c r="I1279" s="73" t="s">
        <v>520</v>
      </c>
      <c r="J1279" s="75">
        <v>37812</v>
      </c>
      <c r="K1279" s="75">
        <v>41274</v>
      </c>
      <c r="L1279" s="73" t="s">
        <v>543</v>
      </c>
      <c r="M1279" s="73" t="s">
        <v>526</v>
      </c>
      <c r="O1279" s="73" t="str">
        <f>Table_ExternalData_1[[#This Row],[Code]]</f>
        <v>HEQ3-02-03-0007</v>
      </c>
      <c r="S1279" s="74"/>
      <c r="T1279" s="74"/>
      <c r="AS1279" s="73"/>
      <c r="AT1279" s="73"/>
    </row>
    <row r="1280" spans="1:46">
      <c r="A1280" s="73" t="s">
        <v>5577</v>
      </c>
      <c r="B1280" s="73" t="s">
        <v>5578</v>
      </c>
      <c r="C1280" s="73" t="s">
        <v>5579</v>
      </c>
      <c r="D1280" s="73" t="s">
        <v>581</v>
      </c>
      <c r="E1280" s="73" t="s">
        <v>518</v>
      </c>
      <c r="F1280" s="74">
        <v>6960416</v>
      </c>
      <c r="G1280" s="73">
        <v>1</v>
      </c>
      <c r="I1280" s="73" t="s">
        <v>773</v>
      </c>
      <c r="J1280" s="75">
        <v>38243</v>
      </c>
      <c r="K1280" s="75">
        <v>40717</v>
      </c>
      <c r="L1280" s="73" t="s">
        <v>5580</v>
      </c>
      <c r="M1280" s="73" t="s">
        <v>5581</v>
      </c>
      <c r="O1280" s="73" t="str">
        <f>Table_ExternalData_1[[#This Row],[Code]]</f>
        <v>HEQ3-01-04-0016</v>
      </c>
      <c r="S1280" s="74"/>
      <c r="T1280" s="74"/>
      <c r="AS1280" s="73"/>
      <c r="AT1280" s="73"/>
    </row>
    <row r="1281" spans="1:46">
      <c r="A1281" s="73" t="s">
        <v>5582</v>
      </c>
      <c r="B1281" s="73" t="s">
        <v>5583</v>
      </c>
      <c r="C1281" s="73" t="s">
        <v>5584</v>
      </c>
      <c r="D1281" s="73" t="s">
        <v>581</v>
      </c>
      <c r="E1281" s="73" t="s">
        <v>518</v>
      </c>
      <c r="F1281" s="74">
        <v>9513020</v>
      </c>
      <c r="G1281" s="73">
        <v>1</v>
      </c>
      <c r="I1281" s="73" t="s">
        <v>520</v>
      </c>
      <c r="J1281" s="75">
        <v>38265</v>
      </c>
      <c r="K1281" s="75">
        <v>38975</v>
      </c>
      <c r="L1281" s="73" t="s">
        <v>5585</v>
      </c>
      <c r="M1281" s="73" t="s">
        <v>2641</v>
      </c>
      <c r="O1281" s="73" t="str">
        <f>Table_ExternalData_1[[#This Row],[Code]]</f>
        <v>HEQ3-01-04-0019</v>
      </c>
      <c r="S1281" s="74"/>
      <c r="T1281" s="74"/>
      <c r="AS1281" s="73"/>
      <c r="AT1281" s="73"/>
    </row>
    <row r="1282" spans="1:46">
      <c r="A1282" s="73" t="s">
        <v>5586</v>
      </c>
      <c r="B1282" s="73" t="s">
        <v>5587</v>
      </c>
      <c r="C1282" s="73" t="s">
        <v>5588</v>
      </c>
      <c r="D1282" s="73" t="s">
        <v>581</v>
      </c>
      <c r="E1282" s="73" t="s">
        <v>518</v>
      </c>
      <c r="F1282" s="74">
        <v>9513020</v>
      </c>
      <c r="G1282" s="73">
        <v>1</v>
      </c>
      <c r="I1282" s="73" t="s">
        <v>773</v>
      </c>
      <c r="J1282" s="75">
        <v>38265</v>
      </c>
      <c r="K1282" s="75">
        <v>41662</v>
      </c>
      <c r="L1282" s="73" t="s">
        <v>2702</v>
      </c>
      <c r="M1282" s="73" t="s">
        <v>1640</v>
      </c>
      <c r="O1282" s="73" t="str">
        <f>Table_ExternalData_1[[#This Row],[Code]]</f>
        <v>HEQ3-01-04-0020</v>
      </c>
      <c r="S1282" s="74"/>
      <c r="T1282" s="74"/>
      <c r="AS1282" s="73"/>
      <c r="AT1282" s="73"/>
    </row>
    <row r="1283" spans="1:46">
      <c r="A1283" s="73" t="s">
        <v>5589</v>
      </c>
      <c r="B1283" s="73" t="s">
        <v>5590</v>
      </c>
      <c r="C1283" s="73" t="s">
        <v>5591</v>
      </c>
      <c r="D1283" s="73" t="s">
        <v>816</v>
      </c>
      <c r="E1283" s="73" t="s">
        <v>518</v>
      </c>
      <c r="F1283" s="74">
        <v>1718182</v>
      </c>
      <c r="G1283" s="73">
        <v>1</v>
      </c>
      <c r="I1283" s="73" t="s">
        <v>520</v>
      </c>
      <c r="J1283" s="75">
        <v>38298</v>
      </c>
      <c r="K1283" s="75">
        <v>38425</v>
      </c>
      <c r="L1283" s="73" t="s">
        <v>996</v>
      </c>
      <c r="M1283" s="73" t="s">
        <v>5592</v>
      </c>
      <c r="O1283" s="73" t="str">
        <f>Table_ExternalData_1[[#This Row],[Code]]</f>
        <v>HEQ3-11-04-0004</v>
      </c>
      <c r="S1283" s="74"/>
      <c r="T1283" s="74"/>
      <c r="AS1283" s="73"/>
      <c r="AT1283" s="73"/>
    </row>
    <row r="1284" spans="1:46">
      <c r="A1284" s="73" t="s">
        <v>5593</v>
      </c>
      <c r="B1284" s="73" t="s">
        <v>5594</v>
      </c>
      <c r="C1284" s="73" t="s">
        <v>5595</v>
      </c>
      <c r="D1284" s="73" t="s">
        <v>1024</v>
      </c>
      <c r="E1284" s="73" t="s">
        <v>518</v>
      </c>
      <c r="F1284" s="74">
        <v>1773000</v>
      </c>
      <c r="G1284" s="73">
        <v>1</v>
      </c>
      <c r="I1284" s="73" t="s">
        <v>520</v>
      </c>
      <c r="J1284" s="75">
        <v>38309</v>
      </c>
      <c r="K1284" s="75">
        <v>38930</v>
      </c>
      <c r="L1284" s="73" t="s">
        <v>1025</v>
      </c>
      <c r="M1284" s="73" t="s">
        <v>526</v>
      </c>
      <c r="O1284" s="73" t="str">
        <f>Table_ExternalData_1[[#This Row],[Code]]</f>
        <v>HEQ3-06-04-0006</v>
      </c>
      <c r="S1284" s="74"/>
      <c r="T1284" s="74"/>
      <c r="AS1284" s="73"/>
      <c r="AT1284" s="73"/>
    </row>
    <row r="1285" spans="1:46">
      <c r="A1285" s="73" t="s">
        <v>5596</v>
      </c>
      <c r="B1285" s="73" t="s">
        <v>5597</v>
      </c>
      <c r="C1285" s="73" t="s">
        <v>5598</v>
      </c>
      <c r="D1285" s="73" t="s">
        <v>581</v>
      </c>
      <c r="E1285" s="73" t="s">
        <v>518</v>
      </c>
      <c r="F1285" s="74">
        <v>6963000</v>
      </c>
      <c r="G1285" s="73">
        <v>1</v>
      </c>
      <c r="I1285" s="73" t="s">
        <v>773</v>
      </c>
      <c r="J1285" s="75">
        <v>38440</v>
      </c>
      <c r="K1285" s="75">
        <v>38440</v>
      </c>
      <c r="L1285" s="73" t="s">
        <v>5599</v>
      </c>
      <c r="M1285" s="73" t="s">
        <v>526</v>
      </c>
      <c r="O1285" s="73" t="str">
        <f>Table_ExternalData_1[[#This Row],[Code]]</f>
        <v>HEQ3-01-05-0009</v>
      </c>
      <c r="S1285" s="74"/>
      <c r="T1285" s="74"/>
      <c r="AS1285" s="73"/>
      <c r="AT1285" s="73"/>
    </row>
    <row r="1286" spans="1:46">
      <c r="A1286" s="73" t="s">
        <v>5600</v>
      </c>
      <c r="B1286" s="73" t="s">
        <v>5601</v>
      </c>
      <c r="C1286" s="73" t="s">
        <v>5602</v>
      </c>
      <c r="D1286" s="73" t="s">
        <v>600</v>
      </c>
      <c r="E1286" s="73" t="s">
        <v>523</v>
      </c>
      <c r="F1286" s="74">
        <v>23918400</v>
      </c>
      <c r="G1286" s="73">
        <v>1</v>
      </c>
      <c r="I1286" s="73" t="s">
        <v>773</v>
      </c>
      <c r="J1286" s="75">
        <v>38479</v>
      </c>
      <c r="K1286" s="75">
        <v>38479</v>
      </c>
      <c r="L1286" s="73" t="s">
        <v>601</v>
      </c>
      <c r="M1286" s="73" t="s">
        <v>526</v>
      </c>
      <c r="O1286" s="73" t="str">
        <f>Table_ExternalData_1[[#This Row],[Code]]</f>
        <v>HEQ3-05-05-0007</v>
      </c>
      <c r="S1286" s="74"/>
      <c r="T1286" s="74"/>
      <c r="AS1286" s="73"/>
      <c r="AT1286" s="73"/>
    </row>
    <row r="1287" spans="1:46">
      <c r="A1287" s="73" t="s">
        <v>5603</v>
      </c>
      <c r="B1287" s="73" t="s">
        <v>5604</v>
      </c>
      <c r="C1287" s="73" t="s">
        <v>4865</v>
      </c>
      <c r="D1287" s="73" t="s">
        <v>581</v>
      </c>
      <c r="E1287" s="73" t="s">
        <v>518</v>
      </c>
      <c r="F1287" s="74">
        <v>9833200</v>
      </c>
      <c r="G1287" s="73">
        <v>1</v>
      </c>
      <c r="I1287" s="73" t="s">
        <v>520</v>
      </c>
      <c r="J1287" s="75">
        <v>38544</v>
      </c>
      <c r="K1287" s="75">
        <v>38544</v>
      </c>
      <c r="L1287" s="73" t="s">
        <v>5605</v>
      </c>
      <c r="M1287" s="73" t="s">
        <v>854</v>
      </c>
      <c r="O1287" s="73" t="str">
        <f>Table_ExternalData_1[[#This Row],[Code]]</f>
        <v>HEQ3-01-05-0041</v>
      </c>
      <c r="S1287" s="74"/>
      <c r="T1287" s="74"/>
      <c r="AS1287" s="73"/>
      <c r="AT1287" s="73"/>
    </row>
    <row r="1288" spans="1:46">
      <c r="A1288" s="73" t="s">
        <v>2247</v>
      </c>
      <c r="B1288" s="73" t="s">
        <v>2248</v>
      </c>
      <c r="C1288" s="73" t="s">
        <v>731</v>
      </c>
      <c r="D1288" s="73" t="s">
        <v>517</v>
      </c>
      <c r="E1288" s="73" t="s">
        <v>518</v>
      </c>
      <c r="F1288" s="74">
        <v>10340000</v>
      </c>
      <c r="G1288" s="73">
        <v>1</v>
      </c>
      <c r="H1288" s="73" t="s">
        <v>2249</v>
      </c>
      <c r="I1288" s="73" t="s">
        <v>520</v>
      </c>
      <c r="J1288" s="75">
        <v>41040</v>
      </c>
      <c r="K1288" s="75">
        <v>41115</v>
      </c>
      <c r="L1288" s="73" t="s">
        <v>2250</v>
      </c>
      <c r="M1288" s="73" t="s">
        <v>1048</v>
      </c>
      <c r="O1288" s="73" t="str">
        <f>Table_ExternalData_1[[#This Row],[Code]]</f>
        <v>HEQ3-03-12-0108</v>
      </c>
      <c r="S1288" s="74"/>
      <c r="T1288" s="74"/>
      <c r="AS1288" s="73"/>
      <c r="AT1288" s="73"/>
    </row>
    <row r="1289" spans="1:46">
      <c r="A1289" s="73" t="s">
        <v>2251</v>
      </c>
      <c r="B1289" s="73" t="s">
        <v>2252</v>
      </c>
      <c r="C1289" s="73" t="s">
        <v>2253</v>
      </c>
      <c r="D1289" s="73" t="s">
        <v>2254</v>
      </c>
      <c r="E1289" s="73" t="s">
        <v>518</v>
      </c>
      <c r="F1289" s="74">
        <v>1627273</v>
      </c>
      <c r="G1289" s="73">
        <v>1</v>
      </c>
      <c r="I1289" s="73" t="s">
        <v>520</v>
      </c>
      <c r="J1289" s="75">
        <v>41352</v>
      </c>
      <c r="K1289" s="75">
        <v>41352</v>
      </c>
      <c r="L1289" s="73" t="s">
        <v>674</v>
      </c>
      <c r="M1289" s="73" t="s">
        <v>1224</v>
      </c>
      <c r="O1289" s="73" t="str">
        <f>Table_ExternalData_1[[#This Row],[Code]]</f>
        <v>HEQ3-13-13-0015</v>
      </c>
      <c r="S1289" s="74"/>
      <c r="T1289" s="74"/>
      <c r="AS1289" s="73"/>
      <c r="AT1289" s="73"/>
    </row>
    <row r="1290" spans="1:46">
      <c r="A1290" s="73" t="s">
        <v>2255</v>
      </c>
      <c r="B1290" s="73" t="s">
        <v>2256</v>
      </c>
      <c r="C1290" s="73" t="s">
        <v>2257</v>
      </c>
      <c r="D1290" s="73" t="s">
        <v>1096</v>
      </c>
      <c r="E1290" s="73" t="s">
        <v>518</v>
      </c>
      <c r="F1290" s="74">
        <v>1809091</v>
      </c>
      <c r="G1290" s="73">
        <v>1</v>
      </c>
      <c r="I1290" s="73" t="s">
        <v>520</v>
      </c>
      <c r="J1290" s="75">
        <v>41354</v>
      </c>
      <c r="K1290" s="75">
        <v>41354</v>
      </c>
      <c r="L1290" s="73" t="s">
        <v>525</v>
      </c>
      <c r="M1290" s="73" t="s">
        <v>526</v>
      </c>
      <c r="O1290" s="73" t="str">
        <f>Table_ExternalData_1[[#This Row],[Code]]</f>
        <v>HEQ3-01-13-0034</v>
      </c>
      <c r="S1290" s="74"/>
      <c r="T1290" s="74"/>
      <c r="AS1290" s="73"/>
      <c r="AT1290" s="73"/>
    </row>
    <row r="1291" spans="1:46">
      <c r="A1291" s="73" t="s">
        <v>5606</v>
      </c>
      <c r="B1291" s="73" t="s">
        <v>5607</v>
      </c>
      <c r="C1291" s="73" t="s">
        <v>852</v>
      </c>
      <c r="D1291" s="73" t="s">
        <v>853</v>
      </c>
      <c r="E1291" s="73" t="s">
        <v>518</v>
      </c>
      <c r="F1291" s="74">
        <v>1164175</v>
      </c>
      <c r="G1291" s="73">
        <v>1</v>
      </c>
      <c r="I1291" s="73" t="s">
        <v>520</v>
      </c>
      <c r="J1291" s="75">
        <v>38561</v>
      </c>
      <c r="K1291" s="75">
        <v>38561</v>
      </c>
      <c r="L1291" s="73" t="s">
        <v>2675</v>
      </c>
      <c r="M1291" s="73" t="s">
        <v>854</v>
      </c>
      <c r="O1291" s="73" t="str">
        <f>Table_ExternalData_1[[#This Row],[Code]]</f>
        <v>HEQ3-13-05-0008</v>
      </c>
      <c r="S1291" s="74"/>
      <c r="T1291" s="74"/>
      <c r="AS1291" s="73"/>
      <c r="AT1291" s="73"/>
    </row>
    <row r="1292" spans="1:46">
      <c r="A1292" s="73" t="s">
        <v>5608</v>
      </c>
      <c r="B1292" s="73" t="s">
        <v>5609</v>
      </c>
      <c r="C1292" s="73" t="s">
        <v>5610</v>
      </c>
      <c r="D1292" s="73" t="s">
        <v>581</v>
      </c>
      <c r="E1292" s="73" t="s">
        <v>518</v>
      </c>
      <c r="F1292" s="74">
        <v>8458095</v>
      </c>
      <c r="G1292" s="73">
        <v>1</v>
      </c>
      <c r="I1292" s="73" t="s">
        <v>773</v>
      </c>
      <c r="J1292" s="75">
        <v>38593</v>
      </c>
      <c r="K1292" s="75">
        <v>41386</v>
      </c>
      <c r="L1292" s="73" t="s">
        <v>3672</v>
      </c>
      <c r="M1292" s="73" t="s">
        <v>801</v>
      </c>
      <c r="O1292" s="73" t="str">
        <f>Table_ExternalData_1[[#This Row],[Code]]</f>
        <v>HEQ3-01-05-0064</v>
      </c>
      <c r="S1292" s="74"/>
      <c r="T1292" s="74"/>
      <c r="AS1292" s="73"/>
      <c r="AT1292" s="73"/>
    </row>
    <row r="1293" spans="1:46">
      <c r="A1293" s="73" t="s">
        <v>5611</v>
      </c>
      <c r="B1293" s="73" t="s">
        <v>5612</v>
      </c>
      <c r="C1293" s="73" t="s">
        <v>5613</v>
      </c>
      <c r="D1293" s="73" t="s">
        <v>600</v>
      </c>
      <c r="E1293" s="73" t="s">
        <v>518</v>
      </c>
      <c r="F1293" s="74">
        <v>4527225</v>
      </c>
      <c r="G1293" s="73">
        <v>1</v>
      </c>
      <c r="I1293" s="73" t="s">
        <v>520</v>
      </c>
      <c r="J1293" s="75">
        <v>38602</v>
      </c>
      <c r="K1293" s="75">
        <v>38602</v>
      </c>
      <c r="M1293" s="73" t="s">
        <v>1426</v>
      </c>
      <c r="O1293" s="73" t="str">
        <f>Table_ExternalData_1[[#This Row],[Code]]</f>
        <v>HEQ3-05-05-0021</v>
      </c>
      <c r="S1293" s="74"/>
      <c r="T1293" s="74"/>
      <c r="AS1293" s="73"/>
      <c r="AT1293" s="73"/>
    </row>
    <row r="1294" spans="1:46">
      <c r="A1294" s="73" t="s">
        <v>5614</v>
      </c>
      <c r="B1294" s="73" t="s">
        <v>5615</v>
      </c>
      <c r="C1294" s="73" t="s">
        <v>5616</v>
      </c>
      <c r="D1294" s="73" t="s">
        <v>816</v>
      </c>
      <c r="E1294" s="73" t="s">
        <v>518</v>
      </c>
      <c r="F1294" s="74">
        <v>6545455</v>
      </c>
      <c r="G1294" s="73">
        <v>1</v>
      </c>
      <c r="I1294" s="73" t="s">
        <v>790</v>
      </c>
      <c r="J1294" s="75">
        <v>38632</v>
      </c>
      <c r="K1294" s="75">
        <v>38632</v>
      </c>
      <c r="L1294" s="73" t="s">
        <v>1060</v>
      </c>
      <c r="M1294" s="73" t="s">
        <v>5617</v>
      </c>
      <c r="O1294" s="73" t="str">
        <f>Table_ExternalData_1[[#This Row],[Code]]</f>
        <v>HEQ3-11-05-0023</v>
      </c>
      <c r="S1294" s="74"/>
      <c r="T1294" s="74"/>
      <c r="AS1294" s="73"/>
      <c r="AT1294" s="73"/>
    </row>
    <row r="1295" spans="1:46">
      <c r="A1295" s="73" t="s">
        <v>5618</v>
      </c>
      <c r="B1295" s="73" t="s">
        <v>5619</v>
      </c>
      <c r="C1295" s="73" t="s">
        <v>5620</v>
      </c>
      <c r="D1295" s="73" t="s">
        <v>714</v>
      </c>
      <c r="E1295" s="73" t="s">
        <v>518</v>
      </c>
      <c r="F1295" s="74">
        <v>1463904</v>
      </c>
      <c r="G1295" s="73">
        <v>1</v>
      </c>
      <c r="I1295" s="73" t="s">
        <v>520</v>
      </c>
      <c r="J1295" s="75">
        <v>38653</v>
      </c>
      <c r="K1295" s="75">
        <v>39076</v>
      </c>
      <c r="L1295" s="73" t="s">
        <v>1126</v>
      </c>
      <c r="M1295" s="73" t="s">
        <v>778</v>
      </c>
      <c r="O1295" s="73" t="str">
        <f>Table_ExternalData_1[[#This Row],[Code]]</f>
        <v>HEQ3-06-05-0003</v>
      </c>
      <c r="S1295" s="74"/>
      <c r="T1295" s="74"/>
      <c r="AS1295" s="73"/>
      <c r="AT1295" s="73"/>
    </row>
    <row r="1296" spans="1:46">
      <c r="A1296" s="73" t="s">
        <v>5621</v>
      </c>
      <c r="B1296" s="73" t="s">
        <v>5622</v>
      </c>
      <c r="C1296" s="73" t="s">
        <v>5623</v>
      </c>
      <c r="D1296" s="73" t="s">
        <v>1282</v>
      </c>
      <c r="E1296" s="73" t="s">
        <v>518</v>
      </c>
      <c r="F1296" s="74">
        <v>6292350</v>
      </c>
      <c r="G1296" s="73">
        <v>1</v>
      </c>
      <c r="I1296" s="73" t="s">
        <v>773</v>
      </c>
      <c r="J1296" s="75">
        <v>38699</v>
      </c>
      <c r="K1296" s="75">
        <v>40938</v>
      </c>
      <c r="L1296" s="73" t="s">
        <v>601</v>
      </c>
      <c r="M1296" s="73" t="s">
        <v>834</v>
      </c>
      <c r="O1296" s="73" t="str">
        <f>Table_ExternalData_1[[#This Row],[Code]]</f>
        <v>HEQ3-05-05-0026</v>
      </c>
      <c r="S1296" s="74"/>
      <c r="T1296" s="74"/>
      <c r="AS1296" s="73"/>
      <c r="AT1296" s="73"/>
    </row>
    <row r="1297" spans="1:46">
      <c r="A1297" s="73" t="s">
        <v>5624</v>
      </c>
      <c r="B1297" s="73" t="s">
        <v>5625</v>
      </c>
      <c r="C1297" s="73" t="s">
        <v>5626</v>
      </c>
      <c r="D1297" s="73" t="s">
        <v>5627</v>
      </c>
      <c r="E1297" s="73" t="s">
        <v>518</v>
      </c>
      <c r="F1297" s="74">
        <v>1200000</v>
      </c>
      <c r="G1297" s="73">
        <v>4</v>
      </c>
      <c r="I1297" s="73" t="s">
        <v>520</v>
      </c>
      <c r="J1297" s="75">
        <v>38877</v>
      </c>
      <c r="K1297" s="75">
        <v>39454</v>
      </c>
      <c r="L1297" s="73" t="s">
        <v>3852</v>
      </c>
      <c r="M1297" s="73" t="s">
        <v>3853</v>
      </c>
      <c r="O1297" s="73" t="str">
        <f>Table_ExternalData_1[[#This Row],[Code]]</f>
        <v>HEQ3-13-06-0009</v>
      </c>
      <c r="S1297" s="74"/>
      <c r="T1297" s="74"/>
      <c r="AS1297" s="73"/>
      <c r="AT1297" s="73"/>
    </row>
    <row r="1298" spans="1:46">
      <c r="A1298" s="73" t="s">
        <v>5628</v>
      </c>
      <c r="B1298" s="73" t="s">
        <v>5629</v>
      </c>
      <c r="C1298" s="73" t="s">
        <v>5630</v>
      </c>
      <c r="D1298" s="73" t="s">
        <v>800</v>
      </c>
      <c r="E1298" s="73" t="s">
        <v>518</v>
      </c>
      <c r="F1298" s="74">
        <v>1600000</v>
      </c>
      <c r="G1298" s="73">
        <v>1</v>
      </c>
      <c r="I1298" s="73" t="s">
        <v>520</v>
      </c>
      <c r="J1298" s="75">
        <v>38881</v>
      </c>
      <c r="K1298" s="75">
        <v>39454</v>
      </c>
      <c r="L1298" s="73" t="s">
        <v>3852</v>
      </c>
      <c r="M1298" s="73" t="s">
        <v>3853</v>
      </c>
      <c r="O1298" s="73" t="str">
        <f>Table_ExternalData_1[[#This Row],[Code]]</f>
        <v>HEQ3-13-06-0018</v>
      </c>
      <c r="S1298" s="74"/>
      <c r="T1298" s="74"/>
      <c r="AS1298" s="73"/>
      <c r="AT1298" s="73"/>
    </row>
    <row r="1299" spans="1:46">
      <c r="A1299" s="73" t="s">
        <v>5631</v>
      </c>
      <c r="B1299" s="73" t="s">
        <v>5632</v>
      </c>
      <c r="C1299" s="73" t="s">
        <v>5633</v>
      </c>
      <c r="D1299" s="73" t="s">
        <v>853</v>
      </c>
      <c r="E1299" s="73" t="s">
        <v>518</v>
      </c>
      <c r="F1299" s="74">
        <v>1749000</v>
      </c>
      <c r="G1299" s="73">
        <v>4</v>
      </c>
      <c r="I1299" s="73" t="s">
        <v>773</v>
      </c>
      <c r="J1299" s="75">
        <v>38895</v>
      </c>
      <c r="K1299" s="75">
        <v>41386</v>
      </c>
      <c r="L1299" s="73" t="s">
        <v>1327</v>
      </c>
      <c r="M1299" s="73" t="s">
        <v>801</v>
      </c>
      <c r="O1299" s="73" t="str">
        <f>Table_ExternalData_1[[#This Row],[Code]]</f>
        <v>HEQ3-13-06-0020</v>
      </c>
      <c r="S1299" s="74"/>
      <c r="T1299" s="74"/>
      <c r="AS1299" s="73"/>
      <c r="AT1299" s="73"/>
    </row>
    <row r="1300" spans="1:46">
      <c r="A1300" s="73" t="s">
        <v>5634</v>
      </c>
      <c r="B1300" s="73" t="s">
        <v>5635</v>
      </c>
      <c r="C1300" s="73" t="s">
        <v>5636</v>
      </c>
      <c r="D1300" s="73" t="s">
        <v>581</v>
      </c>
      <c r="E1300" s="73" t="s">
        <v>518</v>
      </c>
      <c r="F1300" s="74">
        <v>7750292</v>
      </c>
      <c r="G1300" s="73">
        <v>1</v>
      </c>
      <c r="I1300" s="73" t="s">
        <v>773</v>
      </c>
      <c r="J1300" s="75">
        <v>38930</v>
      </c>
      <c r="K1300" s="75">
        <v>41090</v>
      </c>
      <c r="L1300" s="73" t="s">
        <v>5637</v>
      </c>
      <c r="M1300" s="73" t="s">
        <v>881</v>
      </c>
      <c r="O1300" s="73" t="str">
        <f>Table_ExternalData_1[[#This Row],[Code]]</f>
        <v>HEQ3-01-06-0015</v>
      </c>
      <c r="S1300" s="74"/>
      <c r="T1300" s="74"/>
      <c r="AS1300" s="73"/>
      <c r="AT1300" s="73"/>
    </row>
    <row r="1301" spans="1:46">
      <c r="A1301" s="73" t="s">
        <v>5650</v>
      </c>
      <c r="B1301" s="73" t="s">
        <v>5651</v>
      </c>
      <c r="C1301" s="73" t="s">
        <v>5652</v>
      </c>
      <c r="D1301" s="73" t="s">
        <v>1331</v>
      </c>
      <c r="E1301" s="73" t="s">
        <v>518</v>
      </c>
      <c r="F1301" s="74">
        <v>5420000</v>
      </c>
      <c r="G1301" s="73">
        <v>1</v>
      </c>
      <c r="I1301" s="73" t="s">
        <v>520</v>
      </c>
      <c r="J1301" s="75">
        <v>39010</v>
      </c>
      <c r="K1301" s="75">
        <v>39010</v>
      </c>
      <c r="L1301" s="73" t="s">
        <v>1912</v>
      </c>
      <c r="M1301" s="73" t="s">
        <v>1700</v>
      </c>
      <c r="O1301" s="73" t="str">
        <f>Table_ExternalData_1[[#This Row],[Code]]</f>
        <v>HEQ3-15-06-0002</v>
      </c>
      <c r="S1301" s="74"/>
      <c r="T1301" s="74"/>
      <c r="AS1301" s="73"/>
      <c r="AT1301" s="73"/>
    </row>
    <row r="1302" spans="1:46">
      <c r="A1302" s="73" t="s">
        <v>5653</v>
      </c>
      <c r="B1302" s="73" t="s">
        <v>5654</v>
      </c>
      <c r="C1302" s="73" t="s">
        <v>5655</v>
      </c>
      <c r="D1302" s="73" t="s">
        <v>581</v>
      </c>
      <c r="E1302" s="73" t="s">
        <v>518</v>
      </c>
      <c r="F1302" s="74">
        <v>9717152</v>
      </c>
      <c r="G1302" s="73">
        <v>1</v>
      </c>
      <c r="I1302" s="73" t="s">
        <v>773</v>
      </c>
      <c r="J1302" s="75">
        <v>39066</v>
      </c>
      <c r="K1302" s="75">
        <v>40190</v>
      </c>
      <c r="L1302" s="73" t="s">
        <v>2487</v>
      </c>
      <c r="M1302" s="73" t="s">
        <v>2637</v>
      </c>
      <c r="O1302" s="73" t="str">
        <f>Table_ExternalData_1[[#This Row],[Code]]</f>
        <v>HEQ3-01-06-0042</v>
      </c>
      <c r="S1302" s="74"/>
      <c r="T1302" s="74"/>
      <c r="AS1302" s="73"/>
      <c r="AT1302" s="73"/>
    </row>
    <row r="1303" spans="1:46">
      <c r="A1303" s="73" t="s">
        <v>5656</v>
      </c>
      <c r="B1303" s="73" t="s">
        <v>5657</v>
      </c>
      <c r="C1303" s="73" t="s">
        <v>5658</v>
      </c>
      <c r="D1303" s="73" t="s">
        <v>1082</v>
      </c>
      <c r="E1303" s="73" t="s">
        <v>518</v>
      </c>
      <c r="F1303" s="74">
        <v>3220000</v>
      </c>
      <c r="G1303" s="73">
        <v>1</v>
      </c>
      <c r="I1303" s="73" t="s">
        <v>520</v>
      </c>
      <c r="J1303" s="75">
        <v>39101</v>
      </c>
      <c r="K1303" s="75">
        <v>40796</v>
      </c>
      <c r="L1303" s="73" t="s">
        <v>1771</v>
      </c>
      <c r="M1303" s="73" t="s">
        <v>5659</v>
      </c>
      <c r="O1303" s="73" t="str">
        <f>Table_ExternalData_1[[#This Row],[Code]]</f>
        <v>HEQ3-07-07-0001</v>
      </c>
      <c r="S1303" s="74"/>
      <c r="T1303" s="74"/>
      <c r="AS1303" s="73"/>
      <c r="AT1303" s="73"/>
    </row>
    <row r="1304" spans="1:46">
      <c r="A1304" s="73" t="s">
        <v>5660</v>
      </c>
      <c r="B1304" s="73" t="s">
        <v>5661</v>
      </c>
      <c r="C1304" s="73" t="s">
        <v>5662</v>
      </c>
      <c r="D1304" s="73" t="s">
        <v>581</v>
      </c>
      <c r="E1304" s="73" t="s">
        <v>518</v>
      </c>
      <c r="F1304" s="74">
        <v>11543040</v>
      </c>
      <c r="G1304" s="73">
        <v>1</v>
      </c>
      <c r="I1304" s="73" t="s">
        <v>520</v>
      </c>
      <c r="J1304" s="75">
        <v>39176</v>
      </c>
      <c r="K1304" s="75">
        <v>39156</v>
      </c>
      <c r="L1304" s="73" t="s">
        <v>786</v>
      </c>
      <c r="O1304" s="73" t="str">
        <f>Table_ExternalData_1[[#This Row],[Code]]</f>
        <v>HEQ3-01-07-0006</v>
      </c>
      <c r="S1304" s="74"/>
      <c r="T1304" s="74"/>
      <c r="AS1304" s="73"/>
      <c r="AT1304" s="73"/>
    </row>
    <row r="1305" spans="1:46">
      <c r="A1305" s="73" t="s">
        <v>5663</v>
      </c>
      <c r="B1305" s="73" t="s">
        <v>5664</v>
      </c>
      <c r="C1305" s="73" t="s">
        <v>5665</v>
      </c>
      <c r="D1305" s="73" t="s">
        <v>863</v>
      </c>
      <c r="E1305" s="73" t="s">
        <v>518</v>
      </c>
      <c r="F1305" s="74">
        <v>4400000</v>
      </c>
      <c r="G1305" s="73">
        <v>10</v>
      </c>
      <c r="I1305" s="73" t="s">
        <v>520</v>
      </c>
      <c r="J1305" s="75">
        <v>39237</v>
      </c>
      <c r="K1305" s="75">
        <v>39237</v>
      </c>
      <c r="L1305" s="73" t="s">
        <v>1646</v>
      </c>
      <c r="M1305" s="73" t="s">
        <v>5666</v>
      </c>
      <c r="O1305" s="73" t="str">
        <f>Table_ExternalData_1[[#This Row],[Code]]</f>
        <v>HEQ3-04-07-0002</v>
      </c>
      <c r="S1305" s="74"/>
      <c r="T1305" s="74"/>
      <c r="AS1305" s="73"/>
      <c r="AT1305" s="73"/>
    </row>
    <row r="1306" spans="1:46">
      <c r="A1306" s="73" t="s">
        <v>5667</v>
      </c>
      <c r="B1306" s="73" t="s">
        <v>5668</v>
      </c>
      <c r="C1306" s="73" t="s">
        <v>5669</v>
      </c>
      <c r="D1306" s="73" t="s">
        <v>892</v>
      </c>
      <c r="E1306" s="73" t="s">
        <v>518</v>
      </c>
      <c r="F1306" s="74">
        <v>4988000</v>
      </c>
      <c r="G1306" s="73">
        <v>1</v>
      </c>
      <c r="I1306" s="73" t="s">
        <v>773</v>
      </c>
      <c r="J1306" s="75">
        <v>39801</v>
      </c>
      <c r="K1306" s="75">
        <v>41563</v>
      </c>
      <c r="L1306" s="73" t="s">
        <v>1797</v>
      </c>
      <c r="M1306" s="73" t="s">
        <v>942</v>
      </c>
      <c r="O1306" s="73" t="str">
        <f>Table_ExternalData_1[[#This Row],[Code]]</f>
        <v>HEQ3-01-08-0133</v>
      </c>
      <c r="S1306" s="74"/>
      <c r="T1306" s="74"/>
      <c r="AS1306" s="73"/>
      <c r="AT1306" s="73"/>
    </row>
    <row r="1307" spans="1:46">
      <c r="A1307" s="73" t="s">
        <v>5670</v>
      </c>
      <c r="B1307" s="73" t="s">
        <v>5671</v>
      </c>
      <c r="C1307" s="73" t="s">
        <v>5672</v>
      </c>
      <c r="D1307" s="73" t="s">
        <v>581</v>
      </c>
      <c r="E1307" s="73" t="s">
        <v>518</v>
      </c>
      <c r="F1307" s="74">
        <v>9314330</v>
      </c>
      <c r="G1307" s="73">
        <v>1</v>
      </c>
      <c r="I1307" s="73" t="s">
        <v>773</v>
      </c>
      <c r="J1307" s="75">
        <v>38366</v>
      </c>
      <c r="K1307" s="75">
        <v>40219</v>
      </c>
      <c r="L1307" s="73" t="s">
        <v>601</v>
      </c>
      <c r="M1307" s="73" t="s">
        <v>881</v>
      </c>
      <c r="O1307" s="73" t="str">
        <f>Table_ExternalData_1[[#This Row],[Code]]</f>
        <v>HEQ3-01-05-0003</v>
      </c>
      <c r="S1307" s="74"/>
      <c r="T1307" s="74"/>
      <c r="AS1307" s="73"/>
      <c r="AT1307" s="73"/>
    </row>
    <row r="1308" spans="1:46">
      <c r="A1308" s="73" t="s">
        <v>5673</v>
      </c>
      <c r="B1308" s="73" t="s">
        <v>5674</v>
      </c>
      <c r="C1308" s="73" t="s">
        <v>5675</v>
      </c>
      <c r="D1308" s="73" t="s">
        <v>581</v>
      </c>
      <c r="E1308" s="73" t="s">
        <v>518</v>
      </c>
      <c r="F1308" s="74">
        <v>7128000</v>
      </c>
      <c r="G1308" s="73">
        <v>1</v>
      </c>
      <c r="I1308" s="73" t="s">
        <v>773</v>
      </c>
      <c r="J1308" s="75">
        <v>38482</v>
      </c>
      <c r="K1308" s="75">
        <v>41274</v>
      </c>
      <c r="L1308" s="73" t="s">
        <v>2487</v>
      </c>
      <c r="M1308" s="73" t="s">
        <v>2340</v>
      </c>
      <c r="O1308" s="73" t="str">
        <f>Table_ExternalData_1[[#This Row],[Code]]</f>
        <v>HEQ3-01-05-0027</v>
      </c>
      <c r="S1308" s="74"/>
      <c r="T1308" s="74"/>
      <c r="AS1308" s="73"/>
      <c r="AT1308" s="73"/>
    </row>
    <row r="1309" spans="1:46">
      <c r="A1309" s="73" t="s">
        <v>5676</v>
      </c>
      <c r="B1309" s="73" t="s">
        <v>5677</v>
      </c>
      <c r="C1309" s="73" t="s">
        <v>5678</v>
      </c>
      <c r="D1309" s="73" t="s">
        <v>581</v>
      </c>
      <c r="E1309" s="73" t="s">
        <v>518</v>
      </c>
      <c r="F1309" s="74">
        <v>10981000</v>
      </c>
      <c r="G1309" s="73">
        <v>1</v>
      </c>
      <c r="I1309" s="73" t="s">
        <v>773</v>
      </c>
      <c r="J1309" s="75">
        <v>38642</v>
      </c>
      <c r="K1309" s="75">
        <v>38642</v>
      </c>
      <c r="L1309" s="73" t="s">
        <v>5679</v>
      </c>
      <c r="M1309" s="73" t="s">
        <v>5680</v>
      </c>
      <c r="O1309" s="73" t="str">
        <f>Table_ExternalData_1[[#This Row],[Code]]</f>
        <v>HEQ3-01-05-0068</v>
      </c>
      <c r="S1309" s="74"/>
      <c r="T1309" s="74"/>
      <c r="AS1309" s="73"/>
      <c r="AT1309" s="73"/>
    </row>
    <row r="1310" spans="1:46">
      <c r="A1310" s="73" t="s">
        <v>5681</v>
      </c>
      <c r="B1310" s="73" t="s">
        <v>5682</v>
      </c>
      <c r="C1310" s="73" t="s">
        <v>5683</v>
      </c>
      <c r="D1310" s="73" t="s">
        <v>581</v>
      </c>
      <c r="E1310" s="73" t="s">
        <v>518</v>
      </c>
      <c r="F1310" s="74">
        <v>13806975</v>
      </c>
      <c r="G1310" s="73">
        <v>1</v>
      </c>
      <c r="I1310" s="73" t="s">
        <v>773</v>
      </c>
      <c r="J1310" s="75">
        <v>38679</v>
      </c>
      <c r="K1310" s="75">
        <v>38677</v>
      </c>
      <c r="L1310" s="73" t="s">
        <v>1298</v>
      </c>
      <c r="M1310" s="73" t="s">
        <v>2566</v>
      </c>
      <c r="O1310" s="73" t="str">
        <f>Table_ExternalData_1[[#This Row],[Code]]</f>
        <v>HEQ3-01-05-0072</v>
      </c>
      <c r="S1310" s="74"/>
      <c r="T1310" s="74"/>
      <c r="AS1310" s="73"/>
      <c r="AT1310" s="73"/>
    </row>
    <row r="1311" spans="1:46">
      <c r="A1311" s="73" t="s">
        <v>5684</v>
      </c>
      <c r="B1311" s="73" t="s">
        <v>5685</v>
      </c>
      <c r="C1311" s="73" t="s">
        <v>5686</v>
      </c>
      <c r="D1311" s="73" t="s">
        <v>1430</v>
      </c>
      <c r="E1311" s="73" t="s">
        <v>518</v>
      </c>
      <c r="F1311" s="74">
        <v>1912800</v>
      </c>
      <c r="G1311" s="73">
        <v>1</v>
      </c>
      <c r="I1311" s="73" t="s">
        <v>773</v>
      </c>
      <c r="J1311" s="75">
        <v>38726</v>
      </c>
      <c r="K1311" s="75">
        <v>41386</v>
      </c>
      <c r="L1311" s="73" t="s">
        <v>1327</v>
      </c>
      <c r="M1311" s="73" t="s">
        <v>801</v>
      </c>
      <c r="O1311" s="73" t="str">
        <f>Table_ExternalData_1[[#This Row],[Code]]</f>
        <v>HEQ3-02-06-0001</v>
      </c>
      <c r="S1311" s="74"/>
      <c r="T1311" s="74"/>
      <c r="AS1311" s="73"/>
      <c r="AT1311" s="73"/>
    </row>
    <row r="1312" spans="1:46">
      <c r="A1312" s="73" t="s">
        <v>5687</v>
      </c>
      <c r="B1312" s="73" t="s">
        <v>5688</v>
      </c>
      <c r="C1312" s="73" t="s">
        <v>5689</v>
      </c>
      <c r="D1312" s="73" t="s">
        <v>843</v>
      </c>
      <c r="E1312" s="73" t="s">
        <v>518</v>
      </c>
      <c r="F1312" s="74">
        <v>1850000</v>
      </c>
      <c r="G1312" s="73">
        <v>1</v>
      </c>
      <c r="I1312" s="73" t="s">
        <v>520</v>
      </c>
      <c r="J1312" s="75">
        <v>38804</v>
      </c>
      <c r="K1312" s="75">
        <v>41258</v>
      </c>
      <c r="L1312" s="73" t="s">
        <v>659</v>
      </c>
      <c r="M1312" s="73" t="s">
        <v>660</v>
      </c>
      <c r="O1312" s="73" t="str">
        <f>Table_ExternalData_1[[#This Row],[Code]]</f>
        <v>HEQ3-13-06-0002</v>
      </c>
      <c r="S1312" s="74"/>
      <c r="T1312" s="74"/>
      <c r="AS1312" s="73"/>
      <c r="AT1312" s="73"/>
    </row>
    <row r="1313" spans="1:46">
      <c r="A1313" s="73" t="s">
        <v>5690</v>
      </c>
      <c r="B1313" s="73" t="s">
        <v>5691</v>
      </c>
      <c r="C1313" s="73" t="s">
        <v>5692</v>
      </c>
      <c r="D1313" s="73" t="s">
        <v>581</v>
      </c>
      <c r="E1313" s="73" t="s">
        <v>518</v>
      </c>
      <c r="F1313" s="74">
        <v>9422300</v>
      </c>
      <c r="G1313" s="73">
        <v>1</v>
      </c>
      <c r="I1313" s="73" t="s">
        <v>773</v>
      </c>
      <c r="J1313" s="75">
        <v>38866</v>
      </c>
      <c r="K1313" s="75">
        <v>41090</v>
      </c>
      <c r="L1313" s="73" t="s">
        <v>1717</v>
      </c>
      <c r="M1313" s="73" t="s">
        <v>2577</v>
      </c>
      <c r="O1313" s="73" t="str">
        <f>Table_ExternalData_1[[#This Row],[Code]]</f>
        <v>HEQ3-01-06-0005</v>
      </c>
      <c r="S1313" s="74"/>
      <c r="T1313" s="74"/>
      <c r="AS1313" s="73"/>
      <c r="AT1313" s="73"/>
    </row>
    <row r="1314" spans="1:46">
      <c r="A1314" s="73" t="s">
        <v>5693</v>
      </c>
      <c r="B1314" s="73" t="s">
        <v>5694</v>
      </c>
      <c r="C1314" s="73" t="s">
        <v>5695</v>
      </c>
      <c r="D1314" s="73" t="s">
        <v>581</v>
      </c>
      <c r="E1314" s="73" t="s">
        <v>518</v>
      </c>
      <c r="F1314" s="74">
        <v>11427600</v>
      </c>
      <c r="G1314" s="73">
        <v>1</v>
      </c>
      <c r="I1314" s="73" t="s">
        <v>773</v>
      </c>
      <c r="J1314" s="75">
        <v>38999</v>
      </c>
      <c r="K1314" s="75">
        <v>41639</v>
      </c>
      <c r="L1314" s="73" t="s">
        <v>742</v>
      </c>
      <c r="O1314" s="73" t="str">
        <f>Table_ExternalData_1[[#This Row],[Code]]</f>
        <v>HEQ3-01-06-0035</v>
      </c>
      <c r="S1314" s="74"/>
      <c r="T1314" s="74"/>
      <c r="AS1314" s="73"/>
      <c r="AT1314" s="73"/>
    </row>
    <row r="1315" spans="1:46">
      <c r="A1315" s="73" t="s">
        <v>5696</v>
      </c>
      <c r="B1315" s="73" t="s">
        <v>5697</v>
      </c>
      <c r="C1315" s="73" t="s">
        <v>5698</v>
      </c>
      <c r="D1315" s="73" t="s">
        <v>5699</v>
      </c>
      <c r="E1315" s="73" t="s">
        <v>5700</v>
      </c>
      <c r="F1315" s="74">
        <v>40454545</v>
      </c>
      <c r="G1315" s="73">
        <v>1</v>
      </c>
      <c r="I1315" s="73" t="s">
        <v>773</v>
      </c>
      <c r="J1315" s="75">
        <v>39087</v>
      </c>
      <c r="K1315" s="75">
        <v>41386</v>
      </c>
      <c r="L1315" s="73" t="s">
        <v>961</v>
      </c>
      <c r="M1315" s="73" t="s">
        <v>801</v>
      </c>
      <c r="O1315" s="73" t="str">
        <f>Table_ExternalData_1[[#This Row],[Code]]</f>
        <v>HFA1-09-07-0001</v>
      </c>
      <c r="S1315" s="74"/>
      <c r="T1315" s="74"/>
      <c r="AS1315" s="73"/>
      <c r="AT1315" s="73"/>
    </row>
    <row r="1316" spans="1:46">
      <c r="A1316" s="73" t="s">
        <v>5701</v>
      </c>
      <c r="B1316" s="73" t="s">
        <v>5702</v>
      </c>
      <c r="C1316" s="73" t="s">
        <v>5703</v>
      </c>
      <c r="D1316" s="73" t="s">
        <v>719</v>
      </c>
      <c r="E1316" s="73" t="s">
        <v>518</v>
      </c>
      <c r="F1316" s="74">
        <v>2063388</v>
      </c>
      <c r="G1316" s="73">
        <v>1</v>
      </c>
      <c r="I1316" s="73" t="s">
        <v>520</v>
      </c>
      <c r="J1316" s="75">
        <v>39101</v>
      </c>
      <c r="K1316" s="75">
        <v>41273</v>
      </c>
      <c r="L1316" s="73" t="s">
        <v>1830</v>
      </c>
      <c r="M1316" s="73" t="s">
        <v>981</v>
      </c>
      <c r="O1316" s="73" t="str">
        <f>Table_ExternalData_1[[#This Row],[Code]]</f>
        <v>HEQ3-02-07-0001</v>
      </c>
      <c r="S1316" s="74"/>
      <c r="T1316" s="74"/>
      <c r="AS1316" s="73"/>
      <c r="AT1316" s="73"/>
    </row>
    <row r="1317" spans="1:46">
      <c r="A1317" s="73" t="s">
        <v>5704</v>
      </c>
      <c r="B1317" s="73" t="s">
        <v>5705</v>
      </c>
      <c r="C1317" s="73" t="s">
        <v>5706</v>
      </c>
      <c r="D1317" s="73" t="s">
        <v>1013</v>
      </c>
      <c r="E1317" s="73" t="s">
        <v>518</v>
      </c>
      <c r="F1317" s="74">
        <v>1408000</v>
      </c>
      <c r="G1317" s="73">
        <v>2</v>
      </c>
      <c r="I1317" s="73" t="s">
        <v>520</v>
      </c>
      <c r="J1317" s="75">
        <v>39196</v>
      </c>
      <c r="K1317" s="75"/>
      <c r="O1317" s="73" t="str">
        <f>Table_ExternalData_1[[#This Row],[Code]]</f>
        <v>HEQ3-15-07-0003</v>
      </c>
      <c r="S1317" s="74"/>
      <c r="T1317" s="74"/>
      <c r="AS1317" s="73"/>
      <c r="AT1317" s="73"/>
    </row>
    <row r="1318" spans="1:46">
      <c r="A1318" s="73" t="s">
        <v>2258</v>
      </c>
      <c r="B1318" s="73" t="s">
        <v>2259</v>
      </c>
      <c r="C1318" s="73" t="s">
        <v>2260</v>
      </c>
      <c r="D1318" s="73" t="s">
        <v>1420</v>
      </c>
      <c r="E1318" s="73" t="s">
        <v>523</v>
      </c>
      <c r="F1318" s="74">
        <v>26000000</v>
      </c>
      <c r="G1318" s="73">
        <v>1</v>
      </c>
      <c r="I1318" s="73" t="s">
        <v>520</v>
      </c>
      <c r="J1318" s="75">
        <v>41417</v>
      </c>
      <c r="K1318" s="75">
        <v>41417</v>
      </c>
      <c r="L1318" s="73" t="s">
        <v>537</v>
      </c>
      <c r="M1318" s="73" t="s">
        <v>1970</v>
      </c>
      <c r="O1318" s="73" t="str">
        <f>Table_ExternalData_1[[#This Row],[Code]]</f>
        <v>HEQ3-16-13-0015</v>
      </c>
      <c r="S1318" s="74"/>
      <c r="T1318" s="74"/>
      <c r="AS1318" s="73"/>
      <c r="AT1318" s="73"/>
    </row>
    <row r="1319" spans="1:46">
      <c r="A1319" s="73" t="s">
        <v>5709</v>
      </c>
      <c r="B1319" s="73" t="s">
        <v>5710</v>
      </c>
      <c r="C1319" s="73" t="s">
        <v>5711</v>
      </c>
      <c r="D1319" s="73" t="s">
        <v>1096</v>
      </c>
      <c r="E1319" s="73" t="s">
        <v>518</v>
      </c>
      <c r="F1319" s="74">
        <v>1547904</v>
      </c>
      <c r="G1319" s="73">
        <v>1</v>
      </c>
      <c r="I1319" s="73" t="s">
        <v>773</v>
      </c>
      <c r="J1319" s="75">
        <v>39255</v>
      </c>
      <c r="K1319" s="75">
        <v>40542</v>
      </c>
      <c r="L1319" s="73" t="s">
        <v>5712</v>
      </c>
      <c r="M1319" s="73" t="s">
        <v>975</v>
      </c>
      <c r="O1319" s="73" t="str">
        <f>Table_ExternalData_1[[#This Row],[Code]]</f>
        <v>HEQ3-01-07-0010</v>
      </c>
      <c r="S1319" s="74"/>
      <c r="T1319" s="74"/>
      <c r="AS1319" s="73"/>
      <c r="AT1319" s="73"/>
    </row>
    <row r="1320" spans="1:46">
      <c r="A1320" s="73" t="s">
        <v>5713</v>
      </c>
      <c r="B1320" s="73" t="s">
        <v>5714</v>
      </c>
      <c r="C1320" s="73" t="s">
        <v>5715</v>
      </c>
      <c r="D1320" s="73" t="s">
        <v>581</v>
      </c>
      <c r="E1320" s="73" t="s">
        <v>518</v>
      </c>
      <c r="F1320" s="74">
        <v>9545408</v>
      </c>
      <c r="G1320" s="73">
        <v>1</v>
      </c>
      <c r="I1320" s="73" t="s">
        <v>773</v>
      </c>
      <c r="J1320" s="75">
        <v>39255</v>
      </c>
      <c r="K1320" s="75">
        <v>41506</v>
      </c>
      <c r="L1320" s="73" t="s">
        <v>2866</v>
      </c>
      <c r="M1320" s="73" t="s">
        <v>823</v>
      </c>
      <c r="O1320" s="73" t="str">
        <f>Table_ExternalData_1[[#This Row],[Code]]</f>
        <v>HEQ3-01-07-0012</v>
      </c>
      <c r="S1320" s="74"/>
      <c r="T1320" s="74"/>
      <c r="AS1320" s="73"/>
      <c r="AT1320" s="73"/>
    </row>
    <row r="1321" spans="1:46">
      <c r="A1321" s="73" t="s">
        <v>5716</v>
      </c>
      <c r="B1321" s="73" t="s">
        <v>5717</v>
      </c>
      <c r="C1321" s="73" t="s">
        <v>4656</v>
      </c>
      <c r="D1321" s="73" t="s">
        <v>581</v>
      </c>
      <c r="E1321" s="73" t="s">
        <v>518</v>
      </c>
      <c r="F1321" s="74">
        <v>5717536</v>
      </c>
      <c r="G1321" s="73">
        <v>1</v>
      </c>
      <c r="I1321" s="73" t="s">
        <v>773</v>
      </c>
      <c r="J1321" s="75">
        <v>39325</v>
      </c>
      <c r="K1321" s="75">
        <v>41639</v>
      </c>
      <c r="L1321" s="73" t="s">
        <v>5718</v>
      </c>
      <c r="M1321" s="73" t="s">
        <v>1680</v>
      </c>
      <c r="O1321" s="73" t="str">
        <f>Table_ExternalData_1[[#This Row],[Code]]</f>
        <v>HEQ3-01-07-0022</v>
      </c>
      <c r="S1321" s="74"/>
      <c r="T1321" s="74"/>
      <c r="AS1321" s="73"/>
      <c r="AT1321" s="73"/>
    </row>
    <row r="1322" spans="1:46">
      <c r="A1322" s="73" t="s">
        <v>5719</v>
      </c>
      <c r="B1322" s="73" t="s">
        <v>5720</v>
      </c>
      <c r="C1322" s="73" t="s">
        <v>5721</v>
      </c>
      <c r="D1322" s="73" t="s">
        <v>581</v>
      </c>
      <c r="E1322" s="73" t="s">
        <v>518</v>
      </c>
      <c r="F1322" s="74">
        <v>5028200</v>
      </c>
      <c r="G1322" s="73">
        <v>1</v>
      </c>
      <c r="I1322" s="73" t="s">
        <v>773</v>
      </c>
      <c r="J1322" s="75">
        <v>39346</v>
      </c>
      <c r="K1322" s="75">
        <v>41090</v>
      </c>
      <c r="L1322" s="73" t="s">
        <v>5722</v>
      </c>
      <c r="M1322" s="73" t="s">
        <v>2577</v>
      </c>
      <c r="O1322" s="73" t="str">
        <f>Table_ExternalData_1[[#This Row],[Code]]</f>
        <v>HEQ3-01-07-0029</v>
      </c>
      <c r="S1322" s="74"/>
      <c r="T1322" s="74"/>
      <c r="AS1322" s="73"/>
      <c r="AT1322" s="73"/>
    </row>
    <row r="1323" spans="1:46">
      <c r="A1323" s="73" t="s">
        <v>5723</v>
      </c>
      <c r="B1323" s="73" t="s">
        <v>5724</v>
      </c>
      <c r="C1323" s="73" t="s">
        <v>5725</v>
      </c>
      <c r="D1323" s="73" t="s">
        <v>863</v>
      </c>
      <c r="E1323" s="73" t="s">
        <v>518</v>
      </c>
      <c r="F1323" s="74">
        <v>1470000</v>
      </c>
      <c r="G1323" s="73">
        <v>1</v>
      </c>
      <c r="I1323" s="73" t="s">
        <v>773</v>
      </c>
      <c r="J1323" s="75">
        <v>39410</v>
      </c>
      <c r="K1323" s="75">
        <v>39410</v>
      </c>
      <c r="L1323" s="73" t="s">
        <v>1126</v>
      </c>
      <c r="M1323" s="73" t="s">
        <v>1534</v>
      </c>
      <c r="O1323" s="73" t="str">
        <f>Table_ExternalData_1[[#This Row],[Code]]</f>
        <v>HEQ3-04-07-0012</v>
      </c>
      <c r="S1323" s="74"/>
      <c r="T1323" s="74"/>
      <c r="AS1323" s="73"/>
      <c r="AT1323" s="73"/>
    </row>
    <row r="1324" spans="1:46">
      <c r="A1324" s="73" t="s">
        <v>5726</v>
      </c>
      <c r="B1324" s="73" t="s">
        <v>5727</v>
      </c>
      <c r="C1324" s="73" t="s">
        <v>781</v>
      </c>
      <c r="D1324" s="73" t="s">
        <v>782</v>
      </c>
      <c r="E1324" s="73" t="s">
        <v>518</v>
      </c>
      <c r="F1324" s="74">
        <v>4392960</v>
      </c>
      <c r="G1324" s="73">
        <v>1</v>
      </c>
      <c r="I1324" s="73" t="s">
        <v>520</v>
      </c>
      <c r="J1324" s="75">
        <v>39447</v>
      </c>
      <c r="K1324" s="75"/>
      <c r="O1324" s="73" t="str">
        <f>Table_ExternalData_1[[#This Row],[Code]]</f>
        <v>HEQ3-01-07-0062</v>
      </c>
      <c r="S1324" s="74"/>
      <c r="T1324" s="74"/>
      <c r="AS1324" s="73"/>
      <c r="AT1324" s="73"/>
    </row>
    <row r="1325" spans="1:46">
      <c r="A1325" s="73" t="s">
        <v>5728</v>
      </c>
      <c r="B1325" s="73" t="s">
        <v>5729</v>
      </c>
      <c r="C1325" s="73" t="s">
        <v>5730</v>
      </c>
      <c r="D1325" s="73" t="s">
        <v>714</v>
      </c>
      <c r="E1325" s="73" t="s">
        <v>518</v>
      </c>
      <c r="F1325" s="74">
        <v>4862200</v>
      </c>
      <c r="G1325" s="73">
        <v>1</v>
      </c>
      <c r="I1325" s="73" t="s">
        <v>520</v>
      </c>
      <c r="J1325" s="75">
        <v>39469</v>
      </c>
      <c r="K1325" s="75"/>
      <c r="O1325" s="73" t="str">
        <f>Table_ExternalData_1[[#This Row],[Code]]</f>
        <v>HEQ3-06-08-0001</v>
      </c>
      <c r="S1325" s="74"/>
      <c r="T1325" s="74"/>
      <c r="AS1325" s="73"/>
      <c r="AT1325" s="73"/>
    </row>
    <row r="1326" spans="1:46">
      <c r="A1326" s="73" t="s">
        <v>5740</v>
      </c>
      <c r="B1326" s="73" t="s">
        <v>5741</v>
      </c>
      <c r="C1326" s="73" t="s">
        <v>5737</v>
      </c>
      <c r="D1326" s="73" t="s">
        <v>1316</v>
      </c>
      <c r="E1326" s="73" t="s">
        <v>518</v>
      </c>
      <c r="F1326" s="74">
        <v>1563492</v>
      </c>
      <c r="G1326" s="73">
        <v>1</v>
      </c>
      <c r="I1326" s="73" t="s">
        <v>773</v>
      </c>
      <c r="J1326" s="75">
        <v>39497</v>
      </c>
      <c r="K1326" s="75">
        <v>41563</v>
      </c>
      <c r="L1326" s="73" t="s">
        <v>2439</v>
      </c>
      <c r="M1326" s="73" t="s">
        <v>942</v>
      </c>
      <c r="O1326" s="73" t="str">
        <f>Table_ExternalData_1[[#This Row],[Code]]</f>
        <v>HEQ3-01-08-0011</v>
      </c>
      <c r="S1326" s="74"/>
      <c r="T1326" s="74"/>
      <c r="AS1326" s="73"/>
      <c r="AT1326" s="73"/>
    </row>
    <row r="1327" spans="1:46">
      <c r="A1327" s="73" t="s">
        <v>5742</v>
      </c>
      <c r="B1327" s="73" t="s">
        <v>5743</v>
      </c>
      <c r="C1327" s="73" t="s">
        <v>5737</v>
      </c>
      <c r="D1327" s="73" t="s">
        <v>1316</v>
      </c>
      <c r="E1327" s="73" t="s">
        <v>518</v>
      </c>
      <c r="F1327" s="74">
        <v>1563492</v>
      </c>
      <c r="G1327" s="73">
        <v>1</v>
      </c>
      <c r="I1327" s="73" t="s">
        <v>773</v>
      </c>
      <c r="J1327" s="75">
        <v>39497</v>
      </c>
      <c r="K1327" s="75">
        <v>41563</v>
      </c>
      <c r="L1327" s="73" t="s">
        <v>4361</v>
      </c>
      <c r="M1327" s="73" t="s">
        <v>942</v>
      </c>
      <c r="O1327" s="73" t="str">
        <f>Table_ExternalData_1[[#This Row],[Code]]</f>
        <v>HEQ3-01-08-0012</v>
      </c>
      <c r="S1327" s="74"/>
      <c r="T1327" s="74"/>
      <c r="AS1327" s="73"/>
      <c r="AT1327" s="73"/>
    </row>
    <row r="1328" spans="1:46">
      <c r="A1328" s="73" t="s">
        <v>5744</v>
      </c>
      <c r="B1328" s="73" t="s">
        <v>5745</v>
      </c>
      <c r="C1328" s="73" t="s">
        <v>5737</v>
      </c>
      <c r="D1328" s="73" t="s">
        <v>1316</v>
      </c>
      <c r="E1328" s="73" t="s">
        <v>518</v>
      </c>
      <c r="F1328" s="74">
        <v>1563492</v>
      </c>
      <c r="G1328" s="73">
        <v>1</v>
      </c>
      <c r="I1328" s="73" t="s">
        <v>773</v>
      </c>
      <c r="J1328" s="75">
        <v>39497</v>
      </c>
      <c r="K1328" s="75">
        <v>41563</v>
      </c>
      <c r="L1328" s="73" t="s">
        <v>1133</v>
      </c>
      <c r="M1328" s="73" t="s">
        <v>942</v>
      </c>
      <c r="O1328" s="73" t="str">
        <f>Table_ExternalData_1[[#This Row],[Code]]</f>
        <v>HEQ3-01-08-0013</v>
      </c>
      <c r="S1328" s="74"/>
      <c r="T1328" s="74"/>
      <c r="AS1328" s="73"/>
      <c r="AT1328" s="73"/>
    </row>
    <row r="1329" spans="1:46">
      <c r="A1329" s="73" t="s">
        <v>5747</v>
      </c>
      <c r="B1329" s="73" t="s">
        <v>5748</v>
      </c>
      <c r="C1329" s="73" t="s">
        <v>5749</v>
      </c>
      <c r="D1329" s="73" t="s">
        <v>752</v>
      </c>
      <c r="E1329" s="73" t="s">
        <v>518</v>
      </c>
      <c r="F1329" s="74">
        <v>5037800</v>
      </c>
      <c r="G1329" s="73">
        <v>1</v>
      </c>
      <c r="I1329" s="73" t="s">
        <v>773</v>
      </c>
      <c r="J1329" s="75">
        <v>39336</v>
      </c>
      <c r="K1329" s="75">
        <v>41563</v>
      </c>
      <c r="L1329" s="73" t="s">
        <v>5750</v>
      </c>
      <c r="M1329" s="73" t="s">
        <v>942</v>
      </c>
      <c r="O1329" s="73" t="str">
        <f>Table_ExternalData_1[[#This Row],[Code]]</f>
        <v>HEQ3-05-07-0021</v>
      </c>
      <c r="S1329" s="74"/>
      <c r="T1329" s="74"/>
      <c r="AS1329" s="73"/>
      <c r="AT1329" s="73"/>
    </row>
    <row r="1330" spans="1:46">
      <c r="A1330" s="73" t="s">
        <v>5751</v>
      </c>
      <c r="B1330" s="73" t="s">
        <v>5752</v>
      </c>
      <c r="C1330" s="73" t="s">
        <v>5753</v>
      </c>
      <c r="D1330" s="73" t="s">
        <v>752</v>
      </c>
      <c r="E1330" s="73" t="s">
        <v>518</v>
      </c>
      <c r="F1330" s="74">
        <v>4541900</v>
      </c>
      <c r="G1330" s="73">
        <v>1</v>
      </c>
      <c r="I1330" s="73" t="s">
        <v>520</v>
      </c>
      <c r="J1330" s="75">
        <v>39426</v>
      </c>
      <c r="K1330" s="75">
        <v>39426</v>
      </c>
      <c r="L1330" s="73" t="s">
        <v>5754</v>
      </c>
      <c r="M1330" s="73" t="s">
        <v>1609</v>
      </c>
      <c r="O1330" s="73" t="str">
        <f>Table_ExternalData_1[[#This Row],[Code]]</f>
        <v>HEQ3-05-07-0037</v>
      </c>
      <c r="S1330" s="74"/>
      <c r="T1330" s="74"/>
      <c r="AS1330" s="73"/>
      <c r="AT1330" s="73"/>
    </row>
    <row r="1331" spans="1:46">
      <c r="A1331" s="73" t="s">
        <v>5755</v>
      </c>
      <c r="B1331" s="73" t="s">
        <v>5756</v>
      </c>
      <c r="C1331" s="73" t="s">
        <v>5757</v>
      </c>
      <c r="D1331" s="73" t="s">
        <v>1096</v>
      </c>
      <c r="E1331" s="73" t="s">
        <v>518</v>
      </c>
      <c r="F1331" s="74">
        <v>2112000</v>
      </c>
      <c r="G1331" s="73">
        <v>1</v>
      </c>
      <c r="I1331" s="73" t="s">
        <v>520</v>
      </c>
      <c r="J1331" s="75">
        <v>39441</v>
      </c>
      <c r="K1331" s="75">
        <v>39441</v>
      </c>
      <c r="L1331" s="73" t="s">
        <v>5758</v>
      </c>
      <c r="M1331" s="73" t="s">
        <v>4429</v>
      </c>
      <c r="O1331" s="73" t="str">
        <f>Table_ExternalData_1[[#This Row],[Code]]</f>
        <v>HEQ3-01-07-0055</v>
      </c>
      <c r="S1331" s="74"/>
      <c r="T1331" s="74"/>
      <c r="AS1331" s="73"/>
      <c r="AT1331" s="73"/>
    </row>
    <row r="1332" spans="1:46">
      <c r="A1332" s="73" t="s">
        <v>5759</v>
      </c>
      <c r="B1332" s="73" t="s">
        <v>5760</v>
      </c>
      <c r="C1332" s="73" t="s">
        <v>5761</v>
      </c>
      <c r="D1332" s="73" t="s">
        <v>1096</v>
      </c>
      <c r="E1332" s="73" t="s">
        <v>518</v>
      </c>
      <c r="F1332" s="74">
        <v>1329660</v>
      </c>
      <c r="G1332" s="73">
        <v>1</v>
      </c>
      <c r="I1332" s="73" t="s">
        <v>520</v>
      </c>
      <c r="J1332" s="75">
        <v>39477</v>
      </c>
      <c r="K1332" s="75"/>
      <c r="O1332" s="73" t="str">
        <f>Table_ExternalData_1[[#This Row],[Code]]</f>
        <v>HEQ3-01-08-0003</v>
      </c>
      <c r="S1332" s="74"/>
      <c r="T1332" s="74"/>
      <c r="AS1332" s="73"/>
      <c r="AT1332" s="73"/>
    </row>
    <row r="1333" spans="1:46">
      <c r="A1333" s="73" t="s">
        <v>5762</v>
      </c>
      <c r="B1333" s="73" t="s">
        <v>5763</v>
      </c>
      <c r="C1333" s="73" t="s">
        <v>5764</v>
      </c>
      <c r="D1333" s="73" t="s">
        <v>581</v>
      </c>
      <c r="E1333" s="73" t="s">
        <v>523</v>
      </c>
      <c r="F1333" s="74">
        <v>25430676</v>
      </c>
      <c r="G1333" s="73">
        <v>1</v>
      </c>
      <c r="I1333" s="73" t="s">
        <v>520</v>
      </c>
      <c r="J1333" s="75">
        <v>39497</v>
      </c>
      <c r="K1333" s="75">
        <v>40543</v>
      </c>
      <c r="L1333" s="73" t="s">
        <v>543</v>
      </c>
      <c r="M1333" s="73" t="s">
        <v>526</v>
      </c>
      <c r="O1333" s="73" t="str">
        <f>Table_ExternalData_1[[#This Row],[Code]]</f>
        <v>HEQ3-01-08-0007</v>
      </c>
      <c r="S1333" s="74"/>
      <c r="T1333" s="74"/>
      <c r="AS1333" s="73"/>
      <c r="AT1333" s="73"/>
    </row>
    <row r="1334" spans="1:46">
      <c r="A1334" s="73" t="s">
        <v>5765</v>
      </c>
      <c r="B1334" s="73" t="s">
        <v>5766</v>
      </c>
      <c r="C1334" s="73" t="s">
        <v>5767</v>
      </c>
      <c r="D1334" s="73" t="s">
        <v>853</v>
      </c>
      <c r="E1334" s="73" t="s">
        <v>518</v>
      </c>
      <c r="F1334" s="74">
        <v>3676000</v>
      </c>
      <c r="G1334" s="73">
        <v>1</v>
      </c>
      <c r="I1334" s="73" t="s">
        <v>773</v>
      </c>
      <c r="J1334" s="75">
        <v>39497</v>
      </c>
      <c r="K1334" s="75">
        <v>41386</v>
      </c>
      <c r="L1334" s="73" t="s">
        <v>2088</v>
      </c>
      <c r="M1334" s="73" t="s">
        <v>801</v>
      </c>
      <c r="O1334" s="73" t="str">
        <f>Table_ExternalData_1[[#This Row],[Code]]</f>
        <v>HEQ3-13-08-0004</v>
      </c>
      <c r="S1334" s="74"/>
      <c r="T1334" s="74"/>
      <c r="AS1334" s="73"/>
      <c r="AT1334" s="73"/>
    </row>
    <row r="1335" spans="1:46">
      <c r="A1335" s="73" t="s">
        <v>5768</v>
      </c>
      <c r="B1335" s="73" t="s">
        <v>5769</v>
      </c>
      <c r="C1335" s="73" t="s">
        <v>5770</v>
      </c>
      <c r="D1335" s="73" t="s">
        <v>581</v>
      </c>
      <c r="E1335" s="73" t="s">
        <v>523</v>
      </c>
      <c r="F1335" s="74">
        <v>25430676</v>
      </c>
      <c r="G1335" s="73">
        <v>4</v>
      </c>
      <c r="I1335" s="73" t="s">
        <v>520</v>
      </c>
      <c r="J1335" s="75">
        <v>39497</v>
      </c>
      <c r="K1335" s="75">
        <v>41274</v>
      </c>
      <c r="L1335" s="73" t="s">
        <v>543</v>
      </c>
      <c r="M1335" s="73" t="s">
        <v>526</v>
      </c>
      <c r="O1335" s="73" t="str">
        <f>Table_ExternalData_1[[#This Row],[Code]]</f>
        <v>HEQ3-01-08-0008</v>
      </c>
      <c r="S1335" s="74"/>
      <c r="T1335" s="74"/>
      <c r="AS1335" s="73"/>
      <c r="AT1335" s="73"/>
    </row>
    <row r="1336" spans="1:46">
      <c r="A1336" s="73" t="s">
        <v>5771</v>
      </c>
      <c r="B1336" s="73" t="s">
        <v>5772</v>
      </c>
      <c r="C1336" s="73" t="s">
        <v>5773</v>
      </c>
      <c r="D1336" s="73" t="s">
        <v>2492</v>
      </c>
      <c r="E1336" s="73" t="s">
        <v>518</v>
      </c>
      <c r="F1336" s="74">
        <v>6860220</v>
      </c>
      <c r="G1336" s="73">
        <v>2</v>
      </c>
      <c r="I1336" s="73" t="s">
        <v>520</v>
      </c>
      <c r="J1336" s="75">
        <v>39497</v>
      </c>
      <c r="K1336" s="75">
        <v>41274</v>
      </c>
      <c r="L1336" s="73" t="s">
        <v>543</v>
      </c>
      <c r="M1336" s="73" t="s">
        <v>526</v>
      </c>
      <c r="O1336" s="73" t="str">
        <f>Table_ExternalData_1[[#This Row],[Code]]</f>
        <v>HEQ3-02-08-0003</v>
      </c>
      <c r="S1336" s="74"/>
      <c r="T1336" s="74"/>
      <c r="AS1336" s="73"/>
      <c r="AT1336" s="73"/>
    </row>
    <row r="1337" spans="1:46">
      <c r="A1337" s="73" t="s">
        <v>5776</v>
      </c>
      <c r="B1337" s="73" t="s">
        <v>5777</v>
      </c>
      <c r="C1337" s="73" t="s">
        <v>5778</v>
      </c>
      <c r="D1337" s="73" t="s">
        <v>1684</v>
      </c>
      <c r="E1337" s="73" t="s">
        <v>518</v>
      </c>
      <c r="F1337" s="74">
        <v>1245000</v>
      </c>
      <c r="G1337" s="73">
        <v>1</v>
      </c>
      <c r="I1337" s="73" t="s">
        <v>773</v>
      </c>
      <c r="J1337" s="75">
        <v>39512</v>
      </c>
      <c r="K1337" s="75">
        <v>41386</v>
      </c>
      <c r="L1337" s="73" t="s">
        <v>922</v>
      </c>
      <c r="M1337" s="73" t="s">
        <v>801</v>
      </c>
      <c r="O1337" s="73" t="str">
        <f>Table_ExternalData_1[[#This Row],[Code]]</f>
        <v>HEQ3-08-08-0004</v>
      </c>
      <c r="S1337" s="74"/>
      <c r="T1337" s="74"/>
      <c r="AS1337" s="73"/>
      <c r="AT1337" s="73"/>
    </row>
    <row r="1338" spans="1:46">
      <c r="A1338" s="73" t="s">
        <v>5779</v>
      </c>
      <c r="B1338" s="73" t="s">
        <v>5780</v>
      </c>
      <c r="C1338" s="73" t="s">
        <v>5781</v>
      </c>
      <c r="D1338" s="73" t="s">
        <v>581</v>
      </c>
      <c r="E1338" s="73" t="s">
        <v>518</v>
      </c>
      <c r="F1338" s="74">
        <v>10526800</v>
      </c>
      <c r="G1338" s="73">
        <v>1</v>
      </c>
      <c r="I1338" s="73" t="s">
        <v>773</v>
      </c>
      <c r="J1338" s="75">
        <v>39885</v>
      </c>
      <c r="K1338" s="75">
        <v>41563</v>
      </c>
      <c r="L1338" s="73" t="s">
        <v>2610</v>
      </c>
      <c r="M1338" s="73" t="s">
        <v>942</v>
      </c>
      <c r="O1338" s="73" t="str">
        <f>Table_ExternalData_1[[#This Row],[Code]]</f>
        <v>HEQ3-01-09-0004</v>
      </c>
      <c r="S1338" s="74"/>
      <c r="T1338" s="74"/>
      <c r="AS1338" s="73"/>
      <c r="AT1338" s="73"/>
    </row>
    <row r="1339" spans="1:46">
      <c r="A1339" s="73" t="s">
        <v>5782</v>
      </c>
      <c r="B1339" s="73" t="s">
        <v>5783</v>
      </c>
      <c r="C1339" s="73" t="s">
        <v>5784</v>
      </c>
      <c r="D1339" s="73" t="s">
        <v>1921</v>
      </c>
      <c r="E1339" s="73" t="s">
        <v>518</v>
      </c>
      <c r="F1339" s="74">
        <v>8510000</v>
      </c>
      <c r="G1339" s="73">
        <v>1</v>
      </c>
      <c r="I1339" s="73" t="s">
        <v>520</v>
      </c>
      <c r="J1339" s="75">
        <v>39967</v>
      </c>
      <c r="K1339" s="75"/>
      <c r="O1339" s="73" t="str">
        <f>Table_ExternalData_1[[#This Row],[Code]]</f>
        <v>HEQ3-15-09-0005</v>
      </c>
      <c r="S1339" s="74"/>
      <c r="T1339" s="74"/>
      <c r="AS1339" s="73"/>
      <c r="AT1339" s="73"/>
    </row>
    <row r="1340" spans="1:46">
      <c r="A1340" s="73" t="s">
        <v>5785</v>
      </c>
      <c r="B1340" s="73" t="s">
        <v>5786</v>
      </c>
      <c r="C1340" s="73" t="s">
        <v>5787</v>
      </c>
      <c r="D1340" s="73" t="s">
        <v>593</v>
      </c>
      <c r="E1340" s="73" t="s">
        <v>518</v>
      </c>
      <c r="F1340" s="74">
        <v>5700000</v>
      </c>
      <c r="G1340" s="73">
        <v>1</v>
      </c>
      <c r="I1340" s="73" t="s">
        <v>520</v>
      </c>
      <c r="J1340" s="75">
        <v>40177</v>
      </c>
      <c r="K1340" s="75">
        <v>40177</v>
      </c>
      <c r="L1340" s="73" t="s">
        <v>2587</v>
      </c>
      <c r="M1340" s="73" t="s">
        <v>5788</v>
      </c>
      <c r="O1340" s="73" t="str">
        <f>Table_ExternalData_1[[#This Row],[Code]]</f>
        <v>HEQ3-04-09-0006</v>
      </c>
      <c r="S1340" s="74"/>
      <c r="T1340" s="74"/>
      <c r="AS1340" s="73"/>
      <c r="AT1340" s="73"/>
    </row>
    <row r="1341" spans="1:46">
      <c r="A1341" s="73" t="s">
        <v>5789</v>
      </c>
      <c r="B1341" s="73" t="s">
        <v>5790</v>
      </c>
      <c r="C1341" s="73" t="s">
        <v>5791</v>
      </c>
      <c r="D1341" s="73" t="s">
        <v>692</v>
      </c>
      <c r="E1341" s="73" t="s">
        <v>518</v>
      </c>
      <c r="F1341" s="74">
        <v>1050000</v>
      </c>
      <c r="G1341" s="73">
        <v>1</v>
      </c>
      <c r="I1341" s="73" t="s">
        <v>520</v>
      </c>
      <c r="J1341" s="75">
        <v>40196</v>
      </c>
      <c r="K1341" s="75">
        <v>40606</v>
      </c>
      <c r="L1341" s="73" t="s">
        <v>2601</v>
      </c>
      <c r="M1341" s="73" t="s">
        <v>5792</v>
      </c>
      <c r="O1341" s="73" t="str">
        <f>Table_ExternalData_1[[#This Row],[Code]]</f>
        <v>HEQ3-04-10-0008</v>
      </c>
      <c r="S1341" s="74"/>
      <c r="T1341" s="74"/>
      <c r="AS1341" s="73"/>
      <c r="AT1341" s="73"/>
    </row>
    <row r="1342" spans="1:46">
      <c r="A1342" s="73" t="s">
        <v>5793</v>
      </c>
      <c r="B1342" s="73" t="s">
        <v>5794</v>
      </c>
      <c r="C1342" s="73" t="s">
        <v>5795</v>
      </c>
      <c r="D1342" s="73" t="s">
        <v>581</v>
      </c>
      <c r="E1342" s="73" t="s">
        <v>518</v>
      </c>
      <c r="F1342" s="74">
        <v>12917273</v>
      </c>
      <c r="G1342" s="73">
        <v>1</v>
      </c>
      <c r="I1342" s="73" t="s">
        <v>520</v>
      </c>
      <c r="J1342" s="75">
        <v>40457</v>
      </c>
      <c r="K1342" s="75">
        <v>40457</v>
      </c>
      <c r="L1342" s="73" t="s">
        <v>996</v>
      </c>
      <c r="M1342" s="73" t="s">
        <v>5796</v>
      </c>
      <c r="O1342" s="73" t="str">
        <f>Table_ExternalData_1[[#This Row],[Code]]</f>
        <v>HEQ3-01-10-0015</v>
      </c>
      <c r="S1342" s="74"/>
      <c r="T1342" s="74"/>
      <c r="AS1342" s="73"/>
      <c r="AT1342" s="73"/>
    </row>
    <row r="1343" spans="1:46">
      <c r="A1343" s="73" t="s">
        <v>5797</v>
      </c>
      <c r="B1343" s="73" t="s">
        <v>5798</v>
      </c>
      <c r="C1343" s="73" t="s">
        <v>5799</v>
      </c>
      <c r="D1343" s="73" t="s">
        <v>679</v>
      </c>
      <c r="E1343" s="73" t="s">
        <v>518</v>
      </c>
      <c r="F1343" s="74">
        <v>14527273</v>
      </c>
      <c r="G1343" s="73">
        <v>1</v>
      </c>
      <c r="I1343" s="73" t="s">
        <v>520</v>
      </c>
      <c r="J1343" s="75">
        <v>40511</v>
      </c>
      <c r="K1343" s="75">
        <v>41386</v>
      </c>
      <c r="L1343" s="73" t="s">
        <v>903</v>
      </c>
      <c r="M1343" s="73" t="s">
        <v>660</v>
      </c>
      <c r="O1343" s="73" t="str">
        <f>Table_ExternalData_1[[#This Row],[Code]]</f>
        <v>HEQ3-01-10-0022</v>
      </c>
      <c r="S1343" s="74"/>
      <c r="T1343" s="74"/>
      <c r="AS1343" s="73"/>
      <c r="AT1343" s="73"/>
    </row>
    <row r="1344" spans="1:46">
      <c r="A1344" s="73" t="s">
        <v>5800</v>
      </c>
      <c r="B1344" s="73" t="s">
        <v>5801</v>
      </c>
      <c r="C1344" s="73" t="s">
        <v>2113</v>
      </c>
      <c r="D1344" s="73" t="s">
        <v>892</v>
      </c>
      <c r="E1344" s="73" t="s">
        <v>518</v>
      </c>
      <c r="F1344" s="74">
        <v>6290000</v>
      </c>
      <c r="G1344" s="73">
        <v>1</v>
      </c>
      <c r="I1344" s="73" t="s">
        <v>520</v>
      </c>
      <c r="J1344" s="75">
        <v>40530</v>
      </c>
      <c r="K1344" s="75">
        <v>40540</v>
      </c>
      <c r="L1344" s="73" t="s">
        <v>1862</v>
      </c>
      <c r="M1344" s="73" t="s">
        <v>1048</v>
      </c>
      <c r="O1344" s="73" t="str">
        <f>Table_ExternalData_1[[#This Row],[Code]]</f>
        <v>HEQ3-01-10-0027</v>
      </c>
      <c r="S1344" s="74"/>
      <c r="T1344" s="74"/>
      <c r="AS1344" s="73"/>
      <c r="AT1344" s="73"/>
    </row>
    <row r="1345" spans="1:46">
      <c r="A1345" s="73" t="s">
        <v>5802</v>
      </c>
      <c r="B1345" s="73" t="s">
        <v>5803</v>
      </c>
      <c r="C1345" s="73" t="s">
        <v>5804</v>
      </c>
      <c r="D1345" s="73" t="s">
        <v>581</v>
      </c>
      <c r="E1345" s="73" t="s">
        <v>518</v>
      </c>
      <c r="F1345" s="74">
        <v>9727273</v>
      </c>
      <c r="G1345" s="73">
        <v>1</v>
      </c>
      <c r="I1345" s="73" t="s">
        <v>520</v>
      </c>
      <c r="J1345" s="75">
        <v>40633</v>
      </c>
      <c r="K1345" s="75">
        <v>41326</v>
      </c>
      <c r="L1345" s="73" t="s">
        <v>543</v>
      </c>
      <c r="M1345" s="73" t="s">
        <v>526</v>
      </c>
      <c r="O1345" s="73" t="str">
        <f>Table_ExternalData_1[[#This Row],[Code]]</f>
        <v>HEQ3-01-11-0009</v>
      </c>
      <c r="S1345" s="74"/>
      <c r="T1345" s="74"/>
      <c r="AS1345" s="73"/>
      <c r="AT1345" s="73"/>
    </row>
    <row r="1346" spans="1:46">
      <c r="A1346" s="73" t="s">
        <v>5807</v>
      </c>
      <c r="B1346" s="73" t="s">
        <v>5808</v>
      </c>
      <c r="C1346" s="73" t="s">
        <v>1904</v>
      </c>
      <c r="D1346" s="73" t="s">
        <v>692</v>
      </c>
      <c r="E1346" s="73" t="s">
        <v>518</v>
      </c>
      <c r="F1346" s="74">
        <v>1020000</v>
      </c>
      <c r="G1346" s="73">
        <v>1</v>
      </c>
      <c r="I1346" s="73" t="s">
        <v>520</v>
      </c>
      <c r="J1346" s="75">
        <v>40756</v>
      </c>
      <c r="K1346" s="75">
        <v>41214</v>
      </c>
      <c r="L1346" s="73" t="s">
        <v>3847</v>
      </c>
      <c r="M1346" s="73" t="s">
        <v>660</v>
      </c>
      <c r="O1346" s="73" t="str">
        <f>Table_ExternalData_1[[#This Row],[Code]]</f>
        <v>HEQ3-04-11-0021</v>
      </c>
      <c r="S1346" s="74"/>
      <c r="T1346" s="74"/>
      <c r="AS1346" s="73"/>
      <c r="AT1346" s="73"/>
    </row>
    <row r="1347" spans="1:46">
      <c r="A1347" s="73" t="s">
        <v>5811</v>
      </c>
      <c r="B1347" s="73" t="s">
        <v>5812</v>
      </c>
      <c r="C1347" s="73" t="s">
        <v>5813</v>
      </c>
      <c r="D1347" s="73" t="s">
        <v>581</v>
      </c>
      <c r="E1347" s="73" t="s">
        <v>518</v>
      </c>
      <c r="F1347" s="74">
        <v>5580000</v>
      </c>
      <c r="G1347" s="73">
        <v>1</v>
      </c>
      <c r="I1347" s="73" t="s">
        <v>520</v>
      </c>
      <c r="J1347" s="75">
        <v>40850</v>
      </c>
      <c r="K1347" s="75">
        <v>41659</v>
      </c>
      <c r="L1347" s="73" t="s">
        <v>611</v>
      </c>
      <c r="M1347" s="73" t="s">
        <v>1048</v>
      </c>
      <c r="O1347" s="73" t="str">
        <f>Table_ExternalData_1[[#This Row],[Code]]</f>
        <v>HEQ3-01-11-0040</v>
      </c>
      <c r="S1347" s="74"/>
      <c r="T1347" s="74"/>
      <c r="AS1347" s="73"/>
      <c r="AT1347" s="73"/>
    </row>
    <row r="1348" spans="1:46">
      <c r="A1348" s="73" t="s">
        <v>2261</v>
      </c>
      <c r="B1348" s="73" t="s">
        <v>2262</v>
      </c>
      <c r="C1348" s="73" t="s">
        <v>2263</v>
      </c>
      <c r="D1348" s="73" t="s">
        <v>1420</v>
      </c>
      <c r="E1348" s="73" t="s">
        <v>523</v>
      </c>
      <c r="F1348" s="74">
        <v>16363637</v>
      </c>
      <c r="G1348" s="73">
        <v>1</v>
      </c>
      <c r="I1348" s="73" t="s">
        <v>520</v>
      </c>
      <c r="J1348" s="75">
        <v>41374</v>
      </c>
      <c r="K1348" s="75">
        <v>41390</v>
      </c>
      <c r="L1348" s="73" t="s">
        <v>993</v>
      </c>
      <c r="M1348" s="73" t="s">
        <v>875</v>
      </c>
      <c r="O1348" s="73" t="str">
        <f>Table_ExternalData_1[[#This Row],[Code]]</f>
        <v>HEQ3-16-13-0012</v>
      </c>
      <c r="S1348" s="74"/>
      <c r="T1348" s="74"/>
      <c r="AS1348" s="73"/>
      <c r="AT1348" s="73"/>
    </row>
    <row r="1349" spans="1:46">
      <c r="A1349" s="73" t="s">
        <v>2264</v>
      </c>
      <c r="B1349" s="73" t="s">
        <v>2265</v>
      </c>
      <c r="C1349" s="73" t="s">
        <v>2266</v>
      </c>
      <c r="D1349" s="73" t="s">
        <v>1843</v>
      </c>
      <c r="E1349" s="73" t="s">
        <v>518</v>
      </c>
      <c r="F1349" s="74">
        <v>1221818</v>
      </c>
      <c r="G1349" s="73">
        <v>1</v>
      </c>
      <c r="I1349" s="73" t="s">
        <v>520</v>
      </c>
      <c r="J1349" s="75">
        <v>41414</v>
      </c>
      <c r="K1349" s="75">
        <v>41414</v>
      </c>
      <c r="L1349" s="73" t="s">
        <v>2185</v>
      </c>
      <c r="M1349" s="73" t="s">
        <v>1557</v>
      </c>
      <c r="O1349" s="73" t="str">
        <f>Table_ExternalData_1[[#This Row],[Code]]</f>
        <v>HEQ3-06-13-0003</v>
      </c>
      <c r="S1349" s="74"/>
      <c r="T1349" s="74"/>
      <c r="AS1349" s="73"/>
      <c r="AT1349" s="73"/>
    </row>
    <row r="1350" spans="1:46">
      <c r="A1350" s="73" t="s">
        <v>5774</v>
      </c>
      <c r="B1350" s="73" t="s">
        <v>302</v>
      </c>
      <c r="C1350" s="73" t="s">
        <v>5775</v>
      </c>
      <c r="D1350" s="73" t="s">
        <v>600</v>
      </c>
      <c r="E1350" s="73" t="s">
        <v>644</v>
      </c>
      <c r="F1350" s="74">
        <v>95847680</v>
      </c>
      <c r="G1350" s="73">
        <v>1</v>
      </c>
      <c r="I1350" s="73" t="s">
        <v>520</v>
      </c>
      <c r="J1350" s="75">
        <v>39499</v>
      </c>
      <c r="K1350" s="75">
        <v>41659</v>
      </c>
      <c r="L1350" s="73" t="s">
        <v>2618</v>
      </c>
      <c r="M1350" s="73" t="s">
        <v>1048</v>
      </c>
      <c r="O1350" s="73" t="str">
        <f>Table_ExternalData_1[[#This Row],[Code]]</f>
        <v>HFA1-05-08-0002</v>
      </c>
      <c r="S1350" s="74"/>
      <c r="T1350" s="74"/>
      <c r="AS1350" s="73"/>
      <c r="AT1350" s="73"/>
    </row>
    <row r="1351" spans="1:46">
      <c r="A1351" s="73" t="s">
        <v>5819</v>
      </c>
      <c r="B1351" s="73" t="s">
        <v>5820</v>
      </c>
      <c r="C1351" s="73" t="s">
        <v>5821</v>
      </c>
      <c r="D1351" s="73" t="s">
        <v>5822</v>
      </c>
      <c r="E1351" s="73" t="s">
        <v>518</v>
      </c>
      <c r="F1351" s="74">
        <v>2703360</v>
      </c>
      <c r="G1351" s="73">
        <v>1</v>
      </c>
      <c r="I1351" s="73" t="s">
        <v>520</v>
      </c>
      <c r="J1351" s="75">
        <v>40879</v>
      </c>
      <c r="K1351" s="75">
        <v>40889</v>
      </c>
      <c r="L1351" s="73" t="s">
        <v>996</v>
      </c>
      <c r="M1351" s="73" t="s">
        <v>526</v>
      </c>
      <c r="O1351" s="73" t="str">
        <f>Table_ExternalData_1[[#This Row],[Code]]</f>
        <v>HEQ3-11-11-0009</v>
      </c>
      <c r="S1351" s="74"/>
      <c r="T1351" s="74"/>
      <c r="AS1351" s="73"/>
      <c r="AT1351" s="73"/>
    </row>
    <row r="1352" spans="1:46">
      <c r="A1352" s="73" t="s">
        <v>5825</v>
      </c>
      <c r="B1352" s="73" t="s">
        <v>5826</v>
      </c>
      <c r="C1352" s="73" t="s">
        <v>5827</v>
      </c>
      <c r="D1352" s="73" t="s">
        <v>1401</v>
      </c>
      <c r="E1352" s="73" t="s">
        <v>518</v>
      </c>
      <c r="F1352" s="74">
        <v>6388250</v>
      </c>
      <c r="G1352" s="73">
        <v>1</v>
      </c>
      <c r="I1352" s="73" t="s">
        <v>520</v>
      </c>
      <c r="J1352" s="75">
        <v>40897</v>
      </c>
      <c r="K1352" s="75">
        <v>40897</v>
      </c>
      <c r="L1352" s="73" t="s">
        <v>616</v>
      </c>
      <c r="O1352" s="73" t="str">
        <f>Table_ExternalData_1[[#This Row],[Code]]</f>
        <v>HEQ3-15-11-0020</v>
      </c>
      <c r="S1352" s="74"/>
      <c r="T1352" s="74"/>
      <c r="AS1352" s="73"/>
      <c r="AT1352" s="73"/>
    </row>
    <row r="1353" spans="1:46">
      <c r="A1353" s="73" t="s">
        <v>5828</v>
      </c>
      <c r="B1353" s="73" t="s">
        <v>5829</v>
      </c>
      <c r="C1353" s="73" t="s">
        <v>5830</v>
      </c>
      <c r="D1353" s="73" t="s">
        <v>581</v>
      </c>
      <c r="E1353" s="73" t="s">
        <v>523</v>
      </c>
      <c r="F1353" s="74">
        <v>19814322</v>
      </c>
      <c r="G1353" s="73">
        <v>1</v>
      </c>
      <c r="I1353" s="73" t="s">
        <v>520</v>
      </c>
      <c r="J1353" s="75">
        <v>40899</v>
      </c>
      <c r="K1353" s="75">
        <v>40956</v>
      </c>
      <c r="L1353" s="73" t="s">
        <v>5131</v>
      </c>
      <c r="M1353" s="73" t="s">
        <v>5831</v>
      </c>
      <c r="O1353" s="73" t="str">
        <f>Table_ExternalData_1[[#This Row],[Code]]</f>
        <v>HEQ3-01-11-0046</v>
      </c>
      <c r="S1353" s="74"/>
      <c r="T1353" s="74"/>
      <c r="AS1353" s="73"/>
      <c r="AT1353" s="73"/>
    </row>
    <row r="1354" spans="1:46">
      <c r="A1354" s="73" t="s">
        <v>5834</v>
      </c>
      <c r="B1354" s="73" t="s">
        <v>5835</v>
      </c>
      <c r="C1354" s="73" t="s">
        <v>5836</v>
      </c>
      <c r="D1354" s="73" t="s">
        <v>752</v>
      </c>
      <c r="E1354" s="73" t="s">
        <v>518</v>
      </c>
      <c r="F1354" s="74">
        <v>3150000</v>
      </c>
      <c r="G1354" s="73">
        <v>1</v>
      </c>
      <c r="I1354" s="73" t="s">
        <v>520</v>
      </c>
      <c r="J1354" s="75">
        <v>40963</v>
      </c>
      <c r="K1354" s="75">
        <v>40966</v>
      </c>
      <c r="L1354" s="73" t="s">
        <v>2059</v>
      </c>
      <c r="M1354" s="73" t="s">
        <v>2858</v>
      </c>
      <c r="O1354" s="73" t="str">
        <f>Table_ExternalData_1[[#This Row],[Code]]</f>
        <v>HEQ3-05-12-0012</v>
      </c>
      <c r="S1354" s="74"/>
      <c r="T1354" s="74"/>
      <c r="AS1354" s="73"/>
      <c r="AT1354" s="73"/>
    </row>
    <row r="1355" spans="1:46">
      <c r="A1355" s="73" t="s">
        <v>5837</v>
      </c>
      <c r="B1355" s="73" t="s">
        <v>5838</v>
      </c>
      <c r="C1355" s="73" t="s">
        <v>5839</v>
      </c>
      <c r="D1355" s="73" t="s">
        <v>1921</v>
      </c>
      <c r="E1355" s="73" t="s">
        <v>518</v>
      </c>
      <c r="F1355" s="74">
        <v>7720000</v>
      </c>
      <c r="G1355" s="73">
        <v>1</v>
      </c>
      <c r="I1355" s="73" t="s">
        <v>520</v>
      </c>
      <c r="J1355" s="75">
        <v>40969</v>
      </c>
      <c r="K1355" s="75">
        <v>41273</v>
      </c>
      <c r="L1355" s="73" t="s">
        <v>753</v>
      </c>
      <c r="M1355" s="73" t="s">
        <v>3727</v>
      </c>
      <c r="O1355" s="73" t="str">
        <f>Table_ExternalData_1[[#This Row],[Code]]</f>
        <v>HEQ3-15-12-0002</v>
      </c>
      <c r="S1355" s="74"/>
      <c r="T1355" s="74"/>
      <c r="AS1355" s="73"/>
      <c r="AT1355" s="73"/>
    </row>
    <row r="1356" spans="1:46">
      <c r="A1356" s="73" t="s">
        <v>5840</v>
      </c>
      <c r="B1356" s="73" t="s">
        <v>5841</v>
      </c>
      <c r="C1356" s="73" t="s">
        <v>5095</v>
      </c>
      <c r="D1356" s="73" t="s">
        <v>752</v>
      </c>
      <c r="E1356" s="73" t="s">
        <v>518</v>
      </c>
      <c r="F1356" s="74">
        <v>3150000</v>
      </c>
      <c r="G1356" s="73">
        <v>1</v>
      </c>
      <c r="I1356" s="73" t="s">
        <v>520</v>
      </c>
      <c r="J1356" s="75">
        <v>40984</v>
      </c>
      <c r="K1356" s="75">
        <v>41151</v>
      </c>
      <c r="L1356" s="73" t="s">
        <v>2231</v>
      </c>
      <c r="M1356" s="73" t="s">
        <v>532</v>
      </c>
      <c r="O1356" s="73" t="str">
        <f>Table_ExternalData_1[[#This Row],[Code]]</f>
        <v>HEQ3-05-12-0026</v>
      </c>
      <c r="S1356" s="74"/>
      <c r="T1356" s="74"/>
      <c r="AS1356" s="73"/>
      <c r="AT1356" s="73"/>
    </row>
    <row r="1357" spans="1:46">
      <c r="A1357" s="73" t="s">
        <v>5842</v>
      </c>
      <c r="B1357" s="73" t="s">
        <v>5843</v>
      </c>
      <c r="C1357" s="73" t="s">
        <v>5844</v>
      </c>
      <c r="D1357" s="73" t="s">
        <v>679</v>
      </c>
      <c r="E1357" s="73" t="s">
        <v>523</v>
      </c>
      <c r="F1357" s="74">
        <v>21694545</v>
      </c>
      <c r="G1357" s="73">
        <v>1</v>
      </c>
      <c r="I1357" s="73" t="s">
        <v>520</v>
      </c>
      <c r="J1357" s="75">
        <v>40995</v>
      </c>
      <c r="K1357" s="75">
        <v>40995</v>
      </c>
      <c r="L1357" s="73" t="s">
        <v>5845</v>
      </c>
      <c r="M1357" s="73" t="s">
        <v>1048</v>
      </c>
      <c r="O1357" s="73" t="str">
        <f>Table_ExternalData_1[[#This Row],[Code]]</f>
        <v>HEQ3-01-12-0046</v>
      </c>
      <c r="S1357" s="74"/>
      <c r="T1357" s="74"/>
      <c r="AS1357" s="73"/>
      <c r="AT1357" s="73"/>
    </row>
    <row r="1358" spans="1:46">
      <c r="A1358" s="73" t="s">
        <v>5846</v>
      </c>
      <c r="B1358" s="73" t="s">
        <v>5847</v>
      </c>
      <c r="C1358" s="73" t="s">
        <v>990</v>
      </c>
      <c r="D1358" s="73" t="s">
        <v>581</v>
      </c>
      <c r="E1358" s="73" t="s">
        <v>518</v>
      </c>
      <c r="F1358" s="74">
        <v>5490000</v>
      </c>
      <c r="G1358" s="73">
        <v>1</v>
      </c>
      <c r="I1358" s="73" t="s">
        <v>520</v>
      </c>
      <c r="J1358" s="75">
        <v>40996</v>
      </c>
      <c r="K1358" s="75">
        <v>40992</v>
      </c>
      <c r="L1358" s="73" t="s">
        <v>922</v>
      </c>
      <c r="M1358" s="73" t="s">
        <v>1048</v>
      </c>
      <c r="O1358" s="73" t="str">
        <f>Table_ExternalData_1[[#This Row],[Code]]</f>
        <v>HEQ3-01-12-0051</v>
      </c>
      <c r="S1358" s="74"/>
      <c r="T1358" s="74"/>
      <c r="AS1358" s="73"/>
      <c r="AT1358" s="73"/>
    </row>
    <row r="1359" spans="1:46">
      <c r="A1359" s="73" t="s">
        <v>5848</v>
      </c>
      <c r="B1359" s="73" t="s">
        <v>5849</v>
      </c>
      <c r="C1359" s="73" t="s">
        <v>5850</v>
      </c>
      <c r="D1359" s="73" t="s">
        <v>752</v>
      </c>
      <c r="E1359" s="73" t="s">
        <v>518</v>
      </c>
      <c r="F1359" s="74">
        <v>4150000</v>
      </c>
      <c r="G1359" s="73">
        <v>1</v>
      </c>
      <c r="I1359" s="73" t="s">
        <v>520</v>
      </c>
      <c r="J1359" s="75">
        <v>41005</v>
      </c>
      <c r="K1359" s="75">
        <v>41005</v>
      </c>
      <c r="L1359" s="73" t="s">
        <v>5845</v>
      </c>
      <c r="M1359" s="73" t="s">
        <v>1980</v>
      </c>
      <c r="O1359" s="73" t="str">
        <f>Table_ExternalData_1[[#This Row],[Code]]</f>
        <v>HEQ3-05-12-0034</v>
      </c>
      <c r="S1359" s="74"/>
      <c r="T1359" s="74"/>
      <c r="AS1359" s="73"/>
      <c r="AT1359" s="73"/>
    </row>
    <row r="1360" spans="1:46">
      <c r="A1360" s="73" t="s">
        <v>5851</v>
      </c>
      <c r="B1360" s="73" t="s">
        <v>5852</v>
      </c>
      <c r="C1360" s="73" t="s">
        <v>1513</v>
      </c>
      <c r="D1360" s="73" t="s">
        <v>1514</v>
      </c>
      <c r="E1360" s="73" t="s">
        <v>518</v>
      </c>
      <c r="F1360" s="74">
        <v>8100000</v>
      </c>
      <c r="G1360" s="73">
        <v>1</v>
      </c>
      <c r="I1360" s="73" t="s">
        <v>520</v>
      </c>
      <c r="J1360" s="75">
        <v>41019</v>
      </c>
      <c r="K1360" s="75">
        <v>41368</v>
      </c>
      <c r="L1360" s="73" t="s">
        <v>559</v>
      </c>
      <c r="M1360" s="73" t="s">
        <v>526</v>
      </c>
      <c r="O1360" s="73" t="str">
        <f>Table_ExternalData_1[[#This Row],[Code]]</f>
        <v>HEQ3-05-12-0039</v>
      </c>
      <c r="S1360" s="74"/>
      <c r="T1360" s="74"/>
      <c r="AS1360" s="73"/>
      <c r="AT1360" s="73"/>
    </row>
    <row r="1361" spans="1:46">
      <c r="A1361" s="73" t="s">
        <v>5853</v>
      </c>
      <c r="B1361" s="73" t="s">
        <v>5854</v>
      </c>
      <c r="C1361" s="73" t="s">
        <v>2184</v>
      </c>
      <c r="D1361" s="73" t="s">
        <v>1613</v>
      </c>
      <c r="E1361" s="73" t="s">
        <v>518</v>
      </c>
      <c r="F1361" s="74">
        <v>3000000</v>
      </c>
      <c r="G1361" s="73">
        <v>1</v>
      </c>
      <c r="I1361" s="73" t="s">
        <v>520</v>
      </c>
      <c r="J1361" s="75">
        <v>41046</v>
      </c>
      <c r="K1361" s="75">
        <v>41557</v>
      </c>
      <c r="L1361" s="73" t="s">
        <v>2185</v>
      </c>
      <c r="M1361" s="73" t="s">
        <v>2186</v>
      </c>
      <c r="O1361" s="73" t="str">
        <f>Table_ExternalData_1[[#This Row],[Code]]</f>
        <v>HEQ3-11-12-0013</v>
      </c>
      <c r="S1361" s="74"/>
      <c r="T1361" s="74"/>
      <c r="AS1361" s="73"/>
      <c r="AT1361" s="73"/>
    </row>
    <row r="1362" spans="1:46">
      <c r="A1362" s="73" t="s">
        <v>5855</v>
      </c>
      <c r="B1362" s="73" t="s">
        <v>5856</v>
      </c>
      <c r="C1362" s="73" t="s">
        <v>5147</v>
      </c>
      <c r="D1362" s="73" t="s">
        <v>581</v>
      </c>
      <c r="E1362" s="73" t="s">
        <v>518</v>
      </c>
      <c r="F1362" s="74">
        <v>8625454</v>
      </c>
      <c r="G1362" s="73">
        <v>1</v>
      </c>
      <c r="I1362" s="73" t="s">
        <v>520</v>
      </c>
      <c r="J1362" s="75">
        <v>41052</v>
      </c>
      <c r="K1362" s="75">
        <v>41050</v>
      </c>
      <c r="L1362" s="73" t="s">
        <v>3159</v>
      </c>
      <c r="M1362" s="73" t="s">
        <v>5148</v>
      </c>
      <c r="O1362" s="73" t="str">
        <f>Table_ExternalData_1[[#This Row],[Code]]</f>
        <v>HEQ3-01-12-0100</v>
      </c>
      <c r="S1362" s="74"/>
      <c r="T1362" s="74"/>
      <c r="AS1362" s="73"/>
      <c r="AT1362" s="73"/>
    </row>
    <row r="1363" spans="1:46">
      <c r="A1363" s="73" t="s">
        <v>5857</v>
      </c>
      <c r="B1363" s="73" t="s">
        <v>5858</v>
      </c>
      <c r="C1363" s="73" t="s">
        <v>5859</v>
      </c>
      <c r="D1363" s="73" t="s">
        <v>752</v>
      </c>
      <c r="E1363" s="73" t="s">
        <v>518</v>
      </c>
      <c r="F1363" s="74">
        <v>4150000</v>
      </c>
      <c r="G1363" s="73">
        <v>1</v>
      </c>
      <c r="I1363" s="73" t="s">
        <v>520</v>
      </c>
      <c r="J1363" s="75">
        <v>41054</v>
      </c>
      <c r="K1363" s="75">
        <v>41116</v>
      </c>
      <c r="L1363" s="73" t="s">
        <v>2092</v>
      </c>
      <c r="M1363" s="73" t="s">
        <v>1048</v>
      </c>
      <c r="O1363" s="73" t="str">
        <f>Table_ExternalData_1[[#This Row],[Code]]</f>
        <v>HEQ3-05-12-0055</v>
      </c>
      <c r="S1363" s="74"/>
      <c r="T1363" s="74"/>
      <c r="AS1363" s="73"/>
      <c r="AT1363" s="73"/>
    </row>
    <row r="1364" spans="1:46">
      <c r="A1364" s="73" t="s">
        <v>5862</v>
      </c>
      <c r="B1364" s="73" t="s">
        <v>5863</v>
      </c>
      <c r="C1364" s="73" t="s">
        <v>2184</v>
      </c>
      <c r="D1364" s="73" t="s">
        <v>1613</v>
      </c>
      <c r="E1364" s="73" t="s">
        <v>518</v>
      </c>
      <c r="F1364" s="74">
        <v>3000000</v>
      </c>
      <c r="G1364" s="73">
        <v>1</v>
      </c>
      <c r="I1364" s="73" t="s">
        <v>520</v>
      </c>
      <c r="J1364" s="75">
        <v>41073</v>
      </c>
      <c r="K1364" s="75">
        <v>41557</v>
      </c>
      <c r="L1364" s="73" t="s">
        <v>2185</v>
      </c>
      <c r="M1364" s="73" t="s">
        <v>2186</v>
      </c>
      <c r="O1364" s="73" t="str">
        <f>Table_ExternalData_1[[#This Row],[Code]]</f>
        <v>HEQ3-11-12-0023</v>
      </c>
      <c r="S1364" s="74"/>
      <c r="T1364" s="74"/>
      <c r="AS1364" s="73"/>
      <c r="AT1364" s="73"/>
    </row>
    <row r="1365" spans="1:46">
      <c r="A1365" s="73" t="s">
        <v>5864</v>
      </c>
      <c r="B1365" s="73" t="s">
        <v>5865</v>
      </c>
      <c r="C1365" s="73" t="s">
        <v>5228</v>
      </c>
      <c r="D1365" s="73" t="s">
        <v>782</v>
      </c>
      <c r="E1365" s="73" t="s">
        <v>518</v>
      </c>
      <c r="F1365" s="74">
        <v>2954546</v>
      </c>
      <c r="G1365" s="73">
        <v>1</v>
      </c>
      <c r="I1365" s="73" t="s">
        <v>520</v>
      </c>
      <c r="J1365" s="75">
        <v>41089</v>
      </c>
      <c r="K1365" s="75">
        <v>41090</v>
      </c>
      <c r="L1365" s="73" t="s">
        <v>1574</v>
      </c>
      <c r="M1365" s="73" t="s">
        <v>526</v>
      </c>
      <c r="O1365" s="73" t="str">
        <f>Table_ExternalData_1[[#This Row],[Code]]</f>
        <v>HEQ3-01-12-0120</v>
      </c>
      <c r="S1365" s="74"/>
      <c r="T1365" s="74"/>
      <c r="AS1365" s="73"/>
      <c r="AT1365" s="73"/>
    </row>
    <row r="1366" spans="1:46">
      <c r="A1366" s="73" t="s">
        <v>5866</v>
      </c>
      <c r="B1366" s="73" t="s">
        <v>5867</v>
      </c>
      <c r="C1366" s="73" t="s">
        <v>5868</v>
      </c>
      <c r="D1366" s="73" t="s">
        <v>752</v>
      </c>
      <c r="E1366" s="73" t="s">
        <v>518</v>
      </c>
      <c r="F1366" s="74">
        <v>3350000</v>
      </c>
      <c r="G1366" s="73">
        <v>1</v>
      </c>
      <c r="I1366" s="73" t="s">
        <v>520</v>
      </c>
      <c r="J1366" s="75">
        <v>41092</v>
      </c>
      <c r="K1366" s="75">
        <v>41415</v>
      </c>
      <c r="L1366" s="73" t="s">
        <v>2684</v>
      </c>
      <c r="M1366" s="73" t="s">
        <v>4058</v>
      </c>
      <c r="O1366" s="73" t="str">
        <f>Table_ExternalData_1[[#This Row],[Code]]</f>
        <v>HEQ3-05-12-0062</v>
      </c>
      <c r="S1366" s="74"/>
      <c r="T1366" s="74"/>
      <c r="AS1366" s="73"/>
      <c r="AT1366" s="73"/>
    </row>
    <row r="1367" spans="1:46">
      <c r="A1367" s="73" t="s">
        <v>5869</v>
      </c>
      <c r="B1367" s="73" t="s">
        <v>5870</v>
      </c>
      <c r="C1367" s="73" t="s">
        <v>5871</v>
      </c>
      <c r="D1367" s="73" t="s">
        <v>5503</v>
      </c>
      <c r="E1367" s="73" t="s">
        <v>518</v>
      </c>
      <c r="F1367" s="74">
        <v>10080000</v>
      </c>
      <c r="G1367" s="73">
        <v>1</v>
      </c>
      <c r="I1367" s="73" t="s">
        <v>520</v>
      </c>
      <c r="J1367" s="75">
        <v>41127</v>
      </c>
      <c r="K1367" s="75">
        <v>41273</v>
      </c>
      <c r="L1367" s="73" t="s">
        <v>753</v>
      </c>
      <c r="M1367" s="73" t="s">
        <v>3727</v>
      </c>
      <c r="O1367" s="73" t="str">
        <f>Table_ExternalData_1[[#This Row],[Code]]</f>
        <v>HEQ3-15-12-0009</v>
      </c>
      <c r="S1367" s="74"/>
      <c r="T1367" s="74"/>
      <c r="AS1367" s="73"/>
      <c r="AT1367" s="73"/>
    </row>
    <row r="1368" spans="1:46">
      <c r="A1368" s="73" t="s">
        <v>5872</v>
      </c>
      <c r="B1368" s="73" t="s">
        <v>5873</v>
      </c>
      <c r="C1368" s="73" t="s">
        <v>4977</v>
      </c>
      <c r="D1368" s="73" t="s">
        <v>892</v>
      </c>
      <c r="E1368" s="73" t="s">
        <v>518</v>
      </c>
      <c r="F1368" s="74">
        <v>7681818</v>
      </c>
      <c r="G1368" s="73">
        <v>1</v>
      </c>
      <c r="I1368" s="73" t="s">
        <v>520</v>
      </c>
      <c r="J1368" s="75">
        <v>41130</v>
      </c>
      <c r="K1368" s="75">
        <v>41139</v>
      </c>
      <c r="L1368" s="73" t="s">
        <v>4051</v>
      </c>
      <c r="M1368" s="73" t="s">
        <v>5376</v>
      </c>
      <c r="O1368" s="73" t="str">
        <f>Table_ExternalData_1[[#This Row],[Code]]</f>
        <v>HEQ3-01-12-0144</v>
      </c>
      <c r="S1368" s="74"/>
      <c r="T1368" s="74"/>
      <c r="AS1368" s="73"/>
      <c r="AT1368" s="73"/>
    </row>
    <row r="1369" spans="1:46">
      <c r="A1369" s="73" t="s">
        <v>5883</v>
      </c>
      <c r="B1369" s="73" t="s">
        <v>5884</v>
      </c>
      <c r="C1369" s="73" t="s">
        <v>5885</v>
      </c>
      <c r="D1369" s="73" t="s">
        <v>752</v>
      </c>
      <c r="E1369" s="73" t="s">
        <v>518</v>
      </c>
      <c r="F1369" s="74">
        <v>4280000</v>
      </c>
      <c r="G1369" s="73">
        <v>1</v>
      </c>
      <c r="I1369" s="73" t="s">
        <v>520</v>
      </c>
      <c r="J1369" s="75">
        <v>41191</v>
      </c>
      <c r="K1369" s="75">
        <v>41194</v>
      </c>
      <c r="L1369" s="73" t="s">
        <v>1696</v>
      </c>
      <c r="M1369" s="73" t="s">
        <v>2046</v>
      </c>
      <c r="O1369" s="73" t="str">
        <f>Table_ExternalData_1[[#This Row],[Code]]</f>
        <v>HEQ3-05-12-0085</v>
      </c>
      <c r="S1369" s="74"/>
      <c r="T1369" s="74"/>
      <c r="AS1369" s="73"/>
      <c r="AT1369" s="73"/>
    </row>
    <row r="1370" spans="1:46">
      <c r="A1370" s="73" t="s">
        <v>5886</v>
      </c>
      <c r="B1370" s="73" t="s">
        <v>5887</v>
      </c>
      <c r="C1370" s="73" t="s">
        <v>1412</v>
      </c>
      <c r="D1370" s="73" t="s">
        <v>752</v>
      </c>
      <c r="E1370" s="73" t="s">
        <v>518</v>
      </c>
      <c r="F1370" s="74">
        <v>4300000</v>
      </c>
      <c r="G1370" s="73">
        <v>1</v>
      </c>
      <c r="I1370" s="73" t="s">
        <v>520</v>
      </c>
      <c r="J1370" s="75">
        <v>41205</v>
      </c>
      <c r="K1370" s="75">
        <v>41209</v>
      </c>
      <c r="L1370" s="73" t="s">
        <v>3650</v>
      </c>
      <c r="M1370" s="73" t="s">
        <v>1224</v>
      </c>
      <c r="O1370" s="73" t="str">
        <f>Table_ExternalData_1[[#This Row],[Code]]</f>
        <v>HEQ3-05-12-0091</v>
      </c>
      <c r="S1370" s="74"/>
      <c r="T1370" s="74"/>
      <c r="AS1370" s="73"/>
      <c r="AT1370" s="73"/>
    </row>
    <row r="1371" spans="1:46">
      <c r="A1371" s="73" t="s">
        <v>5888</v>
      </c>
      <c r="B1371" s="73" t="s">
        <v>5889</v>
      </c>
      <c r="C1371" s="73" t="s">
        <v>5890</v>
      </c>
      <c r="D1371" s="73" t="s">
        <v>752</v>
      </c>
      <c r="E1371" s="73" t="s">
        <v>518</v>
      </c>
      <c r="F1371" s="74">
        <v>3890909</v>
      </c>
      <c r="G1371" s="73">
        <v>1</v>
      </c>
      <c r="I1371" s="73" t="s">
        <v>520</v>
      </c>
      <c r="J1371" s="75">
        <v>41215</v>
      </c>
      <c r="K1371" s="75">
        <v>41215</v>
      </c>
      <c r="L1371" s="73" t="s">
        <v>2443</v>
      </c>
      <c r="M1371" s="73" t="s">
        <v>564</v>
      </c>
      <c r="O1371" s="73" t="str">
        <f>Table_ExternalData_1[[#This Row],[Code]]</f>
        <v>HEQ3-05-12-0100</v>
      </c>
      <c r="S1371" s="74"/>
      <c r="T1371" s="74"/>
      <c r="AS1371" s="73"/>
      <c r="AT1371" s="73"/>
    </row>
    <row r="1372" spans="1:46">
      <c r="A1372" s="73" t="s">
        <v>5891</v>
      </c>
      <c r="B1372" s="73" t="s">
        <v>5892</v>
      </c>
      <c r="C1372" s="73" t="s">
        <v>5893</v>
      </c>
      <c r="D1372" s="73" t="s">
        <v>1013</v>
      </c>
      <c r="E1372" s="73" t="s">
        <v>518</v>
      </c>
      <c r="F1372" s="74">
        <v>7710000</v>
      </c>
      <c r="G1372" s="73">
        <v>1</v>
      </c>
      <c r="I1372" s="73" t="s">
        <v>520</v>
      </c>
      <c r="J1372" s="75">
        <v>41227</v>
      </c>
      <c r="K1372" s="75">
        <v>41227</v>
      </c>
      <c r="L1372" s="73" t="s">
        <v>961</v>
      </c>
      <c r="M1372" s="73" t="s">
        <v>3936</v>
      </c>
      <c r="O1372" s="73" t="str">
        <f>Table_ExternalData_1[[#This Row],[Code]]</f>
        <v>HEQ3-15-12-0025</v>
      </c>
      <c r="S1372" s="74"/>
      <c r="T1372" s="74"/>
      <c r="AS1372" s="73"/>
      <c r="AT1372" s="73"/>
    </row>
    <row r="1373" spans="1:46">
      <c r="A1373" s="73" t="s">
        <v>5894</v>
      </c>
      <c r="B1373" s="73" t="s">
        <v>5895</v>
      </c>
      <c r="C1373" s="73" t="s">
        <v>5896</v>
      </c>
      <c r="D1373" s="73" t="s">
        <v>658</v>
      </c>
      <c r="E1373" s="73" t="s">
        <v>523</v>
      </c>
      <c r="F1373" s="74">
        <v>19329255</v>
      </c>
      <c r="G1373" s="73">
        <v>1</v>
      </c>
      <c r="I1373" s="73" t="s">
        <v>520</v>
      </c>
      <c r="J1373" s="75">
        <v>41229</v>
      </c>
      <c r="K1373" s="75">
        <v>41345</v>
      </c>
      <c r="L1373" s="73" t="s">
        <v>659</v>
      </c>
      <c r="M1373" s="73" t="s">
        <v>660</v>
      </c>
      <c r="O1373" s="73" t="str">
        <f>Table_ExternalData_1[[#This Row],[Code]]</f>
        <v>HEQ3-15-12-0044</v>
      </c>
      <c r="S1373" s="74"/>
      <c r="T1373" s="74"/>
      <c r="AS1373" s="73"/>
      <c r="AT1373" s="73"/>
    </row>
    <row r="1374" spans="1:46">
      <c r="A1374" s="73" t="s">
        <v>5897</v>
      </c>
      <c r="B1374" s="73" t="s">
        <v>5898</v>
      </c>
      <c r="C1374" s="73" t="s">
        <v>4847</v>
      </c>
      <c r="D1374" s="73" t="s">
        <v>4747</v>
      </c>
      <c r="E1374" s="73" t="s">
        <v>518</v>
      </c>
      <c r="F1374" s="74">
        <v>5811410</v>
      </c>
      <c r="G1374" s="73">
        <v>1</v>
      </c>
      <c r="I1374" s="73" t="s">
        <v>520</v>
      </c>
      <c r="J1374" s="75">
        <v>41229</v>
      </c>
      <c r="K1374" s="75">
        <v>41345</v>
      </c>
      <c r="L1374" s="73" t="s">
        <v>659</v>
      </c>
      <c r="M1374" s="73" t="s">
        <v>660</v>
      </c>
      <c r="O1374" s="73" t="str">
        <f>Table_ExternalData_1[[#This Row],[Code]]</f>
        <v>HEQ3-15-12-0050</v>
      </c>
      <c r="S1374" s="74"/>
      <c r="T1374" s="74"/>
      <c r="AS1374" s="73"/>
      <c r="AT1374" s="73"/>
    </row>
    <row r="1375" spans="1:46">
      <c r="A1375" s="73" t="s">
        <v>2276</v>
      </c>
      <c r="B1375" s="73" t="s">
        <v>17</v>
      </c>
      <c r="C1375" s="73" t="s">
        <v>2277</v>
      </c>
      <c r="D1375" s="73" t="s">
        <v>711</v>
      </c>
      <c r="E1375" s="73" t="s">
        <v>932</v>
      </c>
      <c r="F1375" s="74">
        <v>135350000</v>
      </c>
      <c r="G1375" s="73">
        <v>1</v>
      </c>
      <c r="I1375" s="73" t="s">
        <v>520</v>
      </c>
      <c r="J1375" s="75">
        <v>40897</v>
      </c>
      <c r="K1375" s="75">
        <v>40897</v>
      </c>
      <c r="L1375" s="73" t="s">
        <v>616</v>
      </c>
      <c r="O1375" s="73" t="str">
        <f>Table_ExternalData_1[[#This Row],[Code]]</f>
        <v>HFA1-15-11-0001</v>
      </c>
      <c r="S1375" s="74"/>
      <c r="T1375" s="74"/>
      <c r="AS1375" s="73"/>
      <c r="AT1375" s="73"/>
    </row>
    <row r="1376" spans="1:46">
      <c r="A1376" s="73" t="s">
        <v>2267</v>
      </c>
      <c r="B1376" s="73" t="s">
        <v>2268</v>
      </c>
      <c r="D1376" s="73" t="s">
        <v>649</v>
      </c>
      <c r="E1376" s="73" t="s">
        <v>518</v>
      </c>
      <c r="F1376" s="74">
        <v>5854398</v>
      </c>
      <c r="G1376" s="73">
        <v>1</v>
      </c>
      <c r="I1376" s="73" t="s">
        <v>520</v>
      </c>
      <c r="J1376" s="75">
        <v>36365</v>
      </c>
      <c r="K1376" s="75"/>
      <c r="O1376" s="73" t="str">
        <f>Table_ExternalData_1[[#This Row],[Code]]</f>
        <v>HEQ3-04-99-0008</v>
      </c>
      <c r="S1376" s="74"/>
      <c r="T1376" s="74"/>
      <c r="AS1376" s="73"/>
      <c r="AT1376" s="73"/>
    </row>
    <row r="1377" spans="1:46">
      <c r="A1377" s="73" t="s">
        <v>2269</v>
      </c>
      <c r="B1377" s="73" t="s">
        <v>2270</v>
      </c>
      <c r="D1377" s="73" t="s">
        <v>649</v>
      </c>
      <c r="E1377" s="73" t="s">
        <v>518</v>
      </c>
      <c r="F1377" s="74">
        <v>4460500</v>
      </c>
      <c r="G1377" s="73">
        <v>1</v>
      </c>
      <c r="I1377" s="73" t="s">
        <v>520</v>
      </c>
      <c r="J1377" s="75">
        <v>36365</v>
      </c>
      <c r="K1377" s="75"/>
      <c r="O1377" s="73" t="str">
        <f>Table_ExternalData_1[[#This Row],[Code]]</f>
        <v>HEQ3-04-99-0011</v>
      </c>
      <c r="S1377" s="74"/>
      <c r="T1377" s="74"/>
      <c r="AS1377" s="73"/>
      <c r="AT1377" s="73"/>
    </row>
    <row r="1378" spans="1:46">
      <c r="A1378" s="73" t="s">
        <v>2271</v>
      </c>
      <c r="B1378" s="73" t="s">
        <v>2272</v>
      </c>
      <c r="D1378" s="73" t="s">
        <v>2254</v>
      </c>
      <c r="E1378" s="73" t="s">
        <v>518</v>
      </c>
      <c r="F1378" s="74">
        <v>1380000</v>
      </c>
      <c r="G1378" s="73">
        <v>1</v>
      </c>
      <c r="I1378" s="73" t="s">
        <v>520</v>
      </c>
      <c r="J1378" s="75">
        <v>36410</v>
      </c>
      <c r="K1378" s="75">
        <v>37459</v>
      </c>
      <c r="L1378" s="73" t="s">
        <v>2222</v>
      </c>
      <c r="M1378" s="73" t="s">
        <v>1351</v>
      </c>
      <c r="O1378" s="73" t="str">
        <f>Table_ExternalData_1[[#This Row],[Code]]</f>
        <v>HEQ3-13-99-0002</v>
      </c>
      <c r="S1378" s="74"/>
      <c r="T1378" s="74"/>
      <c r="AS1378" s="73"/>
      <c r="AT1378" s="73"/>
    </row>
    <row r="1379" spans="1:46">
      <c r="A1379" s="73" t="s">
        <v>2273</v>
      </c>
      <c r="B1379" s="73" t="s">
        <v>2274</v>
      </c>
      <c r="D1379" s="73" t="s">
        <v>2275</v>
      </c>
      <c r="E1379" s="73" t="s">
        <v>518</v>
      </c>
      <c r="F1379" s="74">
        <v>2983482</v>
      </c>
      <c r="G1379" s="73">
        <v>1</v>
      </c>
      <c r="I1379" s="73" t="s">
        <v>790</v>
      </c>
      <c r="J1379" s="75">
        <v>36411</v>
      </c>
      <c r="K1379" s="75">
        <v>37256</v>
      </c>
      <c r="L1379" s="73" t="s">
        <v>1373</v>
      </c>
      <c r="M1379" s="73" t="s">
        <v>526</v>
      </c>
      <c r="O1379" s="73" t="str">
        <f>Table_ExternalData_1[[#This Row],[Code]]</f>
        <v>HEQ3-08-99-0002</v>
      </c>
      <c r="S1379" s="74"/>
      <c r="T1379" s="74"/>
      <c r="AS1379" s="73"/>
      <c r="AT1379" s="73"/>
    </row>
    <row r="1380" spans="1:46">
      <c r="A1380" s="73" t="s">
        <v>5899</v>
      </c>
      <c r="B1380" s="73" t="s">
        <v>5900</v>
      </c>
      <c r="C1380" s="73" t="s">
        <v>2664</v>
      </c>
      <c r="D1380" s="73" t="s">
        <v>1195</v>
      </c>
      <c r="E1380" s="73" t="s">
        <v>518</v>
      </c>
      <c r="F1380" s="74">
        <v>10991145</v>
      </c>
      <c r="G1380" s="73">
        <v>1</v>
      </c>
      <c r="I1380" s="73" t="s">
        <v>520</v>
      </c>
      <c r="J1380" s="75">
        <v>41229</v>
      </c>
      <c r="K1380" s="75">
        <v>41346</v>
      </c>
      <c r="L1380" s="73" t="s">
        <v>2059</v>
      </c>
      <c r="M1380" s="73" t="s">
        <v>532</v>
      </c>
      <c r="O1380" s="73" t="str">
        <f>Table_ExternalData_1[[#This Row],[Code]]</f>
        <v>HEQ3-15-12-0061</v>
      </c>
      <c r="S1380" s="74"/>
      <c r="T1380" s="74"/>
      <c r="AS1380" s="73"/>
      <c r="AT1380" s="73"/>
    </row>
    <row r="1381" spans="1:46">
      <c r="A1381" s="73" t="s">
        <v>5901</v>
      </c>
      <c r="B1381" s="73" t="s">
        <v>5902</v>
      </c>
      <c r="C1381" s="73" t="s">
        <v>4850</v>
      </c>
      <c r="D1381" s="73" t="s">
        <v>711</v>
      </c>
      <c r="E1381" s="73" t="s">
        <v>518</v>
      </c>
      <c r="F1381" s="74">
        <v>5685075</v>
      </c>
      <c r="G1381" s="73">
        <v>1</v>
      </c>
      <c r="I1381" s="73" t="s">
        <v>520</v>
      </c>
      <c r="J1381" s="75">
        <v>41229</v>
      </c>
      <c r="K1381" s="75">
        <v>41345</v>
      </c>
      <c r="L1381" s="73" t="s">
        <v>659</v>
      </c>
      <c r="M1381" s="73" t="s">
        <v>660</v>
      </c>
      <c r="O1381" s="73" t="str">
        <f>Table_ExternalData_1[[#This Row],[Code]]</f>
        <v>HEQ3-15-12-0072</v>
      </c>
      <c r="S1381" s="74"/>
      <c r="T1381" s="74"/>
      <c r="AS1381" s="73"/>
      <c r="AT1381" s="73"/>
    </row>
    <row r="1382" spans="1:46">
      <c r="A1382" s="73" t="s">
        <v>5903</v>
      </c>
      <c r="B1382" s="73" t="s">
        <v>5904</v>
      </c>
      <c r="C1382" s="73" t="s">
        <v>5905</v>
      </c>
      <c r="D1382" s="73" t="s">
        <v>5109</v>
      </c>
      <c r="E1382" s="73" t="s">
        <v>523</v>
      </c>
      <c r="F1382" s="74">
        <v>26783020</v>
      </c>
      <c r="G1382" s="73">
        <v>1</v>
      </c>
      <c r="I1382" s="73" t="s">
        <v>520</v>
      </c>
      <c r="J1382" s="75">
        <v>41229</v>
      </c>
      <c r="K1382" s="75">
        <v>41345</v>
      </c>
      <c r="L1382" s="73" t="s">
        <v>659</v>
      </c>
      <c r="M1382" s="73" t="s">
        <v>660</v>
      </c>
      <c r="O1382" s="73" t="str">
        <f>Table_ExternalData_1[[#This Row],[Code]]</f>
        <v>HEQ3-18-12-0003</v>
      </c>
      <c r="S1382" s="74"/>
      <c r="T1382" s="74"/>
      <c r="AS1382" s="73"/>
      <c r="AT1382" s="73"/>
    </row>
    <row r="1383" spans="1:46">
      <c r="A1383" s="73" t="s">
        <v>5906</v>
      </c>
      <c r="B1383" s="73" t="s">
        <v>5907</v>
      </c>
      <c r="C1383" s="73" t="s">
        <v>5908</v>
      </c>
      <c r="D1383" s="73" t="s">
        <v>2355</v>
      </c>
      <c r="E1383" s="73" t="s">
        <v>518</v>
      </c>
      <c r="F1383" s="74">
        <v>5432405</v>
      </c>
      <c r="G1383" s="73">
        <v>1</v>
      </c>
      <c r="I1383" s="73" t="s">
        <v>520</v>
      </c>
      <c r="J1383" s="75">
        <v>41229</v>
      </c>
      <c r="K1383" s="75">
        <v>41358</v>
      </c>
      <c r="L1383" s="73" t="s">
        <v>2185</v>
      </c>
      <c r="O1383" s="73" t="str">
        <f>Table_ExternalData_1[[#This Row],[Code]]</f>
        <v>HEQ3-15-12-0088</v>
      </c>
      <c r="S1383" s="74"/>
      <c r="T1383" s="74"/>
      <c r="AS1383" s="73"/>
      <c r="AT1383" s="73"/>
    </row>
    <row r="1384" spans="1:46">
      <c r="A1384" s="73" t="s">
        <v>5909</v>
      </c>
      <c r="B1384" s="73" t="s">
        <v>5910</v>
      </c>
      <c r="C1384" s="73" t="s">
        <v>5908</v>
      </c>
      <c r="D1384" s="73" t="s">
        <v>2355</v>
      </c>
      <c r="E1384" s="73" t="s">
        <v>518</v>
      </c>
      <c r="F1384" s="74">
        <v>5432405</v>
      </c>
      <c r="G1384" s="73">
        <v>1</v>
      </c>
      <c r="I1384" s="73" t="s">
        <v>520</v>
      </c>
      <c r="J1384" s="75">
        <v>41229</v>
      </c>
      <c r="K1384" s="75">
        <v>41358</v>
      </c>
      <c r="L1384" s="73" t="s">
        <v>2185</v>
      </c>
      <c r="O1384" s="73" t="str">
        <f>Table_ExternalData_1[[#This Row],[Code]]</f>
        <v>HEQ3-15-12-0089</v>
      </c>
      <c r="S1384" s="74"/>
      <c r="T1384" s="74"/>
      <c r="AS1384" s="73"/>
      <c r="AT1384" s="73"/>
    </row>
    <row r="1385" spans="1:46">
      <c r="A1385" s="73" t="s">
        <v>5911</v>
      </c>
      <c r="B1385" s="73" t="s">
        <v>5912</v>
      </c>
      <c r="C1385" s="73" t="s">
        <v>1412</v>
      </c>
      <c r="D1385" s="73" t="s">
        <v>752</v>
      </c>
      <c r="E1385" s="73" t="s">
        <v>518</v>
      </c>
      <c r="F1385" s="74">
        <v>3800000</v>
      </c>
      <c r="G1385" s="73">
        <v>1</v>
      </c>
      <c r="I1385" s="73" t="s">
        <v>520</v>
      </c>
      <c r="J1385" s="75">
        <v>41238</v>
      </c>
      <c r="K1385" s="75">
        <v>41238</v>
      </c>
      <c r="L1385" s="73" t="s">
        <v>2938</v>
      </c>
      <c r="M1385" s="73" t="s">
        <v>2983</v>
      </c>
      <c r="O1385" s="73" t="str">
        <f>Table_ExternalData_1[[#This Row],[Code]]</f>
        <v>HEQ3-05-12-0108</v>
      </c>
      <c r="S1385" s="74"/>
      <c r="T1385" s="74"/>
      <c r="AS1385" s="73"/>
      <c r="AT1385" s="73"/>
    </row>
    <row r="1386" spans="1:46">
      <c r="A1386" s="73" t="s">
        <v>5913</v>
      </c>
      <c r="B1386" s="73" t="s">
        <v>5914</v>
      </c>
      <c r="C1386" s="73" t="s">
        <v>2266</v>
      </c>
      <c r="D1386" s="73" t="s">
        <v>1843</v>
      </c>
      <c r="E1386" s="73" t="s">
        <v>518</v>
      </c>
      <c r="F1386" s="74">
        <v>1221818</v>
      </c>
      <c r="G1386" s="73">
        <v>1</v>
      </c>
      <c r="I1386" s="73" t="s">
        <v>520</v>
      </c>
      <c r="J1386" s="75">
        <v>41414</v>
      </c>
      <c r="K1386" s="75">
        <v>41414</v>
      </c>
      <c r="L1386" s="73" t="s">
        <v>2185</v>
      </c>
      <c r="M1386" s="73" t="s">
        <v>1557</v>
      </c>
      <c r="O1386" s="73" t="str">
        <f>Table_ExternalData_1[[#This Row],[Code]]</f>
        <v>HEQ3-06-13-0004</v>
      </c>
      <c r="S1386" s="74"/>
      <c r="T1386" s="74"/>
      <c r="AS1386" s="73"/>
      <c r="AT1386" s="73"/>
    </row>
    <row r="1387" spans="1:46">
      <c r="A1387" s="73" t="s">
        <v>5915</v>
      </c>
      <c r="B1387" s="73" t="s">
        <v>5916</v>
      </c>
      <c r="C1387" s="73" t="s">
        <v>2869</v>
      </c>
      <c r="D1387" s="73" t="s">
        <v>581</v>
      </c>
      <c r="E1387" s="73" t="s">
        <v>518</v>
      </c>
      <c r="F1387" s="74">
        <v>8609091</v>
      </c>
      <c r="G1387" s="73">
        <v>1</v>
      </c>
      <c r="I1387" s="73" t="s">
        <v>520</v>
      </c>
      <c r="J1387" s="75">
        <v>41269</v>
      </c>
      <c r="K1387" s="75">
        <v>41269</v>
      </c>
      <c r="L1387" s="73" t="s">
        <v>2982</v>
      </c>
      <c r="M1387" s="73" t="s">
        <v>2983</v>
      </c>
      <c r="O1387" s="73" t="str">
        <f>Table_ExternalData_1[[#This Row],[Code]]</f>
        <v>HEQ3-01-12-0176</v>
      </c>
      <c r="S1387" s="74"/>
      <c r="T1387" s="74"/>
      <c r="AS1387" s="73"/>
      <c r="AT1387" s="73"/>
    </row>
    <row r="1388" spans="1:46">
      <c r="A1388" s="73" t="s">
        <v>5918</v>
      </c>
      <c r="B1388" s="73" t="s">
        <v>5919</v>
      </c>
      <c r="C1388" s="73" t="s">
        <v>5392</v>
      </c>
      <c r="D1388" s="73" t="s">
        <v>658</v>
      </c>
      <c r="E1388" s="73" t="s">
        <v>518</v>
      </c>
      <c r="F1388" s="74">
        <v>4020000</v>
      </c>
      <c r="G1388" s="73">
        <v>1</v>
      </c>
      <c r="I1388" s="73" t="s">
        <v>520</v>
      </c>
      <c r="J1388" s="75">
        <v>41292</v>
      </c>
      <c r="K1388" s="75">
        <v>41596</v>
      </c>
      <c r="L1388" s="73" t="s">
        <v>616</v>
      </c>
      <c r="M1388" s="73" t="s">
        <v>532</v>
      </c>
      <c r="O1388" s="73" t="str">
        <f>Table_ExternalData_1[[#This Row],[Code]]</f>
        <v>HEQ3-15-13-0001</v>
      </c>
      <c r="S1388" s="74"/>
      <c r="T1388" s="74"/>
      <c r="AS1388" s="73"/>
      <c r="AT1388" s="73"/>
    </row>
    <row r="1389" spans="1:46">
      <c r="A1389" s="73" t="s">
        <v>5920</v>
      </c>
      <c r="B1389" s="73" t="s">
        <v>5921</v>
      </c>
      <c r="C1389" s="73" t="s">
        <v>683</v>
      </c>
      <c r="D1389" s="73" t="s">
        <v>581</v>
      </c>
      <c r="E1389" s="73" t="s">
        <v>518</v>
      </c>
      <c r="F1389" s="74">
        <v>8663637</v>
      </c>
      <c r="G1389" s="73">
        <v>1</v>
      </c>
      <c r="I1389" s="73" t="s">
        <v>520</v>
      </c>
      <c r="J1389" s="75">
        <v>41310</v>
      </c>
      <c r="K1389" s="75">
        <v>41311</v>
      </c>
      <c r="L1389" s="73" t="s">
        <v>3194</v>
      </c>
      <c r="M1389" s="73" t="s">
        <v>526</v>
      </c>
      <c r="O1389" s="73" t="str">
        <f>Table_ExternalData_1[[#This Row],[Code]]</f>
        <v>HEQ3-01-13-0006</v>
      </c>
      <c r="S1389" s="74"/>
      <c r="T1389" s="74"/>
      <c r="AS1389" s="73"/>
      <c r="AT1389" s="73"/>
    </row>
    <row r="1390" spans="1:46">
      <c r="A1390" s="73" t="s">
        <v>5922</v>
      </c>
      <c r="B1390" s="73" t="s">
        <v>5923</v>
      </c>
      <c r="C1390" s="73" t="s">
        <v>5162</v>
      </c>
      <c r="D1390" s="73" t="s">
        <v>1096</v>
      </c>
      <c r="E1390" s="73" t="s">
        <v>518</v>
      </c>
      <c r="F1390" s="74">
        <v>1815000</v>
      </c>
      <c r="G1390" s="73">
        <v>1</v>
      </c>
      <c r="I1390" s="73" t="s">
        <v>520</v>
      </c>
      <c r="J1390" s="75">
        <v>41339</v>
      </c>
      <c r="K1390" s="75">
        <v>41339</v>
      </c>
      <c r="L1390" s="73" t="s">
        <v>2439</v>
      </c>
      <c r="M1390" s="73" t="s">
        <v>526</v>
      </c>
      <c r="O1390" s="73" t="str">
        <f>Table_ExternalData_1[[#This Row],[Code]]</f>
        <v>HEQ3-01-13-0027</v>
      </c>
      <c r="S1390" s="74"/>
      <c r="T1390" s="74"/>
      <c r="AS1390" s="73"/>
      <c r="AT1390" s="73"/>
    </row>
    <row r="1391" spans="1:46">
      <c r="A1391" s="73" t="s">
        <v>5924</v>
      </c>
      <c r="B1391" s="73" t="s">
        <v>5925</v>
      </c>
      <c r="C1391" s="73" t="s">
        <v>4857</v>
      </c>
      <c r="D1391" s="73" t="s">
        <v>913</v>
      </c>
      <c r="E1391" s="73" t="s">
        <v>518</v>
      </c>
      <c r="F1391" s="74">
        <v>1550000</v>
      </c>
      <c r="G1391" s="73">
        <v>1</v>
      </c>
      <c r="I1391" s="73" t="s">
        <v>520</v>
      </c>
      <c r="J1391" s="75">
        <v>41422</v>
      </c>
      <c r="K1391" s="75">
        <v>41422</v>
      </c>
      <c r="L1391" s="73" t="s">
        <v>537</v>
      </c>
      <c r="M1391" s="73" t="s">
        <v>1970</v>
      </c>
      <c r="O1391" s="73" t="str">
        <f>Table_ExternalData_1[[#This Row],[Code]]</f>
        <v>HEQ3-04-13-0022</v>
      </c>
      <c r="S1391" s="74"/>
      <c r="T1391" s="74"/>
      <c r="AS1391" s="73"/>
      <c r="AT1391" s="73"/>
    </row>
    <row r="1392" spans="1:46">
      <c r="A1392" s="73" t="s">
        <v>5926</v>
      </c>
      <c r="B1392" s="73" t="s">
        <v>5927</v>
      </c>
      <c r="C1392" s="73" t="s">
        <v>4943</v>
      </c>
      <c r="D1392" s="73" t="s">
        <v>863</v>
      </c>
      <c r="E1392" s="73" t="s">
        <v>518</v>
      </c>
      <c r="F1392" s="74">
        <v>1900000</v>
      </c>
      <c r="G1392" s="73">
        <v>1</v>
      </c>
      <c r="I1392" s="73" t="s">
        <v>520</v>
      </c>
      <c r="J1392" s="75">
        <v>41422</v>
      </c>
      <c r="K1392" s="75">
        <v>41422</v>
      </c>
      <c r="L1392" s="73" t="s">
        <v>537</v>
      </c>
      <c r="M1392" s="73" t="s">
        <v>1970</v>
      </c>
      <c r="O1392" s="73" t="str">
        <f>Table_ExternalData_1[[#This Row],[Code]]</f>
        <v>HEQ3-04-13-0031</v>
      </c>
      <c r="S1392" s="74"/>
      <c r="T1392" s="74"/>
      <c r="AS1392" s="73"/>
      <c r="AT1392" s="73"/>
    </row>
    <row r="1393" spans="1:46">
      <c r="A1393" s="73" t="s">
        <v>5928</v>
      </c>
      <c r="B1393" s="73" t="s">
        <v>5929</v>
      </c>
      <c r="C1393" s="73" t="s">
        <v>5930</v>
      </c>
      <c r="D1393" s="73" t="s">
        <v>1396</v>
      </c>
      <c r="E1393" s="73" t="s">
        <v>518</v>
      </c>
      <c r="F1393" s="74">
        <v>8070000</v>
      </c>
      <c r="G1393" s="73">
        <v>1</v>
      </c>
      <c r="I1393" s="73" t="s">
        <v>520</v>
      </c>
      <c r="J1393" s="75">
        <v>41437</v>
      </c>
      <c r="K1393" s="75">
        <v>41437</v>
      </c>
      <c r="L1393" s="73" t="s">
        <v>1986</v>
      </c>
      <c r="M1393" s="73" t="s">
        <v>5931</v>
      </c>
      <c r="O1393" s="73" t="str">
        <f>Table_ExternalData_1[[#This Row],[Code]]</f>
        <v>HEQ3-15-13-0014</v>
      </c>
      <c r="S1393" s="74"/>
      <c r="T1393" s="74"/>
      <c r="AS1393" s="73"/>
      <c r="AT1393" s="73"/>
    </row>
    <row r="1394" spans="1:46">
      <c r="A1394" s="73" t="s">
        <v>5932</v>
      </c>
      <c r="B1394" s="73" t="s">
        <v>5933</v>
      </c>
      <c r="C1394" s="73" t="s">
        <v>5934</v>
      </c>
      <c r="D1394" s="73" t="s">
        <v>822</v>
      </c>
      <c r="E1394" s="73" t="s">
        <v>518</v>
      </c>
      <c r="F1394" s="74">
        <v>3200000</v>
      </c>
      <c r="G1394" s="73">
        <v>1</v>
      </c>
      <c r="I1394" s="73" t="s">
        <v>520</v>
      </c>
      <c r="J1394" s="75">
        <v>41477</v>
      </c>
      <c r="K1394" s="75">
        <v>41477</v>
      </c>
      <c r="L1394" s="73" t="s">
        <v>2206</v>
      </c>
      <c r="M1394" s="73" t="s">
        <v>5935</v>
      </c>
      <c r="O1394" s="73" t="str">
        <f>Table_ExternalData_1[[#This Row],[Code]]</f>
        <v>HEQ3-07-13-0004</v>
      </c>
      <c r="S1394" s="74"/>
      <c r="T1394" s="74"/>
      <c r="AS1394" s="73"/>
      <c r="AT1394" s="73"/>
    </row>
    <row r="1395" spans="1:46">
      <c r="A1395" s="73" t="s">
        <v>5939</v>
      </c>
      <c r="B1395" s="73" t="s">
        <v>206</v>
      </c>
      <c r="C1395" s="73" t="s">
        <v>5940</v>
      </c>
      <c r="D1395" s="73" t="s">
        <v>1725</v>
      </c>
      <c r="E1395" s="73" t="s">
        <v>567</v>
      </c>
      <c r="F1395" s="74">
        <v>39739824</v>
      </c>
      <c r="G1395" s="73">
        <v>1</v>
      </c>
      <c r="H1395" s="73" t="s">
        <v>5941</v>
      </c>
      <c r="I1395" s="73" t="s">
        <v>520</v>
      </c>
      <c r="J1395" s="75">
        <v>40995</v>
      </c>
      <c r="K1395" s="75">
        <v>40995</v>
      </c>
      <c r="L1395" s="73" t="s">
        <v>543</v>
      </c>
      <c r="M1395" s="73" t="s">
        <v>526</v>
      </c>
      <c r="O1395" s="73" t="str">
        <f>Table_ExternalData_1[[#This Row],[Code]]</f>
        <v>HFA2-03-12-0302</v>
      </c>
      <c r="S1395" s="74"/>
      <c r="T1395" s="74"/>
      <c r="AS1395" s="73"/>
      <c r="AT1395" s="73"/>
    </row>
    <row r="1396" spans="1:46">
      <c r="A1396" s="73" t="s">
        <v>5960</v>
      </c>
      <c r="B1396" s="73" t="s">
        <v>183</v>
      </c>
      <c r="C1396" s="73" t="s">
        <v>5961</v>
      </c>
      <c r="D1396" s="73" t="s">
        <v>1024</v>
      </c>
      <c r="E1396" s="73" t="s">
        <v>644</v>
      </c>
      <c r="F1396" s="74">
        <v>30472727</v>
      </c>
      <c r="G1396" s="73">
        <v>1</v>
      </c>
      <c r="I1396" s="73" t="s">
        <v>520</v>
      </c>
      <c r="J1396" s="75">
        <v>41439</v>
      </c>
      <c r="K1396" s="75">
        <v>41439</v>
      </c>
      <c r="L1396" s="73" t="s">
        <v>659</v>
      </c>
      <c r="M1396" s="73" t="s">
        <v>865</v>
      </c>
      <c r="O1396" s="73" t="str">
        <f>Table_ExternalData_1[[#This Row],[Code]]</f>
        <v>HFA1-06-13-0001</v>
      </c>
      <c r="S1396" s="74"/>
      <c r="T1396" s="74"/>
      <c r="AS1396" s="73"/>
      <c r="AT1396" s="73"/>
    </row>
    <row r="1397" spans="1:46">
      <c r="A1397" s="73" t="s">
        <v>5944</v>
      </c>
      <c r="B1397" s="73" t="s">
        <v>5944</v>
      </c>
      <c r="C1397" s="73" t="s">
        <v>5945</v>
      </c>
      <c r="D1397" s="73" t="s">
        <v>1921</v>
      </c>
      <c r="E1397" s="73" t="s">
        <v>518</v>
      </c>
      <c r="F1397" s="74">
        <v>0</v>
      </c>
      <c r="G1397" s="73">
        <v>1</v>
      </c>
      <c r="I1397" s="73" t="s">
        <v>520</v>
      </c>
      <c r="J1397" s="75"/>
      <c r="K1397" s="75"/>
      <c r="O1397" s="73" t="str">
        <f>Table_ExternalData_1[[#This Row],[Code]]</f>
        <v>EQ2710-1</v>
      </c>
      <c r="S1397" s="74"/>
      <c r="T1397" s="74"/>
      <c r="AS1397" s="73"/>
      <c r="AT1397" s="73"/>
    </row>
    <row r="1398" spans="1:46">
      <c r="A1398" s="73" t="s">
        <v>5946</v>
      </c>
      <c r="B1398" s="73" t="s">
        <v>5947</v>
      </c>
      <c r="C1398" s="73" t="s">
        <v>1039</v>
      </c>
      <c r="D1398" s="73" t="s">
        <v>658</v>
      </c>
      <c r="E1398" s="73" t="s">
        <v>523</v>
      </c>
      <c r="F1398" s="74">
        <v>23550000</v>
      </c>
      <c r="G1398" s="73">
        <v>1</v>
      </c>
      <c r="I1398" s="73" t="s">
        <v>520</v>
      </c>
      <c r="J1398" s="75">
        <v>41585</v>
      </c>
      <c r="K1398" s="75">
        <v>41610</v>
      </c>
      <c r="L1398" s="73" t="s">
        <v>1501</v>
      </c>
      <c r="M1398" s="73" t="s">
        <v>660</v>
      </c>
      <c r="O1398" s="73" t="str">
        <f>Table_ExternalData_1[[#This Row],[Code]]</f>
        <v>HEQ3-15-13-0027</v>
      </c>
      <c r="S1398" s="74"/>
      <c r="T1398" s="74"/>
      <c r="AS1398" s="73"/>
      <c r="AT1398" s="73"/>
    </row>
    <row r="1399" spans="1:46">
      <c r="A1399" s="73" t="s">
        <v>5948</v>
      </c>
      <c r="B1399" s="73" t="s">
        <v>5949</v>
      </c>
      <c r="C1399" s="73" t="s">
        <v>5950</v>
      </c>
      <c r="D1399" s="73" t="s">
        <v>2302</v>
      </c>
      <c r="E1399" s="73" t="s">
        <v>518</v>
      </c>
      <c r="F1399" s="74">
        <v>3843000</v>
      </c>
      <c r="G1399" s="73">
        <v>1</v>
      </c>
      <c r="I1399" s="73" t="s">
        <v>520</v>
      </c>
      <c r="J1399" s="75">
        <v>41591</v>
      </c>
      <c r="K1399" s="75">
        <v>41591</v>
      </c>
      <c r="L1399" s="73" t="s">
        <v>521</v>
      </c>
      <c r="M1399" s="73" t="s">
        <v>526</v>
      </c>
      <c r="O1399" s="73" t="str">
        <f>Table_ExternalData_1[[#This Row],[Code]]</f>
        <v>HEQ3-05-13-0040</v>
      </c>
      <c r="S1399" s="74"/>
      <c r="T1399" s="74"/>
      <c r="AS1399" s="73"/>
      <c r="AT1399" s="73"/>
    </row>
    <row r="1400" spans="1:46">
      <c r="A1400" s="73" t="s">
        <v>5951</v>
      </c>
      <c r="B1400" s="73" t="s">
        <v>5952</v>
      </c>
      <c r="C1400" s="73" t="s">
        <v>5953</v>
      </c>
      <c r="D1400" s="73" t="s">
        <v>863</v>
      </c>
      <c r="E1400" s="73" t="s">
        <v>518</v>
      </c>
      <c r="F1400" s="74">
        <v>5110000</v>
      </c>
      <c r="G1400" s="73">
        <v>1</v>
      </c>
      <c r="I1400" s="73" t="s">
        <v>790</v>
      </c>
      <c r="J1400" s="75">
        <v>39424</v>
      </c>
      <c r="K1400" s="75">
        <v>41050</v>
      </c>
      <c r="L1400" s="73" t="s">
        <v>1293</v>
      </c>
      <c r="M1400" s="73" t="s">
        <v>2685</v>
      </c>
      <c r="O1400" s="73" t="str">
        <f>Table_ExternalData_1[[#This Row],[Code]]</f>
        <v>HEQ3-04-07-0014</v>
      </c>
      <c r="S1400" s="74"/>
      <c r="T1400" s="74"/>
      <c r="AS1400" s="73"/>
      <c r="AT1400" s="73"/>
    </row>
    <row r="1401" spans="1:46">
      <c r="A1401" s="73" t="s">
        <v>5958</v>
      </c>
      <c r="B1401" s="73" t="s">
        <v>5958</v>
      </c>
      <c r="C1401" s="73" t="s">
        <v>5959</v>
      </c>
      <c r="D1401" s="73" t="s">
        <v>581</v>
      </c>
      <c r="E1401" s="73" t="s">
        <v>518</v>
      </c>
      <c r="F1401" s="74">
        <v>0</v>
      </c>
      <c r="G1401" s="73">
        <v>1</v>
      </c>
      <c r="I1401" s="73" t="s">
        <v>790</v>
      </c>
      <c r="J1401" s="75">
        <v>36892</v>
      </c>
      <c r="K1401" s="75">
        <v>36892</v>
      </c>
      <c r="L1401" s="73" t="s">
        <v>601</v>
      </c>
      <c r="M1401" s="73" t="s">
        <v>2556</v>
      </c>
      <c r="O1401" s="73" t="str">
        <f>Table_ExternalData_1[[#This Row],[Code]]</f>
        <v>EQ0413-1</v>
      </c>
      <c r="S1401" s="74"/>
      <c r="T1401" s="74"/>
      <c r="AS1401" s="73"/>
      <c r="AT1401" s="73"/>
    </row>
    <row r="1402" spans="1:46">
      <c r="A1402" s="73" t="s">
        <v>2278</v>
      </c>
      <c r="B1402" s="73" t="s">
        <v>2279</v>
      </c>
      <c r="C1402" s="73" t="s">
        <v>2280</v>
      </c>
      <c r="D1402" s="73" t="s">
        <v>843</v>
      </c>
      <c r="E1402" s="73" t="s">
        <v>518</v>
      </c>
      <c r="F1402" s="74">
        <v>2136364</v>
      </c>
      <c r="G1402" s="73">
        <v>1</v>
      </c>
      <c r="I1402" s="73" t="s">
        <v>520</v>
      </c>
      <c r="J1402" s="75">
        <v>41445</v>
      </c>
      <c r="K1402" s="75">
        <v>41445</v>
      </c>
      <c r="L1402" s="73" t="s">
        <v>1574</v>
      </c>
      <c r="M1402" s="73" t="s">
        <v>865</v>
      </c>
      <c r="O1402" s="73" t="str">
        <f>Table_ExternalData_1[[#This Row],[Code]]</f>
        <v>HEQ3-13-13-0025</v>
      </c>
      <c r="S1402" s="74"/>
      <c r="T1402" s="74"/>
      <c r="AS1402" s="73"/>
      <c r="AT1402" s="73"/>
    </row>
    <row r="1403" spans="1:46">
      <c r="A1403" s="73" t="s">
        <v>5962</v>
      </c>
      <c r="B1403" s="73" t="s">
        <v>5963</v>
      </c>
      <c r="C1403" s="73" t="s">
        <v>5964</v>
      </c>
      <c r="D1403" s="73" t="s">
        <v>1222</v>
      </c>
      <c r="E1403" s="73" t="s">
        <v>518</v>
      </c>
      <c r="F1403" s="74">
        <v>6272727</v>
      </c>
      <c r="G1403" s="73">
        <v>1</v>
      </c>
      <c r="I1403" s="73" t="s">
        <v>520</v>
      </c>
      <c r="J1403" s="75">
        <v>41445</v>
      </c>
      <c r="K1403" s="75">
        <v>41445</v>
      </c>
      <c r="L1403" s="73" t="s">
        <v>1574</v>
      </c>
      <c r="M1403" s="73" t="s">
        <v>865</v>
      </c>
      <c r="O1403" s="73" t="str">
        <f>Table_ExternalData_1[[#This Row],[Code]]</f>
        <v>HEQ3-13-13-0027</v>
      </c>
      <c r="S1403" s="74"/>
      <c r="T1403" s="74"/>
      <c r="AS1403" s="73"/>
      <c r="AT1403" s="73"/>
    </row>
    <row r="1404" spans="1:46">
      <c r="A1404" s="73" t="s">
        <v>5966</v>
      </c>
      <c r="B1404" s="73" t="s">
        <v>5967</v>
      </c>
      <c r="C1404" s="73" t="s">
        <v>5968</v>
      </c>
      <c r="D1404" s="73" t="s">
        <v>1024</v>
      </c>
      <c r="E1404" s="73" t="s">
        <v>518</v>
      </c>
      <c r="F1404" s="74">
        <v>3999090.91</v>
      </c>
      <c r="G1404" s="73">
        <v>1</v>
      </c>
      <c r="I1404" s="73" t="s">
        <v>520</v>
      </c>
      <c r="J1404" s="75">
        <v>41446</v>
      </c>
      <c r="K1404" s="75">
        <v>41446</v>
      </c>
      <c r="L1404" s="73" t="s">
        <v>663</v>
      </c>
      <c r="M1404" s="73" t="s">
        <v>5969</v>
      </c>
      <c r="O1404" s="73" t="str">
        <f>Table_ExternalData_1[[#This Row],[Code]]</f>
        <v>HEQ3-06-13-0005</v>
      </c>
      <c r="S1404" s="74"/>
      <c r="T1404" s="74"/>
      <c r="AS1404" s="73"/>
      <c r="AT1404" s="73"/>
    </row>
    <row r="1405" spans="1:46">
      <c r="A1405" s="73" t="s">
        <v>5970</v>
      </c>
      <c r="B1405" s="73" t="s">
        <v>5971</v>
      </c>
      <c r="C1405" s="73" t="s">
        <v>5972</v>
      </c>
      <c r="D1405" s="73" t="s">
        <v>2284</v>
      </c>
      <c r="E1405" s="73" t="s">
        <v>518</v>
      </c>
      <c r="F1405" s="74">
        <v>5327272</v>
      </c>
      <c r="G1405" s="73">
        <v>1</v>
      </c>
      <c r="I1405" s="73" t="s">
        <v>520</v>
      </c>
      <c r="J1405" s="75">
        <v>41454</v>
      </c>
      <c r="K1405" s="75">
        <v>41454</v>
      </c>
      <c r="L1405" s="73" t="s">
        <v>1223</v>
      </c>
      <c r="M1405" s="73" t="s">
        <v>5973</v>
      </c>
      <c r="O1405" s="73" t="str">
        <f>Table_ExternalData_1[[#This Row],[Code]]</f>
        <v>HEQ3-04-13-0054</v>
      </c>
      <c r="S1405" s="74"/>
      <c r="T1405" s="74"/>
      <c r="AS1405" s="73"/>
      <c r="AT1405" s="73"/>
    </row>
    <row r="1406" spans="1:46">
      <c r="A1406" s="73" t="s">
        <v>5974</v>
      </c>
      <c r="B1406" s="73" t="s">
        <v>5975</v>
      </c>
      <c r="C1406" s="73" t="s">
        <v>5976</v>
      </c>
      <c r="D1406" s="73" t="s">
        <v>692</v>
      </c>
      <c r="E1406" s="73" t="s">
        <v>518</v>
      </c>
      <c r="F1406" s="74">
        <v>1050000</v>
      </c>
      <c r="G1406" s="73">
        <v>1</v>
      </c>
      <c r="I1406" s="73" t="s">
        <v>520</v>
      </c>
      <c r="J1406" s="75">
        <v>41470</v>
      </c>
      <c r="K1406" s="75">
        <v>41470</v>
      </c>
      <c r="L1406" s="73" t="s">
        <v>3098</v>
      </c>
      <c r="M1406" s="73" t="s">
        <v>865</v>
      </c>
      <c r="O1406" s="73" t="str">
        <f>Table_ExternalData_1[[#This Row],[Code]]</f>
        <v>HEQ3-04-13-0061</v>
      </c>
      <c r="S1406" s="74"/>
      <c r="T1406" s="74"/>
      <c r="AS1406" s="73"/>
      <c r="AT1406" s="73"/>
    </row>
    <row r="1407" spans="1:46">
      <c r="A1407" s="73" t="s">
        <v>5977</v>
      </c>
      <c r="B1407" s="73" t="s">
        <v>5978</v>
      </c>
      <c r="C1407" s="73" t="s">
        <v>5979</v>
      </c>
      <c r="D1407" s="73" t="s">
        <v>752</v>
      </c>
      <c r="E1407" s="73" t="s">
        <v>518</v>
      </c>
      <c r="F1407" s="74">
        <v>2718182</v>
      </c>
      <c r="G1407" s="73">
        <v>1</v>
      </c>
      <c r="I1407" s="73" t="s">
        <v>520</v>
      </c>
      <c r="J1407" s="75">
        <v>41485</v>
      </c>
      <c r="K1407" s="75">
        <v>41485</v>
      </c>
      <c r="L1407" s="73" t="s">
        <v>2633</v>
      </c>
      <c r="M1407" s="73" t="s">
        <v>865</v>
      </c>
      <c r="O1407" s="73" t="str">
        <f>Table_ExternalData_1[[#This Row],[Code]]</f>
        <v>HEQ3-05-13-0020</v>
      </c>
      <c r="S1407" s="74"/>
      <c r="T1407" s="74"/>
      <c r="AS1407" s="73"/>
      <c r="AT1407" s="73"/>
    </row>
    <row r="1408" spans="1:46">
      <c r="A1408" s="73" t="s">
        <v>5980</v>
      </c>
      <c r="B1408" s="73" t="s">
        <v>5981</v>
      </c>
      <c r="C1408" s="73" t="s">
        <v>2382</v>
      </c>
      <c r="D1408" s="73" t="s">
        <v>679</v>
      </c>
      <c r="E1408" s="73" t="s">
        <v>518</v>
      </c>
      <c r="F1408" s="74">
        <v>11490000</v>
      </c>
      <c r="G1408" s="73">
        <v>1</v>
      </c>
      <c r="I1408" s="73" t="s">
        <v>520</v>
      </c>
      <c r="J1408" s="75">
        <v>41530</v>
      </c>
      <c r="K1408" s="75">
        <v>41530</v>
      </c>
      <c r="L1408" s="73" t="s">
        <v>2906</v>
      </c>
      <c r="M1408" s="73" t="s">
        <v>532</v>
      </c>
      <c r="O1408" s="73" t="str">
        <f>Table_ExternalData_1[[#This Row],[Code]]</f>
        <v>HEQ3-01-13-0070</v>
      </c>
      <c r="S1408" s="74"/>
      <c r="T1408" s="74"/>
      <c r="AS1408" s="73"/>
      <c r="AT1408" s="73"/>
    </row>
    <row r="1409" spans="1:46">
      <c r="A1409" s="73" t="s">
        <v>5982</v>
      </c>
      <c r="B1409" s="73" t="s">
        <v>5983</v>
      </c>
      <c r="C1409" s="73" t="s">
        <v>5984</v>
      </c>
      <c r="D1409" s="73" t="s">
        <v>1009</v>
      </c>
      <c r="E1409" s="73" t="s">
        <v>518</v>
      </c>
      <c r="F1409" s="74">
        <v>1030000</v>
      </c>
      <c r="G1409" s="73">
        <v>1</v>
      </c>
      <c r="I1409" s="73" t="s">
        <v>520</v>
      </c>
      <c r="J1409" s="75">
        <v>41585</v>
      </c>
      <c r="K1409" s="75">
        <v>41585</v>
      </c>
      <c r="L1409" s="73" t="s">
        <v>616</v>
      </c>
      <c r="M1409" s="73" t="s">
        <v>4011</v>
      </c>
      <c r="O1409" s="73" t="str">
        <f>Table_ExternalData_1[[#This Row],[Code]]</f>
        <v>HEQ3-14-13-0005</v>
      </c>
      <c r="S1409" s="74"/>
      <c r="T1409" s="74"/>
      <c r="AS1409" s="73"/>
      <c r="AT1409" s="73"/>
    </row>
    <row r="1410" spans="1:46">
      <c r="A1410" s="73" t="s">
        <v>5985</v>
      </c>
      <c r="B1410" s="73" t="s">
        <v>5986</v>
      </c>
      <c r="C1410" s="73" t="s">
        <v>4992</v>
      </c>
      <c r="D1410" s="73" t="s">
        <v>1009</v>
      </c>
      <c r="E1410" s="73" t="s">
        <v>518</v>
      </c>
      <c r="F1410" s="74">
        <v>1030000</v>
      </c>
      <c r="G1410" s="73">
        <v>1</v>
      </c>
      <c r="I1410" s="73" t="s">
        <v>520</v>
      </c>
      <c r="J1410" s="75">
        <v>41585</v>
      </c>
      <c r="K1410" s="75">
        <v>41610</v>
      </c>
      <c r="L1410" s="73" t="s">
        <v>809</v>
      </c>
      <c r="O1410" s="73" t="str">
        <f>Table_ExternalData_1[[#This Row],[Code]]</f>
        <v>HEQ3-14-13-0017</v>
      </c>
      <c r="S1410" s="74"/>
      <c r="T1410" s="74"/>
      <c r="AS1410" s="73"/>
      <c r="AT1410" s="73"/>
    </row>
    <row r="1411" spans="1:46">
      <c r="A1411" s="73" t="s">
        <v>5987</v>
      </c>
      <c r="B1411" s="73" t="s">
        <v>5988</v>
      </c>
      <c r="C1411" s="73" t="s">
        <v>1032</v>
      </c>
      <c r="D1411" s="73" t="s">
        <v>1009</v>
      </c>
      <c r="E1411" s="73" t="s">
        <v>518</v>
      </c>
      <c r="F1411" s="74">
        <v>1030000</v>
      </c>
      <c r="G1411" s="73">
        <v>1</v>
      </c>
      <c r="I1411" s="73" t="s">
        <v>520</v>
      </c>
      <c r="J1411" s="75">
        <v>41585</v>
      </c>
      <c r="K1411" s="75">
        <v>41610</v>
      </c>
      <c r="L1411" s="73" t="s">
        <v>594</v>
      </c>
      <c r="M1411" s="73" t="s">
        <v>1048</v>
      </c>
      <c r="O1411" s="73" t="str">
        <f>Table_ExternalData_1[[#This Row],[Code]]</f>
        <v>HEQ3-14-13-0045</v>
      </c>
      <c r="S1411" s="74"/>
      <c r="T1411" s="74"/>
      <c r="AS1411" s="73"/>
      <c r="AT1411" s="73"/>
    </row>
    <row r="1412" spans="1:46">
      <c r="A1412" s="73" t="s">
        <v>5989</v>
      </c>
      <c r="B1412" s="73" t="s">
        <v>5990</v>
      </c>
      <c r="C1412" s="73" t="s">
        <v>5991</v>
      </c>
      <c r="D1412" s="73" t="s">
        <v>658</v>
      </c>
      <c r="E1412" s="73" t="s">
        <v>523</v>
      </c>
      <c r="F1412" s="74">
        <v>20397000</v>
      </c>
      <c r="G1412" s="73">
        <v>1</v>
      </c>
      <c r="I1412" s="73" t="s">
        <v>520</v>
      </c>
      <c r="J1412" s="75">
        <v>41585</v>
      </c>
      <c r="K1412" s="75">
        <v>41585</v>
      </c>
      <c r="L1412" s="73" t="s">
        <v>616</v>
      </c>
      <c r="M1412" s="73" t="s">
        <v>532</v>
      </c>
      <c r="O1412" s="73" t="str">
        <f>Table_ExternalData_1[[#This Row],[Code]]</f>
        <v>HEQ3-15-13-0019</v>
      </c>
      <c r="S1412" s="74"/>
      <c r="T1412" s="74"/>
      <c r="AS1412" s="73"/>
      <c r="AT1412" s="73"/>
    </row>
    <row r="1413" spans="1:46">
      <c r="A1413" s="73" t="s">
        <v>5992</v>
      </c>
      <c r="B1413" s="73" t="s">
        <v>5993</v>
      </c>
      <c r="C1413" s="73" t="s">
        <v>5120</v>
      </c>
      <c r="D1413" s="73" t="s">
        <v>1009</v>
      </c>
      <c r="E1413" s="73" t="s">
        <v>518</v>
      </c>
      <c r="F1413" s="74">
        <v>5235000</v>
      </c>
      <c r="G1413" s="73">
        <v>98</v>
      </c>
      <c r="I1413" s="73" t="s">
        <v>520</v>
      </c>
      <c r="J1413" s="75">
        <v>41585</v>
      </c>
      <c r="K1413" s="75">
        <v>41610</v>
      </c>
      <c r="L1413" s="73" t="s">
        <v>1501</v>
      </c>
      <c r="M1413" s="73" t="s">
        <v>660</v>
      </c>
      <c r="O1413" s="73" t="str">
        <f>Table_ExternalData_1[[#This Row],[Code]]</f>
        <v>HEQ3-14-13-0054</v>
      </c>
      <c r="S1413" s="74"/>
      <c r="T1413" s="74"/>
      <c r="AS1413" s="73"/>
      <c r="AT1413" s="73"/>
    </row>
    <row r="1414" spans="1:46">
      <c r="A1414" s="73" t="s">
        <v>6000</v>
      </c>
      <c r="B1414" s="73" t="s">
        <v>6001</v>
      </c>
      <c r="C1414" s="73" t="s">
        <v>6002</v>
      </c>
      <c r="D1414" s="73" t="s">
        <v>782</v>
      </c>
      <c r="E1414" s="73" t="s">
        <v>518</v>
      </c>
      <c r="F1414" s="74">
        <v>2081818</v>
      </c>
      <c r="G1414" s="73">
        <v>1</v>
      </c>
      <c r="I1414" s="73" t="s">
        <v>520</v>
      </c>
      <c r="J1414" s="75">
        <v>41601</v>
      </c>
      <c r="K1414" s="75">
        <v>41601</v>
      </c>
      <c r="L1414" s="73" t="s">
        <v>996</v>
      </c>
      <c r="M1414" s="73" t="s">
        <v>859</v>
      </c>
      <c r="O1414" s="73" t="str">
        <f>Table_ExternalData_1[[#This Row],[Code]]</f>
        <v>HEQ3-01-13-0083</v>
      </c>
      <c r="S1414" s="74"/>
      <c r="T1414" s="74"/>
      <c r="AS1414" s="73"/>
      <c r="AT1414" s="73"/>
    </row>
    <row r="1415" spans="1:46">
      <c r="A1415" s="73" t="s">
        <v>6003</v>
      </c>
      <c r="B1415" s="73" t="s">
        <v>6004</v>
      </c>
      <c r="C1415" s="73" t="s">
        <v>6005</v>
      </c>
      <c r="D1415" s="73" t="s">
        <v>985</v>
      </c>
      <c r="E1415" s="73" t="s">
        <v>518</v>
      </c>
      <c r="F1415" s="74">
        <v>2500000</v>
      </c>
      <c r="G1415" s="73">
        <v>1</v>
      </c>
      <c r="I1415" s="73" t="s">
        <v>520</v>
      </c>
      <c r="J1415" s="75">
        <v>41617</v>
      </c>
      <c r="K1415" s="75">
        <v>41617</v>
      </c>
      <c r="L1415" s="73" t="s">
        <v>543</v>
      </c>
      <c r="M1415" s="73" t="s">
        <v>526</v>
      </c>
      <c r="O1415" s="73" t="str">
        <f>Table_ExternalData_1[[#This Row],[Code]]</f>
        <v>HEQ3-02-13-0008</v>
      </c>
      <c r="S1415" s="74"/>
      <c r="T1415" s="74"/>
      <c r="AS1415" s="73"/>
      <c r="AT1415" s="73"/>
    </row>
    <row r="1416" spans="1:46">
      <c r="A1416" s="73" t="s">
        <v>6006</v>
      </c>
      <c r="B1416" s="73" t="s">
        <v>6007</v>
      </c>
      <c r="C1416" s="73" t="s">
        <v>1156</v>
      </c>
      <c r="D1416" s="73" t="s">
        <v>581</v>
      </c>
      <c r="E1416" s="73" t="s">
        <v>518</v>
      </c>
      <c r="F1416" s="74">
        <v>8213636</v>
      </c>
      <c r="G1416" s="73">
        <v>1</v>
      </c>
      <c r="I1416" s="73" t="s">
        <v>520</v>
      </c>
      <c r="J1416" s="75">
        <v>41622</v>
      </c>
      <c r="K1416" s="75">
        <v>41622</v>
      </c>
      <c r="L1416" s="73" t="s">
        <v>4494</v>
      </c>
      <c r="M1416" s="73" t="s">
        <v>526</v>
      </c>
      <c r="O1416" s="73" t="str">
        <f>Table_ExternalData_1[[#This Row],[Code]]</f>
        <v>HEQ3-01-13-0090</v>
      </c>
      <c r="S1416" s="74"/>
      <c r="T1416" s="74"/>
      <c r="AS1416" s="73"/>
      <c r="AT1416" s="73"/>
    </row>
    <row r="1417" spans="1:46">
      <c r="A1417" s="73" t="s">
        <v>6009</v>
      </c>
      <c r="B1417" s="73" t="s">
        <v>6010</v>
      </c>
      <c r="C1417" s="73" t="s">
        <v>6011</v>
      </c>
      <c r="D1417" s="73" t="s">
        <v>1430</v>
      </c>
      <c r="E1417" s="73" t="s">
        <v>518</v>
      </c>
      <c r="F1417" s="74">
        <v>1968775</v>
      </c>
      <c r="G1417" s="73">
        <v>1</v>
      </c>
      <c r="I1417" s="73" t="s">
        <v>790</v>
      </c>
      <c r="J1417" s="75">
        <v>37888</v>
      </c>
      <c r="K1417" s="75">
        <v>37888</v>
      </c>
      <c r="L1417" s="73" t="s">
        <v>1060</v>
      </c>
      <c r="M1417" s="73" t="s">
        <v>526</v>
      </c>
      <c r="O1417" s="73" t="str">
        <f>Table_ExternalData_1[[#This Row],[Code]]</f>
        <v>HEQ3-02-03-0010</v>
      </c>
      <c r="S1417" s="74"/>
      <c r="T1417" s="74"/>
      <c r="AS1417" s="73"/>
      <c r="AT1417" s="73"/>
    </row>
    <row r="1418" spans="1:46">
      <c r="A1418" s="73" t="s">
        <v>6014</v>
      </c>
      <c r="B1418" s="73" t="s">
        <v>6015</v>
      </c>
      <c r="C1418" s="73" t="s">
        <v>6016</v>
      </c>
      <c r="D1418" s="73" t="s">
        <v>1096</v>
      </c>
      <c r="E1418" s="73" t="s">
        <v>518</v>
      </c>
      <c r="F1418" s="74">
        <v>6925200</v>
      </c>
      <c r="G1418" s="73">
        <v>1</v>
      </c>
      <c r="I1418" s="73" t="s">
        <v>790</v>
      </c>
      <c r="J1418" s="75">
        <v>38614</v>
      </c>
      <c r="K1418" s="75">
        <v>40543</v>
      </c>
      <c r="L1418" s="73" t="s">
        <v>1817</v>
      </c>
      <c r="M1418" s="73" t="s">
        <v>526</v>
      </c>
      <c r="O1418" s="73" t="str">
        <f>Table_ExternalData_1[[#This Row],[Code]]</f>
        <v>HEQ3-01-05-0067</v>
      </c>
      <c r="S1418" s="74"/>
      <c r="T1418" s="74"/>
      <c r="AS1418" s="73"/>
      <c r="AT1418" s="73"/>
    </row>
    <row r="1419" spans="1:46">
      <c r="A1419" s="73" t="s">
        <v>6017</v>
      </c>
      <c r="B1419" s="73" t="s">
        <v>6018</v>
      </c>
      <c r="C1419" s="73" t="s">
        <v>1577</v>
      </c>
      <c r="D1419" s="73" t="s">
        <v>719</v>
      </c>
      <c r="E1419" s="73" t="s">
        <v>518</v>
      </c>
      <c r="F1419" s="74">
        <v>1024384</v>
      </c>
      <c r="G1419" s="73">
        <v>1</v>
      </c>
      <c r="I1419" s="73" t="s">
        <v>790</v>
      </c>
      <c r="J1419" s="75">
        <v>39119</v>
      </c>
      <c r="K1419" s="75">
        <v>40796</v>
      </c>
      <c r="L1419" s="73" t="s">
        <v>2587</v>
      </c>
      <c r="M1419" s="73" t="s">
        <v>532</v>
      </c>
      <c r="O1419" s="73" t="str">
        <f>Table_ExternalData_1[[#This Row],[Code]]</f>
        <v>HEQ3-02-07-0007</v>
      </c>
      <c r="S1419" s="74"/>
      <c r="T1419" s="74"/>
      <c r="AS1419" s="73"/>
      <c r="AT1419" s="73"/>
    </row>
    <row r="1420" spans="1:46">
      <c r="A1420" s="73" t="s">
        <v>6019</v>
      </c>
      <c r="B1420" s="73" t="s">
        <v>6020</v>
      </c>
      <c r="C1420" s="73" t="s">
        <v>6021</v>
      </c>
      <c r="D1420" s="73" t="s">
        <v>581</v>
      </c>
      <c r="E1420" s="73" t="s">
        <v>518</v>
      </c>
      <c r="F1420" s="74">
        <v>8771220</v>
      </c>
      <c r="G1420" s="73">
        <v>1</v>
      </c>
      <c r="I1420" s="73" t="s">
        <v>520</v>
      </c>
      <c r="J1420" s="75">
        <v>39329</v>
      </c>
      <c r="K1420" s="75">
        <v>40219</v>
      </c>
      <c r="L1420" s="73" t="s">
        <v>543</v>
      </c>
      <c r="M1420" s="73" t="s">
        <v>4978</v>
      </c>
      <c r="O1420" s="73" t="str">
        <f>Table_ExternalData_1[[#This Row],[Code]]</f>
        <v>HEQ3-01-07-0023</v>
      </c>
      <c r="S1420" s="74"/>
      <c r="T1420" s="74"/>
      <c r="AS1420" s="73"/>
      <c r="AT1420" s="73"/>
    </row>
    <row r="1421" spans="1:46">
      <c r="A1421" s="73" t="s">
        <v>6023</v>
      </c>
      <c r="B1421" s="73" t="s">
        <v>6024</v>
      </c>
      <c r="C1421" s="73" t="s">
        <v>6025</v>
      </c>
      <c r="D1421" s="73" t="s">
        <v>782</v>
      </c>
      <c r="E1421" s="73" t="s">
        <v>518</v>
      </c>
      <c r="F1421" s="74">
        <v>4392960</v>
      </c>
      <c r="G1421" s="73">
        <v>1</v>
      </c>
      <c r="I1421" s="73" t="s">
        <v>773</v>
      </c>
      <c r="J1421" s="75">
        <v>39447</v>
      </c>
      <c r="K1421" s="75">
        <v>40087</v>
      </c>
      <c r="L1421" s="73" t="s">
        <v>525</v>
      </c>
      <c r="M1421" s="73" t="s">
        <v>6026</v>
      </c>
      <c r="O1421" s="73" t="str">
        <f>Table_ExternalData_1[[#This Row],[Code]]</f>
        <v>HEQ3-01-07-0070</v>
      </c>
      <c r="S1421" s="74"/>
      <c r="T1421" s="74"/>
      <c r="AS1421" s="73"/>
      <c r="AT1421" s="73"/>
    </row>
    <row r="1422" spans="1:46">
      <c r="A1422" s="73" t="s">
        <v>6027</v>
      </c>
      <c r="B1422" s="73" t="s">
        <v>6028</v>
      </c>
      <c r="C1422" s="73" t="s">
        <v>781</v>
      </c>
      <c r="D1422" s="73" t="s">
        <v>782</v>
      </c>
      <c r="E1422" s="73" t="s">
        <v>518</v>
      </c>
      <c r="F1422" s="74">
        <v>4392960</v>
      </c>
      <c r="G1422" s="73">
        <v>1</v>
      </c>
      <c r="I1422" s="73" t="s">
        <v>520</v>
      </c>
      <c r="J1422" s="75">
        <v>39447</v>
      </c>
      <c r="K1422" s="75"/>
      <c r="O1422" s="73" t="str">
        <f>Table_ExternalData_1[[#This Row],[Code]]</f>
        <v>HEQ3-01-07-0076</v>
      </c>
      <c r="S1422" s="74"/>
      <c r="T1422" s="74"/>
      <c r="AS1422" s="73"/>
      <c r="AT1422" s="73"/>
    </row>
    <row r="1423" spans="1:46">
      <c r="A1423" s="73" t="s">
        <v>6029</v>
      </c>
      <c r="B1423" s="73" t="s">
        <v>6030</v>
      </c>
      <c r="C1423" s="73" t="s">
        <v>6031</v>
      </c>
      <c r="D1423" s="73" t="s">
        <v>581</v>
      </c>
      <c r="E1423" s="73" t="s">
        <v>518</v>
      </c>
      <c r="F1423" s="74">
        <v>7915893</v>
      </c>
      <c r="G1423" s="73">
        <v>1</v>
      </c>
      <c r="I1423" s="73" t="s">
        <v>773</v>
      </c>
      <c r="J1423" s="75">
        <v>39540</v>
      </c>
      <c r="K1423" s="75">
        <v>41639</v>
      </c>
      <c r="L1423" s="73" t="s">
        <v>2242</v>
      </c>
      <c r="M1423" s="73" t="s">
        <v>881</v>
      </c>
      <c r="O1423" s="73" t="str">
        <f>Table_ExternalData_1[[#This Row],[Code]]</f>
        <v>HEQ3-01-08-0045</v>
      </c>
      <c r="S1423" s="74"/>
      <c r="T1423" s="74"/>
      <c r="AS1423" s="73"/>
      <c r="AT1423" s="73"/>
    </row>
    <row r="1424" spans="1:46">
      <c r="A1424" s="73" t="s">
        <v>6032</v>
      </c>
      <c r="B1424" s="73" t="s">
        <v>6033</v>
      </c>
      <c r="C1424" s="73" t="s">
        <v>6034</v>
      </c>
      <c r="D1424" s="73" t="s">
        <v>714</v>
      </c>
      <c r="E1424" s="73" t="s">
        <v>518</v>
      </c>
      <c r="F1424" s="74">
        <v>2745600</v>
      </c>
      <c r="G1424" s="73">
        <v>1</v>
      </c>
      <c r="I1424" s="73" t="s">
        <v>520</v>
      </c>
      <c r="J1424" s="75">
        <v>39563</v>
      </c>
      <c r="K1424" s="75">
        <v>40542</v>
      </c>
      <c r="L1424" s="73" t="s">
        <v>525</v>
      </c>
      <c r="M1424" s="73" t="s">
        <v>6035</v>
      </c>
      <c r="O1424" s="73" t="str">
        <f>Table_ExternalData_1[[#This Row],[Code]]</f>
        <v>HEQ3-06-08-0006</v>
      </c>
      <c r="S1424" s="74"/>
      <c r="T1424" s="74"/>
      <c r="AS1424" s="73"/>
      <c r="AT1424" s="73"/>
    </row>
    <row r="1425" spans="1:46">
      <c r="A1425" s="73" t="s">
        <v>6036</v>
      </c>
      <c r="B1425" s="73" t="s">
        <v>6037</v>
      </c>
      <c r="C1425" s="73" t="s">
        <v>6038</v>
      </c>
      <c r="D1425" s="73" t="s">
        <v>752</v>
      </c>
      <c r="E1425" s="73" t="s">
        <v>518</v>
      </c>
      <c r="F1425" s="74">
        <v>3329400</v>
      </c>
      <c r="G1425" s="73">
        <v>1</v>
      </c>
      <c r="I1425" s="73" t="s">
        <v>520</v>
      </c>
      <c r="J1425" s="75">
        <v>40120</v>
      </c>
      <c r="K1425" s="75">
        <v>40133</v>
      </c>
      <c r="L1425" s="73" t="s">
        <v>3063</v>
      </c>
      <c r="M1425" s="73" t="s">
        <v>1436</v>
      </c>
      <c r="O1425" s="73" t="str">
        <f>Table_ExternalData_1[[#This Row],[Code]]</f>
        <v>HEQ3-05-09-0011</v>
      </c>
      <c r="S1425" s="74"/>
      <c r="T1425" s="74"/>
      <c r="AS1425" s="73"/>
      <c r="AT1425" s="73"/>
    </row>
    <row r="1426" spans="1:46">
      <c r="A1426" s="73" t="s">
        <v>6043</v>
      </c>
      <c r="B1426" s="73" t="s">
        <v>6044</v>
      </c>
      <c r="C1426" s="73" t="s">
        <v>5206</v>
      </c>
      <c r="D1426" s="73" t="s">
        <v>679</v>
      </c>
      <c r="E1426" s="73" t="s">
        <v>518</v>
      </c>
      <c r="F1426" s="74">
        <v>12354486</v>
      </c>
      <c r="G1426" s="73">
        <v>1</v>
      </c>
      <c r="I1426" s="73" t="s">
        <v>520</v>
      </c>
      <c r="J1426" s="75">
        <v>40662</v>
      </c>
      <c r="K1426" s="75">
        <v>41526</v>
      </c>
      <c r="L1426" s="73" t="s">
        <v>548</v>
      </c>
      <c r="M1426" s="73" t="s">
        <v>549</v>
      </c>
      <c r="O1426" s="73" t="str">
        <f>Table_ExternalData_1[[#This Row],[Code]]</f>
        <v>HEQ3-01-11-0012</v>
      </c>
      <c r="S1426" s="74"/>
      <c r="T1426" s="74"/>
      <c r="AS1426" s="73"/>
      <c r="AT1426" s="73"/>
    </row>
    <row r="1427" spans="1:46">
      <c r="A1427" s="73" t="s">
        <v>6048</v>
      </c>
      <c r="B1427" s="73" t="s">
        <v>6049</v>
      </c>
      <c r="C1427" s="73" t="s">
        <v>837</v>
      </c>
      <c r="D1427" s="73" t="s">
        <v>581</v>
      </c>
      <c r="E1427" s="73" t="s">
        <v>518</v>
      </c>
      <c r="F1427" s="74">
        <v>9945454</v>
      </c>
      <c r="G1427" s="73">
        <v>1</v>
      </c>
      <c r="I1427" s="73" t="s">
        <v>520</v>
      </c>
      <c r="J1427" s="75">
        <v>40984</v>
      </c>
      <c r="K1427" s="75">
        <v>40998</v>
      </c>
      <c r="L1427" s="73" t="s">
        <v>2482</v>
      </c>
      <c r="M1427" s="73" t="s">
        <v>526</v>
      </c>
      <c r="O1427" s="73" t="str">
        <f>Table_ExternalData_1[[#This Row],[Code]]</f>
        <v>HEQ3-01-12-0031</v>
      </c>
      <c r="S1427" s="74"/>
      <c r="T1427" s="74"/>
      <c r="AS1427" s="73"/>
      <c r="AT1427" s="73"/>
    </row>
    <row r="1428" spans="1:46">
      <c r="A1428" s="73" t="s">
        <v>6050</v>
      </c>
      <c r="B1428" s="73" t="s">
        <v>6051</v>
      </c>
      <c r="C1428" s="73" t="s">
        <v>6052</v>
      </c>
      <c r="D1428" s="73" t="s">
        <v>1191</v>
      </c>
      <c r="E1428" s="73" t="s">
        <v>518</v>
      </c>
      <c r="F1428" s="74">
        <v>4288000</v>
      </c>
      <c r="G1428" s="73">
        <v>1</v>
      </c>
      <c r="I1428" s="73" t="s">
        <v>520</v>
      </c>
      <c r="J1428" s="75">
        <v>41095</v>
      </c>
      <c r="K1428" s="75">
        <v>41095</v>
      </c>
      <c r="L1428" s="73" t="s">
        <v>621</v>
      </c>
      <c r="M1428" s="73" t="s">
        <v>2348</v>
      </c>
      <c r="O1428" s="73" t="str">
        <f>Table_ExternalData_1[[#This Row],[Code]]</f>
        <v>HEQ3-05-12-0066</v>
      </c>
      <c r="S1428" s="74"/>
      <c r="T1428" s="74"/>
      <c r="AS1428" s="73"/>
      <c r="AT1428" s="73"/>
    </row>
    <row r="1429" spans="1:46">
      <c r="A1429" s="73" t="s">
        <v>6053</v>
      </c>
      <c r="B1429" s="73" t="s">
        <v>6054</v>
      </c>
      <c r="C1429" s="73" t="s">
        <v>2869</v>
      </c>
      <c r="D1429" s="73" t="s">
        <v>581</v>
      </c>
      <c r="E1429" s="73" t="s">
        <v>518</v>
      </c>
      <c r="F1429" s="74">
        <v>8609091</v>
      </c>
      <c r="G1429" s="73">
        <v>1</v>
      </c>
      <c r="I1429" s="73" t="s">
        <v>520</v>
      </c>
      <c r="J1429" s="75">
        <v>41269</v>
      </c>
      <c r="K1429" s="75">
        <v>41269</v>
      </c>
      <c r="L1429" s="73" t="s">
        <v>2711</v>
      </c>
      <c r="M1429" s="73" t="s">
        <v>839</v>
      </c>
      <c r="O1429" s="73" t="str">
        <f>Table_ExternalData_1[[#This Row],[Code]]</f>
        <v>HEQ3-01-12-0178</v>
      </c>
      <c r="S1429" s="74"/>
      <c r="T1429" s="74"/>
      <c r="AS1429" s="73"/>
      <c r="AT1429" s="73"/>
    </row>
    <row r="1430" spans="1:46">
      <c r="A1430" s="73" t="s">
        <v>2281</v>
      </c>
      <c r="B1430" s="73" t="s">
        <v>2282</v>
      </c>
      <c r="C1430" s="73" t="s">
        <v>2283</v>
      </c>
      <c r="D1430" s="73" t="s">
        <v>2284</v>
      </c>
      <c r="E1430" s="73" t="s">
        <v>518</v>
      </c>
      <c r="F1430" s="74">
        <v>6258637</v>
      </c>
      <c r="G1430" s="73">
        <v>1</v>
      </c>
      <c r="I1430" s="73" t="s">
        <v>520</v>
      </c>
      <c r="J1430" s="75">
        <v>41455</v>
      </c>
      <c r="K1430" s="75">
        <v>41455</v>
      </c>
      <c r="L1430" s="73" t="s">
        <v>748</v>
      </c>
      <c r="M1430" s="73" t="s">
        <v>2285</v>
      </c>
      <c r="O1430" s="73" t="str">
        <f>Table_ExternalData_1[[#This Row],[Code]]</f>
        <v>HEQ3-04-13-0056</v>
      </c>
      <c r="S1430" s="74"/>
      <c r="T1430" s="74"/>
      <c r="AS1430" s="73"/>
      <c r="AT1430" s="73"/>
    </row>
    <row r="1431" spans="1:46">
      <c r="A1431" s="73" t="s">
        <v>2286</v>
      </c>
      <c r="B1431" s="73" t="s">
        <v>2286</v>
      </c>
      <c r="C1431" s="73" t="s">
        <v>2287</v>
      </c>
      <c r="D1431" s="73" t="s">
        <v>1212</v>
      </c>
      <c r="E1431" s="73" t="s">
        <v>518</v>
      </c>
      <c r="F1431" s="74">
        <v>0</v>
      </c>
      <c r="G1431" s="73">
        <v>1</v>
      </c>
      <c r="I1431" s="73" t="s">
        <v>520</v>
      </c>
      <c r="J1431" s="75">
        <v>41550</v>
      </c>
      <c r="K1431" s="75">
        <v>41550</v>
      </c>
      <c r="L1431" s="73" t="s">
        <v>2288</v>
      </c>
      <c r="M1431" s="73" t="s">
        <v>2289</v>
      </c>
      <c r="O1431" s="73" t="str">
        <f>Table_ExternalData_1[[#This Row],[Code]]</f>
        <v>EQ3798-1</v>
      </c>
      <c r="S1431" s="74"/>
      <c r="T1431" s="74"/>
      <c r="AS1431" s="73"/>
      <c r="AT1431" s="73"/>
    </row>
    <row r="1432" spans="1:46">
      <c r="A1432" s="73" t="s">
        <v>6008</v>
      </c>
      <c r="B1432" s="73" t="s">
        <v>6008</v>
      </c>
      <c r="C1432" s="73" t="s">
        <v>1645</v>
      </c>
      <c r="D1432" s="73" t="s">
        <v>2165</v>
      </c>
      <c r="E1432" s="73" t="s">
        <v>518</v>
      </c>
      <c r="F1432" s="74">
        <v>3970560</v>
      </c>
      <c r="G1432" s="73">
        <v>1</v>
      </c>
      <c r="I1432" s="73" t="s">
        <v>790</v>
      </c>
      <c r="J1432" s="75"/>
      <c r="K1432" s="75">
        <v>41563</v>
      </c>
      <c r="L1432" s="73" t="s">
        <v>1249</v>
      </c>
      <c r="O1432" s="73" t="str">
        <f>Table_ExternalData_1[[#This Row],[Code]]</f>
        <v>EQ1545-1</v>
      </c>
      <c r="S1432" s="74"/>
      <c r="T1432" s="74"/>
      <c r="AS1432" s="73"/>
      <c r="AT1432" s="73"/>
    </row>
    <row r="1433" spans="1:46">
      <c r="A1433" s="73" t="s">
        <v>6012</v>
      </c>
      <c r="B1433" s="73" t="s">
        <v>6012</v>
      </c>
      <c r="C1433" s="73" t="s">
        <v>4836</v>
      </c>
      <c r="D1433" s="73" t="s">
        <v>1725</v>
      </c>
      <c r="E1433" s="73" t="s">
        <v>518</v>
      </c>
      <c r="F1433" s="74">
        <v>0</v>
      </c>
      <c r="G1433" s="73">
        <v>1</v>
      </c>
      <c r="I1433" s="73" t="s">
        <v>790</v>
      </c>
      <c r="J1433" s="75">
        <v>39563</v>
      </c>
      <c r="K1433" s="75">
        <v>41639</v>
      </c>
      <c r="L1433" s="73" t="s">
        <v>4547</v>
      </c>
      <c r="M1433" s="73" t="s">
        <v>2685</v>
      </c>
      <c r="O1433" s="73" t="str">
        <f>Table_ExternalData_1[[#This Row],[Code]]</f>
        <v>EQ1737-1</v>
      </c>
      <c r="S1433" s="74"/>
      <c r="T1433" s="74"/>
      <c r="AS1433" s="73"/>
      <c r="AT1433" s="73"/>
    </row>
    <row r="1434" spans="1:46">
      <c r="A1434" s="73" t="s">
        <v>6013</v>
      </c>
      <c r="B1434" s="73" t="s">
        <v>6013</v>
      </c>
      <c r="C1434" s="73" t="s">
        <v>3436</v>
      </c>
      <c r="D1434" s="73" t="s">
        <v>2165</v>
      </c>
      <c r="E1434" s="73" t="s">
        <v>518</v>
      </c>
      <c r="F1434" s="74">
        <v>3382000</v>
      </c>
      <c r="G1434" s="73">
        <v>1</v>
      </c>
      <c r="I1434" s="73" t="s">
        <v>790</v>
      </c>
      <c r="J1434" s="75"/>
      <c r="K1434" s="75">
        <v>41563</v>
      </c>
      <c r="L1434" s="73" t="s">
        <v>2601</v>
      </c>
      <c r="O1434" s="73" t="str">
        <f>Table_ExternalData_1[[#This Row],[Code]]</f>
        <v>EQ1970-1</v>
      </c>
      <c r="S1434" s="74"/>
      <c r="T1434" s="74"/>
      <c r="AS1434" s="73"/>
      <c r="AT1434" s="73"/>
    </row>
    <row r="1435" spans="1:46">
      <c r="A1435" s="73" t="s">
        <v>6022</v>
      </c>
      <c r="B1435" s="73" t="s">
        <v>6022</v>
      </c>
      <c r="C1435" s="73" t="s">
        <v>1645</v>
      </c>
      <c r="D1435" s="73" t="s">
        <v>2165</v>
      </c>
      <c r="E1435" s="73" t="s">
        <v>518</v>
      </c>
      <c r="F1435" s="74">
        <v>3970560</v>
      </c>
      <c r="G1435" s="73">
        <v>1</v>
      </c>
      <c r="I1435" s="73" t="s">
        <v>790</v>
      </c>
      <c r="J1435" s="75"/>
      <c r="K1435" s="75">
        <v>41563</v>
      </c>
      <c r="L1435" s="73" t="s">
        <v>1247</v>
      </c>
      <c r="O1435" s="73" t="str">
        <f>Table_ExternalData_1[[#This Row],[Code]]</f>
        <v>EQ1543-1</v>
      </c>
      <c r="S1435" s="74"/>
      <c r="T1435" s="74"/>
      <c r="AS1435" s="73"/>
      <c r="AT1435" s="73"/>
    </row>
    <row r="1436" spans="1:46">
      <c r="A1436" s="73" t="s">
        <v>6060</v>
      </c>
      <c r="B1436" s="73" t="s">
        <v>6061</v>
      </c>
      <c r="C1436" s="73" t="s">
        <v>1039</v>
      </c>
      <c r="D1436" s="73" t="s">
        <v>658</v>
      </c>
      <c r="E1436" s="73" t="s">
        <v>523</v>
      </c>
      <c r="F1436" s="74">
        <v>23550000</v>
      </c>
      <c r="G1436" s="73">
        <v>1</v>
      </c>
      <c r="I1436" s="73" t="s">
        <v>520</v>
      </c>
      <c r="J1436" s="75">
        <v>41585</v>
      </c>
      <c r="K1436" s="75">
        <v>41610</v>
      </c>
      <c r="L1436" s="73" t="s">
        <v>809</v>
      </c>
      <c r="O1436" s="73" t="str">
        <f>Table_ExternalData_1[[#This Row],[Code]]</f>
        <v>HEQ3-15-13-0026</v>
      </c>
      <c r="S1436" s="74"/>
      <c r="T1436" s="74"/>
      <c r="AS1436" s="73"/>
      <c r="AT1436" s="73"/>
    </row>
    <row r="1437" spans="1:46">
      <c r="A1437" s="73" t="s">
        <v>6065</v>
      </c>
      <c r="B1437" s="73" t="s">
        <v>6066</v>
      </c>
      <c r="C1437" s="73" t="s">
        <v>1315</v>
      </c>
      <c r="D1437" s="73" t="s">
        <v>1316</v>
      </c>
      <c r="E1437" s="73" t="s">
        <v>518</v>
      </c>
      <c r="F1437" s="74">
        <v>2545000</v>
      </c>
      <c r="G1437" s="73">
        <v>1</v>
      </c>
      <c r="I1437" s="73" t="s">
        <v>790</v>
      </c>
      <c r="J1437" s="75">
        <v>36090</v>
      </c>
      <c r="K1437" s="75"/>
      <c r="O1437" s="73" t="str">
        <f>Table_ExternalData_1[[#This Row],[Code]]</f>
        <v>HEQ3-01-98-0002</v>
      </c>
      <c r="S1437" s="74"/>
      <c r="T1437" s="74"/>
      <c r="AS1437" s="73"/>
      <c r="AT1437" s="73"/>
    </row>
    <row r="1438" spans="1:46">
      <c r="A1438" s="73" t="s">
        <v>6067</v>
      </c>
      <c r="B1438" s="73" t="s">
        <v>6068</v>
      </c>
      <c r="C1438" s="73" t="s">
        <v>6069</v>
      </c>
      <c r="D1438" s="73" t="s">
        <v>581</v>
      </c>
      <c r="E1438" s="73" t="s">
        <v>644</v>
      </c>
      <c r="F1438" s="74">
        <v>36181600</v>
      </c>
      <c r="G1438" s="73">
        <v>1</v>
      </c>
      <c r="I1438" s="73" t="s">
        <v>773</v>
      </c>
      <c r="J1438" s="75">
        <v>36279</v>
      </c>
      <c r="K1438" s="75">
        <v>37398</v>
      </c>
      <c r="L1438" s="73" t="s">
        <v>914</v>
      </c>
      <c r="M1438" s="73" t="s">
        <v>526</v>
      </c>
      <c r="O1438" s="73" t="str">
        <f>Table_ExternalData_1[[#This Row],[Code]]</f>
        <v>HFA1-01-99-0001</v>
      </c>
      <c r="S1438" s="74"/>
      <c r="T1438" s="74"/>
      <c r="AS1438" s="73"/>
      <c r="AT1438" s="73"/>
    </row>
    <row r="1439" spans="1:46">
      <c r="A1439" s="73" t="s">
        <v>6070</v>
      </c>
      <c r="B1439" s="73" t="s">
        <v>6071</v>
      </c>
      <c r="D1439" s="73" t="s">
        <v>5185</v>
      </c>
      <c r="E1439" s="73" t="s">
        <v>518</v>
      </c>
      <c r="F1439" s="74">
        <v>1545400</v>
      </c>
      <c r="G1439" s="73">
        <v>1</v>
      </c>
      <c r="I1439" s="73" t="s">
        <v>790</v>
      </c>
      <c r="J1439" s="75">
        <v>36300</v>
      </c>
      <c r="K1439" s="75"/>
      <c r="O1439" s="73" t="str">
        <f>Table_ExternalData_1[[#This Row],[Code]]</f>
        <v>HEQ3-04-99-0002</v>
      </c>
      <c r="S1439" s="74"/>
      <c r="T1439" s="74"/>
      <c r="AS1439" s="73"/>
      <c r="AT1439" s="73"/>
    </row>
    <row r="1440" spans="1:46">
      <c r="A1440" s="73" t="s">
        <v>6072</v>
      </c>
      <c r="B1440" s="73" t="s">
        <v>6073</v>
      </c>
      <c r="C1440" s="73" t="s">
        <v>6074</v>
      </c>
      <c r="D1440" s="73" t="s">
        <v>600</v>
      </c>
      <c r="E1440" s="73" t="s">
        <v>523</v>
      </c>
      <c r="F1440" s="74">
        <v>22752660</v>
      </c>
      <c r="G1440" s="73">
        <v>1</v>
      </c>
      <c r="I1440" s="73" t="s">
        <v>773</v>
      </c>
      <c r="J1440" s="75">
        <v>36312</v>
      </c>
      <c r="K1440" s="75">
        <v>37221</v>
      </c>
      <c r="L1440" s="73" t="s">
        <v>6075</v>
      </c>
      <c r="M1440" s="73" t="s">
        <v>774</v>
      </c>
      <c r="O1440" s="73" t="str">
        <f>Table_ExternalData_1[[#This Row],[Code]]</f>
        <v>HEQ3-05-99-0001</v>
      </c>
      <c r="S1440" s="74"/>
      <c r="T1440" s="74"/>
      <c r="AS1440" s="73"/>
      <c r="AT1440" s="73"/>
    </row>
    <row r="1441" spans="1:46">
      <c r="A1441" s="73" t="s">
        <v>6076</v>
      </c>
      <c r="B1441" s="73" t="s">
        <v>6077</v>
      </c>
      <c r="C1441" s="73" t="s">
        <v>6078</v>
      </c>
      <c r="D1441" s="73" t="s">
        <v>649</v>
      </c>
      <c r="E1441" s="73" t="s">
        <v>518</v>
      </c>
      <c r="F1441" s="74">
        <v>1804000</v>
      </c>
      <c r="G1441" s="73">
        <v>1</v>
      </c>
      <c r="I1441" s="73" t="s">
        <v>790</v>
      </c>
      <c r="J1441" s="75">
        <v>36392</v>
      </c>
      <c r="K1441" s="75">
        <v>41050</v>
      </c>
      <c r="L1441" s="73" t="s">
        <v>1293</v>
      </c>
      <c r="M1441" s="73" t="s">
        <v>3138</v>
      </c>
      <c r="O1441" s="73" t="str">
        <f>Table_ExternalData_1[[#This Row],[Code]]</f>
        <v>HEQ3-04-99-0014</v>
      </c>
      <c r="S1441" s="74"/>
      <c r="T1441" s="74"/>
      <c r="AS1441" s="73"/>
      <c r="AT1441" s="73"/>
    </row>
    <row r="1442" spans="1:46">
      <c r="A1442" s="73" t="s">
        <v>6079</v>
      </c>
      <c r="B1442" s="73" t="s">
        <v>6080</v>
      </c>
      <c r="C1442" s="73" t="s">
        <v>6081</v>
      </c>
      <c r="D1442" s="73" t="s">
        <v>1420</v>
      </c>
      <c r="E1442" s="73" t="s">
        <v>518</v>
      </c>
      <c r="F1442" s="74">
        <v>7800000</v>
      </c>
      <c r="G1442" s="73">
        <v>1</v>
      </c>
      <c r="I1442" s="73" t="s">
        <v>773</v>
      </c>
      <c r="J1442" s="75">
        <v>37069</v>
      </c>
      <c r="K1442" s="75">
        <v>41639</v>
      </c>
      <c r="L1442" s="73" t="s">
        <v>531</v>
      </c>
      <c r="M1442" s="73" t="s">
        <v>881</v>
      </c>
      <c r="O1442" s="73" t="str">
        <f>Table_ExternalData_1[[#This Row],[Code]]</f>
        <v>HEQ3-16-01-0002</v>
      </c>
      <c r="S1442" s="74"/>
      <c r="T1442" s="74"/>
      <c r="AS1442" s="73"/>
      <c r="AT1442" s="73"/>
    </row>
    <row r="1443" spans="1:46">
      <c r="A1443" s="73" t="s">
        <v>6082</v>
      </c>
      <c r="B1443" s="73" t="s">
        <v>6083</v>
      </c>
      <c r="C1443" s="73" t="s">
        <v>6084</v>
      </c>
      <c r="D1443" s="73" t="s">
        <v>816</v>
      </c>
      <c r="E1443" s="73" t="s">
        <v>518</v>
      </c>
      <c r="F1443" s="74">
        <v>6200000</v>
      </c>
      <c r="G1443" s="73">
        <v>1</v>
      </c>
      <c r="I1443" s="73" t="s">
        <v>790</v>
      </c>
      <c r="J1443" s="75">
        <v>37103</v>
      </c>
      <c r="K1443" s="75">
        <v>37552</v>
      </c>
      <c r="L1443" s="73" t="s">
        <v>521</v>
      </c>
      <c r="M1443" s="73" t="s">
        <v>526</v>
      </c>
      <c r="O1443" s="73" t="str">
        <f>Table_ExternalData_1[[#This Row],[Code]]</f>
        <v>HEQ3-11-01-0004</v>
      </c>
      <c r="S1443" s="74"/>
      <c r="T1443" s="74"/>
      <c r="AS1443" s="73"/>
      <c r="AT1443" s="73"/>
    </row>
    <row r="1444" spans="1:46">
      <c r="A1444" s="73" t="s">
        <v>6085</v>
      </c>
      <c r="B1444" s="73" t="s">
        <v>6086</v>
      </c>
      <c r="C1444" s="73" t="s">
        <v>6087</v>
      </c>
      <c r="D1444" s="73" t="s">
        <v>719</v>
      </c>
      <c r="E1444" s="73" t="s">
        <v>518</v>
      </c>
      <c r="F1444" s="74">
        <v>1409400</v>
      </c>
      <c r="G1444" s="73">
        <v>1</v>
      </c>
      <c r="I1444" s="73" t="s">
        <v>790</v>
      </c>
      <c r="J1444" s="75">
        <v>37931</v>
      </c>
      <c r="K1444" s="75">
        <v>37931</v>
      </c>
      <c r="L1444" s="73" t="s">
        <v>1869</v>
      </c>
      <c r="M1444" s="73" t="s">
        <v>526</v>
      </c>
      <c r="O1444" s="73" t="str">
        <f>Table_ExternalData_1[[#This Row],[Code]]</f>
        <v>HEQ3-02-03-0011</v>
      </c>
      <c r="S1444" s="74"/>
      <c r="T1444" s="74"/>
      <c r="AS1444" s="73"/>
      <c r="AT1444" s="73"/>
    </row>
    <row r="1445" spans="1:46">
      <c r="A1445" s="73" t="s">
        <v>6088</v>
      </c>
      <c r="B1445" s="73" t="s">
        <v>6089</v>
      </c>
      <c r="C1445" s="73" t="s">
        <v>6090</v>
      </c>
      <c r="D1445" s="73" t="s">
        <v>719</v>
      </c>
      <c r="E1445" s="73" t="s">
        <v>518</v>
      </c>
      <c r="F1445" s="74">
        <v>1936435</v>
      </c>
      <c r="G1445" s="73">
        <v>1</v>
      </c>
      <c r="I1445" s="73" t="s">
        <v>569</v>
      </c>
      <c r="J1445" s="75">
        <v>39101</v>
      </c>
      <c r="K1445" s="75">
        <v>40178</v>
      </c>
      <c r="L1445" s="73" t="s">
        <v>1817</v>
      </c>
      <c r="M1445" s="73" t="s">
        <v>669</v>
      </c>
      <c r="O1445" s="73" t="str">
        <f>Table_ExternalData_1[[#This Row],[Code]]</f>
        <v>HEQ3-02-07-0002</v>
      </c>
      <c r="S1445" s="74"/>
      <c r="T1445" s="74"/>
      <c r="AS1445" s="73"/>
      <c r="AT1445" s="73"/>
    </row>
    <row r="1446" spans="1:46">
      <c r="A1446" s="73" t="s">
        <v>6091</v>
      </c>
      <c r="B1446" s="73" t="s">
        <v>6092</v>
      </c>
      <c r="C1446" s="73" t="s">
        <v>6093</v>
      </c>
      <c r="D1446" s="73" t="s">
        <v>581</v>
      </c>
      <c r="E1446" s="73" t="s">
        <v>518</v>
      </c>
      <c r="F1446" s="74">
        <v>8684820</v>
      </c>
      <c r="G1446" s="73">
        <v>1</v>
      </c>
      <c r="I1446" s="73" t="s">
        <v>773</v>
      </c>
      <c r="J1446" s="75">
        <v>39365</v>
      </c>
      <c r="K1446" s="75">
        <v>40190</v>
      </c>
      <c r="L1446" s="73" t="s">
        <v>2487</v>
      </c>
      <c r="M1446" s="73" t="s">
        <v>2637</v>
      </c>
      <c r="O1446" s="73" t="str">
        <f>Table_ExternalData_1[[#This Row],[Code]]</f>
        <v>HEQ3-01-07-0037</v>
      </c>
      <c r="S1446" s="74"/>
      <c r="T1446" s="74"/>
      <c r="AS1446" s="73"/>
      <c r="AT1446" s="73"/>
    </row>
    <row r="1447" spans="1:46">
      <c r="A1447" s="73" t="s">
        <v>6094</v>
      </c>
      <c r="B1447" s="73" t="s">
        <v>6095</v>
      </c>
      <c r="C1447" s="73" t="s">
        <v>6096</v>
      </c>
      <c r="D1447" s="73" t="s">
        <v>581</v>
      </c>
      <c r="E1447" s="73" t="s">
        <v>518</v>
      </c>
      <c r="F1447" s="74">
        <v>11906132</v>
      </c>
      <c r="G1447" s="73">
        <v>1</v>
      </c>
      <c r="I1447" s="73" t="s">
        <v>773</v>
      </c>
      <c r="J1447" s="75">
        <v>39415</v>
      </c>
      <c r="K1447" s="75">
        <v>39400</v>
      </c>
      <c r="L1447" s="73" t="s">
        <v>1608</v>
      </c>
      <c r="M1447" s="73" t="s">
        <v>617</v>
      </c>
      <c r="O1447" s="73" t="str">
        <f>Table_ExternalData_1[[#This Row],[Code]]</f>
        <v>HEQ3-01-07-0045</v>
      </c>
      <c r="S1447" s="74"/>
      <c r="T1447" s="74"/>
      <c r="AS1447" s="73"/>
      <c r="AT1447" s="73"/>
    </row>
    <row r="1448" spans="1:46">
      <c r="A1448" s="73" t="s">
        <v>6097</v>
      </c>
      <c r="B1448" s="73" t="s">
        <v>6098</v>
      </c>
      <c r="C1448" s="73" t="s">
        <v>6096</v>
      </c>
      <c r="D1448" s="73" t="s">
        <v>581</v>
      </c>
      <c r="E1448" s="73" t="s">
        <v>518</v>
      </c>
      <c r="F1448" s="74">
        <v>11906132</v>
      </c>
      <c r="G1448" s="73">
        <v>1</v>
      </c>
      <c r="I1448" s="73" t="s">
        <v>773</v>
      </c>
      <c r="J1448" s="75">
        <v>39415</v>
      </c>
      <c r="K1448" s="75">
        <v>39461</v>
      </c>
      <c r="L1448" s="73" t="s">
        <v>1533</v>
      </c>
      <c r="M1448" s="73" t="s">
        <v>1534</v>
      </c>
      <c r="O1448" s="73" t="str">
        <f>Table_ExternalData_1[[#This Row],[Code]]</f>
        <v>HEQ3-01-07-0046</v>
      </c>
      <c r="S1448" s="74"/>
      <c r="T1448" s="74"/>
      <c r="AS1448" s="73"/>
      <c r="AT1448" s="73"/>
    </row>
    <row r="1449" spans="1:46">
      <c r="A1449" s="73" t="s">
        <v>6099</v>
      </c>
      <c r="B1449" s="73" t="s">
        <v>6100</v>
      </c>
      <c r="C1449" s="73" t="s">
        <v>6101</v>
      </c>
      <c r="D1449" s="73" t="s">
        <v>581</v>
      </c>
      <c r="E1449" s="73" t="s">
        <v>518</v>
      </c>
      <c r="F1449" s="74">
        <v>7915893</v>
      </c>
      <c r="G1449" s="73">
        <v>1</v>
      </c>
      <c r="I1449" s="73" t="s">
        <v>773</v>
      </c>
      <c r="J1449" s="75">
        <v>39526</v>
      </c>
      <c r="K1449" s="75">
        <v>41563</v>
      </c>
      <c r="L1449" s="73" t="s">
        <v>2948</v>
      </c>
      <c r="M1449" s="73" t="s">
        <v>1680</v>
      </c>
      <c r="O1449" s="73" t="str">
        <f>Table_ExternalData_1[[#This Row],[Code]]</f>
        <v>HEQ3-01-08-0038</v>
      </c>
      <c r="S1449" s="74"/>
      <c r="T1449" s="74"/>
      <c r="AS1449" s="73"/>
      <c r="AT1449" s="73"/>
    </row>
    <row r="1450" spans="1:46">
      <c r="A1450" s="73" t="s">
        <v>6105</v>
      </c>
      <c r="B1450" s="73" t="s">
        <v>6106</v>
      </c>
      <c r="C1450" s="73" t="s">
        <v>6107</v>
      </c>
      <c r="D1450" s="73" t="s">
        <v>892</v>
      </c>
      <c r="E1450" s="73" t="s">
        <v>523</v>
      </c>
      <c r="F1450" s="74">
        <v>19281000</v>
      </c>
      <c r="G1450" s="73">
        <v>1</v>
      </c>
      <c r="I1450" s="73" t="s">
        <v>520</v>
      </c>
      <c r="J1450" s="75">
        <v>40766</v>
      </c>
      <c r="K1450" s="75">
        <v>40766</v>
      </c>
      <c r="L1450" s="73" t="s">
        <v>543</v>
      </c>
      <c r="M1450" s="73" t="s">
        <v>526</v>
      </c>
      <c r="O1450" s="73" t="str">
        <f>Table_ExternalData_1[[#This Row],[Code]]</f>
        <v>HEQ3-01-11-0029</v>
      </c>
      <c r="S1450" s="74"/>
      <c r="T1450" s="74"/>
      <c r="AS1450" s="73"/>
      <c r="AT1450" s="73"/>
    </row>
    <row r="1451" spans="1:46">
      <c r="A1451" s="73" t="s">
        <v>6110</v>
      </c>
      <c r="B1451" s="73" t="s">
        <v>6111</v>
      </c>
      <c r="C1451" s="73" t="s">
        <v>4966</v>
      </c>
      <c r="D1451" s="73" t="s">
        <v>581</v>
      </c>
      <c r="E1451" s="73" t="s">
        <v>518</v>
      </c>
      <c r="F1451" s="74">
        <v>13445455</v>
      </c>
      <c r="G1451" s="73">
        <v>1</v>
      </c>
      <c r="I1451" s="73" t="s">
        <v>520</v>
      </c>
      <c r="J1451" s="75">
        <v>40969</v>
      </c>
      <c r="K1451" s="75">
        <v>40971</v>
      </c>
      <c r="L1451" s="73" t="s">
        <v>3545</v>
      </c>
      <c r="M1451" s="73" t="s">
        <v>526</v>
      </c>
      <c r="O1451" s="73" t="str">
        <f>Table_ExternalData_1[[#This Row],[Code]]</f>
        <v>HEQ3-01-12-0030</v>
      </c>
      <c r="S1451" s="74"/>
      <c r="T1451" s="74"/>
      <c r="AS1451" s="73"/>
      <c r="AT1451" s="73"/>
    </row>
    <row r="1452" spans="1:46">
      <c r="A1452" s="73" t="s">
        <v>6112</v>
      </c>
      <c r="B1452" s="73" t="s">
        <v>6113</v>
      </c>
      <c r="C1452" s="73" t="s">
        <v>6114</v>
      </c>
      <c r="D1452" s="73" t="s">
        <v>581</v>
      </c>
      <c r="E1452" s="73" t="s">
        <v>518</v>
      </c>
      <c r="F1452" s="74">
        <v>9945455</v>
      </c>
      <c r="G1452" s="73">
        <v>1</v>
      </c>
      <c r="I1452" s="73" t="s">
        <v>520</v>
      </c>
      <c r="J1452" s="75">
        <v>41060</v>
      </c>
      <c r="K1452" s="75">
        <v>41059</v>
      </c>
      <c r="L1452" s="73" t="s">
        <v>796</v>
      </c>
      <c r="M1452" s="73" t="s">
        <v>4978</v>
      </c>
      <c r="O1452" s="73" t="str">
        <f>Table_ExternalData_1[[#This Row],[Code]]</f>
        <v>HEQ3-01-12-0112</v>
      </c>
      <c r="S1452" s="74"/>
      <c r="T1452" s="74"/>
      <c r="AS1452" s="73"/>
      <c r="AT1452" s="73"/>
    </row>
    <row r="1453" spans="1:46">
      <c r="A1453" s="73" t="s">
        <v>6115</v>
      </c>
      <c r="B1453" s="73" t="s">
        <v>6116</v>
      </c>
      <c r="C1453" s="73" t="s">
        <v>6117</v>
      </c>
      <c r="D1453" s="73" t="s">
        <v>1013</v>
      </c>
      <c r="E1453" s="73" t="s">
        <v>518</v>
      </c>
      <c r="F1453" s="74">
        <v>1110000</v>
      </c>
      <c r="G1453" s="73">
        <v>1</v>
      </c>
      <c r="I1453" s="73" t="s">
        <v>520</v>
      </c>
      <c r="J1453" s="75">
        <v>41127</v>
      </c>
      <c r="K1453" s="75">
        <v>41273</v>
      </c>
      <c r="L1453" s="73" t="s">
        <v>753</v>
      </c>
      <c r="M1453" s="73" t="s">
        <v>3727</v>
      </c>
      <c r="O1453" s="73" t="str">
        <f>Table_ExternalData_1[[#This Row],[Code]]</f>
        <v>HEQ3-15-12-0011</v>
      </c>
      <c r="S1453" s="74"/>
      <c r="T1453" s="74"/>
      <c r="AS1453" s="73"/>
      <c r="AT1453" s="73"/>
    </row>
    <row r="1454" spans="1:46">
      <c r="A1454" s="73" t="s">
        <v>6118</v>
      </c>
      <c r="B1454" s="73" t="s">
        <v>6119</v>
      </c>
      <c r="C1454" s="73" t="s">
        <v>4977</v>
      </c>
      <c r="D1454" s="73" t="s">
        <v>892</v>
      </c>
      <c r="E1454" s="73" t="s">
        <v>518</v>
      </c>
      <c r="F1454" s="74">
        <v>7681818</v>
      </c>
      <c r="G1454" s="73">
        <v>1</v>
      </c>
      <c r="I1454" s="73" t="s">
        <v>520</v>
      </c>
      <c r="J1454" s="75">
        <v>41130</v>
      </c>
      <c r="K1454" s="75">
        <v>41141</v>
      </c>
      <c r="L1454" s="73" t="s">
        <v>3416</v>
      </c>
      <c r="M1454" s="73" t="s">
        <v>6120</v>
      </c>
      <c r="O1454" s="73" t="str">
        <f>Table_ExternalData_1[[#This Row],[Code]]</f>
        <v>HEQ3-01-12-0141</v>
      </c>
      <c r="S1454" s="74"/>
      <c r="T1454" s="74"/>
      <c r="AS1454" s="73"/>
      <c r="AT1454" s="73"/>
    </row>
    <row r="1455" spans="1:46">
      <c r="A1455" s="73" t="s">
        <v>6121</v>
      </c>
      <c r="B1455" s="73" t="s">
        <v>6122</v>
      </c>
      <c r="C1455" s="73" t="s">
        <v>5979</v>
      </c>
      <c r="D1455" s="73" t="s">
        <v>752</v>
      </c>
      <c r="E1455" s="73" t="s">
        <v>518</v>
      </c>
      <c r="F1455" s="74">
        <v>2718182</v>
      </c>
      <c r="G1455" s="73">
        <v>1</v>
      </c>
      <c r="I1455" s="73" t="s">
        <v>520</v>
      </c>
      <c r="J1455" s="75">
        <v>41485</v>
      </c>
      <c r="K1455" s="75">
        <v>41485</v>
      </c>
      <c r="L1455" s="73" t="s">
        <v>3098</v>
      </c>
      <c r="M1455" s="73" t="s">
        <v>865</v>
      </c>
      <c r="O1455" s="73" t="str">
        <f>Table_ExternalData_1[[#This Row],[Code]]</f>
        <v>HEQ3-05-13-0021</v>
      </c>
      <c r="S1455" s="74"/>
      <c r="T1455" s="74"/>
      <c r="AS1455" s="73"/>
      <c r="AT1455" s="73"/>
    </row>
    <row r="1456" spans="1:46">
      <c r="A1456" s="73" t="s">
        <v>6123</v>
      </c>
      <c r="B1456" s="73" t="s">
        <v>6124</v>
      </c>
      <c r="C1456" s="73" t="s">
        <v>5392</v>
      </c>
      <c r="D1456" s="73" t="s">
        <v>658</v>
      </c>
      <c r="E1456" s="73" t="s">
        <v>518</v>
      </c>
      <c r="F1456" s="74">
        <v>4020000</v>
      </c>
      <c r="G1456" s="73">
        <v>1</v>
      </c>
      <c r="I1456" s="73" t="s">
        <v>520</v>
      </c>
      <c r="J1456" s="75">
        <v>41596</v>
      </c>
      <c r="K1456" s="75">
        <v>41596</v>
      </c>
      <c r="L1456" s="73" t="s">
        <v>616</v>
      </c>
      <c r="M1456" s="73" t="s">
        <v>532</v>
      </c>
      <c r="O1456" s="73" t="str">
        <f>Table_ExternalData_1[[#This Row],[Code]]</f>
        <v>HEQ3-15-13-0036</v>
      </c>
      <c r="S1456" s="74"/>
      <c r="T1456" s="74"/>
      <c r="AS1456" s="73"/>
      <c r="AT1456" s="73"/>
    </row>
    <row r="1457" spans="1:46">
      <c r="A1457" s="73" t="s">
        <v>6125</v>
      </c>
      <c r="B1457" s="73" t="s">
        <v>6126</v>
      </c>
      <c r="C1457" s="73" t="s">
        <v>1156</v>
      </c>
      <c r="D1457" s="73" t="s">
        <v>581</v>
      </c>
      <c r="E1457" s="73" t="s">
        <v>518</v>
      </c>
      <c r="F1457" s="74">
        <v>8213636</v>
      </c>
      <c r="G1457" s="73">
        <v>1</v>
      </c>
      <c r="I1457" s="73" t="s">
        <v>520</v>
      </c>
      <c r="J1457" s="75">
        <v>41622</v>
      </c>
      <c r="K1457" s="75">
        <v>41622</v>
      </c>
      <c r="L1457" s="73" t="s">
        <v>3351</v>
      </c>
      <c r="M1457" s="73" t="s">
        <v>526</v>
      </c>
      <c r="O1457" s="73" t="str">
        <f>Table_ExternalData_1[[#This Row],[Code]]</f>
        <v>HEQ3-01-13-0092</v>
      </c>
      <c r="S1457" s="74"/>
      <c r="T1457" s="74"/>
      <c r="AS1457" s="73"/>
      <c r="AT1457" s="73"/>
    </row>
    <row r="1458" spans="1:46">
      <c r="A1458" s="73" t="s">
        <v>6108</v>
      </c>
      <c r="B1458" s="73" t="s">
        <v>91</v>
      </c>
      <c r="C1458" s="73" t="s">
        <v>6109</v>
      </c>
      <c r="D1458" s="73" t="s">
        <v>581</v>
      </c>
      <c r="E1458" s="73" t="s">
        <v>644</v>
      </c>
      <c r="F1458" s="74">
        <v>41952728</v>
      </c>
      <c r="G1458" s="73">
        <v>1</v>
      </c>
      <c r="I1458" s="73" t="s">
        <v>520</v>
      </c>
      <c r="J1458" s="75">
        <v>40802</v>
      </c>
      <c r="K1458" s="75">
        <v>40802</v>
      </c>
      <c r="L1458" s="73" t="s">
        <v>1358</v>
      </c>
      <c r="M1458" s="73" t="s">
        <v>1359</v>
      </c>
      <c r="O1458" s="73" t="str">
        <f>Table_ExternalData_1[[#This Row],[Code]]</f>
        <v>HFA1-01-11-0014</v>
      </c>
      <c r="S1458" s="74"/>
      <c r="T1458" s="74"/>
      <c r="AS1458" s="73"/>
      <c r="AT1458" s="73"/>
    </row>
    <row r="1459" spans="1:46">
      <c r="A1459" s="73" t="s">
        <v>2293</v>
      </c>
      <c r="B1459" s="73" t="s">
        <v>2294</v>
      </c>
      <c r="C1459" s="73" t="s">
        <v>2295</v>
      </c>
      <c r="D1459" s="73" t="s">
        <v>1212</v>
      </c>
      <c r="E1459" s="73" t="s">
        <v>523</v>
      </c>
      <c r="F1459" s="74">
        <v>22400000</v>
      </c>
      <c r="G1459" s="73">
        <v>1</v>
      </c>
      <c r="H1459" s="73" t="s">
        <v>2296</v>
      </c>
      <c r="I1459" s="73" t="s">
        <v>520</v>
      </c>
      <c r="J1459" s="75">
        <v>41572</v>
      </c>
      <c r="K1459" s="75">
        <v>41572</v>
      </c>
      <c r="L1459" s="73" t="s">
        <v>826</v>
      </c>
      <c r="M1459" s="73" t="s">
        <v>526</v>
      </c>
      <c r="O1459" s="73" t="str">
        <f>Table_ExternalData_1[[#This Row],[Code]]</f>
        <v>HEQ3-03-13-0108</v>
      </c>
      <c r="S1459" s="74"/>
      <c r="T1459" s="74"/>
      <c r="AS1459" s="73"/>
      <c r="AT1459" s="73"/>
    </row>
    <row r="1460" spans="1:46">
      <c r="A1460" s="73" t="s">
        <v>2290</v>
      </c>
      <c r="B1460" s="73" t="s">
        <v>2291</v>
      </c>
      <c r="C1460" s="73" t="s">
        <v>1269</v>
      </c>
      <c r="D1460" s="73" t="s">
        <v>1725</v>
      </c>
      <c r="E1460" s="73" t="s">
        <v>518</v>
      </c>
      <c r="F1460" s="74">
        <v>3750000</v>
      </c>
      <c r="G1460" s="73">
        <v>1</v>
      </c>
      <c r="H1460" s="73" t="s">
        <v>2292</v>
      </c>
      <c r="I1460" s="73" t="s">
        <v>520</v>
      </c>
      <c r="J1460" s="75">
        <v>41572</v>
      </c>
      <c r="K1460" s="75">
        <v>41746</v>
      </c>
      <c r="L1460" s="73" t="s">
        <v>11680</v>
      </c>
      <c r="M1460" s="73" t="s">
        <v>532</v>
      </c>
      <c r="N1460" s="73" t="s">
        <v>734</v>
      </c>
      <c r="O1460" s="73" t="str">
        <f>Table_ExternalData_1[[#This Row],[Code]]</f>
        <v>HEQ3-03-13-0086</v>
      </c>
      <c r="S1460" s="74"/>
      <c r="T1460" s="74"/>
      <c r="AS1460" s="73"/>
      <c r="AT1460" s="73"/>
    </row>
    <row r="1461" spans="1:46">
      <c r="A1461" s="73" t="s">
        <v>6155</v>
      </c>
      <c r="B1461" s="73" t="s">
        <v>6156</v>
      </c>
      <c r="C1461" s="73" t="s">
        <v>6157</v>
      </c>
      <c r="D1461" s="73" t="s">
        <v>1125</v>
      </c>
      <c r="E1461" s="73" t="s">
        <v>518</v>
      </c>
      <c r="F1461" s="74">
        <v>3869000</v>
      </c>
      <c r="G1461" s="73">
        <v>1</v>
      </c>
      <c r="I1461" s="73" t="s">
        <v>520</v>
      </c>
      <c r="J1461" s="75">
        <v>35860</v>
      </c>
      <c r="K1461" s="75">
        <v>37459</v>
      </c>
      <c r="L1461" s="73" t="s">
        <v>2222</v>
      </c>
      <c r="M1461" s="73" t="s">
        <v>6158</v>
      </c>
      <c r="O1461" s="73" t="str">
        <f>Table_ExternalData_1[[#This Row],[Code]]</f>
        <v>HEQ3-13-98-0004</v>
      </c>
      <c r="S1461" s="74"/>
      <c r="T1461" s="74"/>
      <c r="AS1461" s="73"/>
      <c r="AT1461" s="73"/>
    </row>
    <row r="1462" spans="1:46">
      <c r="A1462" s="73" t="s">
        <v>6159</v>
      </c>
      <c r="B1462" s="73" t="s">
        <v>6160</v>
      </c>
      <c r="C1462" s="73" t="s">
        <v>6064</v>
      </c>
      <c r="D1462" s="73" t="s">
        <v>581</v>
      </c>
      <c r="E1462" s="73" t="s">
        <v>644</v>
      </c>
      <c r="F1462" s="74">
        <v>53856216</v>
      </c>
      <c r="G1462" s="73">
        <v>1</v>
      </c>
      <c r="I1462" s="73" t="s">
        <v>773</v>
      </c>
      <c r="J1462" s="75">
        <v>35885</v>
      </c>
      <c r="K1462" s="75">
        <v>35886</v>
      </c>
      <c r="L1462" s="73" t="s">
        <v>1078</v>
      </c>
      <c r="M1462" s="73" t="s">
        <v>854</v>
      </c>
      <c r="O1462" s="73" t="str">
        <f>Table_ExternalData_1[[#This Row],[Code]]</f>
        <v>HFA1-01-98-0001</v>
      </c>
      <c r="S1462" s="74"/>
      <c r="T1462" s="74"/>
      <c r="AS1462" s="73"/>
      <c r="AT1462" s="73"/>
    </row>
    <row r="1463" spans="1:46">
      <c r="A1463" s="73" t="s">
        <v>6161</v>
      </c>
      <c r="B1463" s="73" t="s">
        <v>6162</v>
      </c>
      <c r="D1463" s="73" t="s">
        <v>649</v>
      </c>
      <c r="E1463" s="73" t="s">
        <v>518</v>
      </c>
      <c r="F1463" s="74">
        <v>4088716</v>
      </c>
      <c r="G1463" s="73">
        <v>1</v>
      </c>
      <c r="I1463" s="73" t="s">
        <v>520</v>
      </c>
      <c r="J1463" s="75">
        <v>35885</v>
      </c>
      <c r="K1463" s="75">
        <v>35885</v>
      </c>
      <c r="L1463" s="73" t="s">
        <v>914</v>
      </c>
      <c r="M1463" s="73" t="s">
        <v>526</v>
      </c>
      <c r="O1463" s="73" t="str">
        <f>Table_ExternalData_1[[#This Row],[Code]]</f>
        <v>HEQ3-04-98-0009</v>
      </c>
      <c r="S1463" s="74"/>
      <c r="T1463" s="74"/>
      <c r="AS1463" s="73"/>
      <c r="AT1463" s="73"/>
    </row>
    <row r="1464" spans="1:46">
      <c r="A1464" s="73" t="s">
        <v>6163</v>
      </c>
      <c r="B1464" s="73" t="s">
        <v>6164</v>
      </c>
      <c r="D1464" s="73" t="s">
        <v>747</v>
      </c>
      <c r="E1464" s="73" t="s">
        <v>518</v>
      </c>
      <c r="F1464" s="74">
        <v>1557625</v>
      </c>
      <c r="G1464" s="73">
        <v>1</v>
      </c>
      <c r="I1464" s="73" t="s">
        <v>520</v>
      </c>
      <c r="J1464" s="75">
        <v>35885</v>
      </c>
      <c r="K1464" s="75">
        <v>35885</v>
      </c>
      <c r="L1464" s="73" t="s">
        <v>5518</v>
      </c>
      <c r="M1464" s="73" t="s">
        <v>526</v>
      </c>
      <c r="O1464" s="73" t="str">
        <f>Table_ExternalData_1[[#This Row],[Code]]</f>
        <v>HEQ3-04-98-0012</v>
      </c>
      <c r="S1464" s="74"/>
      <c r="T1464" s="74"/>
      <c r="AS1464" s="73"/>
      <c r="AT1464" s="73"/>
    </row>
    <row r="1465" spans="1:46">
      <c r="A1465" s="73" t="s">
        <v>2297</v>
      </c>
      <c r="B1465" s="73" t="s">
        <v>2298</v>
      </c>
      <c r="C1465" s="73" t="s">
        <v>1032</v>
      </c>
      <c r="D1465" s="73" t="s">
        <v>1009</v>
      </c>
      <c r="E1465" s="73" t="s">
        <v>518</v>
      </c>
      <c r="F1465" s="74">
        <v>1030000</v>
      </c>
      <c r="G1465" s="73">
        <v>1</v>
      </c>
      <c r="I1465" s="73" t="s">
        <v>520</v>
      </c>
      <c r="J1465" s="75">
        <v>41585</v>
      </c>
      <c r="K1465" s="75">
        <v>41610</v>
      </c>
      <c r="L1465" s="73" t="s">
        <v>1501</v>
      </c>
      <c r="M1465" s="73" t="s">
        <v>660</v>
      </c>
      <c r="O1465" s="73" t="str">
        <f>Table_ExternalData_1[[#This Row],[Code]]</f>
        <v>HEQ3-14-13-0033</v>
      </c>
      <c r="S1465" s="74"/>
      <c r="T1465" s="74"/>
      <c r="AS1465" s="73"/>
      <c r="AT1465" s="73"/>
    </row>
    <row r="1466" spans="1:46">
      <c r="A1466" s="73" t="s">
        <v>6165</v>
      </c>
      <c r="B1466" s="73" t="s">
        <v>6166</v>
      </c>
      <c r="D1466" s="73" t="s">
        <v>913</v>
      </c>
      <c r="E1466" s="73" t="s">
        <v>518</v>
      </c>
      <c r="F1466" s="74">
        <v>1427790</v>
      </c>
      <c r="G1466" s="73">
        <v>1</v>
      </c>
      <c r="I1466" s="73" t="s">
        <v>520</v>
      </c>
      <c r="J1466" s="75">
        <v>35885</v>
      </c>
      <c r="K1466" s="75"/>
      <c r="O1466" s="73" t="str">
        <f>Table_ExternalData_1[[#This Row],[Code]]</f>
        <v>HEQ3-04-98-0013</v>
      </c>
      <c r="S1466" s="74"/>
      <c r="T1466" s="74"/>
      <c r="AS1466" s="73"/>
      <c r="AT1466" s="73"/>
    </row>
    <row r="1467" spans="1:46">
      <c r="A1467" s="73" t="s">
        <v>6167</v>
      </c>
      <c r="B1467" s="73" t="s">
        <v>6168</v>
      </c>
      <c r="D1467" s="73" t="s">
        <v>913</v>
      </c>
      <c r="E1467" s="73" t="s">
        <v>518</v>
      </c>
      <c r="F1467" s="74">
        <v>1427790</v>
      </c>
      <c r="G1467" s="73">
        <v>1</v>
      </c>
      <c r="I1467" s="73" t="s">
        <v>520</v>
      </c>
      <c r="J1467" s="75">
        <v>35885</v>
      </c>
      <c r="K1467" s="75"/>
      <c r="O1467" s="73" t="str">
        <f>Table_ExternalData_1[[#This Row],[Code]]</f>
        <v>HEQ3-04-98-0014</v>
      </c>
      <c r="S1467" s="74"/>
      <c r="T1467" s="74"/>
      <c r="AS1467" s="73"/>
      <c r="AT1467" s="73"/>
    </row>
    <row r="1468" spans="1:46">
      <c r="A1468" s="73" t="s">
        <v>6169</v>
      </c>
      <c r="B1468" s="73" t="s">
        <v>6170</v>
      </c>
      <c r="C1468" s="73" t="s">
        <v>960</v>
      </c>
      <c r="D1468" s="73" t="s">
        <v>816</v>
      </c>
      <c r="E1468" s="73" t="s">
        <v>518</v>
      </c>
      <c r="F1468" s="74">
        <v>9600000</v>
      </c>
      <c r="G1468" s="73">
        <v>1</v>
      </c>
      <c r="I1468" s="73" t="s">
        <v>790</v>
      </c>
      <c r="J1468" s="75">
        <v>36062</v>
      </c>
      <c r="K1468" s="75">
        <v>35805</v>
      </c>
      <c r="L1468" s="73" t="s">
        <v>5518</v>
      </c>
      <c r="M1468" s="73" t="s">
        <v>526</v>
      </c>
      <c r="O1468" s="73" t="str">
        <f>Table_ExternalData_1[[#This Row],[Code]]</f>
        <v>HEQ3-11-98-0004</v>
      </c>
      <c r="S1468" s="74"/>
      <c r="T1468" s="74"/>
      <c r="AS1468" s="73"/>
      <c r="AT1468" s="73"/>
    </row>
    <row r="1469" spans="1:46">
      <c r="A1469" s="73" t="s">
        <v>6171</v>
      </c>
      <c r="B1469" s="73" t="s">
        <v>6172</v>
      </c>
      <c r="D1469" s="73" t="s">
        <v>615</v>
      </c>
      <c r="E1469" s="73" t="s">
        <v>518</v>
      </c>
      <c r="F1469" s="74">
        <v>1031500</v>
      </c>
      <c r="G1469" s="73">
        <v>1</v>
      </c>
      <c r="I1469" s="73" t="s">
        <v>520</v>
      </c>
      <c r="J1469" s="75">
        <v>36067</v>
      </c>
      <c r="K1469" s="75"/>
      <c r="O1469" s="73" t="str">
        <f>Table_ExternalData_1[[#This Row],[Code]]</f>
        <v>HEQ3-08-98-0003</v>
      </c>
      <c r="S1469" s="74"/>
      <c r="T1469" s="74"/>
      <c r="AS1469" s="73"/>
      <c r="AT1469" s="73"/>
    </row>
    <row r="1470" spans="1:46">
      <c r="A1470" s="73" t="s">
        <v>6173</v>
      </c>
      <c r="B1470" s="73" t="s">
        <v>6174</v>
      </c>
      <c r="D1470" s="73" t="s">
        <v>869</v>
      </c>
      <c r="E1470" s="73" t="s">
        <v>518</v>
      </c>
      <c r="F1470" s="74">
        <v>1160000</v>
      </c>
      <c r="G1470" s="73">
        <v>1</v>
      </c>
      <c r="I1470" s="73" t="s">
        <v>520</v>
      </c>
      <c r="J1470" s="75">
        <v>36067</v>
      </c>
      <c r="K1470" s="75">
        <v>37256</v>
      </c>
      <c r="L1470" s="73" t="s">
        <v>5183</v>
      </c>
      <c r="M1470" s="73" t="s">
        <v>526</v>
      </c>
      <c r="O1470" s="73" t="str">
        <f>Table_ExternalData_1[[#This Row],[Code]]</f>
        <v>HEQ3-10-98-0003</v>
      </c>
      <c r="S1470" s="74"/>
      <c r="T1470" s="74"/>
      <c r="AS1470" s="73"/>
      <c r="AT1470" s="73"/>
    </row>
    <row r="1471" spans="1:46">
      <c r="A1471" s="73" t="s">
        <v>6175</v>
      </c>
      <c r="B1471" s="73" t="s">
        <v>6176</v>
      </c>
      <c r="D1471" s="73" t="s">
        <v>918</v>
      </c>
      <c r="E1471" s="73" t="s">
        <v>518</v>
      </c>
      <c r="F1471" s="74">
        <v>2120000</v>
      </c>
      <c r="G1471" s="73">
        <v>1</v>
      </c>
      <c r="I1471" s="73" t="s">
        <v>790</v>
      </c>
      <c r="J1471" s="75">
        <v>36124</v>
      </c>
      <c r="K1471" s="75">
        <v>37256</v>
      </c>
      <c r="L1471" s="73" t="s">
        <v>1833</v>
      </c>
      <c r="M1471" s="73" t="s">
        <v>526</v>
      </c>
      <c r="O1471" s="73" t="str">
        <f>Table_ExternalData_1[[#This Row],[Code]]</f>
        <v>HEQ3-10-98-0005</v>
      </c>
      <c r="S1471" s="74"/>
      <c r="T1471" s="74"/>
      <c r="AS1471" s="73"/>
      <c r="AT1471" s="73"/>
    </row>
    <row r="1472" spans="1:46">
      <c r="A1472" s="73" t="s">
        <v>6177</v>
      </c>
      <c r="B1472" s="73" t="s">
        <v>6178</v>
      </c>
      <c r="D1472" s="73" t="s">
        <v>926</v>
      </c>
      <c r="E1472" s="73" t="s">
        <v>518</v>
      </c>
      <c r="F1472" s="74">
        <v>1318181</v>
      </c>
      <c r="G1472" s="73">
        <v>1</v>
      </c>
      <c r="I1472" s="73" t="s">
        <v>520</v>
      </c>
      <c r="J1472" s="75">
        <v>36307</v>
      </c>
      <c r="K1472" s="75"/>
      <c r="O1472" s="73" t="str">
        <f>Table_ExternalData_1[[#This Row],[Code]]</f>
        <v>HEQ3-13-99-0001</v>
      </c>
      <c r="S1472" s="74"/>
      <c r="T1472" s="74"/>
      <c r="AS1472" s="73"/>
      <c r="AT1472" s="73"/>
    </row>
    <row r="1473" spans="1:46">
      <c r="A1473" s="73" t="s">
        <v>6179</v>
      </c>
      <c r="B1473" s="73" t="s">
        <v>6180</v>
      </c>
      <c r="D1473" s="73" t="s">
        <v>6181</v>
      </c>
      <c r="E1473" s="73" t="s">
        <v>518</v>
      </c>
      <c r="F1473" s="74">
        <v>1963582</v>
      </c>
      <c r="G1473" s="73">
        <v>1</v>
      </c>
      <c r="I1473" s="73" t="s">
        <v>520</v>
      </c>
      <c r="J1473" s="75">
        <v>36346</v>
      </c>
      <c r="K1473" s="75"/>
      <c r="O1473" s="73" t="str">
        <f>Table_ExternalData_1[[#This Row],[Code]]</f>
        <v>HEQ3-04-99-0004</v>
      </c>
      <c r="S1473" s="74"/>
      <c r="T1473" s="74"/>
      <c r="AS1473" s="73"/>
      <c r="AT1473" s="73"/>
    </row>
    <row r="1474" spans="1:46">
      <c r="A1474" s="73" t="s">
        <v>6182</v>
      </c>
      <c r="B1474" s="73" t="s">
        <v>6183</v>
      </c>
      <c r="D1474" s="73" t="s">
        <v>1316</v>
      </c>
      <c r="E1474" s="73" t="s">
        <v>518</v>
      </c>
      <c r="F1474" s="74">
        <v>2318600</v>
      </c>
      <c r="G1474" s="73">
        <v>1</v>
      </c>
      <c r="I1474" s="73" t="s">
        <v>790</v>
      </c>
      <c r="J1474" s="75">
        <v>36357</v>
      </c>
      <c r="K1474" s="75">
        <v>36168</v>
      </c>
      <c r="L1474" s="73" t="s">
        <v>1373</v>
      </c>
      <c r="M1474" s="73" t="s">
        <v>526</v>
      </c>
      <c r="O1474" s="73" t="str">
        <f>Table_ExternalData_1[[#This Row],[Code]]</f>
        <v>HEQ3-01-99-0002</v>
      </c>
      <c r="S1474" s="74"/>
      <c r="T1474" s="74"/>
      <c r="AS1474" s="73"/>
      <c r="AT1474" s="73"/>
    </row>
    <row r="1475" spans="1:46">
      <c r="A1475" s="73" t="s">
        <v>6184</v>
      </c>
      <c r="B1475" s="73" t="s">
        <v>6185</v>
      </c>
      <c r="D1475" s="73" t="s">
        <v>747</v>
      </c>
      <c r="E1475" s="73" t="s">
        <v>518</v>
      </c>
      <c r="F1475" s="74">
        <v>2534400</v>
      </c>
      <c r="G1475" s="73">
        <v>1</v>
      </c>
      <c r="I1475" s="73" t="s">
        <v>520</v>
      </c>
      <c r="J1475" s="75">
        <v>36365</v>
      </c>
      <c r="K1475" s="75"/>
      <c r="O1475" s="73" t="str">
        <f>Table_ExternalData_1[[#This Row],[Code]]</f>
        <v>HEQ3-04-99-0005</v>
      </c>
      <c r="S1475" s="74"/>
      <c r="T1475" s="74"/>
      <c r="AS1475" s="73"/>
      <c r="AT1475" s="73"/>
    </row>
    <row r="1476" spans="1:46">
      <c r="A1476" s="73" t="s">
        <v>6186</v>
      </c>
      <c r="B1476" s="73" t="s">
        <v>6187</v>
      </c>
      <c r="C1476" s="73" t="s">
        <v>6188</v>
      </c>
      <c r="D1476" s="73" t="s">
        <v>649</v>
      </c>
      <c r="E1476" s="73" t="s">
        <v>518</v>
      </c>
      <c r="F1476" s="74">
        <v>1270000</v>
      </c>
      <c r="G1476" s="73">
        <v>1</v>
      </c>
      <c r="I1476" s="73" t="s">
        <v>520</v>
      </c>
      <c r="J1476" s="75">
        <v>36367</v>
      </c>
      <c r="K1476" s="75"/>
      <c r="O1476" s="73" t="str">
        <f>Table_ExternalData_1[[#This Row],[Code]]</f>
        <v>HEQ3-04-99-0013</v>
      </c>
      <c r="S1476" s="74"/>
      <c r="T1476" s="74"/>
      <c r="AS1476" s="73"/>
      <c r="AT1476" s="73"/>
    </row>
    <row r="1477" spans="1:46">
      <c r="A1477" s="73" t="s">
        <v>6189</v>
      </c>
      <c r="B1477" s="73" t="s">
        <v>6190</v>
      </c>
      <c r="C1477" s="73" t="s">
        <v>6191</v>
      </c>
      <c r="D1477" s="73" t="s">
        <v>581</v>
      </c>
      <c r="E1477" s="73" t="s">
        <v>523</v>
      </c>
      <c r="F1477" s="74">
        <v>18082085</v>
      </c>
      <c r="G1477" s="73">
        <v>1</v>
      </c>
      <c r="I1477" s="73" t="s">
        <v>773</v>
      </c>
      <c r="J1477" s="75">
        <v>36399</v>
      </c>
      <c r="K1477" s="75">
        <v>36404</v>
      </c>
      <c r="L1477" s="73" t="s">
        <v>1492</v>
      </c>
      <c r="M1477" s="73" t="s">
        <v>526</v>
      </c>
      <c r="O1477" s="73" t="str">
        <f>Table_ExternalData_1[[#This Row],[Code]]</f>
        <v>HEQ3-01-99-0003</v>
      </c>
      <c r="S1477" s="74"/>
      <c r="T1477" s="74"/>
      <c r="AS1477" s="73"/>
      <c r="AT1477" s="73"/>
    </row>
    <row r="1478" spans="1:46">
      <c r="A1478" s="73" t="s">
        <v>6192</v>
      </c>
      <c r="B1478" s="73" t="s">
        <v>6193</v>
      </c>
      <c r="D1478" s="73" t="s">
        <v>1222</v>
      </c>
      <c r="E1478" s="73" t="s">
        <v>518</v>
      </c>
      <c r="F1478" s="74">
        <v>1893204</v>
      </c>
      <c r="G1478" s="73">
        <v>1</v>
      </c>
      <c r="I1478" s="73" t="s">
        <v>520</v>
      </c>
      <c r="J1478" s="75">
        <v>36433</v>
      </c>
      <c r="K1478" s="75">
        <v>37405</v>
      </c>
      <c r="M1478" s="73" t="s">
        <v>6158</v>
      </c>
      <c r="O1478" s="73" t="str">
        <f>Table_ExternalData_1[[#This Row],[Code]]</f>
        <v>HEQ3-13-99-0003</v>
      </c>
      <c r="S1478" s="74"/>
      <c r="T1478" s="74"/>
      <c r="AS1478" s="73"/>
      <c r="AT1478" s="73"/>
    </row>
    <row r="1479" spans="1:46">
      <c r="A1479" s="73" t="s">
        <v>6194</v>
      </c>
      <c r="B1479" s="73" t="s">
        <v>6195</v>
      </c>
      <c r="C1479" s="73" t="s">
        <v>6196</v>
      </c>
      <c r="D1479" s="73" t="s">
        <v>863</v>
      </c>
      <c r="E1479" s="73" t="s">
        <v>518</v>
      </c>
      <c r="F1479" s="74">
        <v>2277000</v>
      </c>
      <c r="G1479" s="73">
        <v>1</v>
      </c>
      <c r="I1479" s="73" t="s">
        <v>520</v>
      </c>
      <c r="J1479" s="75">
        <v>36496</v>
      </c>
      <c r="K1479" s="75">
        <v>36774</v>
      </c>
      <c r="L1479" s="73" t="s">
        <v>1492</v>
      </c>
      <c r="M1479" s="73" t="s">
        <v>526</v>
      </c>
      <c r="O1479" s="73" t="str">
        <f>Table_ExternalData_1[[#This Row],[Code]]</f>
        <v>HEQ3-04-99-0015</v>
      </c>
      <c r="S1479" s="74"/>
      <c r="T1479" s="74"/>
      <c r="AS1479" s="73"/>
      <c r="AT1479" s="73"/>
    </row>
    <row r="1480" spans="1:46">
      <c r="A1480" s="73" t="s">
        <v>6197</v>
      </c>
      <c r="B1480" s="73" t="s">
        <v>6198</v>
      </c>
      <c r="C1480" s="73" t="s">
        <v>6199</v>
      </c>
      <c r="D1480" s="73" t="s">
        <v>2254</v>
      </c>
      <c r="E1480" s="73" t="s">
        <v>518</v>
      </c>
      <c r="F1480" s="74">
        <v>1300000</v>
      </c>
      <c r="G1480" s="73">
        <v>1</v>
      </c>
      <c r="I1480" s="73" t="s">
        <v>520</v>
      </c>
      <c r="J1480" s="75">
        <v>36517</v>
      </c>
      <c r="K1480" s="75"/>
      <c r="O1480" s="73" t="str">
        <f>Table_ExternalData_1[[#This Row],[Code]]</f>
        <v>HEQ3-13-99-0005</v>
      </c>
      <c r="S1480" s="74"/>
      <c r="T1480" s="74"/>
      <c r="AS1480" s="73"/>
      <c r="AT1480" s="73"/>
    </row>
    <row r="1481" spans="1:46">
      <c r="A1481" s="73" t="s">
        <v>6200</v>
      </c>
      <c r="B1481" s="73" t="s">
        <v>6201</v>
      </c>
      <c r="C1481" s="73" t="s">
        <v>6199</v>
      </c>
      <c r="D1481" s="73" t="s">
        <v>2254</v>
      </c>
      <c r="E1481" s="73" t="s">
        <v>518</v>
      </c>
      <c r="F1481" s="74">
        <v>1300000</v>
      </c>
      <c r="G1481" s="73">
        <v>1</v>
      </c>
      <c r="I1481" s="73" t="s">
        <v>520</v>
      </c>
      <c r="J1481" s="75">
        <v>36517</v>
      </c>
      <c r="K1481" s="75"/>
      <c r="O1481" s="73" t="str">
        <f>Table_ExternalData_1[[#This Row],[Code]]</f>
        <v>HEQ3-13-99-0006</v>
      </c>
      <c r="S1481" s="74"/>
      <c r="T1481" s="74"/>
      <c r="AS1481" s="73"/>
      <c r="AT1481" s="73"/>
    </row>
    <row r="1482" spans="1:46">
      <c r="A1482" s="73" t="s">
        <v>6202</v>
      </c>
      <c r="B1482" s="73" t="s">
        <v>6203</v>
      </c>
      <c r="C1482" s="73" t="s">
        <v>6204</v>
      </c>
      <c r="D1482" s="73" t="s">
        <v>6205</v>
      </c>
      <c r="E1482" s="73" t="s">
        <v>518</v>
      </c>
      <c r="F1482" s="74">
        <v>2940000</v>
      </c>
      <c r="G1482" s="73">
        <v>1</v>
      </c>
      <c r="I1482" s="73" t="s">
        <v>520</v>
      </c>
      <c r="J1482" s="75">
        <v>36651</v>
      </c>
      <c r="K1482" s="75">
        <v>36651</v>
      </c>
      <c r="O1482" s="73" t="str">
        <f>Table_ExternalData_1[[#This Row],[Code]]</f>
        <v>HEQ3-15-00-0001</v>
      </c>
      <c r="S1482" s="74"/>
      <c r="T1482" s="74"/>
      <c r="AS1482" s="73"/>
      <c r="AT1482" s="73"/>
    </row>
    <row r="1483" spans="1:46">
      <c r="A1483" s="73" t="s">
        <v>6206</v>
      </c>
      <c r="B1483" s="73" t="s">
        <v>6207</v>
      </c>
      <c r="C1483" s="73" t="s">
        <v>6208</v>
      </c>
      <c r="D1483" s="73" t="s">
        <v>653</v>
      </c>
      <c r="E1483" s="73" t="s">
        <v>518</v>
      </c>
      <c r="F1483" s="74">
        <v>1909091</v>
      </c>
      <c r="G1483" s="73">
        <v>1</v>
      </c>
      <c r="I1483" s="73" t="s">
        <v>520</v>
      </c>
      <c r="J1483" s="75">
        <v>37074</v>
      </c>
      <c r="K1483" s="75">
        <v>37074</v>
      </c>
      <c r="L1483" s="73" t="s">
        <v>2069</v>
      </c>
      <c r="M1483" s="73" t="s">
        <v>2070</v>
      </c>
      <c r="O1483" s="73" t="str">
        <f>Table_ExternalData_1[[#This Row],[Code]]</f>
        <v>HEQ3-13-01-0004</v>
      </c>
      <c r="S1483" s="74"/>
      <c r="T1483" s="74"/>
      <c r="AS1483" s="73"/>
      <c r="AT1483" s="73"/>
    </row>
    <row r="1484" spans="1:46">
      <c r="A1484" s="73" t="s">
        <v>6209</v>
      </c>
      <c r="B1484" s="73" t="s">
        <v>6210</v>
      </c>
      <c r="C1484" s="73" t="s">
        <v>6211</v>
      </c>
      <c r="D1484" s="73" t="s">
        <v>6212</v>
      </c>
      <c r="E1484" s="73" t="s">
        <v>518</v>
      </c>
      <c r="F1484" s="74">
        <v>5400000</v>
      </c>
      <c r="G1484" s="73">
        <v>1</v>
      </c>
      <c r="I1484" s="73" t="s">
        <v>520</v>
      </c>
      <c r="J1484" s="75">
        <v>37089</v>
      </c>
      <c r="K1484" s="75">
        <v>37089</v>
      </c>
      <c r="L1484" s="73" t="s">
        <v>2069</v>
      </c>
      <c r="M1484" s="73" t="s">
        <v>2070</v>
      </c>
      <c r="O1484" s="73" t="str">
        <f>Table_ExternalData_1[[#This Row],[Code]]</f>
        <v>HEQ3-07-01-0003</v>
      </c>
      <c r="S1484" s="74"/>
      <c r="T1484" s="74"/>
      <c r="AS1484" s="73"/>
      <c r="AT1484" s="73"/>
    </row>
    <row r="1485" spans="1:46">
      <c r="A1485" s="73" t="s">
        <v>6213</v>
      </c>
      <c r="B1485" s="73" t="s">
        <v>6214</v>
      </c>
      <c r="C1485" s="73" t="s">
        <v>6215</v>
      </c>
      <c r="D1485" s="73" t="s">
        <v>816</v>
      </c>
      <c r="E1485" s="73" t="s">
        <v>518</v>
      </c>
      <c r="F1485" s="74">
        <v>2090909</v>
      </c>
      <c r="G1485" s="73">
        <v>1</v>
      </c>
      <c r="I1485" s="73" t="s">
        <v>520</v>
      </c>
      <c r="J1485" s="75">
        <v>37164</v>
      </c>
      <c r="K1485" s="75">
        <v>37165</v>
      </c>
      <c r="L1485" s="73" t="s">
        <v>914</v>
      </c>
      <c r="M1485" s="73" t="s">
        <v>526</v>
      </c>
      <c r="O1485" s="73" t="str">
        <f>Table_ExternalData_1[[#This Row],[Code]]</f>
        <v>HEQ3-11-01-0005</v>
      </c>
      <c r="S1485" s="74"/>
      <c r="T1485" s="74"/>
      <c r="AS1485" s="73"/>
      <c r="AT1485" s="73"/>
    </row>
    <row r="1486" spans="1:46">
      <c r="A1486" s="73" t="s">
        <v>6216</v>
      </c>
      <c r="B1486" s="73" t="s">
        <v>6217</v>
      </c>
      <c r="C1486" s="73" t="s">
        <v>6218</v>
      </c>
      <c r="D1486" s="73" t="s">
        <v>782</v>
      </c>
      <c r="E1486" s="73" t="s">
        <v>518</v>
      </c>
      <c r="F1486" s="74">
        <v>1570000</v>
      </c>
      <c r="G1486" s="73">
        <v>1</v>
      </c>
      <c r="I1486" s="73" t="s">
        <v>790</v>
      </c>
      <c r="J1486" s="75">
        <v>38120</v>
      </c>
      <c r="K1486" s="75">
        <v>40399</v>
      </c>
      <c r="L1486" s="73" t="s">
        <v>2439</v>
      </c>
      <c r="M1486" s="73" t="s">
        <v>526</v>
      </c>
      <c r="O1486" s="73" t="str">
        <f>Table_ExternalData_1[[#This Row],[Code]]</f>
        <v>HEQ3-01-04-0011</v>
      </c>
      <c r="S1486" s="74"/>
      <c r="T1486" s="74"/>
      <c r="AS1486" s="73"/>
      <c r="AT1486" s="73"/>
    </row>
    <row r="1487" spans="1:46">
      <c r="A1487" s="73" t="s">
        <v>6219</v>
      </c>
      <c r="B1487" s="73" t="s">
        <v>6220</v>
      </c>
      <c r="C1487" s="73" t="s">
        <v>6221</v>
      </c>
      <c r="D1487" s="73" t="s">
        <v>853</v>
      </c>
      <c r="E1487" s="73" t="s">
        <v>518</v>
      </c>
      <c r="F1487" s="74">
        <v>1164175</v>
      </c>
      <c r="G1487" s="73">
        <v>1</v>
      </c>
      <c r="I1487" s="73" t="s">
        <v>520</v>
      </c>
      <c r="J1487" s="75">
        <v>38601</v>
      </c>
      <c r="K1487" s="75">
        <v>38601</v>
      </c>
      <c r="L1487" s="73" t="s">
        <v>6222</v>
      </c>
      <c r="M1487" s="73" t="s">
        <v>854</v>
      </c>
      <c r="O1487" s="73" t="str">
        <f>Table_ExternalData_1[[#This Row],[Code]]</f>
        <v>HEQ3-13-05-0017</v>
      </c>
      <c r="S1487" s="74"/>
      <c r="T1487" s="74"/>
      <c r="AS1487" s="73"/>
      <c r="AT1487" s="73"/>
    </row>
    <row r="1488" spans="1:46">
      <c r="A1488" s="73" t="s">
        <v>6223</v>
      </c>
      <c r="B1488" s="73" t="s">
        <v>6224</v>
      </c>
      <c r="C1488" s="73" t="s">
        <v>6225</v>
      </c>
      <c r="D1488" s="73" t="s">
        <v>581</v>
      </c>
      <c r="E1488" s="73" t="s">
        <v>518</v>
      </c>
      <c r="F1488" s="74">
        <v>9390476</v>
      </c>
      <c r="G1488" s="73">
        <v>1</v>
      </c>
      <c r="I1488" s="73" t="s">
        <v>773</v>
      </c>
      <c r="J1488" s="75">
        <v>39671</v>
      </c>
      <c r="K1488" s="75">
        <v>41578</v>
      </c>
      <c r="L1488" s="73" t="s">
        <v>1650</v>
      </c>
      <c r="M1488" s="73" t="s">
        <v>1224</v>
      </c>
      <c r="O1488" s="73" t="str">
        <f>Table_ExternalData_1[[#This Row],[Code]]</f>
        <v>HEQ3-01-08-0092</v>
      </c>
      <c r="S1488" s="74"/>
      <c r="T1488" s="74"/>
      <c r="AS1488" s="73"/>
      <c r="AT1488" s="73"/>
    </row>
    <row r="1489" spans="1:46">
      <c r="A1489" s="73" t="s">
        <v>6243</v>
      </c>
      <c r="B1489" s="73" t="s">
        <v>6244</v>
      </c>
      <c r="C1489" s="73" t="s">
        <v>6245</v>
      </c>
      <c r="D1489" s="73" t="s">
        <v>581</v>
      </c>
      <c r="E1489" s="73" t="s">
        <v>518</v>
      </c>
      <c r="F1489" s="74">
        <v>12667273</v>
      </c>
      <c r="G1489" s="73">
        <v>1</v>
      </c>
      <c r="I1489" s="73" t="s">
        <v>520</v>
      </c>
      <c r="J1489" s="75">
        <v>41534</v>
      </c>
      <c r="K1489" s="75">
        <v>41534</v>
      </c>
      <c r="L1489" s="73" t="s">
        <v>2162</v>
      </c>
      <c r="M1489" s="73" t="s">
        <v>4388</v>
      </c>
      <c r="O1489" s="73" t="str">
        <f>Table_ExternalData_1[[#This Row],[Code]]</f>
        <v>HEQ3-01-13-0072</v>
      </c>
      <c r="S1489" s="74"/>
      <c r="T1489" s="74"/>
      <c r="AS1489" s="73"/>
      <c r="AT1489" s="73"/>
    </row>
    <row r="1490" spans="1:46">
      <c r="A1490" s="73" t="s">
        <v>6249</v>
      </c>
      <c r="B1490" s="73" t="s">
        <v>6249</v>
      </c>
      <c r="C1490" s="73" t="s">
        <v>6250</v>
      </c>
      <c r="D1490" s="73" t="s">
        <v>1326</v>
      </c>
      <c r="E1490" s="73" t="s">
        <v>518</v>
      </c>
      <c r="F1490" s="74"/>
      <c r="G1490" s="73">
        <v>1</v>
      </c>
      <c r="I1490" s="73" t="s">
        <v>520</v>
      </c>
      <c r="J1490" s="75">
        <v>37214</v>
      </c>
      <c r="K1490" s="75"/>
      <c r="O1490" s="73" t="str">
        <f>Table_ExternalData_1[[#This Row],[Code]]</f>
        <v>EQ0242-1</v>
      </c>
      <c r="S1490" s="74"/>
      <c r="T1490" s="74"/>
      <c r="AS1490" s="73"/>
      <c r="AT1490" s="73"/>
    </row>
    <row r="1491" spans="1:46">
      <c r="A1491" s="73" t="s">
        <v>6251</v>
      </c>
      <c r="B1491" s="73" t="s">
        <v>6252</v>
      </c>
      <c r="C1491" s="73" t="s">
        <v>6253</v>
      </c>
      <c r="D1491" s="73" t="s">
        <v>600</v>
      </c>
      <c r="E1491" s="73" t="s">
        <v>518</v>
      </c>
      <c r="F1491" s="74">
        <v>5390500</v>
      </c>
      <c r="G1491" s="73">
        <v>1</v>
      </c>
      <c r="I1491" s="73" t="s">
        <v>520</v>
      </c>
      <c r="J1491" s="75">
        <v>36411</v>
      </c>
      <c r="K1491" s="75">
        <v>38139</v>
      </c>
      <c r="L1491" s="73" t="s">
        <v>1421</v>
      </c>
      <c r="M1491" s="73" t="s">
        <v>526</v>
      </c>
      <c r="O1491" s="73" t="str">
        <f>Table_ExternalData_1[[#This Row],[Code]]</f>
        <v>HEQ3-05-99-0003</v>
      </c>
      <c r="S1491" s="74"/>
      <c r="T1491" s="74"/>
      <c r="AS1491" s="73"/>
      <c r="AT1491" s="73"/>
    </row>
    <row r="1492" spans="1:46">
      <c r="A1492" s="73" t="s">
        <v>6254</v>
      </c>
      <c r="B1492" s="73" t="s">
        <v>6255</v>
      </c>
      <c r="C1492" s="73" t="s">
        <v>6256</v>
      </c>
      <c r="D1492" s="73" t="s">
        <v>6257</v>
      </c>
      <c r="E1492" s="73" t="s">
        <v>518</v>
      </c>
      <c r="F1492" s="74">
        <v>3517500</v>
      </c>
      <c r="G1492" s="73">
        <v>1</v>
      </c>
      <c r="I1492" s="73" t="s">
        <v>790</v>
      </c>
      <c r="J1492" s="75">
        <v>36469</v>
      </c>
      <c r="K1492" s="75">
        <v>41050</v>
      </c>
      <c r="L1492" s="73" t="s">
        <v>1293</v>
      </c>
      <c r="M1492" s="73" t="s">
        <v>2685</v>
      </c>
      <c r="O1492" s="73" t="str">
        <f>Table_ExternalData_1[[#This Row],[Code]]</f>
        <v>HEQ3-10-99-0002</v>
      </c>
      <c r="S1492" s="74"/>
      <c r="T1492" s="74"/>
      <c r="AS1492" s="73"/>
      <c r="AT1492" s="73"/>
    </row>
    <row r="1493" spans="1:46">
      <c r="A1493" s="73" t="s">
        <v>6258</v>
      </c>
      <c r="B1493" s="73" t="s">
        <v>6259</v>
      </c>
      <c r="C1493" s="73" t="s">
        <v>6260</v>
      </c>
      <c r="D1493" s="73" t="s">
        <v>581</v>
      </c>
      <c r="E1493" s="73" t="s">
        <v>518</v>
      </c>
      <c r="F1493" s="74">
        <v>8094850</v>
      </c>
      <c r="G1493" s="73">
        <v>1</v>
      </c>
      <c r="I1493" s="73" t="s">
        <v>520</v>
      </c>
      <c r="J1493" s="75">
        <v>36668</v>
      </c>
      <c r="K1493" s="75">
        <v>37256</v>
      </c>
      <c r="L1493" s="73" t="s">
        <v>6261</v>
      </c>
      <c r="M1493" s="73" t="s">
        <v>6262</v>
      </c>
      <c r="O1493" s="73" t="str">
        <f>Table_ExternalData_1[[#This Row],[Code]]</f>
        <v>HEQ3-01-00-0005</v>
      </c>
      <c r="S1493" s="74"/>
      <c r="T1493" s="74"/>
      <c r="AS1493" s="73"/>
      <c r="AT1493" s="73"/>
    </row>
    <row r="1494" spans="1:46">
      <c r="A1494" s="73" t="s">
        <v>6263</v>
      </c>
      <c r="B1494" s="73" t="s">
        <v>6264</v>
      </c>
      <c r="C1494" s="73" t="s">
        <v>6265</v>
      </c>
      <c r="D1494" s="73" t="s">
        <v>1326</v>
      </c>
      <c r="E1494" s="73" t="s">
        <v>518</v>
      </c>
      <c r="F1494" s="74">
        <v>4089000</v>
      </c>
      <c r="G1494" s="73">
        <v>1</v>
      </c>
      <c r="I1494" s="73" t="s">
        <v>520</v>
      </c>
      <c r="J1494" s="75">
        <v>36696</v>
      </c>
      <c r="K1494" s="75">
        <v>37256</v>
      </c>
      <c r="L1494" s="73" t="s">
        <v>5396</v>
      </c>
      <c r="M1494" s="73" t="s">
        <v>1598</v>
      </c>
      <c r="O1494" s="73" t="str">
        <f>Table_ExternalData_1[[#This Row],[Code]]</f>
        <v>HEQ3-05-00-0002</v>
      </c>
      <c r="S1494" s="74"/>
      <c r="T1494" s="74"/>
      <c r="AS1494" s="73"/>
      <c r="AT1494" s="73"/>
    </row>
    <row r="1495" spans="1:46">
      <c r="A1495" s="73" t="s">
        <v>6266</v>
      </c>
      <c r="B1495" s="73" t="s">
        <v>6267</v>
      </c>
      <c r="C1495" s="73" t="s">
        <v>6268</v>
      </c>
      <c r="D1495" s="73" t="s">
        <v>2534</v>
      </c>
      <c r="E1495" s="73" t="s">
        <v>518</v>
      </c>
      <c r="F1495" s="74">
        <v>3381000</v>
      </c>
      <c r="G1495" s="73">
        <v>1</v>
      </c>
      <c r="I1495" s="73" t="s">
        <v>520</v>
      </c>
      <c r="J1495" s="75">
        <v>36903</v>
      </c>
      <c r="K1495" s="75"/>
      <c r="O1495" s="73" t="str">
        <f>Table_ExternalData_1[[#This Row],[Code]]</f>
        <v>HEQ3-07-01-0001</v>
      </c>
      <c r="S1495" s="74"/>
      <c r="T1495" s="74"/>
      <c r="AS1495" s="73"/>
      <c r="AT1495" s="73"/>
    </row>
    <row r="1496" spans="1:46">
      <c r="A1496" s="73" t="s">
        <v>6269</v>
      </c>
      <c r="B1496" s="73" t="s">
        <v>6270</v>
      </c>
      <c r="C1496" s="73" t="s">
        <v>6271</v>
      </c>
      <c r="D1496" s="73" t="s">
        <v>946</v>
      </c>
      <c r="E1496" s="73" t="s">
        <v>518</v>
      </c>
      <c r="F1496" s="74">
        <v>1450000</v>
      </c>
      <c r="G1496" s="73">
        <v>1</v>
      </c>
      <c r="I1496" s="73" t="s">
        <v>520</v>
      </c>
      <c r="J1496" s="75">
        <v>36921</v>
      </c>
      <c r="K1496" s="75">
        <v>36921</v>
      </c>
      <c r="O1496" s="73" t="str">
        <f>Table_ExternalData_1[[#This Row],[Code]]</f>
        <v>HEQ3-07-01-0002</v>
      </c>
      <c r="S1496" s="74"/>
      <c r="T1496" s="74"/>
      <c r="AS1496" s="73"/>
      <c r="AT1496" s="73"/>
    </row>
    <row r="1497" spans="1:46">
      <c r="A1497" s="73" t="s">
        <v>6272</v>
      </c>
      <c r="B1497" s="73" t="s">
        <v>6273</v>
      </c>
      <c r="D1497" s="73" t="s">
        <v>1024</v>
      </c>
      <c r="E1497" s="73" t="s">
        <v>518</v>
      </c>
      <c r="F1497" s="74">
        <v>8619700</v>
      </c>
      <c r="G1497" s="73">
        <v>1</v>
      </c>
      <c r="I1497" s="73" t="s">
        <v>520</v>
      </c>
      <c r="J1497" s="75">
        <v>37001</v>
      </c>
      <c r="K1497" s="75">
        <v>37001</v>
      </c>
      <c r="L1497" s="73" t="s">
        <v>914</v>
      </c>
      <c r="M1497" s="73" t="s">
        <v>526</v>
      </c>
      <c r="O1497" s="73" t="str">
        <f>Table_ExternalData_1[[#This Row],[Code]]</f>
        <v>HEQ3-06-01-0001</v>
      </c>
      <c r="S1497" s="74"/>
      <c r="T1497" s="74"/>
      <c r="AS1497" s="73"/>
      <c r="AT1497" s="73"/>
    </row>
    <row r="1498" spans="1:46">
      <c r="A1498" s="73" t="s">
        <v>6274</v>
      </c>
      <c r="B1498" s="73" t="s">
        <v>6275</v>
      </c>
      <c r="C1498" s="73" t="s">
        <v>6276</v>
      </c>
      <c r="D1498" s="73" t="s">
        <v>816</v>
      </c>
      <c r="E1498" s="73" t="s">
        <v>518</v>
      </c>
      <c r="F1498" s="74">
        <v>1600500</v>
      </c>
      <c r="G1498" s="73">
        <v>1</v>
      </c>
      <c r="I1498" s="73" t="s">
        <v>520</v>
      </c>
      <c r="J1498" s="75">
        <v>37020</v>
      </c>
      <c r="K1498" s="75"/>
      <c r="O1498" s="73" t="str">
        <f>Table_ExternalData_1[[#This Row],[Code]]</f>
        <v>HEQ3-11-01-0001</v>
      </c>
      <c r="S1498" s="74"/>
      <c r="T1498" s="74"/>
      <c r="AS1498" s="73"/>
      <c r="AT1498" s="73"/>
    </row>
    <row r="1499" spans="1:46">
      <c r="A1499" s="73" t="s">
        <v>6277</v>
      </c>
      <c r="B1499" s="73" t="s">
        <v>6278</v>
      </c>
      <c r="D1499" s="73" t="s">
        <v>615</v>
      </c>
      <c r="E1499" s="73" t="s">
        <v>518</v>
      </c>
      <c r="F1499" s="74">
        <v>10708800</v>
      </c>
      <c r="G1499" s="73">
        <v>1</v>
      </c>
      <c r="I1499" s="73" t="s">
        <v>520</v>
      </c>
      <c r="J1499" s="75">
        <v>37020</v>
      </c>
      <c r="K1499" s="75"/>
      <c r="O1499" s="73" t="str">
        <f>Table_ExternalData_1[[#This Row],[Code]]</f>
        <v>HEQ3-08-01-0001</v>
      </c>
      <c r="S1499" s="74"/>
      <c r="T1499" s="74"/>
      <c r="AS1499" s="73"/>
      <c r="AT1499" s="73"/>
    </row>
    <row r="1500" spans="1:46">
      <c r="A1500" s="73" t="s">
        <v>6279</v>
      </c>
      <c r="B1500" s="73" t="s">
        <v>6280</v>
      </c>
      <c r="C1500" s="73" t="s">
        <v>6281</v>
      </c>
      <c r="D1500" s="73" t="s">
        <v>649</v>
      </c>
      <c r="E1500" s="73" t="s">
        <v>518</v>
      </c>
      <c r="F1500" s="74">
        <v>2600000</v>
      </c>
      <c r="G1500" s="73">
        <v>1</v>
      </c>
      <c r="I1500" s="73" t="s">
        <v>520</v>
      </c>
      <c r="J1500" s="75">
        <v>37020</v>
      </c>
      <c r="K1500" s="75">
        <v>37020</v>
      </c>
      <c r="L1500" s="73" t="s">
        <v>1373</v>
      </c>
      <c r="M1500" s="73" t="s">
        <v>526</v>
      </c>
      <c r="O1500" s="73" t="str">
        <f>Table_ExternalData_1[[#This Row],[Code]]</f>
        <v>HEQ3-04-01-0002</v>
      </c>
      <c r="S1500" s="74"/>
      <c r="T1500" s="74"/>
      <c r="AS1500" s="73"/>
      <c r="AT1500" s="73"/>
    </row>
    <row r="1501" spans="1:46">
      <c r="A1501" s="73" t="s">
        <v>6282</v>
      </c>
      <c r="B1501" s="73" t="s">
        <v>6283</v>
      </c>
      <c r="C1501" s="73" t="s">
        <v>6284</v>
      </c>
      <c r="D1501" s="73" t="s">
        <v>581</v>
      </c>
      <c r="E1501" s="73" t="s">
        <v>518</v>
      </c>
      <c r="F1501" s="74">
        <v>10619700</v>
      </c>
      <c r="G1501" s="73">
        <v>1</v>
      </c>
      <c r="I1501" s="73" t="s">
        <v>520</v>
      </c>
      <c r="J1501" s="75">
        <v>37026</v>
      </c>
      <c r="K1501" s="75"/>
      <c r="O1501" s="73" t="str">
        <f>Table_ExternalData_1[[#This Row],[Code]]</f>
        <v>HEQ3-01-01-0001</v>
      </c>
      <c r="S1501" s="74"/>
      <c r="T1501" s="74"/>
      <c r="AS1501" s="73"/>
      <c r="AT1501" s="73"/>
    </row>
    <row r="1502" spans="1:46">
      <c r="A1502" s="73" t="s">
        <v>6285</v>
      </c>
      <c r="B1502" s="73" t="s">
        <v>6286</v>
      </c>
      <c r="C1502" s="73" t="s">
        <v>6287</v>
      </c>
      <c r="D1502" s="73" t="s">
        <v>782</v>
      </c>
      <c r="E1502" s="73" t="s">
        <v>518</v>
      </c>
      <c r="F1502" s="74">
        <v>1808400</v>
      </c>
      <c r="G1502" s="73">
        <v>1</v>
      </c>
      <c r="I1502" s="73" t="s">
        <v>520</v>
      </c>
      <c r="J1502" s="75">
        <v>37026</v>
      </c>
      <c r="K1502" s="75"/>
      <c r="O1502" s="73" t="str">
        <f>Table_ExternalData_1[[#This Row],[Code]]</f>
        <v>HEQ3-01-01-0002</v>
      </c>
      <c r="S1502" s="74"/>
      <c r="T1502" s="74"/>
      <c r="AS1502" s="73"/>
      <c r="AT1502" s="73"/>
    </row>
    <row r="1503" spans="1:46">
      <c r="A1503" s="73" t="s">
        <v>6288</v>
      </c>
      <c r="B1503" s="73" t="s">
        <v>6289</v>
      </c>
      <c r="C1503" s="73" t="s">
        <v>6290</v>
      </c>
      <c r="D1503" s="73" t="s">
        <v>869</v>
      </c>
      <c r="E1503" s="73" t="s">
        <v>518</v>
      </c>
      <c r="F1503" s="74">
        <v>9545450</v>
      </c>
      <c r="G1503" s="73">
        <v>1</v>
      </c>
      <c r="I1503" s="73" t="s">
        <v>773</v>
      </c>
      <c r="J1503" s="75">
        <v>37043</v>
      </c>
      <c r="K1503" s="75">
        <v>41521</v>
      </c>
      <c r="L1503" s="73" t="s">
        <v>1293</v>
      </c>
      <c r="M1503" s="73" t="s">
        <v>1680</v>
      </c>
      <c r="O1503" s="73" t="str">
        <f>Table_ExternalData_1[[#This Row],[Code]]</f>
        <v>HEQ3-10-01-0002</v>
      </c>
      <c r="S1503" s="74"/>
      <c r="T1503" s="74"/>
      <c r="AS1503" s="73"/>
      <c r="AT1503" s="73"/>
    </row>
    <row r="1504" spans="1:46">
      <c r="A1504" s="73" t="s">
        <v>6291</v>
      </c>
      <c r="B1504" s="73" t="s">
        <v>6292</v>
      </c>
      <c r="C1504" s="73" t="s">
        <v>6293</v>
      </c>
      <c r="D1504" s="73" t="s">
        <v>816</v>
      </c>
      <c r="E1504" s="73" t="s">
        <v>518</v>
      </c>
      <c r="F1504" s="74">
        <v>1950000</v>
      </c>
      <c r="G1504" s="73">
        <v>1</v>
      </c>
      <c r="I1504" s="73" t="s">
        <v>520</v>
      </c>
      <c r="J1504" s="75">
        <v>37048</v>
      </c>
      <c r="K1504" s="75"/>
      <c r="O1504" s="73" t="str">
        <f>Table_ExternalData_1[[#This Row],[Code]]</f>
        <v>HEQ3-11-01-0002</v>
      </c>
      <c r="S1504" s="74"/>
      <c r="T1504" s="74"/>
      <c r="AS1504" s="73"/>
      <c r="AT1504" s="73"/>
    </row>
    <row r="1505" spans="1:46">
      <c r="A1505" s="73" t="s">
        <v>6294</v>
      </c>
      <c r="B1505" s="73" t="s">
        <v>6295</v>
      </c>
      <c r="D1505" s="73" t="s">
        <v>6296</v>
      </c>
      <c r="E1505" s="73" t="s">
        <v>518</v>
      </c>
      <c r="F1505" s="74">
        <v>1080000</v>
      </c>
      <c r="G1505" s="73">
        <v>1</v>
      </c>
      <c r="I1505" s="73" t="s">
        <v>520</v>
      </c>
      <c r="J1505" s="75">
        <v>37066</v>
      </c>
      <c r="K1505" s="75">
        <v>37459</v>
      </c>
      <c r="L1505" s="73" t="s">
        <v>2222</v>
      </c>
      <c r="M1505" s="73" t="s">
        <v>1351</v>
      </c>
      <c r="O1505" s="73" t="str">
        <f>Table_ExternalData_1[[#This Row],[Code]]</f>
        <v>HEQ3-18-01-0001</v>
      </c>
      <c r="S1505" s="74"/>
      <c r="T1505" s="74"/>
      <c r="AS1505" s="73"/>
      <c r="AT1505" s="73"/>
    </row>
    <row r="1506" spans="1:46">
      <c r="A1506" s="73" t="s">
        <v>6297</v>
      </c>
      <c r="B1506" s="73" t="s">
        <v>6298</v>
      </c>
      <c r="C1506" s="73" t="s">
        <v>6299</v>
      </c>
      <c r="D1506" s="73" t="s">
        <v>1420</v>
      </c>
      <c r="E1506" s="73" t="s">
        <v>518</v>
      </c>
      <c r="F1506" s="74">
        <v>7800000</v>
      </c>
      <c r="G1506" s="73">
        <v>1</v>
      </c>
      <c r="I1506" s="73" t="s">
        <v>520</v>
      </c>
      <c r="J1506" s="75">
        <v>37069</v>
      </c>
      <c r="K1506" s="75">
        <v>40607</v>
      </c>
      <c r="L1506" s="73" t="s">
        <v>2857</v>
      </c>
      <c r="M1506" s="73" t="s">
        <v>2858</v>
      </c>
      <c r="O1506" s="73" t="str">
        <f>Table_ExternalData_1[[#This Row],[Code]]</f>
        <v>HEQ3-16-01-0001</v>
      </c>
      <c r="S1506" s="74"/>
      <c r="T1506" s="74"/>
      <c r="AS1506" s="73"/>
      <c r="AT1506" s="73"/>
    </row>
    <row r="1507" spans="1:46">
      <c r="A1507" s="73" t="s">
        <v>6300</v>
      </c>
      <c r="B1507" s="73" t="s">
        <v>6301</v>
      </c>
      <c r="C1507" s="73" t="s">
        <v>2415</v>
      </c>
      <c r="D1507" s="73" t="s">
        <v>1420</v>
      </c>
      <c r="E1507" s="73" t="s">
        <v>518</v>
      </c>
      <c r="F1507" s="74">
        <v>14100000</v>
      </c>
      <c r="G1507" s="73">
        <v>1</v>
      </c>
      <c r="I1507" s="73" t="s">
        <v>773</v>
      </c>
      <c r="J1507" s="75">
        <v>37069</v>
      </c>
      <c r="K1507" s="75">
        <v>37073</v>
      </c>
      <c r="L1507" s="73" t="s">
        <v>2069</v>
      </c>
      <c r="M1507" s="73" t="s">
        <v>2070</v>
      </c>
      <c r="O1507" s="73" t="str">
        <f>Table_ExternalData_1[[#This Row],[Code]]</f>
        <v>HEQ3-16-01-0003</v>
      </c>
      <c r="S1507" s="74"/>
      <c r="T1507" s="74"/>
      <c r="AS1507" s="73"/>
      <c r="AT1507" s="73"/>
    </row>
    <row r="1508" spans="1:46">
      <c r="A1508" s="73" t="s">
        <v>6302</v>
      </c>
      <c r="B1508" s="73" t="s">
        <v>6303</v>
      </c>
      <c r="C1508" s="73" t="s">
        <v>2415</v>
      </c>
      <c r="D1508" s="73" t="s">
        <v>1420</v>
      </c>
      <c r="E1508" s="73" t="s">
        <v>518</v>
      </c>
      <c r="F1508" s="74">
        <v>14100000</v>
      </c>
      <c r="G1508" s="73">
        <v>1</v>
      </c>
      <c r="I1508" s="73" t="s">
        <v>773</v>
      </c>
      <c r="J1508" s="75">
        <v>37069</v>
      </c>
      <c r="K1508" s="75">
        <v>37073</v>
      </c>
      <c r="L1508" s="73" t="s">
        <v>1078</v>
      </c>
      <c r="M1508" s="73" t="s">
        <v>2070</v>
      </c>
      <c r="O1508" s="73" t="str">
        <f>Table_ExternalData_1[[#This Row],[Code]]</f>
        <v>HEQ3-16-01-0004</v>
      </c>
      <c r="S1508" s="74"/>
      <c r="T1508" s="74"/>
      <c r="AS1508" s="73"/>
      <c r="AT1508" s="73"/>
    </row>
    <row r="1509" spans="1:46">
      <c r="A1509" s="73" t="s">
        <v>6304</v>
      </c>
      <c r="B1509" s="73" t="s">
        <v>6305</v>
      </c>
      <c r="C1509" s="73" t="s">
        <v>6306</v>
      </c>
      <c r="D1509" s="73" t="s">
        <v>1125</v>
      </c>
      <c r="E1509" s="73" t="s">
        <v>518</v>
      </c>
      <c r="F1509" s="74">
        <v>3363636</v>
      </c>
      <c r="G1509" s="73">
        <v>1</v>
      </c>
      <c r="I1509" s="73" t="s">
        <v>520</v>
      </c>
      <c r="J1509" s="75">
        <v>37074</v>
      </c>
      <c r="K1509" s="75">
        <v>37074</v>
      </c>
      <c r="L1509" s="73" t="s">
        <v>2069</v>
      </c>
      <c r="M1509" s="73" t="s">
        <v>2070</v>
      </c>
      <c r="O1509" s="73" t="str">
        <f>Table_ExternalData_1[[#This Row],[Code]]</f>
        <v>HEQ3-13-01-0003</v>
      </c>
      <c r="S1509" s="74"/>
      <c r="T1509" s="74"/>
      <c r="AS1509" s="73"/>
      <c r="AT1509" s="73"/>
    </row>
    <row r="1510" spans="1:46">
      <c r="A1510" s="73" t="s">
        <v>6307</v>
      </c>
      <c r="B1510" s="73" t="s">
        <v>6308</v>
      </c>
      <c r="C1510" s="73" t="s">
        <v>6309</v>
      </c>
      <c r="D1510" s="73" t="s">
        <v>816</v>
      </c>
      <c r="E1510" s="73" t="s">
        <v>518</v>
      </c>
      <c r="F1510" s="74">
        <v>1600500</v>
      </c>
      <c r="G1510" s="73">
        <v>1</v>
      </c>
      <c r="I1510" s="73" t="s">
        <v>520</v>
      </c>
      <c r="J1510" s="75">
        <v>37083</v>
      </c>
      <c r="K1510" s="75"/>
      <c r="O1510" s="73" t="str">
        <f>Table_ExternalData_1[[#This Row],[Code]]</f>
        <v>HEQ3-11-01-0003</v>
      </c>
      <c r="S1510" s="74"/>
      <c r="T1510" s="74"/>
      <c r="AS1510" s="73"/>
      <c r="AT1510" s="73"/>
    </row>
    <row r="1511" spans="1:46">
      <c r="A1511" s="73" t="s">
        <v>2299</v>
      </c>
      <c r="B1511" s="73" t="s">
        <v>2300</v>
      </c>
      <c r="C1511" s="73" t="s">
        <v>2301</v>
      </c>
      <c r="D1511" s="73" t="s">
        <v>2302</v>
      </c>
      <c r="E1511" s="73" t="s">
        <v>518</v>
      </c>
      <c r="F1511" s="74">
        <v>1354545</v>
      </c>
      <c r="G1511" s="73">
        <v>1</v>
      </c>
      <c r="I1511" s="73" t="s">
        <v>520</v>
      </c>
      <c r="J1511" s="75">
        <v>41527</v>
      </c>
      <c r="K1511" s="75">
        <v>41527</v>
      </c>
      <c r="L1511" s="73" t="s">
        <v>996</v>
      </c>
      <c r="M1511" s="73" t="s">
        <v>859</v>
      </c>
      <c r="O1511" s="73" t="str">
        <f>Table_ExternalData_1[[#This Row],[Code]]</f>
        <v>HEQ3-05-13-0029</v>
      </c>
      <c r="S1511" s="74"/>
      <c r="T1511" s="74"/>
      <c r="AS1511" s="73"/>
      <c r="AT1511" s="73"/>
    </row>
    <row r="1512" spans="1:46">
      <c r="A1512" s="73" t="s">
        <v>2303</v>
      </c>
      <c r="B1512" s="73" t="s">
        <v>2304</v>
      </c>
      <c r="C1512" s="73" t="s">
        <v>2305</v>
      </c>
      <c r="D1512" s="73" t="s">
        <v>658</v>
      </c>
      <c r="E1512" s="73" t="s">
        <v>523</v>
      </c>
      <c r="F1512" s="74">
        <v>29893500</v>
      </c>
      <c r="G1512" s="73">
        <v>1</v>
      </c>
      <c r="I1512" s="73" t="s">
        <v>520</v>
      </c>
      <c r="J1512" s="75">
        <v>41585</v>
      </c>
      <c r="K1512" s="75">
        <v>41712</v>
      </c>
      <c r="L1512" s="73" t="s">
        <v>903</v>
      </c>
      <c r="M1512" s="73" t="s">
        <v>865</v>
      </c>
      <c r="N1512" s="73" t="s">
        <v>904</v>
      </c>
      <c r="O1512" s="73" t="str">
        <f>Table_ExternalData_1[[#This Row],[Code]]</f>
        <v>HEQ3-15-13-0034</v>
      </c>
      <c r="S1512" s="74"/>
      <c r="T1512" s="74"/>
      <c r="AS1512" s="73"/>
      <c r="AT1512" s="73"/>
    </row>
    <row r="1513" spans="1:46">
      <c r="A1513" s="73" t="s">
        <v>6319</v>
      </c>
      <c r="B1513" s="73" t="s">
        <v>6320</v>
      </c>
      <c r="C1513" s="73" t="s">
        <v>6321</v>
      </c>
      <c r="D1513" s="73" t="s">
        <v>782</v>
      </c>
      <c r="E1513" s="73" t="s">
        <v>518</v>
      </c>
      <c r="F1513" s="74">
        <v>10210200</v>
      </c>
      <c r="G1513" s="73">
        <v>1</v>
      </c>
      <c r="I1513" s="73" t="s">
        <v>773</v>
      </c>
      <c r="J1513" s="75">
        <v>37166</v>
      </c>
      <c r="K1513" s="75">
        <v>37166</v>
      </c>
      <c r="L1513" s="73" t="s">
        <v>659</v>
      </c>
      <c r="M1513" s="73" t="s">
        <v>774</v>
      </c>
      <c r="O1513" s="73" t="str">
        <f>Table_ExternalData_1[[#This Row],[Code]]</f>
        <v>HEQ3-01-01-0003</v>
      </c>
      <c r="S1513" s="74"/>
      <c r="T1513" s="74"/>
      <c r="AS1513" s="73"/>
      <c r="AT1513" s="73"/>
    </row>
    <row r="1514" spans="1:46">
      <c r="A1514" s="73" t="s">
        <v>6322</v>
      </c>
      <c r="B1514" s="73" t="s">
        <v>6323</v>
      </c>
      <c r="C1514" s="73" t="s">
        <v>6324</v>
      </c>
      <c r="D1514" s="73" t="s">
        <v>581</v>
      </c>
      <c r="E1514" s="73" t="s">
        <v>518</v>
      </c>
      <c r="F1514" s="74">
        <v>10810800</v>
      </c>
      <c r="G1514" s="73">
        <v>1</v>
      </c>
      <c r="I1514" s="73" t="s">
        <v>773</v>
      </c>
      <c r="J1514" s="75">
        <v>37166</v>
      </c>
      <c r="K1514" s="75">
        <v>37492</v>
      </c>
      <c r="L1514" s="73" t="s">
        <v>2069</v>
      </c>
      <c r="M1514" s="73" t="s">
        <v>526</v>
      </c>
      <c r="O1514" s="73" t="str">
        <f>Table_ExternalData_1[[#This Row],[Code]]</f>
        <v>HEQ3-01-01-0005</v>
      </c>
      <c r="S1514" s="74"/>
      <c r="T1514" s="74"/>
      <c r="AS1514" s="73"/>
      <c r="AT1514" s="73"/>
    </row>
    <row r="1515" spans="1:46">
      <c r="A1515" s="73" t="s">
        <v>6325</v>
      </c>
      <c r="B1515" s="73" t="s">
        <v>6326</v>
      </c>
      <c r="C1515" s="73" t="s">
        <v>6327</v>
      </c>
      <c r="D1515" s="73" t="s">
        <v>581</v>
      </c>
      <c r="E1515" s="73" t="s">
        <v>518</v>
      </c>
      <c r="F1515" s="74">
        <v>9406840</v>
      </c>
      <c r="G1515" s="73">
        <v>1</v>
      </c>
      <c r="I1515" s="73" t="s">
        <v>520</v>
      </c>
      <c r="J1515" s="75">
        <v>37176</v>
      </c>
      <c r="K1515" s="75">
        <v>37176</v>
      </c>
      <c r="L1515" s="73" t="s">
        <v>2069</v>
      </c>
      <c r="M1515" s="73" t="s">
        <v>526</v>
      </c>
      <c r="O1515" s="73" t="str">
        <f>Table_ExternalData_1[[#This Row],[Code]]</f>
        <v>HEQ3-01-01-0006</v>
      </c>
      <c r="S1515" s="74"/>
      <c r="T1515" s="74"/>
      <c r="AS1515" s="73"/>
      <c r="AT1515" s="73"/>
    </row>
    <row r="1516" spans="1:46">
      <c r="A1516" s="73" t="s">
        <v>6328</v>
      </c>
      <c r="B1516" s="73" t="s">
        <v>6329</v>
      </c>
      <c r="C1516" s="73" t="s">
        <v>6330</v>
      </c>
      <c r="D1516" s="73" t="s">
        <v>926</v>
      </c>
      <c r="E1516" s="73" t="s">
        <v>518</v>
      </c>
      <c r="F1516" s="74">
        <v>1350000</v>
      </c>
      <c r="G1516" s="73">
        <v>1</v>
      </c>
      <c r="I1516" s="73" t="s">
        <v>520</v>
      </c>
      <c r="J1516" s="75">
        <v>37198</v>
      </c>
      <c r="K1516" s="75"/>
      <c r="O1516" s="73" t="str">
        <f>Table_ExternalData_1[[#This Row],[Code]]</f>
        <v>HEQ3-13-01-0006</v>
      </c>
      <c r="S1516" s="74"/>
      <c r="T1516" s="74"/>
      <c r="AS1516" s="73"/>
      <c r="AT1516" s="73"/>
    </row>
    <row r="1517" spans="1:46">
      <c r="A1517" s="73" t="s">
        <v>6331</v>
      </c>
      <c r="B1517" s="73" t="s">
        <v>6332</v>
      </c>
      <c r="C1517" s="73" t="s">
        <v>6333</v>
      </c>
      <c r="D1517" s="73" t="s">
        <v>816</v>
      </c>
      <c r="E1517" s="73" t="s">
        <v>518</v>
      </c>
      <c r="F1517" s="74">
        <v>2231000</v>
      </c>
      <c r="G1517" s="73">
        <v>1</v>
      </c>
      <c r="I1517" s="73" t="s">
        <v>520</v>
      </c>
      <c r="J1517" s="75">
        <v>37204</v>
      </c>
      <c r="K1517" s="75">
        <v>37207</v>
      </c>
      <c r="L1517" s="73" t="s">
        <v>2385</v>
      </c>
      <c r="M1517" s="73" t="s">
        <v>1351</v>
      </c>
      <c r="O1517" s="73" t="str">
        <f>Table_ExternalData_1[[#This Row],[Code]]</f>
        <v>HEQ3-11-01-0007</v>
      </c>
      <c r="S1517" s="74"/>
      <c r="T1517" s="74"/>
      <c r="AS1517" s="73"/>
      <c r="AT1517" s="73"/>
    </row>
    <row r="1518" spans="1:46">
      <c r="A1518" s="73" t="s">
        <v>6334</v>
      </c>
      <c r="B1518" s="73" t="s">
        <v>6335</v>
      </c>
      <c r="D1518" s="73" t="s">
        <v>896</v>
      </c>
      <c r="E1518" s="73" t="s">
        <v>644</v>
      </c>
      <c r="F1518" s="74">
        <v>83941375</v>
      </c>
      <c r="G1518" s="73">
        <v>1</v>
      </c>
      <c r="I1518" s="73" t="s">
        <v>773</v>
      </c>
      <c r="J1518" s="75">
        <v>37209</v>
      </c>
      <c r="K1518" s="75">
        <v>38803</v>
      </c>
      <c r="L1518" s="73" t="s">
        <v>6222</v>
      </c>
      <c r="M1518" s="73" t="s">
        <v>1493</v>
      </c>
      <c r="O1518" s="73" t="str">
        <f>Table_ExternalData_1[[#This Row],[Code]]</f>
        <v>HFA1-05-01-0002</v>
      </c>
      <c r="S1518" s="74"/>
      <c r="T1518" s="74"/>
      <c r="AS1518" s="73"/>
      <c r="AT1518" s="73"/>
    </row>
    <row r="1519" spans="1:46">
      <c r="A1519" s="73" t="s">
        <v>6336</v>
      </c>
      <c r="B1519" s="73" t="s">
        <v>6337</v>
      </c>
      <c r="C1519" s="73" t="s">
        <v>6338</v>
      </c>
      <c r="D1519" s="73" t="s">
        <v>581</v>
      </c>
      <c r="E1519" s="73" t="s">
        <v>518</v>
      </c>
      <c r="F1519" s="74">
        <v>11316400</v>
      </c>
      <c r="G1519" s="73">
        <v>1</v>
      </c>
      <c r="I1519" s="73" t="s">
        <v>773</v>
      </c>
      <c r="J1519" s="75">
        <v>37235</v>
      </c>
      <c r="K1519" s="75">
        <v>37463</v>
      </c>
      <c r="L1519" s="73" t="s">
        <v>1293</v>
      </c>
      <c r="M1519" s="73" t="s">
        <v>774</v>
      </c>
      <c r="O1519" s="73" t="str">
        <f>Table_ExternalData_1[[#This Row],[Code]]</f>
        <v>HEQ3-01-01-0008</v>
      </c>
      <c r="S1519" s="74"/>
      <c r="T1519" s="74"/>
      <c r="AS1519" s="73"/>
      <c r="AT1519" s="73"/>
    </row>
    <row r="1520" spans="1:46">
      <c r="A1520" s="73" t="s">
        <v>6339</v>
      </c>
      <c r="B1520" s="73" t="s">
        <v>6340</v>
      </c>
      <c r="C1520" s="73" t="s">
        <v>6341</v>
      </c>
      <c r="D1520" s="73" t="s">
        <v>1331</v>
      </c>
      <c r="E1520" s="73" t="s">
        <v>518</v>
      </c>
      <c r="F1520" s="74">
        <v>3370000</v>
      </c>
      <c r="G1520" s="73">
        <v>1</v>
      </c>
      <c r="I1520" s="73" t="s">
        <v>520</v>
      </c>
      <c r="J1520" s="75">
        <v>37238</v>
      </c>
      <c r="K1520" s="75"/>
      <c r="O1520" s="73" t="str">
        <f>Table_ExternalData_1[[#This Row],[Code]]</f>
        <v>HEQ3-15-01-0002</v>
      </c>
      <c r="S1520" s="74"/>
      <c r="T1520" s="74"/>
      <c r="AS1520" s="73"/>
      <c r="AT1520" s="73"/>
    </row>
    <row r="1521" spans="1:46">
      <c r="A1521" s="73" t="s">
        <v>6342</v>
      </c>
      <c r="B1521" s="73" t="s">
        <v>6343</v>
      </c>
      <c r="D1521" s="73" t="s">
        <v>1316</v>
      </c>
      <c r="E1521" s="73" t="s">
        <v>518</v>
      </c>
      <c r="F1521" s="74">
        <v>3322000</v>
      </c>
      <c r="G1521" s="73">
        <v>1</v>
      </c>
      <c r="I1521" s="73" t="s">
        <v>520</v>
      </c>
      <c r="J1521" s="75">
        <v>37250</v>
      </c>
      <c r="K1521" s="75"/>
      <c r="O1521" s="73" t="str">
        <f>Table_ExternalData_1[[#This Row],[Code]]</f>
        <v>HEQ3-01-01-0009</v>
      </c>
      <c r="S1521" s="74"/>
      <c r="T1521" s="74"/>
      <c r="AS1521" s="73"/>
      <c r="AT1521" s="73"/>
    </row>
    <row r="1522" spans="1:46">
      <c r="A1522" s="73" t="s">
        <v>6344</v>
      </c>
      <c r="B1522" s="73" t="s">
        <v>6345</v>
      </c>
      <c r="D1522" s="73" t="s">
        <v>649</v>
      </c>
      <c r="E1522" s="73" t="s">
        <v>518</v>
      </c>
      <c r="F1522" s="74">
        <v>3055500</v>
      </c>
      <c r="G1522" s="73">
        <v>1</v>
      </c>
      <c r="I1522" s="73" t="s">
        <v>520</v>
      </c>
      <c r="J1522" s="75">
        <v>37273</v>
      </c>
      <c r="K1522" s="75"/>
      <c r="O1522" s="73" t="str">
        <f>Table_ExternalData_1[[#This Row],[Code]]</f>
        <v>HEQ3-04-02-0001</v>
      </c>
      <c r="S1522" s="74"/>
      <c r="T1522" s="74"/>
      <c r="AS1522" s="73"/>
      <c r="AT1522" s="73"/>
    </row>
    <row r="1523" spans="1:46">
      <c r="A1523" s="73" t="s">
        <v>6346</v>
      </c>
      <c r="B1523" s="73" t="s">
        <v>6347</v>
      </c>
      <c r="C1523" s="73" t="s">
        <v>6293</v>
      </c>
      <c r="D1523" s="73" t="s">
        <v>593</v>
      </c>
      <c r="E1523" s="73" t="s">
        <v>518</v>
      </c>
      <c r="F1523" s="74">
        <v>1936000</v>
      </c>
      <c r="G1523" s="73">
        <v>1</v>
      </c>
      <c r="I1523" s="73" t="s">
        <v>520</v>
      </c>
      <c r="J1523" s="75">
        <v>37287</v>
      </c>
      <c r="K1523" s="75">
        <v>37287</v>
      </c>
      <c r="L1523" s="73" t="s">
        <v>5183</v>
      </c>
      <c r="M1523" s="73" t="s">
        <v>1598</v>
      </c>
      <c r="O1523" s="73" t="str">
        <f>Table_ExternalData_1[[#This Row],[Code]]</f>
        <v>HEQ3-04-02-0002</v>
      </c>
      <c r="S1523" s="74"/>
      <c r="T1523" s="74"/>
      <c r="AS1523" s="73"/>
      <c r="AT1523" s="73"/>
    </row>
    <row r="1524" spans="1:46">
      <c r="A1524" s="73" t="s">
        <v>6348</v>
      </c>
      <c r="B1524" s="73" t="s">
        <v>6349</v>
      </c>
      <c r="C1524" s="73" t="s">
        <v>6350</v>
      </c>
      <c r="D1524" s="73" t="s">
        <v>782</v>
      </c>
      <c r="E1524" s="73" t="s">
        <v>518</v>
      </c>
      <c r="F1524" s="74">
        <v>1668280</v>
      </c>
      <c r="G1524" s="73">
        <v>1</v>
      </c>
      <c r="I1524" s="73" t="s">
        <v>520</v>
      </c>
      <c r="J1524" s="75">
        <v>37347</v>
      </c>
      <c r="K1524" s="75">
        <v>37347</v>
      </c>
      <c r="L1524" s="73" t="s">
        <v>2069</v>
      </c>
      <c r="M1524" s="73" t="s">
        <v>526</v>
      </c>
      <c r="O1524" s="73" t="str">
        <f>Table_ExternalData_1[[#This Row],[Code]]</f>
        <v>HEQ3-01-02-0005</v>
      </c>
      <c r="S1524" s="74"/>
      <c r="T1524" s="74"/>
      <c r="AS1524" s="73"/>
      <c r="AT1524" s="73"/>
    </row>
    <row r="1525" spans="1:46">
      <c r="A1525" s="73" t="s">
        <v>6351</v>
      </c>
      <c r="B1525" s="73" t="s">
        <v>6352</v>
      </c>
      <c r="D1525" s="73" t="s">
        <v>816</v>
      </c>
      <c r="E1525" s="73" t="s">
        <v>518</v>
      </c>
      <c r="F1525" s="74">
        <v>1909091</v>
      </c>
      <c r="G1525" s="73">
        <v>1</v>
      </c>
      <c r="I1525" s="73" t="s">
        <v>520</v>
      </c>
      <c r="J1525" s="75">
        <v>37369</v>
      </c>
      <c r="K1525" s="75"/>
      <c r="O1525" s="73" t="str">
        <f>Table_ExternalData_1[[#This Row],[Code]]</f>
        <v>HEQ3-11-02-0002</v>
      </c>
      <c r="S1525" s="74"/>
      <c r="T1525" s="74"/>
      <c r="AS1525" s="73"/>
      <c r="AT1525" s="73"/>
    </row>
    <row r="1526" spans="1:46">
      <c r="A1526" s="73" t="s">
        <v>6353</v>
      </c>
      <c r="B1526" s="73" t="s">
        <v>6354</v>
      </c>
      <c r="C1526" s="73" t="s">
        <v>6355</v>
      </c>
      <c r="D1526" s="73" t="s">
        <v>1222</v>
      </c>
      <c r="E1526" s="73" t="s">
        <v>518</v>
      </c>
      <c r="F1526" s="74">
        <v>1727273</v>
      </c>
      <c r="G1526" s="73">
        <v>1</v>
      </c>
      <c r="I1526" s="73" t="s">
        <v>520</v>
      </c>
      <c r="J1526" s="75">
        <v>37375</v>
      </c>
      <c r="K1526" s="75"/>
      <c r="O1526" s="73" t="str">
        <f>Table_ExternalData_1[[#This Row],[Code]]</f>
        <v>HEQ3-13-02-0002</v>
      </c>
      <c r="S1526" s="74"/>
      <c r="T1526" s="74"/>
      <c r="AS1526" s="73"/>
      <c r="AT1526" s="73"/>
    </row>
    <row r="1527" spans="1:46">
      <c r="A1527" s="73" t="s">
        <v>6356</v>
      </c>
      <c r="B1527" s="73" t="s">
        <v>6357</v>
      </c>
      <c r="C1527" s="73" t="s">
        <v>6358</v>
      </c>
      <c r="D1527" s="73" t="s">
        <v>1420</v>
      </c>
      <c r="E1527" s="73" t="s">
        <v>518</v>
      </c>
      <c r="F1527" s="74">
        <v>9428571</v>
      </c>
      <c r="G1527" s="73">
        <v>1</v>
      </c>
      <c r="I1527" s="73" t="s">
        <v>520</v>
      </c>
      <c r="J1527" s="75">
        <v>37375</v>
      </c>
      <c r="K1527" s="75"/>
      <c r="O1527" s="73" t="str">
        <f>Table_ExternalData_1[[#This Row],[Code]]</f>
        <v>HEQ3-16-02-0002</v>
      </c>
      <c r="S1527" s="74"/>
      <c r="T1527" s="74"/>
      <c r="AS1527" s="73"/>
      <c r="AT1527" s="73"/>
    </row>
    <row r="1528" spans="1:46">
      <c r="A1528" s="73" t="s">
        <v>6359</v>
      </c>
      <c r="B1528" s="73" t="s">
        <v>6360</v>
      </c>
      <c r="C1528" s="73" t="s">
        <v>6361</v>
      </c>
      <c r="D1528" s="73" t="s">
        <v>896</v>
      </c>
      <c r="E1528" s="73" t="s">
        <v>644</v>
      </c>
      <c r="F1528" s="74">
        <v>54520000</v>
      </c>
      <c r="G1528" s="73">
        <v>1</v>
      </c>
      <c r="I1528" s="73" t="s">
        <v>773</v>
      </c>
      <c r="J1528" s="75">
        <v>37397</v>
      </c>
      <c r="K1528" s="75">
        <v>37723</v>
      </c>
      <c r="L1528" s="73" t="s">
        <v>1327</v>
      </c>
      <c r="M1528" s="73" t="s">
        <v>1048</v>
      </c>
      <c r="O1528" s="73" t="str">
        <f>Table_ExternalData_1[[#This Row],[Code]]</f>
        <v>HFA1-05-02-0001</v>
      </c>
      <c r="S1528" s="74"/>
      <c r="T1528" s="74"/>
      <c r="AS1528" s="73"/>
      <c r="AT1528" s="73"/>
    </row>
    <row r="1529" spans="1:46">
      <c r="A1529" s="73" t="s">
        <v>6362</v>
      </c>
      <c r="B1529" s="73" t="s">
        <v>6363</v>
      </c>
      <c r="C1529" s="73" t="s">
        <v>6364</v>
      </c>
      <c r="D1529" s="73" t="s">
        <v>649</v>
      </c>
      <c r="E1529" s="73" t="s">
        <v>523</v>
      </c>
      <c r="F1529" s="74">
        <v>15132000</v>
      </c>
      <c r="G1529" s="73">
        <v>1</v>
      </c>
      <c r="I1529" s="73" t="s">
        <v>520</v>
      </c>
      <c r="J1529" s="75">
        <v>37424</v>
      </c>
      <c r="K1529" s="75">
        <v>37424</v>
      </c>
      <c r="L1529" s="73" t="s">
        <v>914</v>
      </c>
      <c r="M1529" s="73" t="s">
        <v>526</v>
      </c>
      <c r="O1529" s="73" t="str">
        <f>Table_ExternalData_1[[#This Row],[Code]]</f>
        <v>HEQ3-04-02-0003</v>
      </c>
      <c r="S1529" s="74"/>
      <c r="T1529" s="74"/>
      <c r="AS1529" s="73"/>
      <c r="AT1529" s="73"/>
    </row>
    <row r="1530" spans="1:46">
      <c r="A1530" s="73" t="s">
        <v>6365</v>
      </c>
      <c r="B1530" s="73" t="s">
        <v>6366</v>
      </c>
      <c r="C1530" s="73" t="s">
        <v>6367</v>
      </c>
      <c r="D1530" s="73" t="s">
        <v>6368</v>
      </c>
      <c r="E1530" s="73" t="s">
        <v>523</v>
      </c>
      <c r="F1530" s="74">
        <v>20386080</v>
      </c>
      <c r="G1530" s="73">
        <v>1</v>
      </c>
      <c r="I1530" s="73" t="s">
        <v>520</v>
      </c>
      <c r="J1530" s="75">
        <v>37432</v>
      </c>
      <c r="K1530" s="75">
        <v>37480</v>
      </c>
      <c r="L1530" s="73" t="s">
        <v>1597</v>
      </c>
      <c r="M1530" s="73" t="s">
        <v>6369</v>
      </c>
      <c r="O1530" s="73" t="str">
        <f>Table_ExternalData_1[[#This Row],[Code]]</f>
        <v>HEQ3-15-02-0003</v>
      </c>
      <c r="S1530" s="74"/>
      <c r="T1530" s="74"/>
      <c r="AS1530" s="73"/>
      <c r="AT1530" s="73"/>
    </row>
    <row r="1531" spans="1:46">
      <c r="A1531" s="73" t="s">
        <v>6370</v>
      </c>
      <c r="B1531" s="73" t="s">
        <v>6371</v>
      </c>
      <c r="C1531" s="73" t="s">
        <v>6372</v>
      </c>
      <c r="D1531" s="73" t="s">
        <v>6373</v>
      </c>
      <c r="E1531" s="73" t="s">
        <v>518</v>
      </c>
      <c r="F1531" s="74">
        <v>11325600</v>
      </c>
      <c r="G1531" s="73">
        <v>1</v>
      </c>
      <c r="I1531" s="73" t="s">
        <v>520</v>
      </c>
      <c r="J1531" s="75">
        <v>37432</v>
      </c>
      <c r="K1531" s="75">
        <v>37480</v>
      </c>
      <c r="L1531" s="73" t="s">
        <v>1597</v>
      </c>
      <c r="M1531" s="73" t="s">
        <v>1598</v>
      </c>
      <c r="O1531" s="73" t="str">
        <f>Table_ExternalData_1[[#This Row],[Code]]</f>
        <v>HEQ3-07-02-0001</v>
      </c>
      <c r="S1531" s="74"/>
      <c r="T1531" s="74"/>
      <c r="AS1531" s="73"/>
      <c r="AT1531" s="73"/>
    </row>
    <row r="1532" spans="1:46">
      <c r="A1532" s="73" t="s">
        <v>6374</v>
      </c>
      <c r="B1532" s="73" t="s">
        <v>6375</v>
      </c>
      <c r="C1532" s="73" t="s">
        <v>1596</v>
      </c>
      <c r="D1532" s="73" t="s">
        <v>1401</v>
      </c>
      <c r="E1532" s="73" t="s">
        <v>523</v>
      </c>
      <c r="F1532" s="74">
        <v>17891370</v>
      </c>
      <c r="G1532" s="73">
        <v>1</v>
      </c>
      <c r="I1532" s="73" t="s">
        <v>520</v>
      </c>
      <c r="J1532" s="75">
        <v>37475</v>
      </c>
      <c r="K1532" s="75">
        <v>37480</v>
      </c>
      <c r="L1532" s="73" t="s">
        <v>2385</v>
      </c>
      <c r="M1532" s="73" t="s">
        <v>526</v>
      </c>
      <c r="O1532" s="73" t="str">
        <f>Table_ExternalData_1[[#This Row],[Code]]</f>
        <v>HEQ3-15-02-0005</v>
      </c>
      <c r="S1532" s="74"/>
      <c r="T1532" s="74"/>
      <c r="AS1532" s="73"/>
      <c r="AT1532" s="73"/>
    </row>
    <row r="1533" spans="1:46">
      <c r="A1533" s="73" t="s">
        <v>6376</v>
      </c>
      <c r="B1533" s="73" t="s">
        <v>6377</v>
      </c>
      <c r="C1533" s="73" t="s">
        <v>6372</v>
      </c>
      <c r="D1533" s="73" t="s">
        <v>6373</v>
      </c>
      <c r="E1533" s="73" t="s">
        <v>518</v>
      </c>
      <c r="F1533" s="74">
        <v>10953900</v>
      </c>
      <c r="G1533" s="73">
        <v>1</v>
      </c>
      <c r="I1533" s="73" t="s">
        <v>520</v>
      </c>
      <c r="J1533" s="75">
        <v>37475</v>
      </c>
      <c r="K1533" s="75">
        <v>37480</v>
      </c>
      <c r="L1533" s="73" t="s">
        <v>2385</v>
      </c>
      <c r="M1533" s="73" t="s">
        <v>526</v>
      </c>
      <c r="O1533" s="73" t="str">
        <f>Table_ExternalData_1[[#This Row],[Code]]</f>
        <v>HEQ3-07-02-0002</v>
      </c>
      <c r="S1533" s="74"/>
      <c r="T1533" s="74"/>
      <c r="AS1533" s="73"/>
      <c r="AT1533" s="73"/>
    </row>
    <row r="1534" spans="1:46">
      <c r="A1534" s="73" t="s">
        <v>6378</v>
      </c>
      <c r="B1534" s="73" t="s">
        <v>6379</v>
      </c>
      <c r="C1534" s="73" t="s">
        <v>6380</v>
      </c>
      <c r="D1534" s="73" t="s">
        <v>6381</v>
      </c>
      <c r="E1534" s="73" t="s">
        <v>518</v>
      </c>
      <c r="F1534" s="74">
        <v>4915200</v>
      </c>
      <c r="G1534" s="73">
        <v>1</v>
      </c>
      <c r="I1534" s="73" t="s">
        <v>773</v>
      </c>
      <c r="J1534" s="75">
        <v>37503</v>
      </c>
      <c r="K1534" s="75">
        <v>41386</v>
      </c>
      <c r="L1534" s="73" t="s">
        <v>1327</v>
      </c>
      <c r="M1534" s="73" t="s">
        <v>801</v>
      </c>
      <c r="O1534" s="73" t="str">
        <f>Table_ExternalData_1[[#This Row],[Code]]</f>
        <v>HEQ3-02-02-0002</v>
      </c>
      <c r="S1534" s="74"/>
      <c r="T1534" s="74"/>
      <c r="AS1534" s="73"/>
      <c r="AT1534" s="73"/>
    </row>
    <row r="1535" spans="1:46">
      <c r="A1535" s="73" t="s">
        <v>6382</v>
      </c>
      <c r="B1535" s="73" t="s">
        <v>6383</v>
      </c>
      <c r="C1535" s="73" t="s">
        <v>6384</v>
      </c>
      <c r="D1535" s="73" t="s">
        <v>2492</v>
      </c>
      <c r="E1535" s="73" t="s">
        <v>518</v>
      </c>
      <c r="F1535" s="74">
        <v>1233000</v>
      </c>
      <c r="G1535" s="73">
        <v>1</v>
      </c>
      <c r="I1535" s="73" t="s">
        <v>520</v>
      </c>
      <c r="J1535" s="75">
        <v>37704</v>
      </c>
      <c r="K1535" s="75">
        <v>41274</v>
      </c>
      <c r="L1535" s="73" t="s">
        <v>543</v>
      </c>
      <c r="M1535" s="73" t="s">
        <v>526</v>
      </c>
      <c r="O1535" s="73" t="str">
        <f>Table_ExternalData_1[[#This Row],[Code]]</f>
        <v>HEQ3-02-03-0002</v>
      </c>
      <c r="S1535" s="74"/>
      <c r="T1535" s="74"/>
      <c r="AS1535" s="73"/>
      <c r="AT1535" s="73"/>
    </row>
    <row r="1536" spans="1:46">
      <c r="A1536" s="73" t="s">
        <v>6385</v>
      </c>
      <c r="B1536" s="73" t="s">
        <v>6385</v>
      </c>
      <c r="C1536" s="73" t="s">
        <v>1745</v>
      </c>
      <c r="D1536" s="73" t="s">
        <v>1316</v>
      </c>
      <c r="E1536" s="73" t="s">
        <v>518</v>
      </c>
      <c r="F1536" s="74">
        <v>0</v>
      </c>
      <c r="G1536" s="73">
        <v>1</v>
      </c>
      <c r="I1536" s="73" t="s">
        <v>520</v>
      </c>
      <c r="J1536" s="75">
        <v>37557</v>
      </c>
      <c r="K1536" s="75">
        <v>37557</v>
      </c>
      <c r="M1536" s="73" t="s">
        <v>2556</v>
      </c>
      <c r="O1536" s="73" t="str">
        <f>Table_ExternalData_1[[#This Row],[Code]]</f>
        <v>EQ0326-1</v>
      </c>
      <c r="S1536" s="74"/>
      <c r="T1536" s="74"/>
      <c r="AS1536" s="73"/>
      <c r="AT1536" s="73"/>
    </row>
    <row r="1537" spans="1:46">
      <c r="A1537" s="73" t="s">
        <v>6386</v>
      </c>
      <c r="B1537" s="73" t="s">
        <v>6386</v>
      </c>
      <c r="C1537" s="73" t="s">
        <v>6387</v>
      </c>
      <c r="D1537" s="73" t="s">
        <v>600</v>
      </c>
      <c r="E1537" s="73" t="s">
        <v>518</v>
      </c>
      <c r="F1537" s="74"/>
      <c r="G1537" s="73">
        <v>1</v>
      </c>
      <c r="I1537" s="73" t="s">
        <v>520</v>
      </c>
      <c r="J1537" s="75">
        <v>37274</v>
      </c>
      <c r="K1537" s="75">
        <v>37336</v>
      </c>
      <c r="L1537" s="73" t="s">
        <v>914</v>
      </c>
      <c r="M1537" s="73" t="s">
        <v>526</v>
      </c>
      <c r="O1537" s="73" t="str">
        <f>Table_ExternalData_1[[#This Row],[Code]]</f>
        <v>EQ0264-1</v>
      </c>
      <c r="S1537" s="74"/>
      <c r="T1537" s="74"/>
      <c r="AS1537" s="73"/>
      <c r="AT1537" s="73"/>
    </row>
    <row r="1538" spans="1:46">
      <c r="A1538" s="73" t="s">
        <v>6388</v>
      </c>
      <c r="B1538" s="73" t="s">
        <v>6388</v>
      </c>
      <c r="C1538" s="73" t="s">
        <v>6389</v>
      </c>
      <c r="D1538" s="73" t="s">
        <v>6390</v>
      </c>
      <c r="E1538" s="73" t="s">
        <v>518</v>
      </c>
      <c r="F1538" s="74">
        <v>0</v>
      </c>
      <c r="G1538" s="73">
        <v>1</v>
      </c>
      <c r="I1538" s="73" t="s">
        <v>790</v>
      </c>
      <c r="J1538" s="75"/>
      <c r="K1538" s="75">
        <v>37526</v>
      </c>
      <c r="L1538" s="73" t="s">
        <v>1274</v>
      </c>
      <c r="M1538" s="73" t="s">
        <v>2556</v>
      </c>
      <c r="O1538" s="73" t="str">
        <f>Table_ExternalData_1[[#This Row],[Code]]</f>
        <v>EQ0316-1</v>
      </c>
      <c r="S1538" s="74"/>
      <c r="T1538" s="74"/>
      <c r="AS1538" s="73"/>
      <c r="AT1538" s="73"/>
    </row>
    <row r="1539" spans="1:46">
      <c r="A1539" s="73" t="s">
        <v>6391</v>
      </c>
      <c r="B1539" s="73" t="s">
        <v>6392</v>
      </c>
      <c r="C1539" s="73" t="s">
        <v>6393</v>
      </c>
      <c r="D1539" s="73" t="s">
        <v>966</v>
      </c>
      <c r="E1539" s="73" t="s">
        <v>518</v>
      </c>
      <c r="F1539" s="74">
        <v>9000000</v>
      </c>
      <c r="G1539" s="73">
        <v>1</v>
      </c>
      <c r="I1539" s="73" t="s">
        <v>520</v>
      </c>
      <c r="J1539" s="75">
        <v>37231</v>
      </c>
      <c r="K1539" s="75">
        <v>38625</v>
      </c>
      <c r="L1539" s="73" t="s">
        <v>2059</v>
      </c>
      <c r="M1539" s="73" t="s">
        <v>2858</v>
      </c>
      <c r="O1539" s="73" t="str">
        <f>Table_ExternalData_1[[#This Row],[Code]]</f>
        <v>HEQ3-09-01-0001</v>
      </c>
      <c r="S1539" s="74"/>
      <c r="T1539" s="74"/>
      <c r="AS1539" s="73"/>
      <c r="AT1539" s="73"/>
    </row>
    <row r="1540" spans="1:46">
      <c r="A1540" s="73" t="s">
        <v>6394</v>
      </c>
      <c r="B1540" s="73" t="s">
        <v>6395</v>
      </c>
      <c r="C1540" s="73" t="s">
        <v>6396</v>
      </c>
      <c r="D1540" s="73" t="s">
        <v>649</v>
      </c>
      <c r="E1540" s="73" t="s">
        <v>518</v>
      </c>
      <c r="F1540" s="74">
        <v>1000000</v>
      </c>
      <c r="G1540" s="73">
        <v>1</v>
      </c>
      <c r="I1540" s="73" t="s">
        <v>520</v>
      </c>
      <c r="J1540" s="75">
        <v>37243</v>
      </c>
      <c r="K1540" s="75">
        <v>37243</v>
      </c>
      <c r="L1540" s="73" t="s">
        <v>5183</v>
      </c>
      <c r="M1540" s="73" t="s">
        <v>1598</v>
      </c>
      <c r="O1540" s="73" t="str">
        <f>Table_ExternalData_1[[#This Row],[Code]]</f>
        <v>HEQ3-04-01-0005</v>
      </c>
      <c r="S1540" s="74"/>
      <c r="T1540" s="74"/>
      <c r="AS1540" s="73"/>
      <c r="AT1540" s="73"/>
    </row>
    <row r="1541" spans="1:46">
      <c r="A1541" s="73" t="s">
        <v>6397</v>
      </c>
      <c r="B1541" s="73" t="s">
        <v>6398</v>
      </c>
      <c r="C1541" s="73" t="s">
        <v>6399</v>
      </c>
      <c r="D1541" s="73" t="s">
        <v>600</v>
      </c>
      <c r="E1541" s="73" t="s">
        <v>523</v>
      </c>
      <c r="F1541" s="74">
        <v>24160000</v>
      </c>
      <c r="G1541" s="73">
        <v>1</v>
      </c>
      <c r="I1541" s="73" t="s">
        <v>773</v>
      </c>
      <c r="J1541" s="75">
        <v>37250</v>
      </c>
      <c r="K1541" s="75">
        <v>37250</v>
      </c>
      <c r="L1541" s="73" t="s">
        <v>1327</v>
      </c>
      <c r="M1541" s="73" t="s">
        <v>6400</v>
      </c>
      <c r="O1541" s="73" t="str">
        <f>Table_ExternalData_1[[#This Row],[Code]]</f>
        <v>HEQ3-05-01-0005</v>
      </c>
      <c r="S1541" s="74"/>
      <c r="T1541" s="74"/>
      <c r="AS1541" s="73"/>
      <c r="AT1541" s="73"/>
    </row>
    <row r="1542" spans="1:46">
      <c r="A1542" s="73" t="s">
        <v>6401</v>
      </c>
      <c r="B1542" s="73" t="s">
        <v>6402</v>
      </c>
      <c r="D1542" s="73" t="s">
        <v>816</v>
      </c>
      <c r="E1542" s="73" t="s">
        <v>518</v>
      </c>
      <c r="F1542" s="74">
        <v>2100000</v>
      </c>
      <c r="G1542" s="73">
        <v>1</v>
      </c>
      <c r="I1542" s="73" t="s">
        <v>520</v>
      </c>
      <c r="J1542" s="75">
        <v>37254</v>
      </c>
      <c r="K1542" s="75">
        <v>37459</v>
      </c>
      <c r="L1542" s="73" t="s">
        <v>914</v>
      </c>
      <c r="M1542" s="73" t="s">
        <v>526</v>
      </c>
      <c r="O1542" s="73" t="str">
        <f>Table_ExternalData_1[[#This Row],[Code]]</f>
        <v>HEQ3-11-01-0008</v>
      </c>
      <c r="S1542" s="74"/>
      <c r="T1542" s="74"/>
      <c r="AS1542" s="73"/>
      <c r="AT1542" s="73"/>
    </row>
    <row r="1543" spans="1:46">
      <c r="A1543" s="73" t="s">
        <v>6403</v>
      </c>
      <c r="B1543" s="73" t="s">
        <v>6404</v>
      </c>
      <c r="D1543" s="73" t="s">
        <v>600</v>
      </c>
      <c r="E1543" s="73" t="s">
        <v>518</v>
      </c>
      <c r="F1543" s="74">
        <v>5367820</v>
      </c>
      <c r="G1543" s="73">
        <v>1</v>
      </c>
      <c r="I1543" s="73" t="s">
        <v>773</v>
      </c>
      <c r="J1543" s="75">
        <v>37267</v>
      </c>
      <c r="K1543" s="75">
        <v>37267</v>
      </c>
      <c r="M1543" s="73" t="s">
        <v>1351</v>
      </c>
      <c r="O1543" s="73" t="str">
        <f>Table_ExternalData_1[[#This Row],[Code]]</f>
        <v>HEQ3-05-02-0001</v>
      </c>
      <c r="S1543" s="74"/>
      <c r="T1543" s="74"/>
      <c r="AS1543" s="73"/>
      <c r="AT1543" s="73"/>
    </row>
    <row r="1544" spans="1:46">
      <c r="A1544" s="73" t="s">
        <v>6405</v>
      </c>
      <c r="B1544" s="73" t="s">
        <v>6406</v>
      </c>
      <c r="C1544" s="73" t="s">
        <v>6407</v>
      </c>
      <c r="D1544" s="73" t="s">
        <v>600</v>
      </c>
      <c r="E1544" s="73" t="s">
        <v>523</v>
      </c>
      <c r="F1544" s="74">
        <v>23727410</v>
      </c>
      <c r="G1544" s="73">
        <v>1</v>
      </c>
      <c r="I1544" s="73" t="s">
        <v>520</v>
      </c>
      <c r="J1544" s="75">
        <v>37279</v>
      </c>
      <c r="K1544" s="75">
        <v>37279</v>
      </c>
      <c r="L1544" s="73" t="s">
        <v>5396</v>
      </c>
      <c r="M1544" s="73" t="s">
        <v>1598</v>
      </c>
      <c r="O1544" s="73" t="str">
        <f>Table_ExternalData_1[[#This Row],[Code]]</f>
        <v>HEQ3-05-02-0002</v>
      </c>
      <c r="S1544" s="74"/>
      <c r="T1544" s="74"/>
      <c r="AS1544" s="73"/>
      <c r="AT1544" s="73"/>
    </row>
    <row r="1545" spans="1:46">
      <c r="A1545" s="73" t="s">
        <v>6408</v>
      </c>
      <c r="B1545" s="73" t="s">
        <v>6409</v>
      </c>
      <c r="C1545" s="73" t="s">
        <v>6410</v>
      </c>
      <c r="D1545" s="73" t="s">
        <v>3851</v>
      </c>
      <c r="E1545" s="73" t="s">
        <v>518</v>
      </c>
      <c r="F1545" s="74">
        <v>1250000</v>
      </c>
      <c r="G1545" s="73">
        <v>1</v>
      </c>
      <c r="I1545" s="73" t="s">
        <v>520</v>
      </c>
      <c r="J1545" s="75">
        <v>37288</v>
      </c>
      <c r="K1545" s="75">
        <v>37288</v>
      </c>
      <c r="L1545" s="73" t="s">
        <v>621</v>
      </c>
      <c r="M1545" s="73" t="s">
        <v>2070</v>
      </c>
      <c r="O1545" s="73" t="str">
        <f>Table_ExternalData_1[[#This Row],[Code]]</f>
        <v>HEQ3-13-02-0001</v>
      </c>
      <c r="S1545" s="74"/>
      <c r="T1545" s="74"/>
      <c r="AS1545" s="73"/>
      <c r="AT1545" s="73"/>
    </row>
    <row r="1546" spans="1:46">
      <c r="A1546" s="73" t="s">
        <v>6411</v>
      </c>
      <c r="B1546" s="73" t="s">
        <v>6412</v>
      </c>
      <c r="C1546" s="73" t="s">
        <v>6413</v>
      </c>
      <c r="D1546" s="73" t="s">
        <v>6381</v>
      </c>
      <c r="E1546" s="73" t="s">
        <v>518</v>
      </c>
      <c r="F1546" s="74">
        <v>2467000</v>
      </c>
      <c r="G1546" s="73">
        <v>1</v>
      </c>
      <c r="I1546" s="73" t="s">
        <v>520</v>
      </c>
      <c r="J1546" s="75">
        <v>37327</v>
      </c>
      <c r="K1546" s="75">
        <v>37593</v>
      </c>
      <c r="L1546" s="73" t="s">
        <v>2022</v>
      </c>
      <c r="M1546" s="73" t="s">
        <v>2556</v>
      </c>
      <c r="O1546" s="73" t="str">
        <f>Table_ExternalData_1[[#This Row],[Code]]</f>
        <v>HEQ3-02-02-0001</v>
      </c>
      <c r="S1546" s="74"/>
      <c r="T1546" s="74"/>
      <c r="AS1546" s="73"/>
      <c r="AT1546" s="73"/>
    </row>
    <row r="1547" spans="1:46">
      <c r="A1547" s="73" t="s">
        <v>6414</v>
      </c>
      <c r="B1547" s="73" t="s">
        <v>6415</v>
      </c>
      <c r="C1547" s="73" t="s">
        <v>6416</v>
      </c>
      <c r="D1547" s="73" t="s">
        <v>1420</v>
      </c>
      <c r="E1547" s="73" t="s">
        <v>518</v>
      </c>
      <c r="F1547" s="74">
        <v>3000000</v>
      </c>
      <c r="G1547" s="73">
        <v>1</v>
      </c>
      <c r="I1547" s="73" t="s">
        <v>520</v>
      </c>
      <c r="J1547" s="75">
        <v>37348</v>
      </c>
      <c r="K1547" s="75">
        <v>38200</v>
      </c>
      <c r="L1547" s="73" t="s">
        <v>1421</v>
      </c>
      <c r="M1547" s="73" t="s">
        <v>5494</v>
      </c>
      <c r="O1547" s="73" t="str">
        <f>Table_ExternalData_1[[#This Row],[Code]]</f>
        <v>HEQ3-16-02-0001</v>
      </c>
      <c r="S1547" s="74"/>
      <c r="T1547" s="74"/>
      <c r="AS1547" s="73"/>
      <c r="AT1547" s="73"/>
    </row>
    <row r="1548" spans="1:46">
      <c r="A1548" s="73" t="s">
        <v>6427</v>
      </c>
      <c r="B1548" s="73" t="s">
        <v>6428</v>
      </c>
      <c r="C1548" s="73" t="s">
        <v>6429</v>
      </c>
      <c r="D1548" s="73" t="s">
        <v>863</v>
      </c>
      <c r="E1548" s="73" t="s">
        <v>518</v>
      </c>
      <c r="F1548" s="74">
        <v>2269000</v>
      </c>
      <c r="G1548" s="73">
        <v>1</v>
      </c>
      <c r="I1548" s="73" t="s">
        <v>520</v>
      </c>
      <c r="J1548" s="75">
        <v>37424</v>
      </c>
      <c r="K1548" s="75">
        <v>37424</v>
      </c>
      <c r="L1548" s="73" t="s">
        <v>914</v>
      </c>
      <c r="M1548" s="73" t="s">
        <v>526</v>
      </c>
      <c r="O1548" s="73" t="str">
        <f>Table_ExternalData_1[[#This Row],[Code]]</f>
        <v>HEQ3-04-02-0004</v>
      </c>
      <c r="S1548" s="74"/>
      <c r="T1548" s="74"/>
      <c r="AS1548" s="73"/>
      <c r="AT1548" s="73"/>
    </row>
    <row r="1549" spans="1:46">
      <c r="A1549" s="73" t="s">
        <v>6430</v>
      </c>
      <c r="B1549" s="73" t="s">
        <v>6431</v>
      </c>
      <c r="C1549" s="73" t="s">
        <v>6432</v>
      </c>
      <c r="D1549" s="73" t="s">
        <v>649</v>
      </c>
      <c r="E1549" s="73" t="s">
        <v>518</v>
      </c>
      <c r="F1549" s="74">
        <v>2231000</v>
      </c>
      <c r="G1549" s="73">
        <v>1</v>
      </c>
      <c r="I1549" s="73" t="s">
        <v>520</v>
      </c>
      <c r="J1549" s="75">
        <v>37424</v>
      </c>
      <c r="K1549" s="75">
        <v>37424</v>
      </c>
      <c r="L1549" s="73" t="s">
        <v>914</v>
      </c>
      <c r="M1549" s="73" t="s">
        <v>526</v>
      </c>
      <c r="O1549" s="73" t="str">
        <f>Table_ExternalData_1[[#This Row],[Code]]</f>
        <v>HEQ3-04-02-0005</v>
      </c>
      <c r="S1549" s="74"/>
      <c r="T1549" s="74"/>
      <c r="AS1549" s="73"/>
      <c r="AT1549" s="73"/>
    </row>
    <row r="1550" spans="1:46">
      <c r="A1550" s="73" t="s">
        <v>6433</v>
      </c>
      <c r="B1550" s="73" t="s">
        <v>6434</v>
      </c>
      <c r="C1550" s="73" t="s">
        <v>6435</v>
      </c>
      <c r="D1550" s="73" t="s">
        <v>692</v>
      </c>
      <c r="E1550" s="73" t="s">
        <v>518</v>
      </c>
      <c r="F1550" s="74">
        <v>6547500</v>
      </c>
      <c r="G1550" s="73">
        <v>1</v>
      </c>
      <c r="I1550" s="73" t="s">
        <v>520</v>
      </c>
      <c r="J1550" s="75">
        <v>37424</v>
      </c>
      <c r="K1550" s="75">
        <v>37424</v>
      </c>
      <c r="L1550" s="73" t="s">
        <v>914</v>
      </c>
      <c r="M1550" s="73" t="s">
        <v>526</v>
      </c>
      <c r="O1550" s="73" t="str">
        <f>Table_ExternalData_1[[#This Row],[Code]]</f>
        <v>HEQ3-04-02-0006</v>
      </c>
      <c r="S1550" s="74"/>
      <c r="T1550" s="74"/>
      <c r="AS1550" s="73"/>
      <c r="AT1550" s="73"/>
    </row>
    <row r="1551" spans="1:46">
      <c r="A1551" s="73" t="s">
        <v>6436</v>
      </c>
      <c r="B1551" s="73" t="s">
        <v>6437</v>
      </c>
      <c r="C1551" s="73" t="s">
        <v>6438</v>
      </c>
      <c r="D1551" s="73" t="s">
        <v>747</v>
      </c>
      <c r="E1551" s="73" t="s">
        <v>518</v>
      </c>
      <c r="F1551" s="74">
        <v>3395000</v>
      </c>
      <c r="G1551" s="73">
        <v>1</v>
      </c>
      <c r="I1551" s="73" t="s">
        <v>520</v>
      </c>
      <c r="J1551" s="75">
        <v>37424</v>
      </c>
      <c r="K1551" s="75">
        <v>37424</v>
      </c>
      <c r="L1551" s="73" t="s">
        <v>914</v>
      </c>
      <c r="M1551" s="73" t="s">
        <v>526</v>
      </c>
      <c r="O1551" s="73" t="str">
        <f>Table_ExternalData_1[[#This Row],[Code]]</f>
        <v>HEQ3-04-02-0008</v>
      </c>
      <c r="S1551" s="74"/>
      <c r="T1551" s="74"/>
      <c r="AS1551" s="73"/>
      <c r="AT1551" s="73"/>
    </row>
    <row r="1552" spans="1:46">
      <c r="A1552" s="73" t="s">
        <v>6439</v>
      </c>
      <c r="B1552" s="73" t="s">
        <v>6440</v>
      </c>
      <c r="C1552" s="73" t="s">
        <v>6441</v>
      </c>
      <c r="D1552" s="73" t="s">
        <v>2355</v>
      </c>
      <c r="E1552" s="73" t="s">
        <v>518</v>
      </c>
      <c r="F1552" s="74">
        <v>3775200</v>
      </c>
      <c r="G1552" s="73">
        <v>1</v>
      </c>
      <c r="I1552" s="73" t="s">
        <v>520</v>
      </c>
      <c r="J1552" s="75">
        <v>37432</v>
      </c>
      <c r="K1552" s="75">
        <v>37480</v>
      </c>
      <c r="L1552" s="73" t="s">
        <v>1597</v>
      </c>
      <c r="M1552" s="73" t="s">
        <v>6369</v>
      </c>
      <c r="O1552" s="73" t="str">
        <f>Table_ExternalData_1[[#This Row],[Code]]</f>
        <v>HEQ3-15-02-0001</v>
      </c>
      <c r="S1552" s="74"/>
      <c r="T1552" s="74"/>
      <c r="AS1552" s="73"/>
      <c r="AT1552" s="73"/>
    </row>
    <row r="1553" spans="1:46">
      <c r="A1553" s="73" t="s">
        <v>6442</v>
      </c>
      <c r="B1553" s="73" t="s">
        <v>6443</v>
      </c>
      <c r="C1553" s="73" t="s">
        <v>6441</v>
      </c>
      <c r="D1553" s="73" t="s">
        <v>2355</v>
      </c>
      <c r="E1553" s="73" t="s">
        <v>518</v>
      </c>
      <c r="F1553" s="74">
        <v>3775200</v>
      </c>
      <c r="G1553" s="73">
        <v>1</v>
      </c>
      <c r="I1553" s="73" t="s">
        <v>520</v>
      </c>
      <c r="J1553" s="75">
        <v>37432</v>
      </c>
      <c r="K1553" s="75">
        <v>37480</v>
      </c>
      <c r="L1553" s="73" t="s">
        <v>2385</v>
      </c>
      <c r="M1553" s="73" t="s">
        <v>526</v>
      </c>
      <c r="O1553" s="73" t="str">
        <f>Table_ExternalData_1[[#This Row],[Code]]</f>
        <v>HEQ3-15-02-0002</v>
      </c>
      <c r="S1553" s="74"/>
      <c r="T1553" s="74"/>
      <c r="AS1553" s="73"/>
      <c r="AT1553" s="73"/>
    </row>
    <row r="1554" spans="1:46">
      <c r="A1554" s="73" t="s">
        <v>6444</v>
      </c>
      <c r="B1554" s="73" t="s">
        <v>6445</v>
      </c>
      <c r="C1554" s="73" t="s">
        <v>1745</v>
      </c>
      <c r="D1554" s="73" t="s">
        <v>1316</v>
      </c>
      <c r="E1554" s="73" t="s">
        <v>518</v>
      </c>
      <c r="F1554" s="74">
        <v>1485361</v>
      </c>
      <c r="G1554" s="73">
        <v>1</v>
      </c>
      <c r="I1554" s="73" t="s">
        <v>520</v>
      </c>
      <c r="J1554" s="75">
        <v>37459</v>
      </c>
      <c r="K1554" s="75">
        <v>37459</v>
      </c>
      <c r="L1554" s="73" t="s">
        <v>6446</v>
      </c>
      <c r="M1554" s="73" t="s">
        <v>1598</v>
      </c>
      <c r="O1554" s="73" t="str">
        <f>Table_ExternalData_1[[#This Row],[Code]]</f>
        <v>HEQ3-01-02-0009</v>
      </c>
      <c r="S1554" s="74"/>
      <c r="T1554" s="74"/>
      <c r="AS1554" s="73"/>
      <c r="AT1554" s="73"/>
    </row>
    <row r="1555" spans="1:46">
      <c r="A1555" s="73" t="s">
        <v>6447</v>
      </c>
      <c r="B1555" s="73" t="s">
        <v>6448</v>
      </c>
      <c r="C1555" s="73" t="s">
        <v>6449</v>
      </c>
      <c r="D1555" s="73" t="s">
        <v>6368</v>
      </c>
      <c r="E1555" s="73" t="s">
        <v>523</v>
      </c>
      <c r="F1555" s="74">
        <v>19717020</v>
      </c>
      <c r="G1555" s="73">
        <v>1</v>
      </c>
      <c r="I1555" s="73" t="s">
        <v>520</v>
      </c>
      <c r="J1555" s="75">
        <v>37475</v>
      </c>
      <c r="K1555" s="75">
        <v>37612</v>
      </c>
      <c r="L1555" s="73" t="s">
        <v>2385</v>
      </c>
      <c r="M1555" s="73" t="s">
        <v>526</v>
      </c>
      <c r="O1555" s="73" t="str">
        <f>Table_ExternalData_1[[#This Row],[Code]]</f>
        <v>HEQ3-15-02-0004</v>
      </c>
      <c r="S1555" s="74"/>
      <c r="T1555" s="74"/>
      <c r="AS1555" s="73"/>
      <c r="AT1555" s="73"/>
    </row>
    <row r="1556" spans="1:46">
      <c r="A1556" s="73" t="s">
        <v>2306</v>
      </c>
      <c r="B1556" s="73" t="s">
        <v>2307</v>
      </c>
      <c r="C1556" s="73" t="s">
        <v>1115</v>
      </c>
      <c r="D1556" s="73" t="s">
        <v>1725</v>
      </c>
      <c r="E1556" s="73" t="s">
        <v>518</v>
      </c>
      <c r="F1556" s="74">
        <v>3260000</v>
      </c>
      <c r="G1556" s="73">
        <v>1</v>
      </c>
      <c r="H1556" s="73" t="s">
        <v>2308</v>
      </c>
      <c r="I1556" s="73" t="s">
        <v>520</v>
      </c>
      <c r="J1556" s="75">
        <v>41618</v>
      </c>
      <c r="K1556" s="75">
        <v>41618</v>
      </c>
      <c r="L1556" s="73" t="s">
        <v>1881</v>
      </c>
      <c r="M1556" s="73" t="s">
        <v>532</v>
      </c>
      <c r="O1556" s="73" t="str">
        <f>Table_ExternalData_1[[#This Row],[Code]]</f>
        <v>HEQ3-03-13-0120</v>
      </c>
      <c r="S1556" s="74"/>
      <c r="T1556" s="74"/>
      <c r="AS1556" s="73"/>
      <c r="AT1556" s="73"/>
    </row>
    <row r="1557" spans="1:46">
      <c r="A1557" s="73" t="s">
        <v>2309</v>
      </c>
      <c r="B1557" s="73" t="s">
        <v>2310</v>
      </c>
      <c r="C1557" s="73" t="s">
        <v>2311</v>
      </c>
      <c r="D1557" s="73" t="s">
        <v>692</v>
      </c>
      <c r="E1557" s="73" t="s">
        <v>518</v>
      </c>
      <c r="F1557" s="74">
        <v>2250000</v>
      </c>
      <c r="G1557" s="73">
        <v>1</v>
      </c>
      <c r="I1557" s="73" t="s">
        <v>520</v>
      </c>
      <c r="J1557" s="75">
        <v>41324</v>
      </c>
      <c r="K1557" s="75">
        <v>41619</v>
      </c>
      <c r="L1557" s="73" t="s">
        <v>2312</v>
      </c>
      <c r="M1557" s="73" t="s">
        <v>1048</v>
      </c>
      <c r="O1557" s="73" t="str">
        <f>Table_ExternalData_1[[#This Row],[Code]]</f>
        <v>HEQ3-04-13-0009</v>
      </c>
      <c r="S1557" s="74"/>
      <c r="T1557" s="74"/>
      <c r="AS1557" s="73"/>
      <c r="AT1557" s="73"/>
    </row>
    <row r="1558" spans="1:46">
      <c r="A1558" s="73" t="s">
        <v>6450</v>
      </c>
      <c r="B1558" s="73" t="s">
        <v>6451</v>
      </c>
      <c r="C1558" s="73" t="s">
        <v>6452</v>
      </c>
      <c r="D1558" s="73" t="s">
        <v>782</v>
      </c>
      <c r="E1558" s="73" t="s">
        <v>518</v>
      </c>
      <c r="F1558" s="74">
        <v>2690000</v>
      </c>
      <c r="G1558" s="73">
        <v>1</v>
      </c>
      <c r="I1558" s="73" t="s">
        <v>520</v>
      </c>
      <c r="J1558" s="75">
        <v>37508</v>
      </c>
      <c r="K1558" s="75">
        <v>37522</v>
      </c>
      <c r="L1558" s="73" t="s">
        <v>5400</v>
      </c>
      <c r="M1558" s="73" t="s">
        <v>526</v>
      </c>
      <c r="O1558" s="73" t="str">
        <f>Table_ExternalData_1[[#This Row],[Code]]</f>
        <v>HEQ3-01-02-0011</v>
      </c>
      <c r="S1558" s="74"/>
      <c r="T1558" s="74"/>
      <c r="AS1558" s="73"/>
      <c r="AT1558" s="73"/>
    </row>
    <row r="1559" spans="1:46">
      <c r="A1559" s="73" t="s">
        <v>6453</v>
      </c>
      <c r="B1559" s="73" t="s">
        <v>6454</v>
      </c>
      <c r="C1559" s="73" t="s">
        <v>6455</v>
      </c>
      <c r="D1559" s="73" t="s">
        <v>782</v>
      </c>
      <c r="E1559" s="73" t="s">
        <v>518</v>
      </c>
      <c r="F1559" s="74">
        <v>2686000</v>
      </c>
      <c r="G1559" s="73">
        <v>1</v>
      </c>
      <c r="I1559" s="73" t="s">
        <v>520</v>
      </c>
      <c r="J1559" s="75">
        <v>37522</v>
      </c>
      <c r="K1559" s="75">
        <v>38930</v>
      </c>
      <c r="L1559" s="73" t="s">
        <v>1025</v>
      </c>
      <c r="M1559" s="73" t="s">
        <v>526</v>
      </c>
      <c r="O1559" s="73" t="str">
        <f>Table_ExternalData_1[[#This Row],[Code]]</f>
        <v>HEQ3-01-02-0013</v>
      </c>
      <c r="S1559" s="74"/>
      <c r="T1559" s="74"/>
      <c r="AS1559" s="73"/>
      <c r="AT1559" s="73"/>
    </row>
    <row r="1560" spans="1:46">
      <c r="A1560" s="73" t="s">
        <v>6456</v>
      </c>
      <c r="B1560" s="73" t="s">
        <v>6457</v>
      </c>
      <c r="C1560" s="73" t="s">
        <v>6458</v>
      </c>
      <c r="D1560" s="73" t="s">
        <v>600</v>
      </c>
      <c r="E1560" s="73" t="s">
        <v>644</v>
      </c>
      <c r="F1560" s="74">
        <v>53009250</v>
      </c>
      <c r="G1560" s="73">
        <v>1</v>
      </c>
      <c r="I1560" s="73" t="s">
        <v>773</v>
      </c>
      <c r="J1560" s="75">
        <v>37536</v>
      </c>
      <c r="K1560" s="75">
        <v>37536</v>
      </c>
      <c r="L1560" s="73" t="s">
        <v>601</v>
      </c>
      <c r="M1560" s="73" t="s">
        <v>774</v>
      </c>
      <c r="O1560" s="73" t="str">
        <f>Table_ExternalData_1[[#This Row],[Code]]</f>
        <v>HFA1-05-02-0002</v>
      </c>
      <c r="S1560" s="74"/>
      <c r="T1560" s="74"/>
      <c r="AS1560" s="73"/>
      <c r="AT1560" s="73"/>
    </row>
    <row r="1561" spans="1:46">
      <c r="A1561" s="73" t="s">
        <v>6459</v>
      </c>
      <c r="B1561" s="73" t="s">
        <v>6460</v>
      </c>
      <c r="C1561" s="73" t="s">
        <v>6461</v>
      </c>
      <c r="D1561" s="73" t="s">
        <v>581</v>
      </c>
      <c r="E1561" s="73" t="s">
        <v>518</v>
      </c>
      <c r="F1561" s="74">
        <v>5875100</v>
      </c>
      <c r="G1561" s="73">
        <v>1</v>
      </c>
      <c r="I1561" s="73" t="s">
        <v>520</v>
      </c>
      <c r="J1561" s="75">
        <v>37559</v>
      </c>
      <c r="K1561" s="75">
        <v>37345</v>
      </c>
      <c r="L1561" s="73" t="s">
        <v>6462</v>
      </c>
      <c r="M1561" s="73" t="s">
        <v>6463</v>
      </c>
      <c r="O1561" s="73" t="str">
        <f>Table_ExternalData_1[[#This Row],[Code]]</f>
        <v>HEQ3-01-02-0015</v>
      </c>
      <c r="S1561" s="74"/>
      <c r="T1561" s="74"/>
      <c r="AS1561" s="73"/>
      <c r="AT1561" s="73"/>
    </row>
    <row r="1562" spans="1:46">
      <c r="A1562" s="73" t="s">
        <v>6464</v>
      </c>
      <c r="B1562" s="73" t="s">
        <v>6465</v>
      </c>
      <c r="C1562" s="73" t="s">
        <v>6466</v>
      </c>
      <c r="D1562" s="73" t="s">
        <v>1096</v>
      </c>
      <c r="E1562" s="73" t="s">
        <v>518</v>
      </c>
      <c r="F1562" s="74">
        <v>1283000</v>
      </c>
      <c r="G1562" s="73">
        <v>1</v>
      </c>
      <c r="I1562" s="73" t="s">
        <v>520</v>
      </c>
      <c r="J1562" s="75">
        <v>37569</v>
      </c>
      <c r="K1562" s="75">
        <v>37569</v>
      </c>
      <c r="L1562" s="73" t="s">
        <v>1492</v>
      </c>
      <c r="M1562" s="73" t="s">
        <v>6467</v>
      </c>
      <c r="O1562" s="73" t="str">
        <f>Table_ExternalData_1[[#This Row],[Code]]</f>
        <v>HEQ3-01-02-0016</v>
      </c>
      <c r="S1562" s="74"/>
      <c r="T1562" s="74"/>
      <c r="AS1562" s="73"/>
      <c r="AT1562" s="73"/>
    </row>
    <row r="1563" spans="1:46">
      <c r="A1563" s="73" t="s">
        <v>6468</v>
      </c>
      <c r="B1563" s="73" t="s">
        <v>6469</v>
      </c>
      <c r="C1563" s="73" t="s">
        <v>6470</v>
      </c>
      <c r="D1563" s="73" t="s">
        <v>1125</v>
      </c>
      <c r="E1563" s="73" t="s">
        <v>518</v>
      </c>
      <c r="F1563" s="74">
        <v>2900000</v>
      </c>
      <c r="G1563" s="73">
        <v>1</v>
      </c>
      <c r="I1563" s="73" t="s">
        <v>520</v>
      </c>
      <c r="J1563" s="75">
        <v>37599</v>
      </c>
      <c r="K1563" s="75">
        <v>37599</v>
      </c>
      <c r="L1563" s="73" t="s">
        <v>2222</v>
      </c>
      <c r="M1563" s="73" t="s">
        <v>2556</v>
      </c>
      <c r="O1563" s="73" t="str">
        <f>Table_ExternalData_1[[#This Row],[Code]]</f>
        <v>HEQ3-13-02-0004</v>
      </c>
      <c r="S1563" s="74"/>
      <c r="T1563" s="74"/>
      <c r="AS1563" s="73"/>
      <c r="AT1563" s="73"/>
    </row>
    <row r="1564" spans="1:46">
      <c r="A1564" s="73" t="s">
        <v>6471</v>
      </c>
      <c r="B1564" s="73" t="s">
        <v>6472</v>
      </c>
      <c r="C1564" s="73" t="s">
        <v>6473</v>
      </c>
      <c r="D1564" s="73" t="s">
        <v>892</v>
      </c>
      <c r="E1564" s="73" t="s">
        <v>518</v>
      </c>
      <c r="F1564" s="74">
        <v>8158000</v>
      </c>
      <c r="G1564" s="73">
        <v>1</v>
      </c>
      <c r="I1564" s="73" t="s">
        <v>773</v>
      </c>
      <c r="J1564" s="75">
        <v>37609</v>
      </c>
      <c r="K1564" s="75">
        <v>39083</v>
      </c>
      <c r="L1564" s="73" t="s">
        <v>2463</v>
      </c>
      <c r="M1564" s="73" t="s">
        <v>4866</v>
      </c>
      <c r="O1564" s="73" t="str">
        <f>Table_ExternalData_1[[#This Row],[Code]]</f>
        <v>HEQ3-01-02-0023</v>
      </c>
      <c r="S1564" s="74"/>
      <c r="T1564" s="74"/>
      <c r="AS1564" s="73"/>
      <c r="AT1564" s="73"/>
    </row>
    <row r="1565" spans="1:46">
      <c r="A1565" s="73" t="s">
        <v>6474</v>
      </c>
      <c r="B1565" s="73" t="s">
        <v>6475</v>
      </c>
      <c r="C1565" s="73" t="s">
        <v>6476</v>
      </c>
      <c r="D1565" s="73" t="s">
        <v>1096</v>
      </c>
      <c r="E1565" s="73" t="s">
        <v>518</v>
      </c>
      <c r="F1565" s="74">
        <v>3694000</v>
      </c>
      <c r="G1565" s="73">
        <v>1</v>
      </c>
      <c r="I1565" s="73" t="s">
        <v>520</v>
      </c>
      <c r="J1565" s="75">
        <v>37629</v>
      </c>
      <c r="K1565" s="75">
        <v>37629</v>
      </c>
      <c r="O1565" s="73" t="str">
        <f>Table_ExternalData_1[[#This Row],[Code]]</f>
        <v>HEQ3-01-03-0002</v>
      </c>
      <c r="S1565" s="74"/>
      <c r="T1565" s="74"/>
      <c r="AS1565" s="73"/>
      <c r="AT1565" s="73"/>
    </row>
    <row r="1566" spans="1:46">
      <c r="A1566" s="73" t="s">
        <v>6477</v>
      </c>
      <c r="B1566" s="73" t="s">
        <v>6478</v>
      </c>
      <c r="C1566" s="73" t="s">
        <v>6479</v>
      </c>
      <c r="D1566" s="73" t="s">
        <v>816</v>
      </c>
      <c r="E1566" s="73" t="s">
        <v>518</v>
      </c>
      <c r="F1566" s="74">
        <v>1600000</v>
      </c>
      <c r="G1566" s="73">
        <v>1</v>
      </c>
      <c r="I1566" s="73" t="s">
        <v>520</v>
      </c>
      <c r="J1566" s="75">
        <v>37634</v>
      </c>
      <c r="K1566" s="75">
        <v>37634</v>
      </c>
      <c r="L1566" s="73" t="s">
        <v>1421</v>
      </c>
      <c r="M1566" s="73" t="s">
        <v>2556</v>
      </c>
      <c r="O1566" s="73" t="str">
        <f>Table_ExternalData_1[[#This Row],[Code]]</f>
        <v>HEQ3-11-03-0002</v>
      </c>
      <c r="S1566" s="74"/>
      <c r="T1566" s="74"/>
      <c r="AS1566" s="73"/>
      <c r="AT1566" s="73"/>
    </row>
    <row r="1567" spans="1:46">
      <c r="A1567" s="73" t="s">
        <v>6480</v>
      </c>
      <c r="B1567" s="73" t="s">
        <v>6481</v>
      </c>
      <c r="C1567" s="73" t="s">
        <v>6482</v>
      </c>
      <c r="D1567" s="73" t="s">
        <v>649</v>
      </c>
      <c r="E1567" s="73" t="s">
        <v>518</v>
      </c>
      <c r="F1567" s="74">
        <v>1650000</v>
      </c>
      <c r="G1567" s="73">
        <v>1</v>
      </c>
      <c r="I1567" s="73" t="s">
        <v>520</v>
      </c>
      <c r="J1567" s="75">
        <v>37634</v>
      </c>
      <c r="K1567" s="75">
        <v>37634</v>
      </c>
      <c r="L1567" s="73" t="s">
        <v>2022</v>
      </c>
      <c r="M1567" s="73" t="s">
        <v>2556</v>
      </c>
      <c r="O1567" s="73" t="str">
        <f>Table_ExternalData_1[[#This Row],[Code]]</f>
        <v>HEQ3-04-03-0001</v>
      </c>
      <c r="S1567" s="74"/>
      <c r="T1567" s="74"/>
      <c r="AS1567" s="73"/>
      <c r="AT1567" s="73"/>
    </row>
    <row r="1568" spans="1:46">
      <c r="A1568" s="73" t="s">
        <v>6483</v>
      </c>
      <c r="B1568" s="73" t="s">
        <v>6484</v>
      </c>
      <c r="C1568" s="73" t="s">
        <v>6485</v>
      </c>
      <c r="D1568" s="73" t="s">
        <v>649</v>
      </c>
      <c r="E1568" s="73" t="s">
        <v>518</v>
      </c>
      <c r="F1568" s="74">
        <v>1650000</v>
      </c>
      <c r="G1568" s="73">
        <v>1</v>
      </c>
      <c r="I1568" s="73" t="s">
        <v>520</v>
      </c>
      <c r="J1568" s="75">
        <v>37634</v>
      </c>
      <c r="K1568" s="75">
        <v>37634</v>
      </c>
      <c r="L1568" s="73" t="s">
        <v>2022</v>
      </c>
      <c r="M1568" s="73" t="s">
        <v>2556</v>
      </c>
      <c r="O1568" s="73" t="str">
        <f>Table_ExternalData_1[[#This Row],[Code]]</f>
        <v>HEQ3-04-03-0004</v>
      </c>
      <c r="S1568" s="74"/>
      <c r="T1568" s="74"/>
      <c r="AS1568" s="73"/>
      <c r="AT1568" s="73"/>
    </row>
    <row r="1569" spans="1:46">
      <c r="A1569" s="73" t="s">
        <v>6486</v>
      </c>
      <c r="B1569" s="73" t="s">
        <v>6487</v>
      </c>
      <c r="C1569" s="73" t="s">
        <v>6488</v>
      </c>
      <c r="D1569" s="73" t="s">
        <v>6489</v>
      </c>
      <c r="E1569" s="73" t="s">
        <v>518</v>
      </c>
      <c r="F1569" s="74">
        <v>1150000</v>
      </c>
      <c r="G1569" s="73">
        <v>1</v>
      </c>
      <c r="I1569" s="73" t="s">
        <v>520</v>
      </c>
      <c r="J1569" s="75">
        <v>37649</v>
      </c>
      <c r="K1569" s="75">
        <v>40283</v>
      </c>
      <c r="L1569" s="73" t="s">
        <v>5421</v>
      </c>
      <c r="M1569" s="73" t="s">
        <v>6490</v>
      </c>
      <c r="O1569" s="73" t="str">
        <f>Table_ExternalData_1[[#This Row],[Code]]</f>
        <v>HEQ3-07-03-0001</v>
      </c>
      <c r="S1569" s="74"/>
      <c r="T1569" s="74"/>
      <c r="AS1569" s="73"/>
      <c r="AT1569" s="73"/>
    </row>
    <row r="1570" spans="1:46">
      <c r="A1570" s="73" t="s">
        <v>6491</v>
      </c>
      <c r="B1570" s="73" t="s">
        <v>6492</v>
      </c>
      <c r="C1570" s="73" t="s">
        <v>6493</v>
      </c>
      <c r="D1570" s="73" t="s">
        <v>653</v>
      </c>
      <c r="E1570" s="73" t="s">
        <v>518</v>
      </c>
      <c r="F1570" s="74">
        <v>1200000</v>
      </c>
      <c r="G1570" s="73">
        <v>1</v>
      </c>
      <c r="I1570" s="73" t="s">
        <v>520</v>
      </c>
      <c r="J1570" s="75">
        <v>37649</v>
      </c>
      <c r="K1570" s="75">
        <v>40283</v>
      </c>
      <c r="L1570" s="73" t="s">
        <v>5421</v>
      </c>
      <c r="M1570" s="73" t="s">
        <v>6490</v>
      </c>
      <c r="O1570" s="73" t="str">
        <f>Table_ExternalData_1[[#This Row],[Code]]</f>
        <v>HEQ3-13-03-0001</v>
      </c>
      <c r="S1570" s="74"/>
      <c r="T1570" s="74"/>
      <c r="AS1570" s="73"/>
      <c r="AT1570" s="73"/>
    </row>
    <row r="1571" spans="1:46">
      <c r="A1571" s="73" t="s">
        <v>6494</v>
      </c>
      <c r="B1571" s="73" t="s">
        <v>6495</v>
      </c>
      <c r="C1571" s="73" t="s">
        <v>6496</v>
      </c>
      <c r="D1571" s="73" t="s">
        <v>649</v>
      </c>
      <c r="E1571" s="73" t="s">
        <v>518</v>
      </c>
      <c r="F1571" s="74">
        <v>1600000</v>
      </c>
      <c r="G1571" s="73">
        <v>1</v>
      </c>
      <c r="I1571" s="73" t="s">
        <v>520</v>
      </c>
      <c r="J1571" s="75">
        <v>37655</v>
      </c>
      <c r="K1571" s="75">
        <v>37672</v>
      </c>
      <c r="L1571" s="73" t="s">
        <v>6497</v>
      </c>
      <c r="M1571" s="73" t="s">
        <v>1299</v>
      </c>
      <c r="O1571" s="73" t="str">
        <f>Table_ExternalData_1[[#This Row],[Code]]</f>
        <v>HEQ3-04-03-0005</v>
      </c>
      <c r="S1571" s="74"/>
      <c r="T1571" s="74"/>
      <c r="AS1571" s="73"/>
      <c r="AT1571" s="73"/>
    </row>
    <row r="1572" spans="1:46">
      <c r="A1572" s="73" t="s">
        <v>6498</v>
      </c>
      <c r="B1572" s="73" t="s">
        <v>6499</v>
      </c>
      <c r="C1572" s="73" t="s">
        <v>1297</v>
      </c>
      <c r="D1572" s="73" t="s">
        <v>649</v>
      </c>
      <c r="E1572" s="73" t="s">
        <v>518</v>
      </c>
      <c r="F1572" s="74">
        <v>1600000</v>
      </c>
      <c r="G1572" s="73">
        <v>1</v>
      </c>
      <c r="I1572" s="73" t="s">
        <v>520</v>
      </c>
      <c r="J1572" s="75">
        <v>37672</v>
      </c>
      <c r="K1572" s="75">
        <v>37672</v>
      </c>
      <c r="L1572" s="73" t="s">
        <v>5400</v>
      </c>
      <c r="M1572" s="73" t="s">
        <v>1299</v>
      </c>
      <c r="O1572" s="73" t="str">
        <f>Table_ExternalData_1[[#This Row],[Code]]</f>
        <v>HEQ3-04-03-0007</v>
      </c>
      <c r="S1572" s="74"/>
      <c r="T1572" s="74"/>
      <c r="AS1572" s="73"/>
      <c r="AT1572" s="73"/>
    </row>
    <row r="1573" spans="1:46">
      <c r="A1573" s="73" t="s">
        <v>6500</v>
      </c>
      <c r="B1573" s="73" t="s">
        <v>6501</v>
      </c>
      <c r="C1573" s="73" t="s">
        <v>6502</v>
      </c>
      <c r="D1573" s="73" t="s">
        <v>581</v>
      </c>
      <c r="E1573" s="73" t="s">
        <v>518</v>
      </c>
      <c r="F1573" s="74">
        <v>9759700</v>
      </c>
      <c r="G1573" s="73">
        <v>1</v>
      </c>
      <c r="I1573" s="73" t="s">
        <v>773</v>
      </c>
      <c r="J1573" s="75">
        <v>37781</v>
      </c>
      <c r="K1573" s="75">
        <v>41386</v>
      </c>
      <c r="L1573" s="73" t="s">
        <v>5342</v>
      </c>
      <c r="M1573" s="73" t="s">
        <v>801</v>
      </c>
      <c r="O1573" s="73" t="str">
        <f>Table_ExternalData_1[[#This Row],[Code]]</f>
        <v>HEQ3-01-03-0008</v>
      </c>
      <c r="S1573" s="74"/>
      <c r="T1573" s="74"/>
      <c r="AS1573" s="73"/>
      <c r="AT1573" s="73"/>
    </row>
    <row r="1574" spans="1:46">
      <c r="A1574" s="73" t="s">
        <v>6503</v>
      </c>
      <c r="B1574" s="73" t="s">
        <v>6504</v>
      </c>
      <c r="C1574" s="73" t="s">
        <v>6505</v>
      </c>
      <c r="D1574" s="73" t="s">
        <v>1316</v>
      </c>
      <c r="E1574" s="73" t="s">
        <v>518</v>
      </c>
      <c r="F1574" s="74">
        <v>1444800</v>
      </c>
      <c r="G1574" s="73">
        <v>1</v>
      </c>
      <c r="I1574" s="73" t="s">
        <v>773</v>
      </c>
      <c r="J1574" s="75">
        <v>37781</v>
      </c>
      <c r="K1574" s="75">
        <v>41386</v>
      </c>
      <c r="L1574" s="73" t="s">
        <v>1327</v>
      </c>
      <c r="M1574" s="73" t="s">
        <v>801</v>
      </c>
      <c r="O1574" s="73" t="str">
        <f>Table_ExternalData_1[[#This Row],[Code]]</f>
        <v>HEQ3-01-03-0009</v>
      </c>
      <c r="S1574" s="74"/>
      <c r="T1574" s="74"/>
      <c r="AS1574" s="73"/>
      <c r="AT1574" s="73"/>
    </row>
    <row r="1575" spans="1:46">
      <c r="A1575" s="73" t="s">
        <v>6506</v>
      </c>
      <c r="B1575" s="73" t="s">
        <v>6507</v>
      </c>
      <c r="C1575" s="73" t="s">
        <v>6508</v>
      </c>
      <c r="D1575" s="73" t="s">
        <v>853</v>
      </c>
      <c r="E1575" s="73" t="s">
        <v>518</v>
      </c>
      <c r="F1575" s="74">
        <v>1332000</v>
      </c>
      <c r="G1575" s="73">
        <v>1</v>
      </c>
      <c r="I1575" s="73" t="s">
        <v>520</v>
      </c>
      <c r="J1575" s="75">
        <v>37797</v>
      </c>
      <c r="K1575" s="75">
        <v>37797</v>
      </c>
      <c r="L1575" s="73" t="s">
        <v>6509</v>
      </c>
      <c r="M1575" s="73" t="s">
        <v>6510</v>
      </c>
      <c r="O1575" s="73" t="str">
        <f>Table_ExternalData_1[[#This Row],[Code]]</f>
        <v>HEQ3-13-03-0005</v>
      </c>
      <c r="S1575" s="74"/>
      <c r="T1575" s="74"/>
      <c r="AS1575" s="73"/>
      <c r="AT1575" s="73"/>
    </row>
    <row r="1576" spans="1:46">
      <c r="A1576" s="73" t="s">
        <v>6511</v>
      </c>
      <c r="B1576" s="73" t="s">
        <v>6512</v>
      </c>
      <c r="C1576" s="73" t="s">
        <v>6513</v>
      </c>
      <c r="D1576" s="73" t="s">
        <v>714</v>
      </c>
      <c r="E1576" s="73" t="s">
        <v>518</v>
      </c>
      <c r="F1576" s="74">
        <v>8434273</v>
      </c>
      <c r="G1576" s="73">
        <v>1</v>
      </c>
      <c r="I1576" s="73" t="s">
        <v>520</v>
      </c>
      <c r="J1576" s="75">
        <v>37946</v>
      </c>
      <c r="K1576" s="75">
        <v>38140</v>
      </c>
      <c r="L1576" s="73" t="s">
        <v>1421</v>
      </c>
      <c r="M1576" s="73" t="s">
        <v>5494</v>
      </c>
      <c r="O1576" s="73" t="str">
        <f>Table_ExternalData_1[[#This Row],[Code]]</f>
        <v>HEQ3-06-03-0002</v>
      </c>
      <c r="S1576" s="74"/>
      <c r="T1576" s="74"/>
      <c r="AS1576" s="73"/>
      <c r="AT1576" s="73"/>
    </row>
    <row r="1577" spans="1:46">
      <c r="A1577" s="73" t="s">
        <v>6514</v>
      </c>
      <c r="B1577" s="73" t="s">
        <v>6515</v>
      </c>
      <c r="C1577" s="73" t="s">
        <v>6516</v>
      </c>
      <c r="D1577" s="73" t="s">
        <v>1337</v>
      </c>
      <c r="E1577" s="73" t="s">
        <v>518</v>
      </c>
      <c r="F1577" s="74">
        <v>1350000</v>
      </c>
      <c r="G1577" s="73">
        <v>1</v>
      </c>
      <c r="I1577" s="73" t="s">
        <v>520</v>
      </c>
      <c r="J1577" s="75">
        <v>37967</v>
      </c>
      <c r="K1577" s="75">
        <v>37967</v>
      </c>
      <c r="L1577" s="73" t="s">
        <v>2022</v>
      </c>
      <c r="M1577" s="73" t="s">
        <v>6517</v>
      </c>
      <c r="O1577" s="73" t="str">
        <f>Table_ExternalData_1[[#This Row],[Code]]</f>
        <v>HEQ3-04-03-0010</v>
      </c>
      <c r="S1577" s="74"/>
      <c r="T1577" s="74"/>
      <c r="AS1577" s="73"/>
      <c r="AT1577" s="73"/>
    </row>
    <row r="1578" spans="1:46">
      <c r="A1578" s="73" t="s">
        <v>6522</v>
      </c>
      <c r="B1578" s="73" t="s">
        <v>6523</v>
      </c>
      <c r="C1578" s="73" t="s">
        <v>6524</v>
      </c>
      <c r="D1578" s="73" t="s">
        <v>1024</v>
      </c>
      <c r="E1578" s="73" t="s">
        <v>518</v>
      </c>
      <c r="F1578" s="74">
        <v>1130400</v>
      </c>
      <c r="G1578" s="73">
        <v>1</v>
      </c>
      <c r="I1578" s="73" t="s">
        <v>520</v>
      </c>
      <c r="J1578" s="75">
        <v>38103</v>
      </c>
      <c r="K1578" s="75">
        <v>38103</v>
      </c>
      <c r="L1578" s="73" t="s">
        <v>601</v>
      </c>
      <c r="M1578" s="73" t="s">
        <v>526</v>
      </c>
      <c r="O1578" s="73" t="str">
        <f>Table_ExternalData_1[[#This Row],[Code]]</f>
        <v>HEQ3-06-04-0002</v>
      </c>
      <c r="S1578" s="74"/>
      <c r="T1578" s="74"/>
      <c r="AS1578" s="73"/>
      <c r="AT1578" s="73"/>
    </row>
    <row r="1579" spans="1:46">
      <c r="A1579" s="73" t="s">
        <v>6525</v>
      </c>
      <c r="B1579" s="73" t="s">
        <v>6526</v>
      </c>
      <c r="C1579" s="73" t="s">
        <v>6527</v>
      </c>
      <c r="D1579" s="73" t="s">
        <v>1420</v>
      </c>
      <c r="E1579" s="73" t="s">
        <v>518</v>
      </c>
      <c r="F1579" s="74">
        <v>7545500</v>
      </c>
      <c r="G1579" s="73">
        <v>1</v>
      </c>
      <c r="I1579" s="73" t="s">
        <v>520</v>
      </c>
      <c r="J1579" s="75">
        <v>38117</v>
      </c>
      <c r="K1579" s="75">
        <v>38117</v>
      </c>
      <c r="L1579" s="73" t="s">
        <v>1421</v>
      </c>
      <c r="M1579" s="73" t="s">
        <v>5494</v>
      </c>
      <c r="O1579" s="73" t="str">
        <f>Table_ExternalData_1[[#This Row],[Code]]</f>
        <v>HEQ3-16-04-0001</v>
      </c>
      <c r="S1579" s="74"/>
      <c r="T1579" s="74"/>
      <c r="AS1579" s="73"/>
      <c r="AT1579" s="73"/>
    </row>
    <row r="1580" spans="1:46">
      <c r="A1580" s="73" t="s">
        <v>6528</v>
      </c>
      <c r="B1580" s="73" t="s">
        <v>6529</v>
      </c>
      <c r="C1580" s="73" t="s">
        <v>6530</v>
      </c>
      <c r="D1580" s="73" t="s">
        <v>6390</v>
      </c>
      <c r="E1580" s="73" t="s">
        <v>518</v>
      </c>
      <c r="F1580" s="74">
        <v>1415700</v>
      </c>
      <c r="G1580" s="73">
        <v>1</v>
      </c>
      <c r="I1580" s="73" t="s">
        <v>520</v>
      </c>
      <c r="J1580" s="75">
        <v>37522</v>
      </c>
      <c r="K1580" s="75">
        <v>38930</v>
      </c>
      <c r="L1580" s="73" t="s">
        <v>525</v>
      </c>
      <c r="M1580" s="73" t="s">
        <v>526</v>
      </c>
      <c r="O1580" s="73" t="str">
        <f>Table_ExternalData_1[[#This Row],[Code]]</f>
        <v>HEQ3-04-02-0009</v>
      </c>
      <c r="S1580" s="74"/>
      <c r="T1580" s="74"/>
      <c r="AS1580" s="73"/>
      <c r="AT1580" s="73"/>
    </row>
    <row r="1581" spans="1:46">
      <c r="A1581" s="73" t="s">
        <v>6531</v>
      </c>
      <c r="B1581" s="73" t="s">
        <v>6532</v>
      </c>
      <c r="C1581" s="73" t="s">
        <v>6533</v>
      </c>
      <c r="D1581" s="73" t="s">
        <v>1096</v>
      </c>
      <c r="E1581" s="73" t="s">
        <v>518</v>
      </c>
      <c r="F1581" s="74">
        <v>3311000</v>
      </c>
      <c r="G1581" s="73">
        <v>1</v>
      </c>
      <c r="I1581" s="73" t="s">
        <v>520</v>
      </c>
      <c r="J1581" s="75">
        <v>37571</v>
      </c>
      <c r="K1581" s="75">
        <v>37571</v>
      </c>
      <c r="L1581" s="73" t="s">
        <v>6075</v>
      </c>
      <c r="M1581" s="73" t="s">
        <v>2556</v>
      </c>
      <c r="O1581" s="73" t="str">
        <f>Table_ExternalData_1[[#This Row],[Code]]</f>
        <v>HEQ3-01-02-0017</v>
      </c>
      <c r="S1581" s="74"/>
      <c r="T1581" s="74"/>
      <c r="AS1581" s="73"/>
      <c r="AT1581" s="73"/>
    </row>
    <row r="1582" spans="1:46">
      <c r="A1582" s="73" t="s">
        <v>6534</v>
      </c>
      <c r="B1582" s="73" t="s">
        <v>6535</v>
      </c>
      <c r="C1582" s="73" t="s">
        <v>6536</v>
      </c>
      <c r="D1582" s="73" t="s">
        <v>2221</v>
      </c>
      <c r="E1582" s="73" t="s">
        <v>518</v>
      </c>
      <c r="F1582" s="74">
        <v>3000000</v>
      </c>
      <c r="G1582" s="73">
        <v>1</v>
      </c>
      <c r="I1582" s="73" t="s">
        <v>520</v>
      </c>
      <c r="J1582" s="75">
        <v>37601</v>
      </c>
      <c r="K1582" s="75">
        <v>37601</v>
      </c>
      <c r="L1582" s="73" t="s">
        <v>2222</v>
      </c>
      <c r="O1582" s="73" t="str">
        <f>Table_ExternalData_1[[#This Row],[Code]]</f>
        <v>HEQ3-13-02-0005</v>
      </c>
      <c r="S1582" s="74"/>
      <c r="T1582" s="74"/>
      <c r="AS1582" s="73"/>
      <c r="AT1582" s="73"/>
    </row>
    <row r="1583" spans="1:46">
      <c r="A1583" s="73" t="s">
        <v>6537</v>
      </c>
      <c r="B1583" s="73" t="s">
        <v>6538</v>
      </c>
      <c r="C1583" s="73" t="s">
        <v>6539</v>
      </c>
      <c r="D1583" s="73" t="s">
        <v>892</v>
      </c>
      <c r="E1583" s="73" t="s">
        <v>518</v>
      </c>
      <c r="F1583" s="74">
        <v>7696863</v>
      </c>
      <c r="G1583" s="73">
        <v>1</v>
      </c>
      <c r="I1583" s="73" t="s">
        <v>520</v>
      </c>
      <c r="J1583" s="75">
        <v>37609</v>
      </c>
      <c r="K1583" s="75">
        <v>40610</v>
      </c>
      <c r="L1583" s="73" t="s">
        <v>525</v>
      </c>
      <c r="M1583" s="73" t="s">
        <v>6540</v>
      </c>
      <c r="O1583" s="73" t="str">
        <f>Table_ExternalData_1[[#This Row],[Code]]</f>
        <v>HEQ3-01-02-0019</v>
      </c>
      <c r="S1583" s="74"/>
      <c r="T1583" s="74"/>
      <c r="AS1583" s="73"/>
      <c r="AT1583" s="73"/>
    </row>
    <row r="1584" spans="1:46">
      <c r="A1584" s="73" t="s">
        <v>6541</v>
      </c>
      <c r="B1584" s="73" t="s">
        <v>6542</v>
      </c>
      <c r="C1584" s="73" t="s">
        <v>6543</v>
      </c>
      <c r="D1584" s="73" t="s">
        <v>892</v>
      </c>
      <c r="E1584" s="73" t="s">
        <v>518</v>
      </c>
      <c r="F1584" s="74">
        <v>6529275</v>
      </c>
      <c r="G1584" s="73">
        <v>1</v>
      </c>
      <c r="I1584" s="73" t="s">
        <v>773</v>
      </c>
      <c r="J1584" s="75">
        <v>37609</v>
      </c>
      <c r="K1584" s="75"/>
      <c r="O1584" s="73" t="str">
        <f>Table_ExternalData_1[[#This Row],[Code]]</f>
        <v>HEQ3-01-02-0020</v>
      </c>
      <c r="S1584" s="74"/>
      <c r="T1584" s="74"/>
      <c r="AS1584" s="73"/>
      <c r="AT1584" s="73"/>
    </row>
    <row r="1585" spans="1:46">
      <c r="A1585" s="73" t="s">
        <v>6549</v>
      </c>
      <c r="B1585" s="73" t="s">
        <v>6550</v>
      </c>
      <c r="C1585" s="73" t="s">
        <v>6551</v>
      </c>
      <c r="D1585" s="73" t="s">
        <v>581</v>
      </c>
      <c r="E1585" s="73" t="s">
        <v>518</v>
      </c>
      <c r="F1585" s="74">
        <v>8158000</v>
      </c>
      <c r="G1585" s="73">
        <v>1</v>
      </c>
      <c r="I1585" s="73" t="s">
        <v>773</v>
      </c>
      <c r="J1585" s="75">
        <v>37609</v>
      </c>
      <c r="K1585" s="75">
        <v>40161</v>
      </c>
      <c r="L1585" s="73" t="s">
        <v>525</v>
      </c>
      <c r="M1585" s="73" t="s">
        <v>526</v>
      </c>
      <c r="O1585" s="73" t="str">
        <f>Table_ExternalData_1[[#This Row],[Code]]</f>
        <v>HEQ3-01-02-0022</v>
      </c>
      <c r="S1585" s="74"/>
      <c r="T1585" s="74"/>
      <c r="AS1585" s="73"/>
      <c r="AT1585" s="73"/>
    </row>
    <row r="1586" spans="1:46">
      <c r="A1586" s="73" t="s">
        <v>6552</v>
      </c>
      <c r="B1586" s="73" t="s">
        <v>6553</v>
      </c>
      <c r="C1586" s="73" t="s">
        <v>6554</v>
      </c>
      <c r="D1586" s="73" t="s">
        <v>1024</v>
      </c>
      <c r="E1586" s="73" t="s">
        <v>518</v>
      </c>
      <c r="F1586" s="74">
        <v>1060000</v>
      </c>
      <c r="G1586" s="73">
        <v>1</v>
      </c>
      <c r="I1586" s="73" t="s">
        <v>790</v>
      </c>
      <c r="J1586" s="75">
        <v>37629</v>
      </c>
      <c r="K1586" s="75">
        <v>37629</v>
      </c>
      <c r="L1586" s="73" t="s">
        <v>1274</v>
      </c>
      <c r="M1586" s="73" t="s">
        <v>2556</v>
      </c>
      <c r="O1586" s="73" t="str">
        <f>Table_ExternalData_1[[#This Row],[Code]]</f>
        <v>HEQ3-06-03-0001</v>
      </c>
      <c r="S1586" s="74"/>
      <c r="T1586" s="74"/>
      <c r="AS1586" s="73"/>
      <c r="AT1586" s="73"/>
    </row>
    <row r="1587" spans="1:46">
      <c r="A1587" s="73" t="s">
        <v>6555</v>
      </c>
      <c r="B1587" s="73" t="s">
        <v>6556</v>
      </c>
      <c r="C1587" s="73" t="s">
        <v>6557</v>
      </c>
      <c r="D1587" s="73" t="s">
        <v>816</v>
      </c>
      <c r="E1587" s="73" t="s">
        <v>518</v>
      </c>
      <c r="F1587" s="74">
        <v>1600000</v>
      </c>
      <c r="G1587" s="73">
        <v>1</v>
      </c>
      <c r="I1587" s="73" t="s">
        <v>520</v>
      </c>
      <c r="J1587" s="75">
        <v>37634</v>
      </c>
      <c r="K1587" s="75">
        <v>37634</v>
      </c>
      <c r="L1587" s="73" t="s">
        <v>1298</v>
      </c>
      <c r="M1587" s="73" t="s">
        <v>1299</v>
      </c>
      <c r="O1587" s="73" t="str">
        <f>Table_ExternalData_1[[#This Row],[Code]]</f>
        <v>HEQ3-11-03-0001</v>
      </c>
      <c r="S1587" s="74"/>
      <c r="T1587" s="74"/>
      <c r="AS1587" s="73"/>
      <c r="AT1587" s="73"/>
    </row>
    <row r="1588" spans="1:46">
      <c r="A1588" s="73" t="s">
        <v>6558</v>
      </c>
      <c r="B1588" s="73" t="s">
        <v>6559</v>
      </c>
      <c r="C1588" s="73" t="s">
        <v>6560</v>
      </c>
      <c r="D1588" s="73" t="s">
        <v>816</v>
      </c>
      <c r="E1588" s="73" t="s">
        <v>518</v>
      </c>
      <c r="F1588" s="74">
        <v>2350000</v>
      </c>
      <c r="G1588" s="73">
        <v>1</v>
      </c>
      <c r="I1588" s="73" t="s">
        <v>520</v>
      </c>
      <c r="J1588" s="75">
        <v>37634</v>
      </c>
      <c r="K1588" s="75">
        <v>37761</v>
      </c>
      <c r="L1588" s="73" t="s">
        <v>1373</v>
      </c>
      <c r="M1588" s="73" t="s">
        <v>526</v>
      </c>
      <c r="O1588" s="73" t="str">
        <f>Table_ExternalData_1[[#This Row],[Code]]</f>
        <v>HEQ3-11-03-0003</v>
      </c>
      <c r="S1588" s="74"/>
      <c r="T1588" s="74"/>
      <c r="AS1588" s="73"/>
      <c r="AT1588" s="73"/>
    </row>
    <row r="1589" spans="1:46">
      <c r="A1589" s="73" t="s">
        <v>6561</v>
      </c>
      <c r="B1589" s="73" t="s">
        <v>6562</v>
      </c>
      <c r="C1589" s="73" t="s">
        <v>6563</v>
      </c>
      <c r="D1589" s="73" t="s">
        <v>649</v>
      </c>
      <c r="E1589" s="73" t="s">
        <v>518</v>
      </c>
      <c r="F1589" s="74">
        <v>1650000</v>
      </c>
      <c r="G1589" s="73">
        <v>1</v>
      </c>
      <c r="I1589" s="73" t="s">
        <v>520</v>
      </c>
      <c r="J1589" s="75">
        <v>37634</v>
      </c>
      <c r="K1589" s="75">
        <v>37634</v>
      </c>
      <c r="L1589" s="73" t="s">
        <v>6564</v>
      </c>
      <c r="O1589" s="73" t="str">
        <f>Table_ExternalData_1[[#This Row],[Code]]</f>
        <v>HEQ3-04-03-0003</v>
      </c>
      <c r="S1589" s="74"/>
      <c r="T1589" s="74"/>
      <c r="AS1589" s="73"/>
      <c r="AT1589" s="73"/>
    </row>
    <row r="1590" spans="1:46">
      <c r="A1590" s="73" t="s">
        <v>6565</v>
      </c>
      <c r="B1590" s="73" t="s">
        <v>6566</v>
      </c>
      <c r="C1590" s="73" t="s">
        <v>6567</v>
      </c>
      <c r="D1590" s="73" t="s">
        <v>966</v>
      </c>
      <c r="E1590" s="73" t="s">
        <v>518</v>
      </c>
      <c r="F1590" s="74">
        <v>11428571</v>
      </c>
      <c r="G1590" s="73">
        <v>1</v>
      </c>
      <c r="I1590" s="73" t="s">
        <v>520</v>
      </c>
      <c r="J1590" s="75">
        <v>37639</v>
      </c>
      <c r="K1590" s="75">
        <v>40513</v>
      </c>
      <c r="L1590" s="73" t="s">
        <v>2059</v>
      </c>
      <c r="M1590" s="73" t="s">
        <v>617</v>
      </c>
      <c r="O1590" s="73" t="str">
        <f>Table_ExternalData_1[[#This Row],[Code]]</f>
        <v>HEQ3-09-03-0001</v>
      </c>
      <c r="S1590" s="74"/>
      <c r="T1590" s="74"/>
      <c r="AS1590" s="73"/>
      <c r="AT1590" s="73"/>
    </row>
    <row r="1591" spans="1:46">
      <c r="A1591" s="73" t="s">
        <v>6568</v>
      </c>
      <c r="B1591" s="73" t="s">
        <v>6569</v>
      </c>
      <c r="C1591" s="73" t="s">
        <v>6570</v>
      </c>
      <c r="D1591" s="73" t="s">
        <v>600</v>
      </c>
      <c r="E1591" s="73" t="s">
        <v>523</v>
      </c>
      <c r="F1591" s="74">
        <v>25163600</v>
      </c>
      <c r="G1591" s="73">
        <v>1</v>
      </c>
      <c r="I1591" s="73" t="s">
        <v>773</v>
      </c>
      <c r="J1591" s="75">
        <v>37643</v>
      </c>
      <c r="K1591" s="75">
        <v>38995</v>
      </c>
      <c r="L1591" s="73" t="s">
        <v>1533</v>
      </c>
      <c r="M1591" s="73" t="s">
        <v>2641</v>
      </c>
      <c r="O1591" s="73" t="str">
        <f>Table_ExternalData_1[[#This Row],[Code]]</f>
        <v>HEQ3-05-03-0001</v>
      </c>
      <c r="S1591" s="74"/>
      <c r="T1591" s="74"/>
      <c r="AS1591" s="73"/>
      <c r="AT1591" s="73"/>
    </row>
    <row r="1592" spans="1:46">
      <c r="A1592" s="73" t="s">
        <v>6571</v>
      </c>
      <c r="B1592" s="73" t="s">
        <v>6572</v>
      </c>
      <c r="C1592" s="73" t="s">
        <v>6573</v>
      </c>
      <c r="D1592" s="73" t="s">
        <v>747</v>
      </c>
      <c r="E1592" s="73" t="s">
        <v>518</v>
      </c>
      <c r="F1592" s="74">
        <v>1500000</v>
      </c>
      <c r="G1592" s="73">
        <v>1</v>
      </c>
      <c r="I1592" s="73" t="s">
        <v>520</v>
      </c>
      <c r="J1592" s="75">
        <v>37672</v>
      </c>
      <c r="K1592" s="75">
        <v>37672</v>
      </c>
      <c r="L1592" s="73" t="s">
        <v>601</v>
      </c>
      <c r="M1592" s="73" t="s">
        <v>2556</v>
      </c>
      <c r="O1592" s="73" t="str">
        <f>Table_ExternalData_1[[#This Row],[Code]]</f>
        <v>HEQ3-04-03-0008</v>
      </c>
      <c r="S1592" s="74"/>
      <c r="T1592" s="74"/>
      <c r="AS1592" s="73"/>
      <c r="AT1592" s="73"/>
    </row>
    <row r="1593" spans="1:46">
      <c r="A1593" s="73" t="s">
        <v>6574</v>
      </c>
      <c r="B1593" s="73" t="s">
        <v>6575</v>
      </c>
      <c r="C1593" s="73" t="s">
        <v>6576</v>
      </c>
      <c r="D1593" s="73" t="s">
        <v>6381</v>
      </c>
      <c r="E1593" s="73" t="s">
        <v>518</v>
      </c>
      <c r="F1593" s="74">
        <v>2079000</v>
      </c>
      <c r="G1593" s="73">
        <v>1</v>
      </c>
      <c r="I1593" s="73" t="s">
        <v>520</v>
      </c>
      <c r="J1593" s="75">
        <v>37686</v>
      </c>
      <c r="K1593" s="75"/>
      <c r="O1593" s="73" t="str">
        <f>Table_ExternalData_1[[#This Row],[Code]]</f>
        <v>HEQ3-02-03-0001</v>
      </c>
      <c r="S1593" s="74"/>
      <c r="T1593" s="74"/>
      <c r="AS1593" s="73"/>
      <c r="AT1593" s="73"/>
    </row>
    <row r="1594" spans="1:46">
      <c r="A1594" s="73" t="s">
        <v>6577</v>
      </c>
      <c r="B1594" s="73" t="s">
        <v>6578</v>
      </c>
      <c r="C1594" s="73" t="s">
        <v>6579</v>
      </c>
      <c r="D1594" s="73" t="s">
        <v>711</v>
      </c>
      <c r="E1594" s="73" t="s">
        <v>518</v>
      </c>
      <c r="F1594" s="74">
        <v>5500000</v>
      </c>
      <c r="G1594" s="73">
        <v>1</v>
      </c>
      <c r="I1594" s="73" t="s">
        <v>773</v>
      </c>
      <c r="J1594" s="75">
        <v>37725</v>
      </c>
      <c r="K1594" s="75">
        <v>41386</v>
      </c>
      <c r="L1594" s="73" t="s">
        <v>1327</v>
      </c>
      <c r="M1594" s="73" t="s">
        <v>801</v>
      </c>
      <c r="O1594" s="73" t="str">
        <f>Table_ExternalData_1[[#This Row],[Code]]</f>
        <v>HEQ3-15-03-0001</v>
      </c>
      <c r="S1594" s="74"/>
      <c r="T1594" s="74"/>
      <c r="AS1594" s="73"/>
      <c r="AT1594" s="73"/>
    </row>
    <row r="1595" spans="1:46">
      <c r="A1595" s="73" t="s">
        <v>6580</v>
      </c>
      <c r="B1595" s="73" t="s">
        <v>6581</v>
      </c>
      <c r="C1595" s="73" t="s">
        <v>6582</v>
      </c>
      <c r="D1595" s="73" t="s">
        <v>649</v>
      </c>
      <c r="E1595" s="73" t="s">
        <v>518</v>
      </c>
      <c r="F1595" s="74">
        <v>1563636</v>
      </c>
      <c r="G1595" s="73">
        <v>1</v>
      </c>
      <c r="I1595" s="73" t="s">
        <v>773</v>
      </c>
      <c r="J1595" s="75">
        <v>37754</v>
      </c>
      <c r="K1595" s="75">
        <v>41386</v>
      </c>
      <c r="L1595" s="73" t="s">
        <v>961</v>
      </c>
      <c r="M1595" s="73" t="s">
        <v>801</v>
      </c>
      <c r="O1595" s="73" t="str">
        <f>Table_ExternalData_1[[#This Row],[Code]]</f>
        <v>HEQ3-04-03-0009</v>
      </c>
      <c r="S1595" s="74"/>
      <c r="T1595" s="74"/>
      <c r="AS1595" s="73"/>
      <c r="AT1595" s="73"/>
    </row>
    <row r="1596" spans="1:46">
      <c r="A1596" s="73" t="s">
        <v>6583</v>
      </c>
      <c r="B1596" s="73" t="s">
        <v>6584</v>
      </c>
      <c r="C1596" s="73" t="s">
        <v>6585</v>
      </c>
      <c r="D1596" s="73" t="s">
        <v>2221</v>
      </c>
      <c r="E1596" s="73" t="s">
        <v>518</v>
      </c>
      <c r="F1596" s="74">
        <v>3470000</v>
      </c>
      <c r="G1596" s="73">
        <v>1</v>
      </c>
      <c r="I1596" s="73" t="s">
        <v>520</v>
      </c>
      <c r="J1596" s="75">
        <v>37796</v>
      </c>
      <c r="K1596" s="75">
        <v>37796</v>
      </c>
      <c r="L1596" s="73" t="s">
        <v>6509</v>
      </c>
      <c r="M1596" s="73" t="s">
        <v>6510</v>
      </c>
      <c r="O1596" s="73" t="str">
        <f>Table_ExternalData_1[[#This Row],[Code]]</f>
        <v>HEQ3-13-03-0004</v>
      </c>
      <c r="S1596" s="74"/>
      <c r="T1596" s="74"/>
      <c r="AS1596" s="73"/>
      <c r="AT1596" s="73"/>
    </row>
    <row r="1597" spans="1:46">
      <c r="A1597" s="73" t="s">
        <v>2313</v>
      </c>
      <c r="B1597" s="73" t="s">
        <v>2314</v>
      </c>
      <c r="C1597" s="73" t="s">
        <v>2315</v>
      </c>
      <c r="D1597" s="73" t="s">
        <v>2254</v>
      </c>
      <c r="E1597" s="73" t="s">
        <v>518</v>
      </c>
      <c r="F1597" s="74">
        <v>1190000</v>
      </c>
      <c r="G1597" s="73">
        <v>3</v>
      </c>
      <c r="I1597" s="73" t="s">
        <v>520</v>
      </c>
      <c r="J1597" s="75">
        <v>41639</v>
      </c>
      <c r="K1597" s="75">
        <v>41639</v>
      </c>
      <c r="L1597" s="73" t="s">
        <v>1562</v>
      </c>
      <c r="M1597" s="73" t="s">
        <v>675</v>
      </c>
      <c r="O1597" s="73" t="str">
        <f>Table_ExternalData_1[[#This Row],[Code]]</f>
        <v>HEQ3-13-13-0034</v>
      </c>
      <c r="S1597" s="74"/>
      <c r="T1597" s="74"/>
      <c r="AS1597" s="73"/>
      <c r="AT1597" s="73"/>
    </row>
    <row r="1598" spans="1:46">
      <c r="A1598" s="73" t="s">
        <v>2316</v>
      </c>
      <c r="B1598" s="73" t="s">
        <v>2317</v>
      </c>
      <c r="C1598" s="73" t="s">
        <v>2318</v>
      </c>
      <c r="D1598" s="73" t="s">
        <v>1096</v>
      </c>
      <c r="E1598" s="73" t="s">
        <v>518</v>
      </c>
      <c r="F1598" s="74">
        <v>1862727</v>
      </c>
      <c r="G1598" s="73">
        <v>1</v>
      </c>
      <c r="I1598" s="73" t="s">
        <v>520</v>
      </c>
      <c r="J1598" s="75">
        <v>41694</v>
      </c>
      <c r="K1598" s="75">
        <v>41694</v>
      </c>
      <c r="L1598" s="73" t="s">
        <v>996</v>
      </c>
      <c r="M1598" s="73" t="s">
        <v>859</v>
      </c>
      <c r="O1598" s="73" t="str">
        <f>Table_ExternalData_1[[#This Row],[Code]]</f>
        <v>HEQ3-01-14-0009</v>
      </c>
      <c r="S1598" s="74"/>
      <c r="T1598" s="74"/>
      <c r="AS1598" s="73"/>
      <c r="AT1598" s="73"/>
    </row>
    <row r="1599" spans="1:46">
      <c r="A1599" s="73" t="s">
        <v>6589</v>
      </c>
      <c r="B1599" s="73" t="s">
        <v>6590</v>
      </c>
      <c r="C1599" s="73" t="s">
        <v>6591</v>
      </c>
      <c r="D1599" s="73" t="s">
        <v>1331</v>
      </c>
      <c r="E1599" s="73" t="s">
        <v>518</v>
      </c>
      <c r="F1599" s="74">
        <v>1080000</v>
      </c>
      <c r="G1599" s="73">
        <v>1</v>
      </c>
      <c r="I1599" s="73" t="s">
        <v>773</v>
      </c>
      <c r="J1599" s="75">
        <v>37989</v>
      </c>
      <c r="K1599" s="75">
        <v>41386</v>
      </c>
      <c r="L1599" s="73" t="s">
        <v>961</v>
      </c>
      <c r="M1599" s="73" t="s">
        <v>801</v>
      </c>
      <c r="O1599" s="73" t="str">
        <f>Table_ExternalData_1[[#This Row],[Code]]</f>
        <v>HEQ3-15-04-0001</v>
      </c>
      <c r="S1599" s="74"/>
      <c r="T1599" s="74"/>
      <c r="AS1599" s="73"/>
      <c r="AT1599" s="73"/>
    </row>
    <row r="1600" spans="1:46">
      <c r="A1600" s="73" t="s">
        <v>6592</v>
      </c>
      <c r="B1600" s="73" t="s">
        <v>6593</v>
      </c>
      <c r="C1600" s="73" t="s">
        <v>6594</v>
      </c>
      <c r="D1600" s="73" t="s">
        <v>1331</v>
      </c>
      <c r="E1600" s="73" t="s">
        <v>518</v>
      </c>
      <c r="F1600" s="74">
        <v>1080000</v>
      </c>
      <c r="G1600" s="73">
        <v>1</v>
      </c>
      <c r="I1600" s="73" t="s">
        <v>520</v>
      </c>
      <c r="J1600" s="75">
        <v>38015</v>
      </c>
      <c r="K1600" s="75"/>
      <c r="O1600" s="73" t="str">
        <f>Table_ExternalData_1[[#This Row],[Code]]</f>
        <v>HEQ3-15-04-0002</v>
      </c>
      <c r="S1600" s="74"/>
      <c r="T1600" s="74"/>
      <c r="AS1600" s="73"/>
      <c r="AT1600" s="73"/>
    </row>
    <row r="1601" spans="1:46">
      <c r="A1601" s="73" t="s">
        <v>6595</v>
      </c>
      <c r="B1601" s="73" t="s">
        <v>6596</v>
      </c>
      <c r="C1601" s="73" t="s">
        <v>6597</v>
      </c>
      <c r="D1601" s="73" t="s">
        <v>816</v>
      </c>
      <c r="E1601" s="73" t="s">
        <v>518</v>
      </c>
      <c r="F1601" s="74">
        <v>2045455</v>
      </c>
      <c r="G1601" s="73">
        <v>1</v>
      </c>
      <c r="I1601" s="73" t="s">
        <v>520</v>
      </c>
      <c r="J1601" s="75">
        <v>38017</v>
      </c>
      <c r="K1601" s="75">
        <v>38017</v>
      </c>
      <c r="L1601" s="73" t="s">
        <v>6598</v>
      </c>
      <c r="M1601" s="73" t="s">
        <v>6517</v>
      </c>
      <c r="O1601" s="73" t="str">
        <f>Table_ExternalData_1[[#This Row],[Code]]</f>
        <v>HEQ3-11-04-0001</v>
      </c>
      <c r="S1601" s="74"/>
      <c r="T1601" s="74"/>
      <c r="AS1601" s="73"/>
      <c r="AT1601" s="73"/>
    </row>
    <row r="1602" spans="1:46">
      <c r="A1602" s="73" t="s">
        <v>6599</v>
      </c>
      <c r="B1602" s="73" t="s">
        <v>6600</v>
      </c>
      <c r="C1602" s="73" t="s">
        <v>6601</v>
      </c>
      <c r="D1602" s="73" t="s">
        <v>581</v>
      </c>
      <c r="E1602" s="73" t="s">
        <v>518</v>
      </c>
      <c r="F1602" s="74">
        <v>8706960</v>
      </c>
      <c r="G1602" s="73">
        <v>1</v>
      </c>
      <c r="I1602" s="73" t="s">
        <v>773</v>
      </c>
      <c r="J1602" s="75">
        <v>38028</v>
      </c>
      <c r="K1602" s="75">
        <v>37936</v>
      </c>
      <c r="L1602" s="73" t="s">
        <v>1421</v>
      </c>
      <c r="M1602" s="73" t="s">
        <v>526</v>
      </c>
      <c r="O1602" s="73" t="str">
        <f>Table_ExternalData_1[[#This Row],[Code]]</f>
        <v>HEQ3-01-04-0001</v>
      </c>
      <c r="S1602" s="74"/>
      <c r="T1602" s="74"/>
      <c r="AS1602" s="73"/>
      <c r="AT1602" s="73"/>
    </row>
    <row r="1603" spans="1:46">
      <c r="A1603" s="73" t="s">
        <v>6602</v>
      </c>
      <c r="B1603" s="73" t="s">
        <v>6603</v>
      </c>
      <c r="C1603" s="73" t="s">
        <v>6604</v>
      </c>
      <c r="D1603" s="73" t="s">
        <v>2221</v>
      </c>
      <c r="E1603" s="73" t="s">
        <v>518</v>
      </c>
      <c r="F1603" s="74">
        <v>9530000</v>
      </c>
      <c r="G1603" s="73">
        <v>1</v>
      </c>
      <c r="I1603" s="73" t="s">
        <v>520</v>
      </c>
      <c r="J1603" s="75">
        <v>38079</v>
      </c>
      <c r="K1603" s="75">
        <v>38079</v>
      </c>
      <c r="L1603" s="73" t="s">
        <v>6605</v>
      </c>
      <c r="M1603" s="73" t="s">
        <v>6510</v>
      </c>
      <c r="O1603" s="73" t="str">
        <f>Table_ExternalData_1[[#This Row],[Code]]</f>
        <v>HEQ3-13-04-0004</v>
      </c>
      <c r="S1603" s="74"/>
      <c r="T1603" s="74"/>
      <c r="AS1603" s="73"/>
      <c r="AT1603" s="73"/>
    </row>
    <row r="1604" spans="1:46">
      <c r="A1604" s="73" t="s">
        <v>6606</v>
      </c>
      <c r="B1604" s="73" t="s">
        <v>6607</v>
      </c>
      <c r="C1604" s="73" t="s">
        <v>6608</v>
      </c>
      <c r="D1604" s="73" t="s">
        <v>581</v>
      </c>
      <c r="E1604" s="73" t="s">
        <v>518</v>
      </c>
      <c r="F1604" s="74">
        <v>10638400</v>
      </c>
      <c r="G1604" s="73">
        <v>1</v>
      </c>
      <c r="I1604" s="73" t="s">
        <v>773</v>
      </c>
      <c r="J1604" s="75">
        <v>38103</v>
      </c>
      <c r="K1604" s="75">
        <v>40323</v>
      </c>
      <c r="L1604" s="73" t="s">
        <v>2487</v>
      </c>
      <c r="M1604" s="73" t="s">
        <v>981</v>
      </c>
      <c r="O1604" s="73" t="str">
        <f>Table_ExternalData_1[[#This Row],[Code]]</f>
        <v>HEQ3-01-04-0006</v>
      </c>
      <c r="S1604" s="74"/>
      <c r="T1604" s="74"/>
      <c r="AS1604" s="73"/>
      <c r="AT1604" s="73"/>
    </row>
    <row r="1605" spans="1:46">
      <c r="A1605" s="73" t="s">
        <v>6609</v>
      </c>
      <c r="B1605" s="73" t="s">
        <v>6610</v>
      </c>
      <c r="C1605" s="73" t="s">
        <v>6611</v>
      </c>
      <c r="D1605" s="73" t="s">
        <v>581</v>
      </c>
      <c r="E1605" s="73" t="s">
        <v>518</v>
      </c>
      <c r="F1605" s="74">
        <v>10638400</v>
      </c>
      <c r="G1605" s="73">
        <v>1</v>
      </c>
      <c r="I1605" s="73" t="s">
        <v>773</v>
      </c>
      <c r="J1605" s="75">
        <v>38108</v>
      </c>
      <c r="K1605" s="75">
        <v>38106</v>
      </c>
      <c r="L1605" s="73" t="s">
        <v>6612</v>
      </c>
      <c r="M1605" s="73" t="s">
        <v>526</v>
      </c>
      <c r="O1605" s="73" t="str">
        <f>Table_ExternalData_1[[#This Row],[Code]]</f>
        <v>HEQ3-01-04-0008</v>
      </c>
      <c r="S1605" s="74"/>
      <c r="T1605" s="74"/>
      <c r="AS1605" s="73"/>
      <c r="AT1605" s="73"/>
    </row>
    <row r="1606" spans="1:46">
      <c r="A1606" s="73" t="s">
        <v>6613</v>
      </c>
      <c r="B1606" s="73" t="s">
        <v>6614</v>
      </c>
      <c r="C1606" s="73" t="s">
        <v>6615</v>
      </c>
      <c r="D1606" s="73" t="s">
        <v>1326</v>
      </c>
      <c r="E1606" s="73" t="s">
        <v>518</v>
      </c>
      <c r="F1606" s="74">
        <v>9135000</v>
      </c>
      <c r="G1606" s="73">
        <v>1</v>
      </c>
      <c r="I1606" s="73" t="s">
        <v>520</v>
      </c>
      <c r="J1606" s="75">
        <v>38140</v>
      </c>
      <c r="K1606" s="75">
        <v>38140</v>
      </c>
      <c r="L1606" s="73" t="s">
        <v>1373</v>
      </c>
      <c r="M1606" s="73" t="s">
        <v>5494</v>
      </c>
      <c r="O1606" s="73" t="str">
        <f>Table_ExternalData_1[[#This Row],[Code]]</f>
        <v>HEQ3-05-04-0001</v>
      </c>
      <c r="S1606" s="74"/>
      <c r="T1606" s="74"/>
      <c r="AS1606" s="73"/>
      <c r="AT1606" s="73"/>
    </row>
    <row r="1607" spans="1:46">
      <c r="A1607" s="73" t="s">
        <v>6616</v>
      </c>
      <c r="B1607" s="73" t="s">
        <v>6617</v>
      </c>
      <c r="C1607" s="73" t="s">
        <v>6618</v>
      </c>
      <c r="D1607" s="73" t="s">
        <v>692</v>
      </c>
      <c r="E1607" s="73" t="s">
        <v>518</v>
      </c>
      <c r="F1607" s="74">
        <v>1080000</v>
      </c>
      <c r="G1607" s="73">
        <v>1</v>
      </c>
      <c r="I1607" s="73" t="s">
        <v>773</v>
      </c>
      <c r="J1607" s="75">
        <v>38143</v>
      </c>
      <c r="K1607" s="75">
        <v>41386</v>
      </c>
      <c r="L1607" s="73" t="s">
        <v>1327</v>
      </c>
      <c r="M1607" s="73" t="s">
        <v>801</v>
      </c>
      <c r="O1607" s="73" t="str">
        <f>Table_ExternalData_1[[#This Row],[Code]]</f>
        <v>HEQ3-04-04-0002</v>
      </c>
      <c r="S1607" s="74"/>
      <c r="T1607" s="74"/>
      <c r="AS1607" s="73"/>
      <c r="AT1607" s="73"/>
    </row>
    <row r="1608" spans="1:46">
      <c r="A1608" s="73" t="s">
        <v>6619</v>
      </c>
      <c r="B1608" s="73" t="s">
        <v>6620</v>
      </c>
      <c r="C1608" s="73" t="s">
        <v>6621</v>
      </c>
      <c r="D1608" s="73" t="s">
        <v>649</v>
      </c>
      <c r="E1608" s="73" t="s">
        <v>518</v>
      </c>
      <c r="F1608" s="74">
        <v>3800000</v>
      </c>
      <c r="G1608" s="73">
        <v>2</v>
      </c>
      <c r="I1608" s="73" t="s">
        <v>773</v>
      </c>
      <c r="J1608" s="75">
        <v>38195</v>
      </c>
      <c r="K1608" s="75">
        <v>41386</v>
      </c>
      <c r="L1608" s="73" t="s">
        <v>748</v>
      </c>
      <c r="M1608" s="73" t="s">
        <v>801</v>
      </c>
      <c r="O1608" s="73" t="str">
        <f>Table_ExternalData_1[[#This Row],[Code]]</f>
        <v>HEQ3-04-04-0003</v>
      </c>
      <c r="S1608" s="74"/>
      <c r="T1608" s="74"/>
      <c r="AS1608" s="73"/>
      <c r="AT1608" s="73"/>
    </row>
    <row r="1609" spans="1:46">
      <c r="A1609" s="73" t="s">
        <v>6622</v>
      </c>
      <c r="B1609" s="73" t="s">
        <v>6623</v>
      </c>
      <c r="C1609" s="73" t="s">
        <v>6624</v>
      </c>
      <c r="D1609" s="73" t="s">
        <v>853</v>
      </c>
      <c r="E1609" s="73" t="s">
        <v>518</v>
      </c>
      <c r="F1609" s="74">
        <v>1468181</v>
      </c>
      <c r="G1609" s="73">
        <v>1</v>
      </c>
      <c r="I1609" s="73" t="s">
        <v>520</v>
      </c>
      <c r="J1609" s="75">
        <v>38201</v>
      </c>
      <c r="K1609" s="75">
        <v>38201</v>
      </c>
      <c r="L1609" s="73" t="s">
        <v>6625</v>
      </c>
      <c r="M1609" s="73" t="s">
        <v>6626</v>
      </c>
      <c r="O1609" s="73" t="str">
        <f>Table_ExternalData_1[[#This Row],[Code]]</f>
        <v>HEQ3-13-04-0008</v>
      </c>
      <c r="S1609" s="74"/>
      <c r="T1609" s="74"/>
      <c r="AS1609" s="73"/>
      <c r="AT1609" s="73"/>
    </row>
    <row r="1610" spans="1:46">
      <c r="A1610" s="73" t="s">
        <v>6627</v>
      </c>
      <c r="B1610" s="73" t="s">
        <v>6628</v>
      </c>
      <c r="C1610" s="73" t="s">
        <v>2722</v>
      </c>
      <c r="D1610" s="73" t="s">
        <v>1009</v>
      </c>
      <c r="E1610" s="73" t="s">
        <v>518</v>
      </c>
      <c r="F1610" s="74">
        <v>5815000</v>
      </c>
      <c r="G1610" s="73">
        <v>1</v>
      </c>
      <c r="I1610" s="73" t="s">
        <v>520</v>
      </c>
      <c r="J1610" s="75">
        <v>38213</v>
      </c>
      <c r="K1610" s="75">
        <v>38213</v>
      </c>
      <c r="L1610" s="73" t="s">
        <v>1397</v>
      </c>
      <c r="M1610" s="73" t="s">
        <v>6629</v>
      </c>
      <c r="O1610" s="73" t="str">
        <f>Table_ExternalData_1[[#This Row],[Code]]</f>
        <v>HEQ3-14-04-0001</v>
      </c>
      <c r="S1610" s="74"/>
      <c r="T1610" s="74"/>
      <c r="AS1610" s="73"/>
      <c r="AT1610" s="73"/>
    </row>
    <row r="1611" spans="1:46">
      <c r="A1611" s="73" t="s">
        <v>6630</v>
      </c>
      <c r="B1611" s="73" t="s">
        <v>6631</v>
      </c>
      <c r="C1611" s="73" t="s">
        <v>6632</v>
      </c>
      <c r="D1611" s="73" t="s">
        <v>581</v>
      </c>
      <c r="E1611" s="73" t="s">
        <v>518</v>
      </c>
      <c r="F1611" s="74">
        <v>11862560</v>
      </c>
      <c r="G1611" s="73">
        <v>1</v>
      </c>
      <c r="I1611" s="73" t="s">
        <v>773</v>
      </c>
      <c r="J1611" s="75">
        <v>38236</v>
      </c>
      <c r="K1611" s="75">
        <v>40178</v>
      </c>
      <c r="L1611" s="73" t="s">
        <v>1817</v>
      </c>
      <c r="M1611" s="73" t="s">
        <v>834</v>
      </c>
      <c r="O1611" s="73" t="str">
        <f>Table_ExternalData_1[[#This Row],[Code]]</f>
        <v>HEQ3-01-04-0015</v>
      </c>
      <c r="S1611" s="74"/>
      <c r="T1611" s="74"/>
      <c r="AS1611" s="73"/>
      <c r="AT1611" s="73"/>
    </row>
    <row r="1612" spans="1:46">
      <c r="A1612" s="73" t="s">
        <v>6633</v>
      </c>
      <c r="B1612" s="73" t="s">
        <v>6634</v>
      </c>
      <c r="C1612" s="73" t="s">
        <v>6635</v>
      </c>
      <c r="D1612" s="73" t="s">
        <v>581</v>
      </c>
      <c r="E1612" s="73" t="s">
        <v>518</v>
      </c>
      <c r="F1612" s="74">
        <v>9513020</v>
      </c>
      <c r="G1612" s="73">
        <v>1</v>
      </c>
      <c r="I1612" s="73" t="s">
        <v>773</v>
      </c>
      <c r="J1612" s="75">
        <v>38265</v>
      </c>
      <c r="K1612" s="75">
        <v>40343</v>
      </c>
      <c r="M1612" s="73" t="s">
        <v>526</v>
      </c>
      <c r="O1612" s="73" t="str">
        <f>Table_ExternalData_1[[#This Row],[Code]]</f>
        <v>HEQ3-01-04-0017</v>
      </c>
      <c r="S1612" s="74"/>
      <c r="T1612" s="74"/>
      <c r="AS1612" s="73"/>
      <c r="AT1612" s="73"/>
    </row>
    <row r="1613" spans="1:46">
      <c r="A1613" s="73" t="s">
        <v>6636</v>
      </c>
      <c r="B1613" s="73" t="s">
        <v>6637</v>
      </c>
      <c r="C1613" s="73" t="s">
        <v>5500</v>
      </c>
      <c r="D1613" s="73" t="s">
        <v>581</v>
      </c>
      <c r="E1613" s="73" t="s">
        <v>518</v>
      </c>
      <c r="F1613" s="74">
        <v>7233040</v>
      </c>
      <c r="G1613" s="73">
        <v>1</v>
      </c>
      <c r="I1613" s="73" t="s">
        <v>773</v>
      </c>
      <c r="J1613" s="75">
        <v>38265</v>
      </c>
      <c r="K1613" s="75">
        <v>38265</v>
      </c>
      <c r="L1613" s="73" t="s">
        <v>1488</v>
      </c>
      <c r="M1613" s="73" t="s">
        <v>1389</v>
      </c>
      <c r="O1613" s="73" t="str">
        <f>Table_ExternalData_1[[#This Row],[Code]]</f>
        <v>HEQ3-01-04-0027</v>
      </c>
      <c r="S1613" s="74"/>
      <c r="T1613" s="74"/>
      <c r="AS1613" s="73"/>
      <c r="AT1613" s="73"/>
    </row>
    <row r="1614" spans="1:46">
      <c r="A1614" s="73" t="s">
        <v>6638</v>
      </c>
      <c r="B1614" s="73" t="s">
        <v>6639</v>
      </c>
      <c r="C1614" s="73" t="s">
        <v>6640</v>
      </c>
      <c r="D1614" s="73" t="s">
        <v>600</v>
      </c>
      <c r="E1614" s="73" t="s">
        <v>518</v>
      </c>
      <c r="F1614" s="74">
        <v>13679880</v>
      </c>
      <c r="G1614" s="73">
        <v>1</v>
      </c>
      <c r="I1614" s="73" t="s">
        <v>773</v>
      </c>
      <c r="J1614" s="75">
        <v>38265</v>
      </c>
      <c r="K1614" s="75">
        <v>38547</v>
      </c>
      <c r="L1614" s="73" t="s">
        <v>1421</v>
      </c>
      <c r="O1614" s="73" t="str">
        <f>Table_ExternalData_1[[#This Row],[Code]]</f>
        <v>HEQ3-05-04-0008</v>
      </c>
      <c r="S1614" s="74"/>
      <c r="T1614" s="74"/>
      <c r="AS1614" s="73"/>
      <c r="AT1614" s="73"/>
    </row>
    <row r="1615" spans="1:46">
      <c r="A1615" s="73" t="s">
        <v>6641</v>
      </c>
      <c r="B1615" s="73" t="s">
        <v>6642</v>
      </c>
      <c r="C1615" s="73" t="s">
        <v>6643</v>
      </c>
      <c r="D1615" s="73" t="s">
        <v>714</v>
      </c>
      <c r="E1615" s="73" t="s">
        <v>518</v>
      </c>
      <c r="F1615" s="74">
        <v>2201360</v>
      </c>
      <c r="G1615" s="73">
        <v>1</v>
      </c>
      <c r="I1615" s="73" t="s">
        <v>520</v>
      </c>
      <c r="J1615" s="75">
        <v>38265</v>
      </c>
      <c r="K1615" s="75">
        <v>38265</v>
      </c>
      <c r="L1615" s="73" t="s">
        <v>1488</v>
      </c>
      <c r="M1615" s="73" t="s">
        <v>1389</v>
      </c>
      <c r="O1615" s="73" t="str">
        <f>Table_ExternalData_1[[#This Row],[Code]]</f>
        <v>HEQ3-06-04-0004</v>
      </c>
      <c r="S1615" s="74"/>
      <c r="T1615" s="74"/>
      <c r="AS1615" s="73"/>
      <c r="AT1615" s="73"/>
    </row>
    <row r="1616" spans="1:46">
      <c r="A1616" s="73" t="s">
        <v>6646</v>
      </c>
      <c r="B1616" s="73" t="s">
        <v>6647</v>
      </c>
      <c r="C1616" s="73" t="s">
        <v>6648</v>
      </c>
      <c r="D1616" s="73" t="s">
        <v>6649</v>
      </c>
      <c r="E1616" s="73" t="s">
        <v>518</v>
      </c>
      <c r="F1616" s="74">
        <v>1670000</v>
      </c>
      <c r="G1616" s="73">
        <v>2</v>
      </c>
      <c r="I1616" s="73" t="s">
        <v>520</v>
      </c>
      <c r="J1616" s="75">
        <v>38278</v>
      </c>
      <c r="K1616" s="75">
        <v>38278</v>
      </c>
      <c r="L1616" s="73" t="s">
        <v>1397</v>
      </c>
      <c r="M1616" s="73" t="s">
        <v>6629</v>
      </c>
      <c r="O1616" s="73" t="str">
        <f>Table_ExternalData_1[[#This Row],[Code]]</f>
        <v>HEQ3-02-04-0003</v>
      </c>
      <c r="S1616" s="74"/>
      <c r="T1616" s="74"/>
      <c r="AS1616" s="73"/>
      <c r="AT1616" s="73"/>
    </row>
    <row r="1617" spans="1:46">
      <c r="A1617" s="73" t="s">
        <v>6650</v>
      </c>
      <c r="B1617" s="73" t="s">
        <v>6651</v>
      </c>
      <c r="C1617" s="73" t="s">
        <v>6652</v>
      </c>
      <c r="D1617" s="73" t="s">
        <v>1125</v>
      </c>
      <c r="E1617" s="73" t="s">
        <v>518</v>
      </c>
      <c r="F1617" s="74">
        <v>2209090</v>
      </c>
      <c r="G1617" s="73">
        <v>1</v>
      </c>
      <c r="I1617" s="73" t="s">
        <v>520</v>
      </c>
      <c r="J1617" s="75">
        <v>37796</v>
      </c>
      <c r="K1617" s="75">
        <v>37796</v>
      </c>
      <c r="L1617" s="73" t="s">
        <v>6509</v>
      </c>
      <c r="M1617" s="73" t="s">
        <v>6510</v>
      </c>
      <c r="O1617" s="73" t="str">
        <f>Table_ExternalData_1[[#This Row],[Code]]</f>
        <v>HEQ3-13-03-0003</v>
      </c>
      <c r="S1617" s="74"/>
      <c r="T1617" s="74"/>
      <c r="AS1617" s="73"/>
      <c r="AT1617" s="73"/>
    </row>
    <row r="1618" spans="1:46">
      <c r="A1618" s="73" t="s">
        <v>6653</v>
      </c>
      <c r="B1618" s="73" t="s">
        <v>6654</v>
      </c>
      <c r="C1618" s="73" t="s">
        <v>6655</v>
      </c>
      <c r="D1618" s="73" t="s">
        <v>1430</v>
      </c>
      <c r="E1618" s="73" t="s">
        <v>518</v>
      </c>
      <c r="F1618" s="74">
        <v>2551890</v>
      </c>
      <c r="G1618" s="73">
        <v>1</v>
      </c>
      <c r="I1618" s="73" t="s">
        <v>790</v>
      </c>
      <c r="J1618" s="75">
        <v>37812</v>
      </c>
      <c r="K1618" s="75">
        <v>37755</v>
      </c>
      <c r="L1618" s="73" t="s">
        <v>1274</v>
      </c>
      <c r="M1618" s="73" t="s">
        <v>2556</v>
      </c>
      <c r="O1618" s="73" t="str">
        <f>Table_ExternalData_1[[#This Row],[Code]]</f>
        <v>HEQ3-02-03-0008</v>
      </c>
      <c r="S1618" s="74"/>
      <c r="T1618" s="74"/>
      <c r="AS1618" s="73"/>
      <c r="AT1618" s="73"/>
    </row>
    <row r="1619" spans="1:46">
      <c r="A1619" s="73" t="s">
        <v>6656</v>
      </c>
      <c r="B1619" s="73" t="s">
        <v>6657</v>
      </c>
      <c r="C1619" s="73" t="s">
        <v>6658</v>
      </c>
      <c r="D1619" s="73" t="s">
        <v>985</v>
      </c>
      <c r="E1619" s="73" t="s">
        <v>518</v>
      </c>
      <c r="F1619" s="74">
        <v>1325658</v>
      </c>
      <c r="G1619" s="73">
        <v>1</v>
      </c>
      <c r="I1619" s="73" t="s">
        <v>520</v>
      </c>
      <c r="J1619" s="75">
        <v>37812</v>
      </c>
      <c r="K1619" s="75">
        <v>37697</v>
      </c>
      <c r="M1619" s="73" t="s">
        <v>2556</v>
      </c>
      <c r="O1619" s="73" t="str">
        <f>Table_ExternalData_1[[#This Row],[Code]]</f>
        <v>HEQ3-02-03-0009</v>
      </c>
      <c r="S1619" s="74"/>
      <c r="T1619" s="74"/>
      <c r="AS1619" s="73"/>
      <c r="AT1619" s="73"/>
    </row>
    <row r="1620" spans="1:46">
      <c r="A1620" s="73" t="s">
        <v>6662</v>
      </c>
      <c r="B1620" s="73" t="s">
        <v>6663</v>
      </c>
      <c r="C1620" s="73" t="s">
        <v>6664</v>
      </c>
      <c r="D1620" s="73" t="s">
        <v>581</v>
      </c>
      <c r="E1620" s="73" t="s">
        <v>518</v>
      </c>
      <c r="F1620" s="74">
        <v>12450130</v>
      </c>
      <c r="G1620" s="73">
        <v>1</v>
      </c>
      <c r="I1620" s="73" t="s">
        <v>773</v>
      </c>
      <c r="J1620" s="75">
        <v>37812</v>
      </c>
      <c r="K1620" s="75">
        <v>37726</v>
      </c>
      <c r="L1620" s="73" t="s">
        <v>1274</v>
      </c>
      <c r="M1620" s="73" t="s">
        <v>2556</v>
      </c>
      <c r="O1620" s="73" t="str">
        <f>Table_ExternalData_1[[#This Row],[Code]]</f>
        <v>HEQ3-01-03-0011</v>
      </c>
      <c r="S1620" s="74"/>
      <c r="T1620" s="74"/>
      <c r="AS1620" s="73"/>
      <c r="AT1620" s="73"/>
    </row>
    <row r="1621" spans="1:46">
      <c r="A1621" s="73" t="s">
        <v>6665</v>
      </c>
      <c r="B1621" s="73" t="s">
        <v>6666</v>
      </c>
      <c r="C1621" s="73" t="s">
        <v>6667</v>
      </c>
      <c r="D1621" s="73" t="s">
        <v>946</v>
      </c>
      <c r="E1621" s="73" t="s">
        <v>518</v>
      </c>
      <c r="F1621" s="74">
        <v>7100000</v>
      </c>
      <c r="G1621" s="73">
        <v>1</v>
      </c>
      <c r="I1621" s="73" t="s">
        <v>773</v>
      </c>
      <c r="J1621" s="75">
        <v>37916</v>
      </c>
      <c r="K1621" s="75">
        <v>41386</v>
      </c>
      <c r="L1621" s="73" t="s">
        <v>1327</v>
      </c>
      <c r="M1621" s="73" t="s">
        <v>801</v>
      </c>
      <c r="O1621" s="73" t="str">
        <f>Table_ExternalData_1[[#This Row],[Code]]</f>
        <v>HEQ3-07-03-0002</v>
      </c>
      <c r="S1621" s="74"/>
      <c r="T1621" s="74"/>
      <c r="AS1621" s="73"/>
      <c r="AT1621" s="73"/>
    </row>
    <row r="1622" spans="1:46">
      <c r="A1622" s="73" t="s">
        <v>6668</v>
      </c>
      <c r="B1622" s="73" t="s">
        <v>6669</v>
      </c>
      <c r="C1622" s="73" t="s">
        <v>6670</v>
      </c>
      <c r="D1622" s="73" t="s">
        <v>581</v>
      </c>
      <c r="E1622" s="73" t="s">
        <v>518</v>
      </c>
      <c r="F1622" s="74">
        <v>9993960</v>
      </c>
      <c r="G1622" s="73">
        <v>1</v>
      </c>
      <c r="I1622" s="73" t="s">
        <v>773</v>
      </c>
      <c r="J1622" s="75">
        <v>37916</v>
      </c>
      <c r="K1622" s="75">
        <v>41386</v>
      </c>
      <c r="L1622" s="73" t="s">
        <v>1327</v>
      </c>
      <c r="M1622" s="73" t="s">
        <v>801</v>
      </c>
      <c r="O1622" s="73" t="str">
        <f>Table_ExternalData_1[[#This Row],[Code]]</f>
        <v>HEQ3-01-03-0016</v>
      </c>
      <c r="S1622" s="74"/>
      <c r="T1622" s="74"/>
      <c r="AS1622" s="73"/>
      <c r="AT1622" s="73"/>
    </row>
    <row r="1623" spans="1:46">
      <c r="A1623" s="73" t="s">
        <v>6671</v>
      </c>
      <c r="B1623" s="73" t="s">
        <v>6672</v>
      </c>
      <c r="C1623" s="73" t="s">
        <v>6673</v>
      </c>
      <c r="D1623" s="73" t="s">
        <v>1125</v>
      </c>
      <c r="E1623" s="73" t="s">
        <v>644</v>
      </c>
      <c r="F1623" s="74">
        <v>39364920</v>
      </c>
      <c r="G1623" s="73">
        <v>1</v>
      </c>
      <c r="I1623" s="73" t="s">
        <v>773</v>
      </c>
      <c r="J1623" s="75">
        <v>37938</v>
      </c>
      <c r="K1623" s="75">
        <v>37938</v>
      </c>
      <c r="L1623" s="73" t="s">
        <v>914</v>
      </c>
      <c r="M1623" s="73" t="s">
        <v>526</v>
      </c>
      <c r="O1623" s="73" t="str">
        <f>Table_ExternalData_1[[#This Row],[Code]]</f>
        <v>HFA1-13-03-0001</v>
      </c>
      <c r="S1623" s="74"/>
      <c r="T1623" s="74"/>
      <c r="AS1623" s="73"/>
      <c r="AT1623" s="73"/>
    </row>
    <row r="1624" spans="1:46">
      <c r="A1624" s="73" t="s">
        <v>6674</v>
      </c>
      <c r="B1624" s="73" t="s">
        <v>6675</v>
      </c>
      <c r="C1624" s="73" t="s">
        <v>6676</v>
      </c>
      <c r="D1624" s="73" t="s">
        <v>782</v>
      </c>
      <c r="E1624" s="73" t="s">
        <v>518</v>
      </c>
      <c r="F1624" s="74">
        <v>5017524</v>
      </c>
      <c r="G1624" s="73">
        <v>1</v>
      </c>
      <c r="I1624" s="73" t="s">
        <v>520</v>
      </c>
      <c r="J1624" s="75">
        <v>37985</v>
      </c>
      <c r="K1624" s="75">
        <v>37979</v>
      </c>
      <c r="L1624" s="73" t="s">
        <v>1492</v>
      </c>
      <c r="M1624" s="73" t="s">
        <v>6467</v>
      </c>
      <c r="O1624" s="73" t="str">
        <f>Table_ExternalData_1[[#This Row],[Code]]</f>
        <v>HEQ3-01-03-0018</v>
      </c>
      <c r="S1624" s="74"/>
      <c r="T1624" s="74"/>
      <c r="AS1624" s="73"/>
      <c r="AT1624" s="73"/>
    </row>
    <row r="1625" spans="1:46">
      <c r="A1625" s="73" t="s">
        <v>6677</v>
      </c>
      <c r="B1625" s="73" t="s">
        <v>6678</v>
      </c>
      <c r="C1625" s="73" t="s">
        <v>6679</v>
      </c>
      <c r="D1625" s="73" t="s">
        <v>800</v>
      </c>
      <c r="E1625" s="73" t="s">
        <v>518</v>
      </c>
      <c r="F1625" s="74">
        <v>4530000</v>
      </c>
      <c r="G1625" s="73">
        <v>1</v>
      </c>
      <c r="I1625" s="73" t="s">
        <v>520</v>
      </c>
      <c r="J1625" s="75">
        <v>38027</v>
      </c>
      <c r="K1625" s="75">
        <v>38027</v>
      </c>
      <c r="L1625" s="73" t="s">
        <v>6680</v>
      </c>
      <c r="M1625" s="73" t="s">
        <v>6681</v>
      </c>
      <c r="O1625" s="73" t="str">
        <f>Table_ExternalData_1[[#This Row],[Code]]</f>
        <v>HEQ3-13-04-0002</v>
      </c>
      <c r="S1625" s="74"/>
      <c r="T1625" s="74"/>
      <c r="AS1625" s="73"/>
      <c r="AT1625" s="73"/>
    </row>
    <row r="1626" spans="1:46">
      <c r="A1626" s="73" t="s">
        <v>6682</v>
      </c>
      <c r="B1626" s="73" t="s">
        <v>6683</v>
      </c>
      <c r="C1626" s="73" t="s">
        <v>6684</v>
      </c>
      <c r="D1626" s="73" t="s">
        <v>3851</v>
      </c>
      <c r="E1626" s="73" t="s">
        <v>518</v>
      </c>
      <c r="F1626" s="74">
        <v>3350000</v>
      </c>
      <c r="G1626" s="73">
        <v>2</v>
      </c>
      <c r="I1626" s="73" t="s">
        <v>520</v>
      </c>
      <c r="J1626" s="75">
        <v>38047</v>
      </c>
      <c r="K1626" s="75">
        <v>38037</v>
      </c>
      <c r="L1626" s="73" t="s">
        <v>6685</v>
      </c>
      <c r="M1626" s="73" t="s">
        <v>6510</v>
      </c>
      <c r="O1626" s="73" t="str">
        <f>Table_ExternalData_1[[#This Row],[Code]]</f>
        <v>HEQ3-13-04-0003</v>
      </c>
      <c r="S1626" s="74"/>
      <c r="T1626" s="74"/>
      <c r="AS1626" s="73"/>
      <c r="AT1626" s="73"/>
    </row>
    <row r="1627" spans="1:46">
      <c r="A1627" s="73" t="s">
        <v>6686</v>
      </c>
      <c r="B1627" s="73" t="s">
        <v>6687</v>
      </c>
      <c r="C1627" s="73" t="s">
        <v>6688</v>
      </c>
      <c r="D1627" s="73" t="s">
        <v>3851</v>
      </c>
      <c r="E1627" s="73" t="s">
        <v>518</v>
      </c>
      <c r="F1627" s="74">
        <v>7230000</v>
      </c>
      <c r="G1627" s="73">
        <v>1</v>
      </c>
      <c r="I1627" s="73" t="s">
        <v>520</v>
      </c>
      <c r="J1627" s="75">
        <v>38079</v>
      </c>
      <c r="K1627" s="75">
        <v>38079</v>
      </c>
      <c r="L1627" s="73" t="s">
        <v>6689</v>
      </c>
      <c r="M1627" s="73" t="s">
        <v>6510</v>
      </c>
      <c r="O1627" s="73" t="str">
        <f>Table_ExternalData_1[[#This Row],[Code]]</f>
        <v>HEQ3-13-04-0005</v>
      </c>
      <c r="S1627" s="74"/>
      <c r="T1627" s="74"/>
      <c r="AS1627" s="73"/>
      <c r="AT1627" s="73"/>
    </row>
    <row r="1628" spans="1:46">
      <c r="A1628" s="73" t="s">
        <v>6690</v>
      </c>
      <c r="B1628" s="73" t="s">
        <v>6691</v>
      </c>
      <c r="C1628" s="73" t="s">
        <v>6692</v>
      </c>
      <c r="D1628" s="73" t="s">
        <v>581</v>
      </c>
      <c r="E1628" s="73" t="s">
        <v>518</v>
      </c>
      <c r="F1628" s="74">
        <v>10388400</v>
      </c>
      <c r="G1628" s="73">
        <v>1</v>
      </c>
      <c r="I1628" s="73" t="s">
        <v>773</v>
      </c>
      <c r="J1628" s="75">
        <v>38099</v>
      </c>
      <c r="K1628" s="75">
        <v>38099</v>
      </c>
      <c r="L1628" s="73" t="s">
        <v>748</v>
      </c>
      <c r="M1628" s="73" t="s">
        <v>1048</v>
      </c>
      <c r="O1628" s="73" t="str">
        <f>Table_ExternalData_1[[#This Row],[Code]]</f>
        <v>HEQ3-01-04-0004</v>
      </c>
      <c r="S1628" s="74"/>
      <c r="T1628" s="74"/>
      <c r="AS1628" s="73"/>
      <c r="AT1628" s="73"/>
    </row>
    <row r="1629" spans="1:46">
      <c r="A1629" s="73" t="s">
        <v>6693</v>
      </c>
      <c r="B1629" s="73" t="s">
        <v>6694</v>
      </c>
      <c r="C1629" s="73" t="s">
        <v>6695</v>
      </c>
      <c r="D1629" s="73" t="s">
        <v>581</v>
      </c>
      <c r="E1629" s="73" t="s">
        <v>518</v>
      </c>
      <c r="F1629" s="74">
        <v>10638400</v>
      </c>
      <c r="G1629" s="73">
        <v>1</v>
      </c>
      <c r="I1629" s="73" t="s">
        <v>773</v>
      </c>
      <c r="J1629" s="75">
        <v>38125</v>
      </c>
      <c r="K1629" s="75">
        <v>38098</v>
      </c>
      <c r="L1629" s="73" t="s">
        <v>5493</v>
      </c>
      <c r="O1629" s="73" t="str">
        <f>Table_ExternalData_1[[#This Row],[Code]]</f>
        <v>HEQ3-01-04-0012</v>
      </c>
      <c r="S1629" s="74"/>
      <c r="T1629" s="74"/>
      <c r="AS1629" s="73"/>
      <c r="AT1629" s="73"/>
    </row>
    <row r="1630" spans="1:46">
      <c r="A1630" s="73" t="s">
        <v>6696</v>
      </c>
      <c r="B1630" s="73" t="s">
        <v>6697</v>
      </c>
      <c r="C1630" s="73" t="s">
        <v>6698</v>
      </c>
      <c r="D1630" s="73" t="s">
        <v>1420</v>
      </c>
      <c r="E1630" s="73" t="s">
        <v>518</v>
      </c>
      <c r="F1630" s="74">
        <v>6681819</v>
      </c>
      <c r="G1630" s="73">
        <v>1</v>
      </c>
      <c r="I1630" s="73" t="s">
        <v>773</v>
      </c>
      <c r="J1630" s="75">
        <v>38131</v>
      </c>
      <c r="K1630" s="75">
        <v>41386</v>
      </c>
      <c r="L1630" s="73" t="s">
        <v>961</v>
      </c>
      <c r="M1630" s="73" t="s">
        <v>801</v>
      </c>
      <c r="O1630" s="73" t="str">
        <f>Table_ExternalData_1[[#This Row],[Code]]</f>
        <v>HEQ3-16-04-0002</v>
      </c>
      <c r="S1630" s="74"/>
      <c r="T1630" s="74"/>
      <c r="AS1630" s="73"/>
      <c r="AT1630" s="73"/>
    </row>
    <row r="1631" spans="1:46">
      <c r="A1631" s="73" t="s">
        <v>6699</v>
      </c>
      <c r="B1631" s="73" t="s">
        <v>6700</v>
      </c>
      <c r="C1631" s="73" t="s">
        <v>6701</v>
      </c>
      <c r="D1631" s="73" t="s">
        <v>853</v>
      </c>
      <c r="E1631" s="73" t="s">
        <v>518</v>
      </c>
      <c r="F1631" s="74">
        <v>2000000</v>
      </c>
      <c r="G1631" s="73">
        <v>1</v>
      </c>
      <c r="I1631" s="73" t="s">
        <v>520</v>
      </c>
      <c r="J1631" s="75">
        <v>38165</v>
      </c>
      <c r="K1631" s="75">
        <v>38165</v>
      </c>
      <c r="M1631" s="73" t="s">
        <v>6702</v>
      </c>
      <c r="O1631" s="73" t="str">
        <f>Table_ExternalData_1[[#This Row],[Code]]</f>
        <v>HEQ3-13-04-0006</v>
      </c>
      <c r="S1631" s="74"/>
      <c r="T1631" s="74"/>
      <c r="AS1631" s="73"/>
      <c r="AT1631" s="73"/>
    </row>
    <row r="1632" spans="1:46">
      <c r="A1632" s="73" t="s">
        <v>6703</v>
      </c>
      <c r="B1632" s="73" t="s">
        <v>6704</v>
      </c>
      <c r="C1632" s="73" t="s">
        <v>6705</v>
      </c>
      <c r="D1632" s="73" t="s">
        <v>1316</v>
      </c>
      <c r="E1632" s="73" t="s">
        <v>518</v>
      </c>
      <c r="F1632" s="74">
        <v>1347456</v>
      </c>
      <c r="G1632" s="73">
        <v>1</v>
      </c>
      <c r="I1632" s="73" t="s">
        <v>520</v>
      </c>
      <c r="J1632" s="75">
        <v>38190</v>
      </c>
      <c r="K1632" s="75">
        <v>38190</v>
      </c>
      <c r="L1632" s="73" t="s">
        <v>5493</v>
      </c>
      <c r="M1632" s="73" t="s">
        <v>5494</v>
      </c>
      <c r="O1632" s="73" t="str">
        <f>Table_ExternalData_1[[#This Row],[Code]]</f>
        <v>HEQ3-01-04-0013</v>
      </c>
      <c r="S1632" s="74"/>
      <c r="T1632" s="74"/>
      <c r="AS1632" s="73"/>
      <c r="AT1632" s="73"/>
    </row>
    <row r="1633" spans="1:46">
      <c r="A1633" s="73" t="s">
        <v>6706</v>
      </c>
      <c r="B1633" s="73" t="s">
        <v>6707</v>
      </c>
      <c r="C1633" s="73" t="s">
        <v>6708</v>
      </c>
      <c r="D1633" s="73" t="s">
        <v>752</v>
      </c>
      <c r="E1633" s="73" t="s">
        <v>518</v>
      </c>
      <c r="F1633" s="74">
        <v>4848750</v>
      </c>
      <c r="G1633" s="73">
        <v>1</v>
      </c>
      <c r="I1633" s="73" t="s">
        <v>773</v>
      </c>
      <c r="J1633" s="75">
        <v>38191</v>
      </c>
      <c r="K1633" s="75">
        <v>41386</v>
      </c>
      <c r="L1633" s="73" t="s">
        <v>748</v>
      </c>
      <c r="M1633" s="73" t="s">
        <v>801</v>
      </c>
      <c r="O1633" s="73" t="str">
        <f>Table_ExternalData_1[[#This Row],[Code]]</f>
        <v>HEQ3-05-04-0004</v>
      </c>
      <c r="S1633" s="74"/>
      <c r="T1633" s="74"/>
      <c r="AS1633" s="73"/>
      <c r="AT1633" s="73"/>
    </row>
    <row r="1634" spans="1:46">
      <c r="A1634" s="73" t="s">
        <v>6709</v>
      </c>
      <c r="B1634" s="73" t="s">
        <v>6710</v>
      </c>
      <c r="C1634" s="73" t="s">
        <v>6711</v>
      </c>
      <c r="D1634" s="73" t="s">
        <v>600</v>
      </c>
      <c r="E1634" s="73" t="s">
        <v>523</v>
      </c>
      <c r="F1634" s="74">
        <v>17303000</v>
      </c>
      <c r="G1634" s="73">
        <v>1</v>
      </c>
      <c r="I1634" s="73" t="s">
        <v>773</v>
      </c>
      <c r="J1634" s="75">
        <v>38191</v>
      </c>
      <c r="K1634" s="75">
        <v>38287</v>
      </c>
      <c r="L1634" s="73" t="s">
        <v>748</v>
      </c>
      <c r="M1634" s="73" t="s">
        <v>1048</v>
      </c>
      <c r="O1634" s="73" t="str">
        <f>Table_ExternalData_1[[#This Row],[Code]]</f>
        <v>HEQ3-05-04-0005</v>
      </c>
      <c r="S1634" s="74"/>
      <c r="T1634" s="74"/>
      <c r="AS1634" s="73"/>
      <c r="AT1634" s="73"/>
    </row>
    <row r="1635" spans="1:46">
      <c r="A1635" s="73" t="s">
        <v>2319</v>
      </c>
      <c r="B1635" s="73" t="s">
        <v>2320</v>
      </c>
      <c r="C1635" s="73" t="s">
        <v>2321</v>
      </c>
      <c r="D1635" s="73" t="s">
        <v>1096</v>
      </c>
      <c r="E1635" s="73" t="s">
        <v>518</v>
      </c>
      <c r="F1635" s="74">
        <v>1750000</v>
      </c>
      <c r="G1635" s="73">
        <v>1</v>
      </c>
      <c r="I1635" s="73" t="s">
        <v>520</v>
      </c>
      <c r="J1635" s="75">
        <v>39801</v>
      </c>
      <c r="K1635" s="75">
        <v>39800</v>
      </c>
      <c r="L1635" s="73" t="s">
        <v>1133</v>
      </c>
      <c r="M1635" s="73" t="s">
        <v>2322</v>
      </c>
      <c r="O1635" s="73" t="str">
        <f>Table_ExternalData_1[[#This Row],[Code]]</f>
        <v>HEQ3-01-08-0136</v>
      </c>
      <c r="S1635" s="74"/>
      <c r="T1635" s="74"/>
      <c r="AS1635" s="73"/>
      <c r="AT1635" s="73"/>
    </row>
    <row r="1636" spans="1:46">
      <c r="A1636" s="73" t="s">
        <v>6712</v>
      </c>
      <c r="B1636" s="73" t="s">
        <v>6713</v>
      </c>
      <c r="C1636" s="73" t="s">
        <v>6714</v>
      </c>
      <c r="D1636" s="73" t="s">
        <v>1326</v>
      </c>
      <c r="E1636" s="73" t="s">
        <v>518</v>
      </c>
      <c r="F1636" s="74">
        <v>5982450</v>
      </c>
      <c r="G1636" s="73">
        <v>1</v>
      </c>
      <c r="I1636" s="73" t="s">
        <v>773</v>
      </c>
      <c r="J1636" s="75">
        <v>38240</v>
      </c>
      <c r="K1636" s="75">
        <v>41386</v>
      </c>
      <c r="L1636" s="73" t="s">
        <v>748</v>
      </c>
      <c r="M1636" s="73" t="s">
        <v>801</v>
      </c>
      <c r="O1636" s="73" t="str">
        <f>Table_ExternalData_1[[#This Row],[Code]]</f>
        <v>HEQ3-05-04-0007</v>
      </c>
      <c r="S1636" s="74"/>
      <c r="T1636" s="74"/>
      <c r="AS1636" s="73"/>
      <c r="AT1636" s="73"/>
    </row>
    <row r="1637" spans="1:46">
      <c r="A1637" s="73" t="s">
        <v>6715</v>
      </c>
      <c r="B1637" s="73" t="s">
        <v>6716</v>
      </c>
      <c r="C1637" s="73" t="s">
        <v>6717</v>
      </c>
      <c r="D1637" s="73" t="s">
        <v>581</v>
      </c>
      <c r="E1637" s="73" t="s">
        <v>518</v>
      </c>
      <c r="F1637" s="74">
        <v>9513020</v>
      </c>
      <c r="G1637" s="73">
        <v>1</v>
      </c>
      <c r="I1637" s="73" t="s">
        <v>773</v>
      </c>
      <c r="J1637" s="75">
        <v>38265</v>
      </c>
      <c r="K1637" s="75">
        <v>41563</v>
      </c>
      <c r="L1637" s="73" t="s">
        <v>2938</v>
      </c>
      <c r="O1637" s="73" t="str">
        <f>Table_ExternalData_1[[#This Row],[Code]]</f>
        <v>HEQ3-01-04-0018</v>
      </c>
      <c r="S1637" s="74"/>
      <c r="T1637" s="74"/>
      <c r="AS1637" s="73"/>
      <c r="AT1637" s="73"/>
    </row>
    <row r="1638" spans="1:46">
      <c r="A1638" s="73" t="s">
        <v>6718</v>
      </c>
      <c r="B1638" s="73" t="s">
        <v>6719</v>
      </c>
      <c r="C1638" s="73" t="s">
        <v>6720</v>
      </c>
      <c r="D1638" s="73" t="s">
        <v>581</v>
      </c>
      <c r="E1638" s="73" t="s">
        <v>518</v>
      </c>
      <c r="F1638" s="74">
        <v>12657820</v>
      </c>
      <c r="G1638" s="73">
        <v>1</v>
      </c>
      <c r="I1638" s="73" t="s">
        <v>773</v>
      </c>
      <c r="J1638" s="75">
        <v>38265</v>
      </c>
      <c r="K1638" s="75">
        <v>38265</v>
      </c>
      <c r="L1638" s="73" t="s">
        <v>1488</v>
      </c>
      <c r="M1638" s="73" t="s">
        <v>1389</v>
      </c>
      <c r="O1638" s="73" t="str">
        <f>Table_ExternalData_1[[#This Row],[Code]]</f>
        <v>HEQ3-01-04-0022</v>
      </c>
      <c r="S1638" s="74"/>
      <c r="T1638" s="74"/>
      <c r="AS1638" s="73"/>
      <c r="AT1638" s="73"/>
    </row>
    <row r="1639" spans="1:46">
      <c r="A1639" s="73" t="s">
        <v>6721</v>
      </c>
      <c r="B1639" s="73" t="s">
        <v>6722</v>
      </c>
      <c r="C1639" s="73" t="s">
        <v>6723</v>
      </c>
      <c r="D1639" s="73" t="s">
        <v>1514</v>
      </c>
      <c r="E1639" s="73" t="s">
        <v>518</v>
      </c>
      <c r="F1639" s="74">
        <v>1458087</v>
      </c>
      <c r="G1639" s="73">
        <v>1</v>
      </c>
      <c r="I1639" s="73" t="s">
        <v>520</v>
      </c>
      <c r="J1639" s="75">
        <v>38265</v>
      </c>
      <c r="K1639" s="75">
        <v>38265</v>
      </c>
      <c r="L1639" s="73" t="s">
        <v>1488</v>
      </c>
      <c r="M1639" s="73" t="s">
        <v>1389</v>
      </c>
      <c r="O1639" s="73" t="str">
        <f>Table_ExternalData_1[[#This Row],[Code]]</f>
        <v>HEQ3-05-04-0010</v>
      </c>
      <c r="S1639" s="74"/>
      <c r="T1639" s="74"/>
      <c r="AS1639" s="73"/>
      <c r="AT1639" s="73"/>
    </row>
    <row r="1640" spans="1:46">
      <c r="A1640" s="73" t="s">
        <v>6724</v>
      </c>
      <c r="B1640" s="73" t="s">
        <v>6725</v>
      </c>
      <c r="C1640" s="73" t="s">
        <v>6726</v>
      </c>
      <c r="D1640" s="73" t="s">
        <v>1024</v>
      </c>
      <c r="E1640" s="73" t="s">
        <v>518</v>
      </c>
      <c r="F1640" s="74">
        <v>1965500</v>
      </c>
      <c r="G1640" s="73">
        <v>1</v>
      </c>
      <c r="I1640" s="73" t="s">
        <v>520</v>
      </c>
      <c r="J1640" s="75">
        <v>38265</v>
      </c>
      <c r="K1640" s="75">
        <v>38265</v>
      </c>
      <c r="L1640" s="73" t="s">
        <v>1488</v>
      </c>
      <c r="M1640" s="73" t="s">
        <v>1389</v>
      </c>
      <c r="O1640" s="73" t="str">
        <f>Table_ExternalData_1[[#This Row],[Code]]</f>
        <v>HEQ3-06-04-0005</v>
      </c>
      <c r="S1640" s="74"/>
      <c r="T1640" s="74"/>
      <c r="AS1640" s="73"/>
      <c r="AT1640" s="73"/>
    </row>
    <row r="1641" spans="1:46">
      <c r="A1641" s="73" t="s">
        <v>6727</v>
      </c>
      <c r="B1641" s="73" t="s">
        <v>6728</v>
      </c>
      <c r="C1641" s="73" t="s">
        <v>6729</v>
      </c>
      <c r="D1641" s="73" t="s">
        <v>985</v>
      </c>
      <c r="E1641" s="73" t="s">
        <v>518</v>
      </c>
      <c r="F1641" s="74">
        <v>2558600</v>
      </c>
      <c r="G1641" s="73">
        <v>1</v>
      </c>
      <c r="I1641" s="73" t="s">
        <v>520</v>
      </c>
      <c r="J1641" s="75">
        <v>38265</v>
      </c>
      <c r="K1641" s="75">
        <v>38265</v>
      </c>
      <c r="L1641" s="73" t="s">
        <v>1488</v>
      </c>
      <c r="M1641" s="73" t="s">
        <v>1389</v>
      </c>
      <c r="O1641" s="73" t="str">
        <f>Table_ExternalData_1[[#This Row],[Code]]</f>
        <v>HEQ3-02-04-0002</v>
      </c>
      <c r="S1641" s="74"/>
      <c r="T1641" s="74"/>
      <c r="AS1641" s="73"/>
      <c r="AT1641" s="73"/>
    </row>
    <row r="1642" spans="1:46">
      <c r="A1642" s="73" t="s">
        <v>6730</v>
      </c>
      <c r="B1642" s="73" t="s">
        <v>6731</v>
      </c>
      <c r="C1642" s="73" t="s">
        <v>6732</v>
      </c>
      <c r="D1642" s="73" t="s">
        <v>5503</v>
      </c>
      <c r="E1642" s="73" t="s">
        <v>523</v>
      </c>
      <c r="F1642" s="74">
        <v>18623750</v>
      </c>
      <c r="G1642" s="73">
        <v>1</v>
      </c>
      <c r="I1642" s="73" t="s">
        <v>520</v>
      </c>
      <c r="J1642" s="75">
        <v>38274</v>
      </c>
      <c r="K1642" s="75">
        <v>38335</v>
      </c>
      <c r="L1642" s="73" t="s">
        <v>1397</v>
      </c>
      <c r="O1642" s="73" t="str">
        <f>Table_ExternalData_1[[#This Row],[Code]]</f>
        <v>HEQ3-15-04-0007</v>
      </c>
      <c r="S1642" s="74"/>
      <c r="T1642" s="74"/>
      <c r="AS1642" s="73"/>
      <c r="AT1642" s="73"/>
    </row>
    <row r="1643" spans="1:46">
      <c r="A1643" s="73" t="s">
        <v>6733</v>
      </c>
      <c r="B1643" s="73" t="s">
        <v>6734</v>
      </c>
      <c r="C1643" s="73" t="s">
        <v>6735</v>
      </c>
      <c r="D1643" s="73" t="s">
        <v>6368</v>
      </c>
      <c r="E1643" s="73" t="s">
        <v>518</v>
      </c>
      <c r="F1643" s="74">
        <v>14899000</v>
      </c>
      <c r="G1643" s="73">
        <v>1</v>
      </c>
      <c r="I1643" s="73" t="s">
        <v>520</v>
      </c>
      <c r="J1643" s="75">
        <v>38274</v>
      </c>
      <c r="K1643" s="75">
        <v>38335</v>
      </c>
      <c r="L1643" s="73" t="s">
        <v>1397</v>
      </c>
      <c r="O1643" s="73" t="str">
        <f>Table_ExternalData_1[[#This Row],[Code]]</f>
        <v>HEQ3-15-04-0009</v>
      </c>
      <c r="S1643" s="74"/>
      <c r="T1643" s="74"/>
      <c r="AS1643" s="73"/>
      <c r="AT1643" s="73"/>
    </row>
    <row r="1644" spans="1:46">
      <c r="A1644" s="73" t="s">
        <v>6736</v>
      </c>
      <c r="B1644" s="73" t="s">
        <v>6737</v>
      </c>
      <c r="C1644" s="73" t="s">
        <v>6738</v>
      </c>
      <c r="D1644" s="73" t="s">
        <v>816</v>
      </c>
      <c r="E1644" s="73" t="s">
        <v>518</v>
      </c>
      <c r="F1644" s="74">
        <v>1718182</v>
      </c>
      <c r="G1644" s="73">
        <v>1</v>
      </c>
      <c r="I1644" s="73" t="s">
        <v>520</v>
      </c>
      <c r="J1644" s="75">
        <v>38298</v>
      </c>
      <c r="K1644" s="75">
        <v>38298</v>
      </c>
      <c r="L1644" s="73" t="s">
        <v>6739</v>
      </c>
      <c r="M1644" s="73" t="s">
        <v>1389</v>
      </c>
      <c r="O1644" s="73" t="str">
        <f>Table_ExternalData_1[[#This Row],[Code]]</f>
        <v>HEQ3-11-04-0005</v>
      </c>
      <c r="S1644" s="74"/>
      <c r="T1644" s="74"/>
      <c r="AS1644" s="73"/>
      <c r="AT1644" s="73"/>
    </row>
    <row r="1645" spans="1:46">
      <c r="A1645" s="73" t="s">
        <v>6742</v>
      </c>
      <c r="B1645" s="73" t="s">
        <v>6743</v>
      </c>
      <c r="C1645" s="73" t="s">
        <v>6744</v>
      </c>
      <c r="D1645" s="73" t="s">
        <v>816</v>
      </c>
      <c r="E1645" s="73" t="s">
        <v>518</v>
      </c>
      <c r="F1645" s="74">
        <v>2300000</v>
      </c>
      <c r="G1645" s="73">
        <v>1</v>
      </c>
      <c r="I1645" s="73" t="s">
        <v>520</v>
      </c>
      <c r="J1645" s="75">
        <v>38308</v>
      </c>
      <c r="K1645" s="75">
        <v>38308</v>
      </c>
      <c r="L1645" s="73" t="s">
        <v>6745</v>
      </c>
      <c r="O1645" s="73" t="str">
        <f>Table_ExternalData_1[[#This Row],[Code]]</f>
        <v>HEQ3-11-04-0006</v>
      </c>
      <c r="S1645" s="74"/>
      <c r="T1645" s="74"/>
      <c r="AS1645" s="73"/>
      <c r="AT1645" s="73"/>
    </row>
    <row r="1646" spans="1:46">
      <c r="A1646" s="73" t="s">
        <v>6746</v>
      </c>
      <c r="B1646" s="73" t="s">
        <v>6747</v>
      </c>
      <c r="C1646" s="73" t="s">
        <v>6744</v>
      </c>
      <c r="D1646" s="73" t="s">
        <v>816</v>
      </c>
      <c r="E1646" s="73" t="s">
        <v>518</v>
      </c>
      <c r="F1646" s="74">
        <v>2300000</v>
      </c>
      <c r="G1646" s="73">
        <v>1</v>
      </c>
      <c r="I1646" s="73" t="s">
        <v>520</v>
      </c>
      <c r="J1646" s="75">
        <v>38308</v>
      </c>
      <c r="K1646" s="75">
        <v>38885</v>
      </c>
      <c r="L1646" s="73" t="s">
        <v>6748</v>
      </c>
      <c r="M1646" s="73" t="s">
        <v>1705</v>
      </c>
      <c r="O1646" s="73" t="str">
        <f>Table_ExternalData_1[[#This Row],[Code]]</f>
        <v>HEQ3-11-04-0007</v>
      </c>
      <c r="S1646" s="74"/>
      <c r="T1646" s="74"/>
      <c r="AS1646" s="73"/>
      <c r="AT1646" s="73"/>
    </row>
    <row r="1647" spans="1:46">
      <c r="A1647" s="73" t="s">
        <v>6749</v>
      </c>
      <c r="B1647" s="73" t="s">
        <v>6750</v>
      </c>
      <c r="C1647" s="73" t="s">
        <v>6744</v>
      </c>
      <c r="D1647" s="73" t="s">
        <v>816</v>
      </c>
      <c r="E1647" s="73" t="s">
        <v>518</v>
      </c>
      <c r="F1647" s="74">
        <v>2300000</v>
      </c>
      <c r="G1647" s="73">
        <v>1</v>
      </c>
      <c r="I1647" s="73" t="s">
        <v>520</v>
      </c>
      <c r="J1647" s="75">
        <v>38308</v>
      </c>
      <c r="K1647" s="75">
        <v>38308</v>
      </c>
      <c r="L1647" s="73" t="s">
        <v>6751</v>
      </c>
      <c r="O1647" s="73" t="str">
        <f>Table_ExternalData_1[[#This Row],[Code]]</f>
        <v>HEQ3-11-04-0008</v>
      </c>
      <c r="S1647" s="74"/>
      <c r="T1647" s="74"/>
      <c r="AS1647" s="73"/>
      <c r="AT1647" s="73"/>
    </row>
    <row r="1648" spans="1:46">
      <c r="A1648" s="73" t="s">
        <v>6752</v>
      </c>
      <c r="B1648" s="73" t="s">
        <v>6753</v>
      </c>
      <c r="C1648" s="73" t="s">
        <v>6754</v>
      </c>
      <c r="D1648" s="73" t="s">
        <v>782</v>
      </c>
      <c r="E1648" s="73" t="s">
        <v>518</v>
      </c>
      <c r="F1648" s="74">
        <v>5442375</v>
      </c>
      <c r="G1648" s="73">
        <v>1</v>
      </c>
      <c r="I1648" s="73" t="s">
        <v>520</v>
      </c>
      <c r="J1648" s="75">
        <v>38320</v>
      </c>
      <c r="K1648" s="75">
        <v>38320</v>
      </c>
      <c r="L1648" s="73" t="s">
        <v>6739</v>
      </c>
      <c r="M1648" s="73" t="s">
        <v>1389</v>
      </c>
      <c r="O1648" s="73" t="str">
        <f>Table_ExternalData_1[[#This Row],[Code]]</f>
        <v>HEQ3-01-04-0031</v>
      </c>
      <c r="S1648" s="74"/>
      <c r="T1648" s="74"/>
      <c r="AS1648" s="73"/>
      <c r="AT1648" s="73"/>
    </row>
    <row r="1649" spans="1:46">
      <c r="A1649" s="73" t="s">
        <v>6755</v>
      </c>
      <c r="B1649" s="73" t="s">
        <v>6756</v>
      </c>
      <c r="C1649" s="73" t="s">
        <v>5506</v>
      </c>
      <c r="D1649" s="73" t="s">
        <v>4747</v>
      </c>
      <c r="E1649" s="73" t="s">
        <v>518</v>
      </c>
      <c r="F1649" s="74">
        <v>7449500</v>
      </c>
      <c r="G1649" s="73">
        <v>2</v>
      </c>
      <c r="I1649" s="73" t="s">
        <v>520</v>
      </c>
      <c r="J1649" s="75">
        <v>38335</v>
      </c>
      <c r="K1649" s="75">
        <v>38335</v>
      </c>
      <c r="L1649" s="73" t="s">
        <v>1397</v>
      </c>
      <c r="O1649" s="73" t="str">
        <f>Table_ExternalData_1[[#This Row],[Code]]</f>
        <v>HEQ3-15-04-0013</v>
      </c>
      <c r="S1649" s="74"/>
      <c r="T1649" s="74"/>
      <c r="AS1649" s="73"/>
      <c r="AT1649" s="73"/>
    </row>
    <row r="1650" spans="1:46">
      <c r="A1650" s="73" t="s">
        <v>6757</v>
      </c>
      <c r="B1650" s="73" t="s">
        <v>6758</v>
      </c>
      <c r="C1650" s="73" t="s">
        <v>6759</v>
      </c>
      <c r="D1650" s="73" t="s">
        <v>4747</v>
      </c>
      <c r="E1650" s="73" t="s">
        <v>518</v>
      </c>
      <c r="F1650" s="74">
        <v>4201518</v>
      </c>
      <c r="G1650" s="73">
        <v>2</v>
      </c>
      <c r="I1650" s="73" t="s">
        <v>520</v>
      </c>
      <c r="J1650" s="75">
        <v>38335</v>
      </c>
      <c r="K1650" s="75">
        <v>38335</v>
      </c>
      <c r="L1650" s="73" t="s">
        <v>1397</v>
      </c>
      <c r="O1650" s="73" t="str">
        <f>Table_ExternalData_1[[#This Row],[Code]]</f>
        <v>HEQ3-15-04-0014</v>
      </c>
      <c r="S1650" s="74"/>
      <c r="T1650" s="74"/>
      <c r="AS1650" s="73"/>
      <c r="AT1650" s="73"/>
    </row>
    <row r="1651" spans="1:46">
      <c r="A1651" s="73" t="s">
        <v>6760</v>
      </c>
      <c r="B1651" s="73" t="s">
        <v>6761</v>
      </c>
      <c r="C1651" s="73" t="s">
        <v>6762</v>
      </c>
      <c r="D1651" s="73" t="s">
        <v>4747</v>
      </c>
      <c r="E1651" s="73" t="s">
        <v>518</v>
      </c>
      <c r="F1651" s="74">
        <v>1787800</v>
      </c>
      <c r="G1651" s="73">
        <v>4</v>
      </c>
      <c r="I1651" s="73" t="s">
        <v>520</v>
      </c>
      <c r="J1651" s="75">
        <v>38335</v>
      </c>
      <c r="K1651" s="75">
        <v>38335</v>
      </c>
      <c r="L1651" s="73" t="s">
        <v>1397</v>
      </c>
      <c r="M1651" s="73" t="s">
        <v>6763</v>
      </c>
      <c r="O1651" s="73" t="str">
        <f>Table_ExternalData_1[[#This Row],[Code]]</f>
        <v>HEQ3-15-04-0016</v>
      </c>
      <c r="S1651" s="74"/>
      <c r="T1651" s="74"/>
      <c r="AS1651" s="73"/>
      <c r="AT1651" s="73"/>
    </row>
    <row r="1652" spans="1:46">
      <c r="A1652" s="73" t="s">
        <v>6764</v>
      </c>
      <c r="B1652" s="73" t="s">
        <v>6765</v>
      </c>
      <c r="C1652" s="73" t="s">
        <v>6766</v>
      </c>
      <c r="D1652" s="73" t="s">
        <v>1921</v>
      </c>
      <c r="E1652" s="73" t="s">
        <v>518</v>
      </c>
      <c r="F1652" s="74">
        <v>1862375</v>
      </c>
      <c r="G1652" s="73">
        <v>2</v>
      </c>
      <c r="I1652" s="73" t="s">
        <v>520</v>
      </c>
      <c r="J1652" s="75">
        <v>38335</v>
      </c>
      <c r="K1652" s="75">
        <v>38335</v>
      </c>
      <c r="L1652" s="73" t="s">
        <v>1397</v>
      </c>
      <c r="M1652" s="73" t="s">
        <v>6767</v>
      </c>
      <c r="O1652" s="73" t="str">
        <f>Table_ExternalData_1[[#This Row],[Code]]</f>
        <v>HEQ3-15-04-0018</v>
      </c>
      <c r="S1652" s="74"/>
      <c r="T1652" s="74"/>
      <c r="AS1652" s="73"/>
      <c r="AT1652" s="73"/>
    </row>
    <row r="1653" spans="1:46">
      <c r="A1653" s="73" t="s">
        <v>6768</v>
      </c>
      <c r="B1653" s="73" t="s">
        <v>6769</v>
      </c>
      <c r="C1653" s="73" t="s">
        <v>6770</v>
      </c>
      <c r="D1653" s="73" t="s">
        <v>1009</v>
      </c>
      <c r="E1653" s="73" t="s">
        <v>518</v>
      </c>
      <c r="F1653" s="74">
        <v>1229168</v>
      </c>
      <c r="G1653" s="73">
        <v>2</v>
      </c>
      <c r="I1653" s="73" t="s">
        <v>520</v>
      </c>
      <c r="J1653" s="75">
        <v>38335</v>
      </c>
      <c r="K1653" s="75">
        <v>38335</v>
      </c>
      <c r="L1653" s="73" t="s">
        <v>1397</v>
      </c>
      <c r="M1653" s="73" t="s">
        <v>6771</v>
      </c>
      <c r="O1653" s="73" t="str">
        <f>Table_ExternalData_1[[#This Row],[Code]]</f>
        <v>HEQ3-14-04-0005</v>
      </c>
      <c r="S1653" s="74"/>
      <c r="T1653" s="74"/>
      <c r="AS1653" s="73"/>
      <c r="AT1653" s="73"/>
    </row>
    <row r="1654" spans="1:46">
      <c r="A1654" s="73" t="s">
        <v>6772</v>
      </c>
      <c r="B1654" s="73" t="s">
        <v>6773</v>
      </c>
      <c r="C1654" s="73" t="s">
        <v>6774</v>
      </c>
      <c r="D1654" s="73" t="s">
        <v>600</v>
      </c>
      <c r="E1654" s="73" t="s">
        <v>518</v>
      </c>
      <c r="F1654" s="74">
        <v>6201500</v>
      </c>
      <c r="G1654" s="73">
        <v>1</v>
      </c>
      <c r="I1654" s="73" t="s">
        <v>520</v>
      </c>
      <c r="J1654" s="75">
        <v>38337</v>
      </c>
      <c r="K1654" s="75">
        <v>38337</v>
      </c>
      <c r="L1654" s="73" t="s">
        <v>1421</v>
      </c>
      <c r="M1654" s="73" t="s">
        <v>5494</v>
      </c>
      <c r="O1654" s="73" t="str">
        <f>Table_ExternalData_1[[#This Row],[Code]]</f>
        <v>HEQ3-05-04-0015</v>
      </c>
      <c r="S1654" s="74"/>
      <c r="T1654" s="74"/>
      <c r="AS1654" s="73"/>
      <c r="AT1654" s="73"/>
    </row>
    <row r="1655" spans="1:46">
      <c r="A1655" s="73" t="s">
        <v>6775</v>
      </c>
      <c r="B1655" s="73" t="s">
        <v>6776</v>
      </c>
      <c r="C1655" s="73" t="s">
        <v>6777</v>
      </c>
      <c r="D1655" s="73" t="s">
        <v>581</v>
      </c>
      <c r="E1655" s="73" t="s">
        <v>518</v>
      </c>
      <c r="F1655" s="74">
        <v>9314330</v>
      </c>
      <c r="G1655" s="73">
        <v>1</v>
      </c>
      <c r="I1655" s="73" t="s">
        <v>520</v>
      </c>
      <c r="J1655" s="75">
        <v>38366</v>
      </c>
      <c r="K1655" s="75">
        <v>41279</v>
      </c>
      <c r="L1655" s="73" t="s">
        <v>1327</v>
      </c>
      <c r="M1655" s="73" t="s">
        <v>1640</v>
      </c>
      <c r="O1655" s="73" t="str">
        <f>Table_ExternalData_1[[#This Row],[Code]]</f>
        <v>HEQ3-01-05-0005</v>
      </c>
      <c r="S1655" s="74"/>
      <c r="T1655" s="74"/>
      <c r="AS1655" s="73"/>
      <c r="AT1655" s="73"/>
    </row>
    <row r="1656" spans="1:46">
      <c r="A1656" s="73" t="s">
        <v>6778</v>
      </c>
      <c r="B1656" s="73" t="s">
        <v>6779</v>
      </c>
      <c r="C1656" s="73" t="s">
        <v>6780</v>
      </c>
      <c r="D1656" s="73" t="s">
        <v>1832</v>
      </c>
      <c r="E1656" s="73" t="s">
        <v>2548</v>
      </c>
      <c r="F1656" s="74">
        <v>128655523</v>
      </c>
      <c r="G1656" s="73">
        <v>1</v>
      </c>
      <c r="I1656" s="73" t="s">
        <v>773</v>
      </c>
      <c r="J1656" s="75">
        <v>37358</v>
      </c>
      <c r="K1656" s="75">
        <v>37358</v>
      </c>
      <c r="L1656" s="73" t="s">
        <v>6781</v>
      </c>
      <c r="O1656" s="73" t="str">
        <f>Table_ExternalData_1[[#This Row],[Code]]</f>
        <v>HFA1-10-02-0003</v>
      </c>
      <c r="S1656" s="74"/>
      <c r="T1656" s="74"/>
      <c r="AS1656" s="73"/>
      <c r="AT1656" s="73"/>
    </row>
    <row r="1657" spans="1:46">
      <c r="A1657" s="73" t="s">
        <v>6782</v>
      </c>
      <c r="B1657" s="73" t="s">
        <v>6783</v>
      </c>
      <c r="C1657" s="73" t="s">
        <v>6784</v>
      </c>
      <c r="D1657" s="73" t="s">
        <v>649</v>
      </c>
      <c r="E1657" s="73" t="s">
        <v>518</v>
      </c>
      <c r="F1657" s="74">
        <v>4925000</v>
      </c>
      <c r="G1657" s="73">
        <v>3</v>
      </c>
      <c r="I1657" s="73" t="s">
        <v>520</v>
      </c>
      <c r="J1657" s="75">
        <v>38105</v>
      </c>
      <c r="K1657" s="75">
        <v>38105</v>
      </c>
      <c r="L1657" s="73" t="s">
        <v>601</v>
      </c>
      <c r="M1657" s="73" t="s">
        <v>5494</v>
      </c>
      <c r="O1657" s="73" t="str">
        <f>Table_ExternalData_1[[#This Row],[Code]]</f>
        <v>HEQ3-04-04-0001</v>
      </c>
      <c r="S1657" s="74"/>
      <c r="T1657" s="74"/>
      <c r="AS1657" s="73"/>
      <c r="AT1657" s="73"/>
    </row>
    <row r="1658" spans="1:46">
      <c r="A1658" s="73" t="s">
        <v>6806</v>
      </c>
      <c r="B1658" s="73" t="s">
        <v>6807</v>
      </c>
      <c r="C1658" s="73" t="s">
        <v>6808</v>
      </c>
      <c r="D1658" s="73" t="s">
        <v>843</v>
      </c>
      <c r="E1658" s="73" t="s">
        <v>518</v>
      </c>
      <c r="F1658" s="74">
        <v>1536364</v>
      </c>
      <c r="G1658" s="73">
        <v>1</v>
      </c>
      <c r="I1658" s="73" t="s">
        <v>790</v>
      </c>
      <c r="J1658" s="75">
        <v>38240</v>
      </c>
      <c r="K1658" s="75">
        <v>38292</v>
      </c>
      <c r="L1658" s="73" t="s">
        <v>748</v>
      </c>
      <c r="M1658" s="73" t="s">
        <v>6767</v>
      </c>
      <c r="O1658" s="73" t="str">
        <f>Table_ExternalData_1[[#This Row],[Code]]</f>
        <v>HEQ3-13-04-0009</v>
      </c>
      <c r="S1658" s="74"/>
      <c r="T1658" s="74"/>
      <c r="AS1658" s="73"/>
      <c r="AT1658" s="73"/>
    </row>
    <row r="1659" spans="1:46">
      <c r="A1659" s="73" t="s">
        <v>6809</v>
      </c>
      <c r="B1659" s="73" t="s">
        <v>6810</v>
      </c>
      <c r="C1659" s="73" t="s">
        <v>6811</v>
      </c>
      <c r="D1659" s="73" t="s">
        <v>6812</v>
      </c>
      <c r="E1659" s="73" t="s">
        <v>518</v>
      </c>
      <c r="F1659" s="74">
        <v>1220000</v>
      </c>
      <c r="G1659" s="73">
        <v>1</v>
      </c>
      <c r="I1659" s="73" t="s">
        <v>773</v>
      </c>
      <c r="J1659" s="75">
        <v>38240</v>
      </c>
      <c r="K1659" s="75">
        <v>41386</v>
      </c>
      <c r="L1659" s="73" t="s">
        <v>3826</v>
      </c>
      <c r="M1659" s="73" t="s">
        <v>801</v>
      </c>
      <c r="O1659" s="73" t="str">
        <f>Table_ExternalData_1[[#This Row],[Code]]</f>
        <v>HEQ3-14-04-0002</v>
      </c>
      <c r="S1659" s="74"/>
      <c r="T1659" s="74"/>
      <c r="AS1659" s="73"/>
      <c r="AT1659" s="73"/>
    </row>
    <row r="1660" spans="1:46">
      <c r="A1660" s="73" t="s">
        <v>6816</v>
      </c>
      <c r="B1660" s="73" t="s">
        <v>6817</v>
      </c>
      <c r="C1660" s="73" t="s">
        <v>6720</v>
      </c>
      <c r="D1660" s="73" t="s">
        <v>581</v>
      </c>
      <c r="E1660" s="73" t="s">
        <v>518</v>
      </c>
      <c r="F1660" s="74">
        <v>12657820</v>
      </c>
      <c r="G1660" s="73">
        <v>1</v>
      </c>
      <c r="I1660" s="73" t="s">
        <v>773</v>
      </c>
      <c r="J1660" s="75">
        <v>38265</v>
      </c>
      <c r="K1660" s="75">
        <v>38265</v>
      </c>
      <c r="L1660" s="73" t="s">
        <v>1488</v>
      </c>
      <c r="M1660" s="73" t="s">
        <v>1389</v>
      </c>
      <c r="O1660" s="73" t="str">
        <f>Table_ExternalData_1[[#This Row],[Code]]</f>
        <v>HEQ3-01-04-0021</v>
      </c>
      <c r="S1660" s="74"/>
      <c r="T1660" s="74"/>
      <c r="AS1660" s="73"/>
      <c r="AT1660" s="73"/>
    </row>
    <row r="1661" spans="1:46">
      <c r="A1661" s="73" t="s">
        <v>6818</v>
      </c>
      <c r="B1661" s="73" t="s">
        <v>6819</v>
      </c>
      <c r="C1661" s="73" t="s">
        <v>5500</v>
      </c>
      <c r="D1661" s="73" t="s">
        <v>581</v>
      </c>
      <c r="E1661" s="73" t="s">
        <v>518</v>
      </c>
      <c r="F1661" s="74">
        <v>7233040</v>
      </c>
      <c r="G1661" s="73">
        <v>1</v>
      </c>
      <c r="I1661" s="73" t="s">
        <v>520</v>
      </c>
      <c r="J1661" s="75">
        <v>38265</v>
      </c>
      <c r="K1661" s="75">
        <v>38265</v>
      </c>
      <c r="L1661" s="73" t="s">
        <v>1488</v>
      </c>
      <c r="M1661" s="73" t="s">
        <v>1389</v>
      </c>
      <c r="O1661" s="73" t="str">
        <f>Table_ExternalData_1[[#This Row],[Code]]</f>
        <v>HEQ3-01-04-0025</v>
      </c>
      <c r="S1661" s="74"/>
      <c r="T1661" s="74"/>
      <c r="AS1661" s="73"/>
      <c r="AT1661" s="73"/>
    </row>
    <row r="1662" spans="1:46">
      <c r="A1662" s="73" t="s">
        <v>6820</v>
      </c>
      <c r="B1662" s="73" t="s">
        <v>6821</v>
      </c>
      <c r="C1662" s="73" t="s">
        <v>5500</v>
      </c>
      <c r="D1662" s="73" t="s">
        <v>581</v>
      </c>
      <c r="E1662" s="73" t="s">
        <v>518</v>
      </c>
      <c r="F1662" s="74">
        <v>7233040</v>
      </c>
      <c r="G1662" s="73">
        <v>1</v>
      </c>
      <c r="I1662" s="73" t="s">
        <v>773</v>
      </c>
      <c r="J1662" s="75">
        <v>38265</v>
      </c>
      <c r="K1662" s="75">
        <v>40345</v>
      </c>
      <c r="M1662" s="73" t="s">
        <v>526</v>
      </c>
      <c r="O1662" s="73" t="str">
        <f>Table_ExternalData_1[[#This Row],[Code]]</f>
        <v>HEQ3-01-04-0028</v>
      </c>
      <c r="S1662" s="74"/>
      <c r="T1662" s="74"/>
      <c r="AS1662" s="73"/>
      <c r="AT1662" s="73"/>
    </row>
    <row r="1663" spans="1:46">
      <c r="A1663" s="73" t="s">
        <v>6822</v>
      </c>
      <c r="B1663" s="73" t="s">
        <v>6823</v>
      </c>
      <c r="C1663" s="73" t="s">
        <v>6824</v>
      </c>
      <c r="D1663" s="73" t="s">
        <v>1331</v>
      </c>
      <c r="E1663" s="73" t="s">
        <v>518</v>
      </c>
      <c r="F1663" s="74">
        <v>13319706</v>
      </c>
      <c r="G1663" s="73">
        <v>1</v>
      </c>
      <c r="I1663" s="73" t="s">
        <v>520</v>
      </c>
      <c r="J1663" s="75">
        <v>38274</v>
      </c>
      <c r="K1663" s="75"/>
      <c r="O1663" s="73" t="str">
        <f>Table_ExternalData_1[[#This Row],[Code]]</f>
        <v>HEQ3-15-04-0004</v>
      </c>
      <c r="S1663" s="74"/>
      <c r="T1663" s="74"/>
      <c r="AS1663" s="73"/>
      <c r="AT1663" s="73"/>
    </row>
    <row r="1664" spans="1:46">
      <c r="A1664" s="73" t="s">
        <v>6825</v>
      </c>
      <c r="B1664" s="73" t="s">
        <v>6826</v>
      </c>
      <c r="C1664" s="73" t="s">
        <v>1395</v>
      </c>
      <c r="D1664" s="73" t="s">
        <v>1396</v>
      </c>
      <c r="E1664" s="73" t="s">
        <v>518</v>
      </c>
      <c r="F1664" s="74">
        <v>14899000</v>
      </c>
      <c r="G1664" s="73">
        <v>1</v>
      </c>
      <c r="I1664" s="73" t="s">
        <v>520</v>
      </c>
      <c r="J1664" s="75">
        <v>38274</v>
      </c>
      <c r="K1664" s="75">
        <v>38335</v>
      </c>
      <c r="L1664" s="73" t="s">
        <v>1397</v>
      </c>
      <c r="O1664" s="73" t="str">
        <f>Table_ExternalData_1[[#This Row],[Code]]</f>
        <v>HEQ3-15-04-0005</v>
      </c>
      <c r="S1664" s="74"/>
      <c r="T1664" s="74"/>
      <c r="AS1664" s="73"/>
      <c r="AT1664" s="73"/>
    </row>
    <row r="1665" spans="1:46">
      <c r="A1665" s="73" t="s">
        <v>6827</v>
      </c>
      <c r="B1665" s="73" t="s">
        <v>6828</v>
      </c>
      <c r="C1665" s="73" t="s">
        <v>6732</v>
      </c>
      <c r="D1665" s="73" t="s">
        <v>5503</v>
      </c>
      <c r="E1665" s="73" t="s">
        <v>523</v>
      </c>
      <c r="F1665" s="74">
        <v>18623750</v>
      </c>
      <c r="G1665" s="73">
        <v>1</v>
      </c>
      <c r="I1665" s="73" t="s">
        <v>520</v>
      </c>
      <c r="J1665" s="75">
        <v>38274</v>
      </c>
      <c r="K1665" s="75">
        <v>38335</v>
      </c>
      <c r="L1665" s="73" t="s">
        <v>1397</v>
      </c>
      <c r="O1665" s="73" t="str">
        <f>Table_ExternalData_1[[#This Row],[Code]]</f>
        <v>HEQ3-15-04-0008</v>
      </c>
      <c r="S1665" s="74"/>
      <c r="T1665" s="74"/>
      <c r="AS1665" s="73"/>
      <c r="AT1665" s="73"/>
    </row>
    <row r="1666" spans="1:46">
      <c r="A1666" s="73" t="s">
        <v>6829</v>
      </c>
      <c r="B1666" s="73" t="s">
        <v>6830</v>
      </c>
      <c r="C1666" s="73" t="s">
        <v>6831</v>
      </c>
      <c r="D1666" s="73" t="s">
        <v>752</v>
      </c>
      <c r="E1666" s="73" t="s">
        <v>518</v>
      </c>
      <c r="F1666" s="74">
        <v>8837000</v>
      </c>
      <c r="G1666" s="73">
        <v>1</v>
      </c>
      <c r="I1666" s="73" t="s">
        <v>520</v>
      </c>
      <c r="J1666" s="75">
        <v>38276</v>
      </c>
      <c r="K1666" s="75">
        <v>38276</v>
      </c>
      <c r="M1666" s="73" t="s">
        <v>1389</v>
      </c>
      <c r="O1666" s="73" t="str">
        <f>Table_ExternalData_1[[#This Row],[Code]]</f>
        <v>HEQ3-05-04-0011</v>
      </c>
      <c r="S1666" s="74"/>
      <c r="T1666" s="74"/>
      <c r="AS1666" s="73"/>
      <c r="AT1666" s="73"/>
    </row>
    <row r="1667" spans="1:46">
      <c r="A1667" s="73" t="s">
        <v>6832</v>
      </c>
      <c r="B1667" s="73" t="s">
        <v>6833</v>
      </c>
      <c r="C1667" s="73" t="s">
        <v>6834</v>
      </c>
      <c r="D1667" s="73" t="s">
        <v>853</v>
      </c>
      <c r="E1667" s="73" t="s">
        <v>518</v>
      </c>
      <c r="F1667" s="74">
        <v>1410000</v>
      </c>
      <c r="G1667" s="73">
        <v>1</v>
      </c>
      <c r="I1667" s="73" t="s">
        <v>520</v>
      </c>
      <c r="J1667" s="75">
        <v>38292</v>
      </c>
      <c r="K1667" s="75">
        <v>38292</v>
      </c>
      <c r="L1667" s="73" t="s">
        <v>1488</v>
      </c>
      <c r="O1667" s="73" t="str">
        <f>Table_ExternalData_1[[#This Row],[Code]]</f>
        <v>HEQ3-13-04-0012</v>
      </c>
      <c r="S1667" s="74"/>
      <c r="T1667" s="74"/>
      <c r="AS1667" s="73"/>
      <c r="AT1667" s="73"/>
    </row>
    <row r="1668" spans="1:46">
      <c r="A1668" s="73" t="s">
        <v>6835</v>
      </c>
      <c r="B1668" s="73" t="s">
        <v>6836</v>
      </c>
      <c r="C1668" s="73" t="s">
        <v>6837</v>
      </c>
      <c r="D1668" s="73" t="s">
        <v>581</v>
      </c>
      <c r="E1668" s="73" t="s">
        <v>518</v>
      </c>
      <c r="F1668" s="74">
        <v>8834000</v>
      </c>
      <c r="G1668" s="73">
        <v>1</v>
      </c>
      <c r="I1668" s="73" t="s">
        <v>520</v>
      </c>
      <c r="J1668" s="75">
        <v>38320</v>
      </c>
      <c r="K1668" s="75">
        <v>38320</v>
      </c>
      <c r="L1668" s="73" t="s">
        <v>1488</v>
      </c>
      <c r="M1668" s="73" t="s">
        <v>1389</v>
      </c>
      <c r="O1668" s="73" t="str">
        <f>Table_ExternalData_1[[#This Row],[Code]]</f>
        <v>HEQ3-01-04-0029</v>
      </c>
      <c r="S1668" s="74"/>
      <c r="T1668" s="74"/>
      <c r="AS1668" s="73"/>
      <c r="AT1668" s="73"/>
    </row>
    <row r="1669" spans="1:46">
      <c r="A1669" s="73" t="s">
        <v>6838</v>
      </c>
      <c r="B1669" s="73" t="s">
        <v>6839</v>
      </c>
      <c r="C1669" s="73" t="s">
        <v>6840</v>
      </c>
      <c r="D1669" s="73" t="s">
        <v>896</v>
      </c>
      <c r="E1669" s="73" t="s">
        <v>644</v>
      </c>
      <c r="F1669" s="74">
        <v>65896962</v>
      </c>
      <c r="G1669" s="73">
        <v>1</v>
      </c>
      <c r="I1669" s="73" t="s">
        <v>773</v>
      </c>
      <c r="J1669" s="75">
        <v>38331</v>
      </c>
      <c r="K1669" s="75">
        <v>41090</v>
      </c>
      <c r="L1669" s="73" t="s">
        <v>786</v>
      </c>
      <c r="M1669" s="73" t="s">
        <v>881</v>
      </c>
      <c r="O1669" s="73" t="str">
        <f>Table_ExternalData_1[[#This Row],[Code]]</f>
        <v>HFA1-05-04-0003</v>
      </c>
      <c r="S1669" s="74"/>
      <c r="T1669" s="74"/>
      <c r="AS1669" s="73"/>
      <c r="AT1669" s="73"/>
    </row>
    <row r="1670" spans="1:46">
      <c r="A1670" s="73" t="s">
        <v>6841</v>
      </c>
      <c r="B1670" s="73" t="s">
        <v>6842</v>
      </c>
      <c r="C1670" s="73" t="s">
        <v>6843</v>
      </c>
      <c r="D1670" s="73" t="s">
        <v>752</v>
      </c>
      <c r="E1670" s="73" t="s">
        <v>518</v>
      </c>
      <c r="F1670" s="74">
        <v>4421000</v>
      </c>
      <c r="G1670" s="73">
        <v>1</v>
      </c>
      <c r="I1670" s="73" t="s">
        <v>773</v>
      </c>
      <c r="J1670" s="75">
        <v>38332</v>
      </c>
      <c r="K1670" s="75">
        <v>38432</v>
      </c>
      <c r="L1670" s="73" t="s">
        <v>6844</v>
      </c>
      <c r="M1670" s="73" t="s">
        <v>1453</v>
      </c>
      <c r="O1670" s="73" t="str">
        <f>Table_ExternalData_1[[#This Row],[Code]]</f>
        <v>HEQ3-05-04-0014</v>
      </c>
      <c r="S1670" s="74"/>
      <c r="T1670" s="74"/>
      <c r="AS1670" s="73"/>
      <c r="AT1670" s="73"/>
    </row>
    <row r="1671" spans="1:46">
      <c r="A1671" s="73" t="s">
        <v>6845</v>
      </c>
      <c r="B1671" s="73" t="s">
        <v>6846</v>
      </c>
      <c r="C1671" s="73" t="s">
        <v>6847</v>
      </c>
      <c r="D1671" s="73" t="s">
        <v>4747</v>
      </c>
      <c r="E1671" s="73" t="s">
        <v>518</v>
      </c>
      <c r="F1671" s="74">
        <v>2979800</v>
      </c>
      <c r="G1671" s="73">
        <v>2</v>
      </c>
      <c r="I1671" s="73" t="s">
        <v>520</v>
      </c>
      <c r="J1671" s="75">
        <v>38335</v>
      </c>
      <c r="K1671" s="75">
        <v>38335</v>
      </c>
      <c r="L1671" s="73" t="s">
        <v>1397</v>
      </c>
      <c r="M1671" s="73" t="s">
        <v>6796</v>
      </c>
      <c r="O1671" s="73" t="str">
        <f>Table_ExternalData_1[[#This Row],[Code]]</f>
        <v>HEQ3-15-04-0015</v>
      </c>
      <c r="S1671" s="74"/>
      <c r="T1671" s="74"/>
      <c r="AS1671" s="73"/>
      <c r="AT1671" s="73"/>
    </row>
    <row r="1672" spans="1:46">
      <c r="A1672" s="73" t="s">
        <v>6848</v>
      </c>
      <c r="B1672" s="73" t="s">
        <v>6849</v>
      </c>
      <c r="C1672" s="73" t="s">
        <v>6850</v>
      </c>
      <c r="D1672" s="73" t="s">
        <v>1921</v>
      </c>
      <c r="E1672" s="73" t="s">
        <v>518</v>
      </c>
      <c r="F1672" s="74">
        <v>7449500</v>
      </c>
      <c r="G1672" s="73">
        <v>2</v>
      </c>
      <c r="I1672" s="73" t="s">
        <v>520</v>
      </c>
      <c r="J1672" s="75">
        <v>38335</v>
      </c>
      <c r="K1672" s="75">
        <v>38335</v>
      </c>
      <c r="L1672" s="73" t="s">
        <v>1397</v>
      </c>
      <c r="O1672" s="73" t="str">
        <f>Table_ExternalData_1[[#This Row],[Code]]</f>
        <v>HEQ3-15-04-0017</v>
      </c>
      <c r="S1672" s="74"/>
      <c r="T1672" s="74"/>
      <c r="AS1672" s="73"/>
      <c r="AT1672" s="73"/>
    </row>
    <row r="1673" spans="1:46">
      <c r="A1673" s="73" t="s">
        <v>6851</v>
      </c>
      <c r="B1673" s="73" t="s">
        <v>6852</v>
      </c>
      <c r="C1673" s="73" t="s">
        <v>6853</v>
      </c>
      <c r="D1673" s="73" t="s">
        <v>1009</v>
      </c>
      <c r="E1673" s="73" t="s">
        <v>518</v>
      </c>
      <c r="F1673" s="74">
        <v>1787880</v>
      </c>
      <c r="G1673" s="73">
        <v>6</v>
      </c>
      <c r="I1673" s="73" t="s">
        <v>520</v>
      </c>
      <c r="J1673" s="75">
        <v>38335</v>
      </c>
      <c r="K1673" s="75">
        <v>38335</v>
      </c>
      <c r="L1673" s="73" t="s">
        <v>1397</v>
      </c>
      <c r="M1673" s="73" t="s">
        <v>6854</v>
      </c>
      <c r="O1673" s="73" t="str">
        <f>Table_ExternalData_1[[#This Row],[Code]]</f>
        <v>HEQ3-14-04-0008</v>
      </c>
      <c r="S1673" s="74"/>
      <c r="T1673" s="74"/>
      <c r="AS1673" s="73"/>
      <c r="AT1673" s="73"/>
    </row>
    <row r="1674" spans="1:46">
      <c r="A1674" s="73" t="s">
        <v>6855</v>
      </c>
      <c r="B1674" s="73" t="s">
        <v>6856</v>
      </c>
      <c r="C1674" s="73" t="s">
        <v>6857</v>
      </c>
      <c r="D1674" s="73" t="s">
        <v>5627</v>
      </c>
      <c r="E1674" s="73" t="s">
        <v>518</v>
      </c>
      <c r="F1674" s="74">
        <v>1140000</v>
      </c>
      <c r="G1674" s="73">
        <v>1</v>
      </c>
      <c r="I1674" s="73" t="s">
        <v>520</v>
      </c>
      <c r="J1674" s="75">
        <v>38340</v>
      </c>
      <c r="K1674" s="75">
        <v>38432</v>
      </c>
      <c r="L1674" s="73" t="s">
        <v>6844</v>
      </c>
      <c r="M1674" s="73" t="s">
        <v>1453</v>
      </c>
      <c r="O1674" s="73" t="str">
        <f>Table_ExternalData_1[[#This Row],[Code]]</f>
        <v>HEQ3-13-04-0015</v>
      </c>
      <c r="S1674" s="74"/>
      <c r="T1674" s="74"/>
      <c r="AS1674" s="73"/>
      <c r="AT1674" s="73"/>
    </row>
    <row r="1675" spans="1:46">
      <c r="A1675" s="73" t="s">
        <v>6858</v>
      </c>
      <c r="B1675" s="73" t="s">
        <v>6859</v>
      </c>
      <c r="C1675" s="73" t="s">
        <v>6860</v>
      </c>
      <c r="D1675" s="73" t="s">
        <v>1613</v>
      </c>
      <c r="E1675" s="73" t="s">
        <v>518</v>
      </c>
      <c r="F1675" s="74">
        <v>2416023</v>
      </c>
      <c r="G1675" s="73">
        <v>6</v>
      </c>
      <c r="I1675" s="73" t="s">
        <v>520</v>
      </c>
      <c r="J1675" s="75">
        <v>38379</v>
      </c>
      <c r="K1675" s="75">
        <v>38379</v>
      </c>
      <c r="L1675" s="73" t="s">
        <v>1869</v>
      </c>
      <c r="M1675" s="73" t="s">
        <v>1389</v>
      </c>
      <c r="O1675" s="73" t="str">
        <f>Table_ExternalData_1[[#This Row],[Code]]</f>
        <v>HEQ3-11-05-0001</v>
      </c>
      <c r="S1675" s="74"/>
      <c r="T1675" s="74"/>
      <c r="AS1675" s="73"/>
      <c r="AT1675" s="73"/>
    </row>
    <row r="1676" spans="1:46">
      <c r="A1676" s="73" t="s">
        <v>6861</v>
      </c>
      <c r="B1676" s="73" t="s">
        <v>6862</v>
      </c>
      <c r="C1676" s="73" t="s">
        <v>6863</v>
      </c>
      <c r="D1676" s="73" t="s">
        <v>649</v>
      </c>
      <c r="E1676" s="73" t="s">
        <v>518</v>
      </c>
      <c r="F1676" s="74">
        <v>2285000</v>
      </c>
      <c r="G1676" s="73">
        <v>1</v>
      </c>
      <c r="I1676" s="73" t="s">
        <v>520</v>
      </c>
      <c r="J1676" s="75">
        <v>38425</v>
      </c>
      <c r="K1676" s="75">
        <v>40176</v>
      </c>
      <c r="L1676" s="73" t="s">
        <v>659</v>
      </c>
      <c r="M1676" s="73" t="s">
        <v>1636</v>
      </c>
      <c r="O1676" s="73" t="str">
        <f>Table_ExternalData_1[[#This Row],[Code]]</f>
        <v>HEQ3-04-05-0003</v>
      </c>
      <c r="S1676" s="74"/>
      <c r="T1676" s="74"/>
      <c r="AS1676" s="73"/>
      <c r="AT1676" s="73"/>
    </row>
    <row r="1677" spans="1:46">
      <c r="A1677" s="73" t="s">
        <v>6864</v>
      </c>
      <c r="B1677" s="73" t="s">
        <v>6865</v>
      </c>
      <c r="C1677" s="73" t="s">
        <v>2569</v>
      </c>
      <c r="D1677" s="73" t="s">
        <v>581</v>
      </c>
      <c r="E1677" s="73" t="s">
        <v>518</v>
      </c>
      <c r="F1677" s="74">
        <v>9887500</v>
      </c>
      <c r="G1677" s="73">
        <v>1</v>
      </c>
      <c r="I1677" s="73" t="s">
        <v>773</v>
      </c>
      <c r="J1677" s="75">
        <v>38425</v>
      </c>
      <c r="K1677" s="75">
        <v>41386</v>
      </c>
      <c r="L1677" s="73" t="s">
        <v>1865</v>
      </c>
      <c r="M1677" s="73" t="s">
        <v>801</v>
      </c>
      <c r="O1677" s="73" t="str">
        <f>Table_ExternalData_1[[#This Row],[Code]]</f>
        <v>HEQ3-01-05-0006</v>
      </c>
      <c r="S1677" s="74"/>
      <c r="T1677" s="74"/>
      <c r="AS1677" s="73"/>
      <c r="AT1677" s="73"/>
    </row>
    <row r="1678" spans="1:46">
      <c r="A1678" s="73" t="s">
        <v>6866</v>
      </c>
      <c r="B1678" s="73" t="s">
        <v>6867</v>
      </c>
      <c r="C1678" s="73" t="s">
        <v>2569</v>
      </c>
      <c r="D1678" s="73" t="s">
        <v>581</v>
      </c>
      <c r="E1678" s="73" t="s">
        <v>518</v>
      </c>
      <c r="F1678" s="74">
        <v>9887500</v>
      </c>
      <c r="G1678" s="73">
        <v>1</v>
      </c>
      <c r="I1678" s="73" t="s">
        <v>773</v>
      </c>
      <c r="J1678" s="75">
        <v>38425</v>
      </c>
      <c r="K1678" s="75">
        <v>41386</v>
      </c>
      <c r="L1678" s="73" t="s">
        <v>3063</v>
      </c>
      <c r="M1678" s="73" t="s">
        <v>801</v>
      </c>
      <c r="O1678" s="73" t="str">
        <f>Table_ExternalData_1[[#This Row],[Code]]</f>
        <v>HEQ3-01-05-0007</v>
      </c>
      <c r="S1678" s="74"/>
      <c r="T1678" s="74"/>
      <c r="AS1678" s="73"/>
      <c r="AT1678" s="73"/>
    </row>
    <row r="1679" spans="1:46">
      <c r="A1679" s="73" t="s">
        <v>6868</v>
      </c>
      <c r="B1679" s="73" t="s">
        <v>6869</v>
      </c>
      <c r="C1679" s="73" t="s">
        <v>6870</v>
      </c>
      <c r="D1679" s="73" t="s">
        <v>1514</v>
      </c>
      <c r="E1679" s="73" t="s">
        <v>518</v>
      </c>
      <c r="F1679" s="74">
        <v>4864000</v>
      </c>
      <c r="G1679" s="73">
        <v>1</v>
      </c>
      <c r="I1679" s="73" t="s">
        <v>773</v>
      </c>
      <c r="J1679" s="75">
        <v>38427</v>
      </c>
      <c r="K1679" s="75">
        <v>41386</v>
      </c>
      <c r="L1679" s="73" t="s">
        <v>1327</v>
      </c>
      <c r="M1679" s="73" t="s">
        <v>801</v>
      </c>
      <c r="O1679" s="73" t="str">
        <f>Table_ExternalData_1[[#This Row],[Code]]</f>
        <v>HEQ3-05-05-0003</v>
      </c>
      <c r="S1679" s="74"/>
      <c r="T1679" s="74"/>
      <c r="AS1679" s="73"/>
      <c r="AT1679" s="73"/>
    </row>
    <row r="1680" spans="1:46">
      <c r="A1680" s="73" t="s">
        <v>6871</v>
      </c>
      <c r="B1680" s="73" t="s">
        <v>6872</v>
      </c>
      <c r="C1680" s="73" t="s">
        <v>2460</v>
      </c>
      <c r="D1680" s="73" t="s">
        <v>581</v>
      </c>
      <c r="E1680" s="73" t="s">
        <v>518</v>
      </c>
      <c r="F1680" s="74">
        <v>9421230</v>
      </c>
      <c r="G1680" s="73">
        <v>1</v>
      </c>
      <c r="I1680" s="73" t="s">
        <v>520</v>
      </c>
      <c r="J1680" s="75">
        <v>38449</v>
      </c>
      <c r="K1680" s="75">
        <v>38980</v>
      </c>
      <c r="L1680" s="73" t="s">
        <v>5493</v>
      </c>
      <c r="M1680" s="73" t="s">
        <v>2641</v>
      </c>
      <c r="O1680" s="73" t="str">
        <f>Table_ExternalData_1[[#This Row],[Code]]</f>
        <v>HEQ3-01-05-0012</v>
      </c>
      <c r="S1680" s="74"/>
      <c r="T1680" s="74"/>
      <c r="AS1680" s="73"/>
      <c r="AT1680" s="73"/>
    </row>
    <row r="1681" spans="1:46">
      <c r="A1681" s="73" t="s">
        <v>6873</v>
      </c>
      <c r="B1681" s="73" t="s">
        <v>6874</v>
      </c>
      <c r="C1681" s="73" t="s">
        <v>2460</v>
      </c>
      <c r="D1681" s="73" t="s">
        <v>581</v>
      </c>
      <c r="E1681" s="73" t="s">
        <v>518</v>
      </c>
      <c r="F1681" s="74">
        <v>9421230</v>
      </c>
      <c r="G1681" s="73">
        <v>1</v>
      </c>
      <c r="I1681" s="73" t="s">
        <v>520</v>
      </c>
      <c r="J1681" s="75">
        <v>38449</v>
      </c>
      <c r="K1681" s="75">
        <v>38537</v>
      </c>
      <c r="L1681" s="73" t="s">
        <v>6875</v>
      </c>
      <c r="M1681" s="73" t="s">
        <v>1705</v>
      </c>
      <c r="O1681" s="73" t="str">
        <f>Table_ExternalData_1[[#This Row],[Code]]</f>
        <v>HEQ3-01-05-0013</v>
      </c>
      <c r="S1681" s="74"/>
      <c r="T1681" s="74"/>
      <c r="AS1681" s="73"/>
      <c r="AT1681" s="73"/>
    </row>
    <row r="1682" spans="1:46">
      <c r="A1682" s="73" t="s">
        <v>6884</v>
      </c>
      <c r="B1682" s="73" t="s">
        <v>6885</v>
      </c>
      <c r="C1682" s="73" t="s">
        <v>2569</v>
      </c>
      <c r="D1682" s="73" t="s">
        <v>581</v>
      </c>
      <c r="E1682" s="73" t="s">
        <v>518</v>
      </c>
      <c r="F1682" s="74">
        <v>9887500</v>
      </c>
      <c r="G1682" s="73">
        <v>1</v>
      </c>
      <c r="I1682" s="73" t="s">
        <v>773</v>
      </c>
      <c r="J1682" s="75">
        <v>38453</v>
      </c>
      <c r="K1682" s="75">
        <v>41386</v>
      </c>
      <c r="L1682" s="73" t="s">
        <v>3826</v>
      </c>
      <c r="M1682" s="73" t="s">
        <v>801</v>
      </c>
      <c r="O1682" s="73" t="str">
        <f>Table_ExternalData_1[[#This Row],[Code]]</f>
        <v>HEQ3-01-05-0021</v>
      </c>
      <c r="S1682" s="74"/>
      <c r="T1682" s="74"/>
      <c r="AS1682" s="73"/>
      <c r="AT1682" s="73"/>
    </row>
    <row r="1683" spans="1:46">
      <c r="A1683" s="73" t="s">
        <v>6886</v>
      </c>
      <c r="B1683" s="73" t="s">
        <v>6887</v>
      </c>
      <c r="C1683" s="73" t="s">
        <v>6888</v>
      </c>
      <c r="D1683" s="73" t="s">
        <v>752</v>
      </c>
      <c r="E1683" s="73" t="s">
        <v>518</v>
      </c>
      <c r="F1683" s="74">
        <v>5997000</v>
      </c>
      <c r="G1683" s="73">
        <v>1</v>
      </c>
      <c r="I1683" s="73" t="s">
        <v>520</v>
      </c>
      <c r="J1683" s="75">
        <v>38460</v>
      </c>
      <c r="K1683" s="75">
        <v>38460</v>
      </c>
      <c r="L1683" s="73" t="s">
        <v>2017</v>
      </c>
      <c r="O1683" s="73" t="str">
        <f>Table_ExternalData_1[[#This Row],[Code]]</f>
        <v>HEQ3-05-05-0005</v>
      </c>
      <c r="S1683" s="74"/>
      <c r="T1683" s="74"/>
      <c r="AS1683" s="73"/>
      <c r="AT1683" s="73"/>
    </row>
    <row r="1684" spans="1:46">
      <c r="A1684" s="73" t="s">
        <v>6889</v>
      </c>
      <c r="B1684" s="73" t="s">
        <v>6890</v>
      </c>
      <c r="C1684" s="73" t="s">
        <v>6891</v>
      </c>
      <c r="D1684" s="73" t="s">
        <v>1191</v>
      </c>
      <c r="E1684" s="73" t="s">
        <v>518</v>
      </c>
      <c r="F1684" s="74">
        <v>6554448</v>
      </c>
      <c r="G1684" s="73">
        <v>1</v>
      </c>
      <c r="I1684" s="73" t="s">
        <v>520</v>
      </c>
      <c r="J1684" s="75">
        <v>38468</v>
      </c>
      <c r="K1684" s="75">
        <v>38468</v>
      </c>
      <c r="L1684" s="73" t="s">
        <v>1100</v>
      </c>
      <c r="M1684" s="73" t="s">
        <v>1389</v>
      </c>
      <c r="O1684" s="73" t="str">
        <f>Table_ExternalData_1[[#This Row],[Code]]</f>
        <v>HEQ3-05-05-0006</v>
      </c>
      <c r="S1684" s="74"/>
      <c r="T1684" s="74"/>
      <c r="AS1684" s="73"/>
      <c r="AT1684" s="73"/>
    </row>
    <row r="1685" spans="1:46">
      <c r="A1685" s="73" t="s">
        <v>6892</v>
      </c>
      <c r="B1685" s="73" t="s">
        <v>6893</v>
      </c>
      <c r="C1685" s="73" t="s">
        <v>6894</v>
      </c>
      <c r="D1685" s="73" t="s">
        <v>816</v>
      </c>
      <c r="E1685" s="73" t="s">
        <v>518</v>
      </c>
      <c r="F1685" s="74">
        <v>2100000</v>
      </c>
      <c r="G1685" s="73">
        <v>1</v>
      </c>
      <c r="I1685" s="73" t="s">
        <v>520</v>
      </c>
      <c r="J1685" s="75">
        <v>38481</v>
      </c>
      <c r="K1685" s="75">
        <v>38481</v>
      </c>
      <c r="L1685" s="73" t="s">
        <v>6895</v>
      </c>
      <c r="M1685" s="73" t="s">
        <v>1389</v>
      </c>
      <c r="O1685" s="73" t="str">
        <f>Table_ExternalData_1[[#This Row],[Code]]</f>
        <v>HEQ3-11-05-0007</v>
      </c>
      <c r="S1685" s="74"/>
      <c r="T1685" s="74"/>
      <c r="AS1685" s="73"/>
      <c r="AT1685" s="73"/>
    </row>
    <row r="1686" spans="1:46">
      <c r="A1686" s="73" t="s">
        <v>6896</v>
      </c>
      <c r="B1686" s="73" t="s">
        <v>6897</v>
      </c>
      <c r="C1686" s="73" t="s">
        <v>2580</v>
      </c>
      <c r="D1686" s="73" t="s">
        <v>649</v>
      </c>
      <c r="E1686" s="73" t="s">
        <v>518</v>
      </c>
      <c r="F1686" s="74">
        <v>10064189</v>
      </c>
      <c r="G1686" s="73">
        <v>1</v>
      </c>
      <c r="I1686" s="73" t="s">
        <v>520</v>
      </c>
      <c r="J1686" s="75">
        <v>38553</v>
      </c>
      <c r="K1686" s="75">
        <v>41645</v>
      </c>
      <c r="L1686" s="73" t="s">
        <v>674</v>
      </c>
      <c r="M1686" s="73" t="s">
        <v>1048</v>
      </c>
      <c r="O1686" s="73" t="str">
        <f>Table_ExternalData_1[[#This Row],[Code]]</f>
        <v>HEQ3-04-05-0009</v>
      </c>
      <c r="S1686" s="74"/>
      <c r="T1686" s="74"/>
      <c r="AS1686" s="73"/>
      <c r="AT1686" s="73"/>
    </row>
    <row r="1687" spans="1:46">
      <c r="A1687" s="73" t="s">
        <v>6898</v>
      </c>
      <c r="B1687" s="73" t="s">
        <v>6899</v>
      </c>
      <c r="C1687" s="73" t="s">
        <v>6900</v>
      </c>
      <c r="D1687" s="73" t="s">
        <v>649</v>
      </c>
      <c r="E1687" s="73" t="s">
        <v>518</v>
      </c>
      <c r="F1687" s="74">
        <v>1981819</v>
      </c>
      <c r="G1687" s="73">
        <v>2</v>
      </c>
      <c r="I1687" s="73" t="s">
        <v>773</v>
      </c>
      <c r="J1687" s="75">
        <v>38258</v>
      </c>
      <c r="K1687" s="75">
        <v>41386</v>
      </c>
      <c r="L1687" s="73" t="s">
        <v>748</v>
      </c>
      <c r="M1687" s="73" t="s">
        <v>801</v>
      </c>
      <c r="O1687" s="73" t="str">
        <f>Table_ExternalData_1[[#This Row],[Code]]</f>
        <v>HEQ3-04-04-0004</v>
      </c>
      <c r="S1687" s="74"/>
      <c r="T1687" s="74"/>
      <c r="AS1687" s="73"/>
      <c r="AT1687" s="73"/>
    </row>
    <row r="1688" spans="1:46">
      <c r="A1688" s="73" t="s">
        <v>6901</v>
      </c>
      <c r="B1688" s="73" t="s">
        <v>6902</v>
      </c>
      <c r="C1688" s="73" t="s">
        <v>6824</v>
      </c>
      <c r="D1688" s="73" t="s">
        <v>1331</v>
      </c>
      <c r="E1688" s="73" t="s">
        <v>518</v>
      </c>
      <c r="F1688" s="74">
        <v>13319706</v>
      </c>
      <c r="G1688" s="73">
        <v>1</v>
      </c>
      <c r="I1688" s="73" t="s">
        <v>520</v>
      </c>
      <c r="J1688" s="75">
        <v>38274</v>
      </c>
      <c r="K1688" s="75">
        <v>38335</v>
      </c>
      <c r="L1688" s="73" t="s">
        <v>1397</v>
      </c>
      <c r="O1688" s="73" t="str">
        <f>Table_ExternalData_1[[#This Row],[Code]]</f>
        <v>HEQ3-15-04-0003</v>
      </c>
      <c r="S1688" s="74"/>
      <c r="T1688" s="74"/>
      <c r="AS1688" s="73"/>
      <c r="AT1688" s="73"/>
    </row>
    <row r="1689" spans="1:46">
      <c r="A1689" s="73" t="s">
        <v>6905</v>
      </c>
      <c r="B1689" s="73" t="s">
        <v>6906</v>
      </c>
      <c r="C1689" s="73" t="s">
        <v>6907</v>
      </c>
      <c r="D1689" s="73" t="s">
        <v>752</v>
      </c>
      <c r="E1689" s="73" t="s">
        <v>518</v>
      </c>
      <c r="F1689" s="74">
        <v>4415600</v>
      </c>
      <c r="G1689" s="73">
        <v>1</v>
      </c>
      <c r="I1689" s="73" t="s">
        <v>520</v>
      </c>
      <c r="J1689" s="75">
        <v>38302</v>
      </c>
      <c r="K1689" s="75">
        <v>38302</v>
      </c>
      <c r="L1689" s="73" t="s">
        <v>1421</v>
      </c>
      <c r="M1689" s="73" t="s">
        <v>6908</v>
      </c>
      <c r="O1689" s="73" t="str">
        <f>Table_ExternalData_1[[#This Row],[Code]]</f>
        <v>HEQ3-05-04-0013</v>
      </c>
      <c r="S1689" s="74"/>
      <c r="T1689" s="74"/>
      <c r="AS1689" s="73"/>
      <c r="AT1689" s="73"/>
    </row>
    <row r="1690" spans="1:46">
      <c r="A1690" s="73" t="s">
        <v>6909</v>
      </c>
      <c r="B1690" s="73" t="s">
        <v>6910</v>
      </c>
      <c r="C1690" s="73" t="s">
        <v>6911</v>
      </c>
      <c r="D1690" s="73" t="s">
        <v>1009</v>
      </c>
      <c r="E1690" s="73" t="s">
        <v>518</v>
      </c>
      <c r="F1690" s="74">
        <v>3903538</v>
      </c>
      <c r="G1690" s="73">
        <v>1</v>
      </c>
      <c r="I1690" s="73" t="s">
        <v>520</v>
      </c>
      <c r="J1690" s="75">
        <v>38335</v>
      </c>
      <c r="K1690" s="75">
        <v>38335</v>
      </c>
      <c r="L1690" s="73" t="s">
        <v>1397</v>
      </c>
      <c r="M1690" s="73" t="s">
        <v>1675</v>
      </c>
      <c r="O1690" s="73" t="str">
        <f>Table_ExternalData_1[[#This Row],[Code]]</f>
        <v>HEQ3-14-04-0007</v>
      </c>
      <c r="S1690" s="74"/>
      <c r="T1690" s="74"/>
      <c r="AS1690" s="73"/>
      <c r="AT1690" s="73"/>
    </row>
    <row r="1691" spans="1:46">
      <c r="A1691" s="73" t="s">
        <v>6912</v>
      </c>
      <c r="B1691" s="73" t="s">
        <v>6913</v>
      </c>
      <c r="C1691" s="73" t="s">
        <v>6914</v>
      </c>
      <c r="D1691" s="73" t="s">
        <v>1921</v>
      </c>
      <c r="E1691" s="73" t="s">
        <v>518</v>
      </c>
      <c r="F1691" s="74">
        <v>1489900</v>
      </c>
      <c r="G1691" s="73">
        <v>8</v>
      </c>
      <c r="I1691" s="73" t="s">
        <v>520</v>
      </c>
      <c r="J1691" s="75">
        <v>38335</v>
      </c>
      <c r="K1691" s="75">
        <v>38335</v>
      </c>
      <c r="L1691" s="73" t="s">
        <v>1397</v>
      </c>
      <c r="M1691" s="73" t="s">
        <v>6915</v>
      </c>
      <c r="O1691" s="73" t="str">
        <f>Table_ExternalData_1[[#This Row],[Code]]</f>
        <v>HEQ3-15-04-0019</v>
      </c>
      <c r="S1691" s="74"/>
      <c r="T1691" s="74"/>
      <c r="AS1691" s="73"/>
      <c r="AT1691" s="73"/>
    </row>
    <row r="1692" spans="1:46">
      <c r="A1692" s="73" t="s">
        <v>6916</v>
      </c>
      <c r="B1692" s="73" t="s">
        <v>6917</v>
      </c>
      <c r="C1692" s="73" t="s">
        <v>6918</v>
      </c>
      <c r="D1692" s="73" t="s">
        <v>816</v>
      </c>
      <c r="E1692" s="73" t="s">
        <v>518</v>
      </c>
      <c r="F1692" s="74">
        <v>4590909</v>
      </c>
      <c r="G1692" s="73">
        <v>1</v>
      </c>
      <c r="I1692" s="73" t="s">
        <v>520</v>
      </c>
      <c r="J1692" s="75">
        <v>38384</v>
      </c>
      <c r="K1692" s="75">
        <v>38631</v>
      </c>
      <c r="L1692" s="73" t="s">
        <v>2069</v>
      </c>
      <c r="O1692" s="73" t="str">
        <f>Table_ExternalData_1[[#This Row],[Code]]</f>
        <v>HEQ3-11-05-0005</v>
      </c>
      <c r="S1692" s="74"/>
      <c r="T1692" s="74"/>
      <c r="AS1692" s="73"/>
      <c r="AT1692" s="73"/>
    </row>
    <row r="1693" spans="1:46">
      <c r="A1693" s="73" t="s">
        <v>6919</v>
      </c>
      <c r="B1693" s="73" t="s">
        <v>6920</v>
      </c>
      <c r="C1693" s="73" t="s">
        <v>6921</v>
      </c>
      <c r="D1693" s="73" t="s">
        <v>816</v>
      </c>
      <c r="E1693" s="73" t="s">
        <v>518</v>
      </c>
      <c r="F1693" s="74">
        <v>1809091</v>
      </c>
      <c r="G1693" s="73">
        <v>1</v>
      </c>
      <c r="I1693" s="73" t="s">
        <v>520</v>
      </c>
      <c r="J1693" s="75">
        <v>38401</v>
      </c>
      <c r="K1693" s="75">
        <v>38401</v>
      </c>
      <c r="L1693" s="73" t="s">
        <v>6922</v>
      </c>
      <c r="M1693" s="73" t="s">
        <v>1389</v>
      </c>
      <c r="O1693" s="73" t="str">
        <f>Table_ExternalData_1[[#This Row],[Code]]</f>
        <v>HEQ3-11-05-0006</v>
      </c>
      <c r="S1693" s="74"/>
      <c r="T1693" s="74"/>
      <c r="AS1693" s="73"/>
      <c r="AT1693" s="73"/>
    </row>
    <row r="1694" spans="1:46">
      <c r="A1694" s="73" t="s">
        <v>6923</v>
      </c>
      <c r="B1694" s="73" t="s">
        <v>6924</v>
      </c>
      <c r="C1694" s="73" t="s">
        <v>6925</v>
      </c>
      <c r="D1694" s="73" t="s">
        <v>649</v>
      </c>
      <c r="E1694" s="73" t="s">
        <v>518</v>
      </c>
      <c r="F1694" s="74">
        <v>4515000</v>
      </c>
      <c r="G1694" s="73">
        <v>1</v>
      </c>
      <c r="I1694" s="73" t="s">
        <v>773</v>
      </c>
      <c r="J1694" s="75">
        <v>38420</v>
      </c>
      <c r="K1694" s="75">
        <v>41386</v>
      </c>
      <c r="L1694" s="73" t="s">
        <v>1327</v>
      </c>
      <c r="M1694" s="73" t="s">
        <v>801</v>
      </c>
      <c r="O1694" s="73" t="str">
        <f>Table_ExternalData_1[[#This Row],[Code]]</f>
        <v>HEQ3-04-05-0001</v>
      </c>
      <c r="S1694" s="74"/>
      <c r="T1694" s="74"/>
      <c r="AS1694" s="73"/>
      <c r="AT1694" s="73"/>
    </row>
    <row r="1695" spans="1:46">
      <c r="A1695" s="73" t="s">
        <v>6926</v>
      </c>
      <c r="B1695" s="73" t="s">
        <v>6927</v>
      </c>
      <c r="C1695" s="73" t="s">
        <v>6928</v>
      </c>
      <c r="D1695" s="73" t="s">
        <v>649</v>
      </c>
      <c r="E1695" s="73" t="s">
        <v>518</v>
      </c>
      <c r="F1695" s="74">
        <v>1930000</v>
      </c>
      <c r="G1695" s="73">
        <v>1</v>
      </c>
      <c r="I1695" s="73" t="s">
        <v>520</v>
      </c>
      <c r="J1695" s="75">
        <v>38425</v>
      </c>
      <c r="K1695" s="75">
        <v>40176</v>
      </c>
      <c r="L1695" s="73" t="s">
        <v>659</v>
      </c>
      <c r="M1695" s="73" t="s">
        <v>1636</v>
      </c>
      <c r="O1695" s="73" t="str">
        <f>Table_ExternalData_1[[#This Row],[Code]]</f>
        <v>HEQ3-04-05-0004</v>
      </c>
      <c r="S1695" s="74"/>
      <c r="T1695" s="74"/>
      <c r="AS1695" s="73"/>
      <c r="AT1695" s="73"/>
    </row>
    <row r="1696" spans="1:46">
      <c r="A1696" s="73" t="s">
        <v>6929</v>
      </c>
      <c r="B1696" s="73" t="s">
        <v>6930</v>
      </c>
      <c r="C1696" s="73" t="s">
        <v>868</v>
      </c>
      <c r="D1696" s="73" t="s">
        <v>869</v>
      </c>
      <c r="E1696" s="73" t="s">
        <v>518</v>
      </c>
      <c r="F1696" s="74">
        <v>1300000</v>
      </c>
      <c r="G1696" s="73">
        <v>1</v>
      </c>
      <c r="I1696" s="73" t="s">
        <v>773</v>
      </c>
      <c r="J1696" s="75">
        <v>38446</v>
      </c>
      <c r="K1696" s="75">
        <v>41386</v>
      </c>
      <c r="L1696" s="73" t="s">
        <v>961</v>
      </c>
      <c r="M1696" s="73" t="s">
        <v>801</v>
      </c>
      <c r="O1696" s="73" t="str">
        <f>Table_ExternalData_1[[#This Row],[Code]]</f>
        <v>HEQ3-10-05-0001</v>
      </c>
      <c r="S1696" s="74"/>
      <c r="T1696" s="74"/>
      <c r="AS1696" s="73"/>
      <c r="AT1696" s="73"/>
    </row>
    <row r="1697" spans="1:46">
      <c r="A1697" s="73" t="s">
        <v>6931</v>
      </c>
      <c r="B1697" s="73" t="s">
        <v>6932</v>
      </c>
      <c r="C1697" s="73" t="s">
        <v>2460</v>
      </c>
      <c r="D1697" s="73" t="s">
        <v>581</v>
      </c>
      <c r="E1697" s="73" t="s">
        <v>518</v>
      </c>
      <c r="F1697" s="74">
        <v>9421230</v>
      </c>
      <c r="G1697" s="73">
        <v>1</v>
      </c>
      <c r="I1697" s="73" t="s">
        <v>520</v>
      </c>
      <c r="J1697" s="75">
        <v>38449</v>
      </c>
      <c r="K1697" s="75">
        <v>38449</v>
      </c>
      <c r="L1697" s="73" t="s">
        <v>1133</v>
      </c>
      <c r="M1697" s="73" t="s">
        <v>1422</v>
      </c>
      <c r="O1697" s="73" t="str">
        <f>Table_ExternalData_1[[#This Row],[Code]]</f>
        <v>HEQ3-01-05-0016</v>
      </c>
      <c r="S1697" s="74"/>
      <c r="T1697" s="74"/>
      <c r="AS1697" s="73"/>
      <c r="AT1697" s="73"/>
    </row>
    <row r="1698" spans="1:46">
      <c r="A1698" s="73" t="s">
        <v>6933</v>
      </c>
      <c r="B1698" s="73" t="s">
        <v>6934</v>
      </c>
      <c r="C1698" s="73" t="s">
        <v>868</v>
      </c>
      <c r="D1698" s="73" t="s">
        <v>869</v>
      </c>
      <c r="E1698" s="73" t="s">
        <v>518</v>
      </c>
      <c r="F1698" s="74">
        <v>1045000</v>
      </c>
      <c r="G1698" s="73">
        <v>1</v>
      </c>
      <c r="I1698" s="73" t="s">
        <v>520</v>
      </c>
      <c r="J1698" s="75">
        <v>38462</v>
      </c>
      <c r="K1698" s="75">
        <v>38462</v>
      </c>
      <c r="L1698" s="73" t="s">
        <v>6935</v>
      </c>
      <c r="M1698" s="73" t="s">
        <v>1453</v>
      </c>
      <c r="O1698" s="73" t="str">
        <f>Table_ExternalData_1[[#This Row],[Code]]</f>
        <v>HEQ3-10-05-0003</v>
      </c>
      <c r="S1698" s="74"/>
      <c r="T1698" s="74"/>
      <c r="AS1698" s="73"/>
      <c r="AT1698" s="73"/>
    </row>
    <row r="1699" spans="1:46">
      <c r="A1699" s="73" t="s">
        <v>6936</v>
      </c>
      <c r="B1699" s="73" t="s">
        <v>6937</v>
      </c>
      <c r="C1699" s="73" t="s">
        <v>6938</v>
      </c>
      <c r="D1699" s="73" t="s">
        <v>581</v>
      </c>
      <c r="E1699" s="73" t="s">
        <v>518</v>
      </c>
      <c r="F1699" s="74">
        <v>9820800</v>
      </c>
      <c r="G1699" s="73">
        <v>1</v>
      </c>
      <c r="I1699" s="73" t="s">
        <v>773</v>
      </c>
      <c r="J1699" s="75">
        <v>38477</v>
      </c>
      <c r="K1699" s="75">
        <v>40345</v>
      </c>
      <c r="M1699" s="73" t="s">
        <v>526</v>
      </c>
      <c r="O1699" s="73" t="str">
        <f>Table_ExternalData_1[[#This Row],[Code]]</f>
        <v>HEQ3-01-05-0024</v>
      </c>
      <c r="S1699" s="74"/>
      <c r="T1699" s="74"/>
      <c r="AS1699" s="73"/>
      <c r="AT1699" s="73"/>
    </row>
    <row r="1700" spans="1:46">
      <c r="A1700" s="73" t="s">
        <v>6939</v>
      </c>
      <c r="B1700" s="73" t="s">
        <v>6940</v>
      </c>
      <c r="C1700" s="73" t="s">
        <v>6941</v>
      </c>
      <c r="D1700" s="73" t="s">
        <v>714</v>
      </c>
      <c r="E1700" s="73" t="s">
        <v>518</v>
      </c>
      <c r="F1700" s="74">
        <v>2243560</v>
      </c>
      <c r="G1700" s="73">
        <v>1</v>
      </c>
      <c r="I1700" s="73" t="s">
        <v>773</v>
      </c>
      <c r="J1700" s="75">
        <v>38478</v>
      </c>
      <c r="K1700" s="75">
        <v>41386</v>
      </c>
      <c r="L1700" s="73" t="s">
        <v>1327</v>
      </c>
      <c r="M1700" s="73" t="s">
        <v>801</v>
      </c>
      <c r="O1700" s="73" t="str">
        <f>Table_ExternalData_1[[#This Row],[Code]]</f>
        <v>HEQ3-06-05-0001</v>
      </c>
      <c r="S1700" s="74"/>
      <c r="T1700" s="74"/>
      <c r="AS1700" s="73"/>
      <c r="AT1700" s="73"/>
    </row>
    <row r="1701" spans="1:46">
      <c r="A1701" s="73" t="s">
        <v>6942</v>
      </c>
      <c r="B1701" s="73" t="s">
        <v>6943</v>
      </c>
      <c r="C1701" s="73" t="s">
        <v>6944</v>
      </c>
      <c r="D1701" s="73" t="s">
        <v>6945</v>
      </c>
      <c r="E1701" s="73" t="s">
        <v>518</v>
      </c>
      <c r="F1701" s="74">
        <v>1036350</v>
      </c>
      <c r="G1701" s="73">
        <v>1</v>
      </c>
      <c r="I1701" s="73" t="s">
        <v>520</v>
      </c>
      <c r="J1701" s="75">
        <v>38478</v>
      </c>
      <c r="K1701" s="75">
        <v>41659</v>
      </c>
      <c r="L1701" s="73" t="s">
        <v>559</v>
      </c>
      <c r="M1701" s="73" t="s">
        <v>526</v>
      </c>
      <c r="O1701" s="73" t="str">
        <f>Table_ExternalData_1[[#This Row],[Code]]</f>
        <v>HEQ3-18-05-0001</v>
      </c>
      <c r="S1701" s="74"/>
      <c r="T1701" s="74"/>
      <c r="AS1701" s="73"/>
      <c r="AT1701" s="73"/>
    </row>
    <row r="1702" spans="1:46">
      <c r="A1702" s="73" t="s">
        <v>6946</v>
      </c>
      <c r="B1702" s="73" t="s">
        <v>6947</v>
      </c>
      <c r="C1702" s="73" t="s">
        <v>6944</v>
      </c>
      <c r="D1702" s="73" t="s">
        <v>6945</v>
      </c>
      <c r="E1702" s="73" t="s">
        <v>518</v>
      </c>
      <c r="F1702" s="74">
        <v>1036350</v>
      </c>
      <c r="G1702" s="73">
        <v>1</v>
      </c>
      <c r="I1702" s="73" t="s">
        <v>520</v>
      </c>
      <c r="J1702" s="75">
        <v>38478</v>
      </c>
      <c r="K1702" s="75">
        <v>38478</v>
      </c>
      <c r="L1702" s="73" t="s">
        <v>2017</v>
      </c>
      <c r="M1702" s="73" t="s">
        <v>1705</v>
      </c>
      <c r="O1702" s="73" t="str">
        <f>Table_ExternalData_1[[#This Row],[Code]]</f>
        <v>HEQ3-18-05-0002</v>
      </c>
      <c r="S1702" s="74"/>
      <c r="T1702" s="74"/>
      <c r="AS1702" s="73"/>
      <c r="AT1702" s="73"/>
    </row>
    <row r="1703" spans="1:46">
      <c r="A1703" s="73" t="s">
        <v>6948</v>
      </c>
      <c r="B1703" s="73" t="s">
        <v>6949</v>
      </c>
      <c r="C1703" s="73" t="s">
        <v>6944</v>
      </c>
      <c r="D1703" s="73" t="s">
        <v>6945</v>
      </c>
      <c r="E1703" s="73" t="s">
        <v>518</v>
      </c>
      <c r="F1703" s="74">
        <v>1036350</v>
      </c>
      <c r="G1703" s="73">
        <v>1</v>
      </c>
      <c r="I1703" s="73" t="s">
        <v>520</v>
      </c>
      <c r="J1703" s="75">
        <v>38478</v>
      </c>
      <c r="K1703" s="75">
        <v>38478</v>
      </c>
      <c r="L1703" s="73" t="s">
        <v>2017</v>
      </c>
      <c r="M1703" s="73" t="s">
        <v>1705</v>
      </c>
      <c r="O1703" s="73" t="str">
        <f>Table_ExternalData_1[[#This Row],[Code]]</f>
        <v>HEQ3-18-05-0003</v>
      </c>
      <c r="S1703" s="74"/>
      <c r="T1703" s="74"/>
      <c r="AS1703" s="73"/>
      <c r="AT1703" s="73"/>
    </row>
    <row r="1704" spans="1:46">
      <c r="A1704" s="73" t="s">
        <v>6950</v>
      </c>
      <c r="B1704" s="73" t="s">
        <v>6951</v>
      </c>
      <c r="C1704" s="73" t="s">
        <v>6944</v>
      </c>
      <c r="D1704" s="73" t="s">
        <v>6945</v>
      </c>
      <c r="E1704" s="73" t="s">
        <v>518</v>
      </c>
      <c r="F1704" s="74">
        <v>1036350</v>
      </c>
      <c r="G1704" s="73">
        <v>1</v>
      </c>
      <c r="I1704" s="73" t="s">
        <v>520</v>
      </c>
      <c r="J1704" s="75">
        <v>38478</v>
      </c>
      <c r="K1704" s="75">
        <v>38478</v>
      </c>
      <c r="L1704" s="73" t="s">
        <v>1298</v>
      </c>
      <c r="M1704" s="73" t="s">
        <v>1432</v>
      </c>
      <c r="O1704" s="73" t="str">
        <f>Table_ExternalData_1[[#This Row],[Code]]</f>
        <v>HEQ3-18-05-0004</v>
      </c>
      <c r="S1704" s="74"/>
      <c r="T1704" s="74"/>
      <c r="AS1704" s="73"/>
      <c r="AT1704" s="73"/>
    </row>
    <row r="1705" spans="1:46">
      <c r="A1705" s="73" t="s">
        <v>6952</v>
      </c>
      <c r="B1705" s="73" t="s">
        <v>6953</v>
      </c>
      <c r="C1705" s="73" t="s">
        <v>6954</v>
      </c>
      <c r="D1705" s="73" t="s">
        <v>600</v>
      </c>
      <c r="E1705" s="73" t="s">
        <v>518</v>
      </c>
      <c r="F1705" s="74">
        <v>4514400</v>
      </c>
      <c r="G1705" s="73">
        <v>1</v>
      </c>
      <c r="I1705" s="73" t="s">
        <v>773</v>
      </c>
      <c r="J1705" s="75">
        <v>38479</v>
      </c>
      <c r="K1705" s="75">
        <v>38479</v>
      </c>
      <c r="L1705" s="73" t="s">
        <v>601</v>
      </c>
      <c r="M1705" s="73" t="s">
        <v>526</v>
      </c>
      <c r="O1705" s="73" t="str">
        <f>Table_ExternalData_1[[#This Row],[Code]]</f>
        <v>HEQ3-05-05-0008</v>
      </c>
      <c r="S1705" s="74"/>
      <c r="T1705" s="74"/>
      <c r="AS1705" s="73"/>
      <c r="AT1705" s="73"/>
    </row>
    <row r="1706" spans="1:46">
      <c r="A1706" s="73" t="s">
        <v>6955</v>
      </c>
      <c r="B1706" s="73" t="s">
        <v>6956</v>
      </c>
      <c r="C1706" s="73" t="s">
        <v>6957</v>
      </c>
      <c r="D1706" s="73" t="s">
        <v>6381</v>
      </c>
      <c r="E1706" s="73" t="s">
        <v>518</v>
      </c>
      <c r="F1706" s="74">
        <v>2851200</v>
      </c>
      <c r="G1706" s="73">
        <v>1</v>
      </c>
      <c r="I1706" s="73" t="s">
        <v>773</v>
      </c>
      <c r="J1706" s="75">
        <v>38479</v>
      </c>
      <c r="K1706" s="75">
        <v>38930</v>
      </c>
      <c r="L1706" s="73" t="s">
        <v>525</v>
      </c>
      <c r="M1706" s="73" t="s">
        <v>526</v>
      </c>
      <c r="O1706" s="73" t="str">
        <f>Table_ExternalData_1[[#This Row],[Code]]</f>
        <v>HEQ3-02-05-0001</v>
      </c>
      <c r="S1706" s="74"/>
      <c r="T1706" s="74"/>
      <c r="AS1706" s="73"/>
      <c r="AT1706" s="73"/>
    </row>
    <row r="1707" spans="1:46">
      <c r="A1707" s="73" t="s">
        <v>6960</v>
      </c>
      <c r="B1707" s="73" t="s">
        <v>6961</v>
      </c>
      <c r="C1707" s="73" t="s">
        <v>6962</v>
      </c>
      <c r="D1707" s="73" t="s">
        <v>649</v>
      </c>
      <c r="E1707" s="73" t="s">
        <v>518</v>
      </c>
      <c r="F1707" s="74">
        <v>5090909</v>
      </c>
      <c r="G1707" s="73">
        <v>1</v>
      </c>
      <c r="I1707" s="73" t="s">
        <v>520</v>
      </c>
      <c r="J1707" s="75">
        <v>38485</v>
      </c>
      <c r="K1707" s="75">
        <v>41619</v>
      </c>
      <c r="L1707" s="73" t="s">
        <v>2312</v>
      </c>
      <c r="M1707" s="73" t="s">
        <v>1048</v>
      </c>
      <c r="O1707" s="73" t="str">
        <f>Table_ExternalData_1[[#This Row],[Code]]</f>
        <v>HEQ3-04-05-0005</v>
      </c>
      <c r="S1707" s="74"/>
      <c r="T1707" s="74"/>
      <c r="AS1707" s="73"/>
      <c r="AT1707" s="73"/>
    </row>
    <row r="1708" spans="1:46">
      <c r="A1708" s="73" t="s">
        <v>6963</v>
      </c>
      <c r="B1708" s="73" t="s">
        <v>6964</v>
      </c>
      <c r="C1708" s="73" t="s">
        <v>6965</v>
      </c>
      <c r="D1708" s="73" t="s">
        <v>816</v>
      </c>
      <c r="E1708" s="73" t="s">
        <v>518</v>
      </c>
      <c r="F1708" s="74">
        <v>2136364</v>
      </c>
      <c r="G1708" s="73">
        <v>1</v>
      </c>
      <c r="I1708" s="73" t="s">
        <v>520</v>
      </c>
      <c r="J1708" s="75">
        <v>38486</v>
      </c>
      <c r="K1708" s="75">
        <v>38486</v>
      </c>
      <c r="L1708" s="73" t="s">
        <v>5758</v>
      </c>
      <c r="M1708" s="73" t="s">
        <v>6966</v>
      </c>
      <c r="O1708" s="73" t="str">
        <f>Table_ExternalData_1[[#This Row],[Code]]</f>
        <v>HEQ3-11-05-0008</v>
      </c>
      <c r="S1708" s="74"/>
      <c r="T1708" s="74"/>
      <c r="AS1708" s="73"/>
      <c r="AT1708" s="73"/>
    </row>
    <row r="1709" spans="1:46">
      <c r="A1709" s="73" t="s">
        <v>6967</v>
      </c>
      <c r="B1709" s="73" t="s">
        <v>6968</v>
      </c>
      <c r="C1709" s="73" t="s">
        <v>1703</v>
      </c>
      <c r="D1709" s="73" t="s">
        <v>816</v>
      </c>
      <c r="E1709" s="73" t="s">
        <v>518</v>
      </c>
      <c r="F1709" s="74">
        <v>1318182</v>
      </c>
      <c r="G1709" s="73">
        <v>1</v>
      </c>
      <c r="I1709" s="73" t="s">
        <v>520</v>
      </c>
      <c r="J1709" s="75">
        <v>38497</v>
      </c>
      <c r="K1709" s="75">
        <v>38707</v>
      </c>
      <c r="L1709" s="73" t="s">
        <v>2675</v>
      </c>
      <c r="M1709" s="73" t="s">
        <v>854</v>
      </c>
      <c r="O1709" s="73" t="str">
        <f>Table_ExternalData_1[[#This Row],[Code]]</f>
        <v>HEQ3-11-05-0009</v>
      </c>
      <c r="S1709" s="74"/>
      <c r="T1709" s="74"/>
      <c r="AS1709" s="73"/>
      <c r="AT1709" s="73"/>
    </row>
    <row r="1710" spans="1:46">
      <c r="A1710" s="73" t="s">
        <v>6969</v>
      </c>
      <c r="B1710" s="73" t="s">
        <v>6970</v>
      </c>
      <c r="C1710" s="73" t="s">
        <v>6971</v>
      </c>
      <c r="D1710" s="73" t="s">
        <v>581</v>
      </c>
      <c r="E1710" s="73" t="s">
        <v>518</v>
      </c>
      <c r="F1710" s="74">
        <v>11200690</v>
      </c>
      <c r="G1710" s="73">
        <v>1</v>
      </c>
      <c r="I1710" s="73" t="s">
        <v>773</v>
      </c>
      <c r="J1710" s="75">
        <v>38497</v>
      </c>
      <c r="K1710" s="75">
        <v>38884</v>
      </c>
      <c r="L1710" s="73" t="s">
        <v>4953</v>
      </c>
      <c r="O1710" s="73" t="str">
        <f>Table_ExternalData_1[[#This Row],[Code]]</f>
        <v>HEQ3-01-05-0035</v>
      </c>
      <c r="S1710" s="74"/>
      <c r="T1710" s="74"/>
      <c r="AS1710" s="73"/>
      <c r="AT1710" s="73"/>
    </row>
    <row r="1711" spans="1:46">
      <c r="A1711" s="73" t="s">
        <v>6972</v>
      </c>
      <c r="B1711" s="73" t="s">
        <v>6973</v>
      </c>
      <c r="C1711" s="73" t="s">
        <v>6971</v>
      </c>
      <c r="D1711" s="73" t="s">
        <v>581</v>
      </c>
      <c r="E1711" s="73" t="s">
        <v>518</v>
      </c>
      <c r="F1711" s="74">
        <v>11200690</v>
      </c>
      <c r="G1711" s="73">
        <v>1</v>
      </c>
      <c r="I1711" s="73" t="s">
        <v>773</v>
      </c>
      <c r="J1711" s="75">
        <v>38497</v>
      </c>
      <c r="K1711" s="75">
        <v>38497</v>
      </c>
      <c r="L1711" s="73" t="s">
        <v>1431</v>
      </c>
      <c r="M1711" s="73" t="s">
        <v>1432</v>
      </c>
      <c r="O1711" s="73" t="str">
        <f>Table_ExternalData_1[[#This Row],[Code]]</f>
        <v>HEQ3-01-05-0036</v>
      </c>
      <c r="S1711" s="74"/>
      <c r="T1711" s="74"/>
      <c r="AS1711" s="73"/>
      <c r="AT1711" s="73"/>
    </row>
    <row r="1712" spans="1:46">
      <c r="A1712" s="73" t="s">
        <v>6974</v>
      </c>
      <c r="B1712" s="73" t="s">
        <v>6975</v>
      </c>
      <c r="C1712" s="73" t="s">
        <v>6976</v>
      </c>
      <c r="D1712" s="73" t="s">
        <v>1420</v>
      </c>
      <c r="E1712" s="73" t="s">
        <v>518</v>
      </c>
      <c r="F1712" s="74">
        <v>6590900</v>
      </c>
      <c r="G1712" s="73">
        <v>1</v>
      </c>
      <c r="I1712" s="73" t="s">
        <v>520</v>
      </c>
      <c r="J1712" s="75">
        <v>38499</v>
      </c>
      <c r="K1712" s="75">
        <v>38499</v>
      </c>
      <c r="L1712" s="73" t="s">
        <v>1421</v>
      </c>
      <c r="M1712" s="73" t="s">
        <v>1422</v>
      </c>
      <c r="O1712" s="73" t="str">
        <f>Table_ExternalData_1[[#This Row],[Code]]</f>
        <v>HEQ3-16-05-0001</v>
      </c>
      <c r="S1712" s="74"/>
      <c r="T1712" s="74"/>
      <c r="AS1712" s="73"/>
      <c r="AT1712" s="73"/>
    </row>
    <row r="1713" spans="1:46">
      <c r="A1713" s="73" t="s">
        <v>6977</v>
      </c>
      <c r="B1713" s="73" t="s">
        <v>6978</v>
      </c>
      <c r="C1713" s="73" t="s">
        <v>6979</v>
      </c>
      <c r="D1713" s="73" t="s">
        <v>1832</v>
      </c>
      <c r="E1713" s="73" t="s">
        <v>2548</v>
      </c>
      <c r="F1713" s="74">
        <v>490914295</v>
      </c>
      <c r="G1713" s="73">
        <v>1</v>
      </c>
      <c r="I1713" s="73" t="s">
        <v>773</v>
      </c>
      <c r="J1713" s="75">
        <v>38502</v>
      </c>
      <c r="K1713" s="75">
        <v>38462</v>
      </c>
      <c r="L1713" s="73" t="s">
        <v>6980</v>
      </c>
      <c r="O1713" s="73" t="str">
        <f>Table_ExternalData_1[[#This Row],[Code]]</f>
        <v>HFA1-10-05-0002</v>
      </c>
      <c r="S1713" s="74"/>
      <c r="T1713" s="74"/>
      <c r="AS1713" s="73"/>
      <c r="AT1713" s="73"/>
    </row>
    <row r="1714" spans="1:46">
      <c r="A1714" s="73" t="s">
        <v>6981</v>
      </c>
      <c r="B1714" s="73" t="s">
        <v>6982</v>
      </c>
      <c r="C1714" s="73" t="s">
        <v>6983</v>
      </c>
      <c r="D1714" s="73" t="s">
        <v>6945</v>
      </c>
      <c r="E1714" s="73" t="s">
        <v>518</v>
      </c>
      <c r="F1714" s="74">
        <v>1036350</v>
      </c>
      <c r="G1714" s="73">
        <v>1</v>
      </c>
      <c r="I1714" s="73" t="s">
        <v>520</v>
      </c>
      <c r="J1714" s="75">
        <v>38509</v>
      </c>
      <c r="K1714" s="75">
        <v>38478</v>
      </c>
      <c r="L1714" s="73" t="s">
        <v>2385</v>
      </c>
      <c r="M1714" s="73" t="s">
        <v>6984</v>
      </c>
      <c r="O1714" s="73" t="str">
        <f>Table_ExternalData_1[[#This Row],[Code]]</f>
        <v>HEQ3-18-05-0005</v>
      </c>
      <c r="S1714" s="74"/>
      <c r="T1714" s="74"/>
      <c r="AS1714" s="73"/>
      <c r="AT1714" s="73"/>
    </row>
    <row r="1715" spans="1:46">
      <c r="A1715" s="73" t="s">
        <v>7001</v>
      </c>
      <c r="B1715" s="73" t="s">
        <v>7002</v>
      </c>
      <c r="C1715" s="73" t="s">
        <v>7003</v>
      </c>
      <c r="D1715" s="73" t="s">
        <v>1326</v>
      </c>
      <c r="E1715" s="73" t="s">
        <v>518</v>
      </c>
      <c r="F1715" s="74">
        <v>9994278</v>
      </c>
      <c r="G1715" s="73">
        <v>1</v>
      </c>
      <c r="I1715" s="73" t="s">
        <v>520</v>
      </c>
      <c r="J1715" s="75">
        <v>38512</v>
      </c>
      <c r="K1715" s="75">
        <v>40543</v>
      </c>
      <c r="L1715" s="73" t="s">
        <v>1646</v>
      </c>
      <c r="M1715" s="73" t="s">
        <v>2656</v>
      </c>
      <c r="O1715" s="73" t="str">
        <f>Table_ExternalData_1[[#This Row],[Code]]</f>
        <v>HEQ3-05-05-0011</v>
      </c>
      <c r="S1715" s="74"/>
      <c r="T1715" s="74"/>
      <c r="AS1715" s="73"/>
      <c r="AT1715" s="73"/>
    </row>
    <row r="1716" spans="1:46">
      <c r="A1716" s="73" t="s">
        <v>7004</v>
      </c>
      <c r="B1716" s="73" t="s">
        <v>7005</v>
      </c>
      <c r="C1716" s="73" t="s">
        <v>671</v>
      </c>
      <c r="D1716" s="73" t="s">
        <v>672</v>
      </c>
      <c r="E1716" s="73" t="s">
        <v>518</v>
      </c>
      <c r="F1716" s="74">
        <v>2030000</v>
      </c>
      <c r="G1716" s="73">
        <v>1</v>
      </c>
      <c r="I1716" s="73" t="s">
        <v>520</v>
      </c>
      <c r="J1716" s="75">
        <v>38513</v>
      </c>
      <c r="K1716" s="75">
        <v>38513</v>
      </c>
      <c r="L1716" s="73" t="s">
        <v>996</v>
      </c>
      <c r="M1716" s="73" t="s">
        <v>1426</v>
      </c>
      <c r="O1716" s="73" t="str">
        <f>Table_ExternalData_1[[#This Row],[Code]]</f>
        <v>HEQ3-12-05-0001</v>
      </c>
      <c r="S1716" s="74"/>
      <c r="T1716" s="74"/>
      <c r="AS1716" s="73"/>
      <c r="AT1716" s="73"/>
    </row>
    <row r="1717" spans="1:46">
      <c r="A1717" s="73" t="s">
        <v>7006</v>
      </c>
      <c r="B1717" s="73" t="s">
        <v>7007</v>
      </c>
      <c r="C1717" s="73" t="s">
        <v>7008</v>
      </c>
      <c r="D1717" s="73" t="s">
        <v>1514</v>
      </c>
      <c r="E1717" s="73" t="s">
        <v>518</v>
      </c>
      <c r="F1717" s="74">
        <v>3278000</v>
      </c>
      <c r="G1717" s="73">
        <v>1</v>
      </c>
      <c r="I1717" s="73" t="s">
        <v>520</v>
      </c>
      <c r="J1717" s="75">
        <v>38526</v>
      </c>
      <c r="K1717" s="75">
        <v>39051</v>
      </c>
      <c r="L1717" s="73" t="s">
        <v>1071</v>
      </c>
      <c r="M1717" s="73" t="s">
        <v>1700</v>
      </c>
      <c r="O1717" s="73" t="str">
        <f>Table_ExternalData_1[[#This Row],[Code]]</f>
        <v>HEQ3-05-05-0012</v>
      </c>
      <c r="S1717" s="74"/>
      <c r="T1717" s="74"/>
      <c r="AS1717" s="73"/>
      <c r="AT1717" s="73"/>
    </row>
    <row r="1718" spans="1:46">
      <c r="A1718" s="73" t="s">
        <v>7009</v>
      </c>
      <c r="B1718" s="73" t="s">
        <v>7010</v>
      </c>
      <c r="C1718" s="73" t="s">
        <v>7011</v>
      </c>
      <c r="D1718" s="73" t="s">
        <v>1420</v>
      </c>
      <c r="E1718" s="73" t="s">
        <v>518</v>
      </c>
      <c r="F1718" s="74">
        <v>10000000</v>
      </c>
      <c r="G1718" s="73">
        <v>1</v>
      </c>
      <c r="I1718" s="73" t="s">
        <v>773</v>
      </c>
      <c r="J1718" s="75">
        <v>38534</v>
      </c>
      <c r="K1718" s="75">
        <v>40541</v>
      </c>
      <c r="L1718" s="73" t="s">
        <v>2645</v>
      </c>
      <c r="M1718" s="73" t="s">
        <v>4894</v>
      </c>
      <c r="O1718" s="73" t="str">
        <f>Table_ExternalData_1[[#This Row],[Code]]</f>
        <v>HEQ3-16-05-0004</v>
      </c>
      <c r="S1718" s="74"/>
      <c r="T1718" s="74"/>
      <c r="AS1718" s="73"/>
      <c r="AT1718" s="73"/>
    </row>
    <row r="1719" spans="1:46">
      <c r="A1719" s="73" t="s">
        <v>7012</v>
      </c>
      <c r="B1719" s="73" t="s">
        <v>7013</v>
      </c>
      <c r="C1719" s="73" t="s">
        <v>7014</v>
      </c>
      <c r="D1719" s="73" t="s">
        <v>1420</v>
      </c>
      <c r="E1719" s="73" t="s">
        <v>518</v>
      </c>
      <c r="F1719" s="74">
        <v>10000000</v>
      </c>
      <c r="G1719" s="73">
        <v>1</v>
      </c>
      <c r="I1719" s="73" t="s">
        <v>773</v>
      </c>
      <c r="J1719" s="75">
        <v>38534</v>
      </c>
      <c r="K1719" s="75">
        <v>38534</v>
      </c>
      <c r="L1719" s="73" t="s">
        <v>5131</v>
      </c>
      <c r="M1719" s="73" t="s">
        <v>854</v>
      </c>
      <c r="O1719" s="73" t="str">
        <f>Table_ExternalData_1[[#This Row],[Code]]</f>
        <v>HEQ3-16-05-0005</v>
      </c>
      <c r="S1719" s="74"/>
      <c r="T1719" s="74"/>
      <c r="AS1719" s="73"/>
      <c r="AT1719" s="73"/>
    </row>
    <row r="1720" spans="1:46">
      <c r="A1720" s="73" t="s">
        <v>7015</v>
      </c>
      <c r="B1720" s="73" t="s">
        <v>7016</v>
      </c>
      <c r="C1720" s="73" t="s">
        <v>7017</v>
      </c>
      <c r="D1720" s="73" t="s">
        <v>1009</v>
      </c>
      <c r="E1720" s="73" t="s">
        <v>518</v>
      </c>
      <c r="F1720" s="74">
        <v>6390002</v>
      </c>
      <c r="G1720" s="73">
        <v>1</v>
      </c>
      <c r="I1720" s="73" t="s">
        <v>520</v>
      </c>
      <c r="J1720" s="75">
        <v>38663</v>
      </c>
      <c r="K1720" s="75">
        <v>39051</v>
      </c>
      <c r="L1720" s="73" t="s">
        <v>1071</v>
      </c>
      <c r="M1720" s="73" t="s">
        <v>1700</v>
      </c>
      <c r="O1720" s="73" t="str">
        <f>Table_ExternalData_1[[#This Row],[Code]]</f>
        <v>HEQ3-14-05-0002</v>
      </c>
      <c r="S1720" s="74"/>
      <c r="T1720" s="74"/>
      <c r="AS1720" s="73"/>
      <c r="AT1720" s="73"/>
    </row>
    <row r="1721" spans="1:46">
      <c r="A1721" s="73" t="s">
        <v>7018</v>
      </c>
      <c r="B1721" s="73" t="s">
        <v>7019</v>
      </c>
      <c r="C1721" s="73" t="s">
        <v>7020</v>
      </c>
      <c r="D1721" s="73" t="s">
        <v>581</v>
      </c>
      <c r="E1721" s="73" t="s">
        <v>518</v>
      </c>
      <c r="F1721" s="74">
        <v>9820800</v>
      </c>
      <c r="G1721" s="73">
        <v>1</v>
      </c>
      <c r="I1721" s="73" t="s">
        <v>520</v>
      </c>
      <c r="J1721" s="75">
        <v>38477</v>
      </c>
      <c r="K1721" s="75">
        <v>38477</v>
      </c>
      <c r="L1721" s="73" t="s">
        <v>2077</v>
      </c>
      <c r="M1721" s="73" t="s">
        <v>526</v>
      </c>
      <c r="O1721" s="73" t="str">
        <f>Table_ExternalData_1[[#This Row],[Code]]</f>
        <v>HEQ3-01-05-0022</v>
      </c>
      <c r="S1721" s="74"/>
      <c r="T1721" s="74"/>
      <c r="AS1721" s="73"/>
      <c r="AT1721" s="73"/>
    </row>
    <row r="1722" spans="1:46">
      <c r="A1722" s="73" t="s">
        <v>7021</v>
      </c>
      <c r="B1722" s="73" t="s">
        <v>7022</v>
      </c>
      <c r="C1722" s="73" t="s">
        <v>7020</v>
      </c>
      <c r="D1722" s="73" t="s">
        <v>581</v>
      </c>
      <c r="E1722" s="73" t="s">
        <v>518</v>
      </c>
      <c r="F1722" s="74">
        <v>9820800</v>
      </c>
      <c r="G1722" s="73">
        <v>1</v>
      </c>
      <c r="I1722" s="73" t="s">
        <v>520</v>
      </c>
      <c r="J1722" s="75">
        <v>38477</v>
      </c>
      <c r="K1722" s="75">
        <v>38477</v>
      </c>
      <c r="L1722" s="73" t="s">
        <v>2077</v>
      </c>
      <c r="M1722" s="73" t="s">
        <v>526</v>
      </c>
      <c r="O1722" s="73" t="str">
        <f>Table_ExternalData_1[[#This Row],[Code]]</f>
        <v>HEQ3-01-05-0023</v>
      </c>
      <c r="S1722" s="74"/>
      <c r="T1722" s="74"/>
      <c r="AS1722" s="73"/>
      <c r="AT1722" s="73"/>
    </row>
    <row r="1723" spans="1:46">
      <c r="A1723" s="73" t="s">
        <v>7023</v>
      </c>
      <c r="B1723" s="73" t="s">
        <v>7024</v>
      </c>
      <c r="C1723" s="73" t="s">
        <v>7025</v>
      </c>
      <c r="D1723" s="73" t="s">
        <v>1326</v>
      </c>
      <c r="E1723" s="73" t="s">
        <v>518</v>
      </c>
      <c r="F1723" s="74">
        <v>6141690</v>
      </c>
      <c r="G1723" s="73">
        <v>1</v>
      </c>
      <c r="I1723" s="73" t="s">
        <v>520</v>
      </c>
      <c r="J1723" s="75">
        <v>38532</v>
      </c>
      <c r="K1723" s="75">
        <v>41641</v>
      </c>
      <c r="L1723" s="73" t="s">
        <v>674</v>
      </c>
      <c r="M1723" s="73" t="s">
        <v>1048</v>
      </c>
      <c r="O1723" s="73" t="str">
        <f>Table_ExternalData_1[[#This Row],[Code]]</f>
        <v>HEQ3-05-05-0013</v>
      </c>
      <c r="S1723" s="74"/>
      <c r="T1723" s="74"/>
      <c r="AS1723" s="73"/>
      <c r="AT1723" s="73"/>
    </row>
    <row r="1724" spans="1:46">
      <c r="A1724" s="73" t="s">
        <v>7026</v>
      </c>
      <c r="B1724" s="73" t="s">
        <v>7027</v>
      </c>
      <c r="C1724" s="73" t="s">
        <v>5521</v>
      </c>
      <c r="D1724" s="73" t="s">
        <v>581</v>
      </c>
      <c r="E1724" s="73" t="s">
        <v>518</v>
      </c>
      <c r="F1724" s="74">
        <v>6952000</v>
      </c>
      <c r="G1724" s="73">
        <v>1</v>
      </c>
      <c r="I1724" s="73" t="s">
        <v>773</v>
      </c>
      <c r="J1724" s="75">
        <v>38540</v>
      </c>
      <c r="K1724" s="75">
        <v>39965</v>
      </c>
      <c r="L1724" s="73" t="s">
        <v>543</v>
      </c>
      <c r="M1724" s="73" t="s">
        <v>526</v>
      </c>
      <c r="O1724" s="73" t="str">
        <f>Table_ExternalData_1[[#This Row],[Code]]</f>
        <v>HEQ3-01-05-0040</v>
      </c>
      <c r="S1724" s="74"/>
      <c r="T1724" s="74"/>
      <c r="AS1724" s="73"/>
      <c r="AT1724" s="73"/>
    </row>
    <row r="1725" spans="1:46">
      <c r="A1725" s="73" t="s">
        <v>7028</v>
      </c>
      <c r="B1725" s="73" t="s">
        <v>7029</v>
      </c>
      <c r="C1725" s="73" t="s">
        <v>7030</v>
      </c>
      <c r="D1725" s="73" t="s">
        <v>1326</v>
      </c>
      <c r="E1725" s="73" t="s">
        <v>518</v>
      </c>
      <c r="F1725" s="74">
        <v>10005030</v>
      </c>
      <c r="G1725" s="73">
        <v>1</v>
      </c>
      <c r="I1725" s="73" t="s">
        <v>773</v>
      </c>
      <c r="J1725" s="75">
        <v>38548</v>
      </c>
      <c r="K1725" s="75">
        <v>38548</v>
      </c>
      <c r="L1725" s="73" t="s">
        <v>5131</v>
      </c>
      <c r="M1725" s="73" t="s">
        <v>854</v>
      </c>
      <c r="O1725" s="73" t="str">
        <f>Table_ExternalData_1[[#This Row],[Code]]</f>
        <v>HEQ3-05-05-0014</v>
      </c>
      <c r="S1725" s="74"/>
      <c r="T1725" s="74"/>
      <c r="AS1725" s="73"/>
      <c r="AT1725" s="73"/>
    </row>
    <row r="1726" spans="1:46">
      <c r="A1726" s="73" t="s">
        <v>7031</v>
      </c>
      <c r="B1726" s="73" t="s">
        <v>7032</v>
      </c>
      <c r="C1726" s="73" t="s">
        <v>7033</v>
      </c>
      <c r="D1726" s="73" t="s">
        <v>800</v>
      </c>
      <c r="E1726" s="73" t="s">
        <v>518</v>
      </c>
      <c r="F1726" s="74">
        <v>1045455</v>
      </c>
      <c r="G1726" s="73">
        <v>1</v>
      </c>
      <c r="I1726" s="73" t="s">
        <v>520</v>
      </c>
      <c r="J1726" s="75">
        <v>38550</v>
      </c>
      <c r="K1726" s="75">
        <v>38550</v>
      </c>
      <c r="M1726" s="73" t="s">
        <v>1426</v>
      </c>
      <c r="O1726" s="73" t="str">
        <f>Table_ExternalData_1[[#This Row],[Code]]</f>
        <v>HEQ3-13-05-0001</v>
      </c>
      <c r="S1726" s="74"/>
      <c r="T1726" s="74"/>
      <c r="AS1726" s="73"/>
      <c r="AT1726" s="73"/>
    </row>
    <row r="1727" spans="1:46">
      <c r="A1727" s="73" t="s">
        <v>7034</v>
      </c>
      <c r="B1727" s="73" t="s">
        <v>7035</v>
      </c>
      <c r="C1727" s="73" t="s">
        <v>7036</v>
      </c>
      <c r="D1727" s="73" t="s">
        <v>1420</v>
      </c>
      <c r="E1727" s="73" t="s">
        <v>518</v>
      </c>
      <c r="F1727" s="74">
        <v>8000000</v>
      </c>
      <c r="G1727" s="73">
        <v>1</v>
      </c>
      <c r="I1727" s="73" t="s">
        <v>773</v>
      </c>
      <c r="J1727" s="75">
        <v>38551</v>
      </c>
      <c r="K1727" s="75">
        <v>41386</v>
      </c>
      <c r="L1727" s="73" t="s">
        <v>1327</v>
      </c>
      <c r="M1727" s="73" t="s">
        <v>801</v>
      </c>
      <c r="O1727" s="73" t="str">
        <f>Table_ExternalData_1[[#This Row],[Code]]</f>
        <v>HEQ3-16-05-0006</v>
      </c>
      <c r="S1727" s="74"/>
      <c r="T1727" s="74"/>
      <c r="AS1727" s="73"/>
      <c r="AT1727" s="73"/>
    </row>
    <row r="1728" spans="1:46">
      <c r="A1728" s="73" t="s">
        <v>7037</v>
      </c>
      <c r="B1728" s="73" t="s">
        <v>7038</v>
      </c>
      <c r="C1728" s="73" t="s">
        <v>2671</v>
      </c>
      <c r="D1728" s="73" t="s">
        <v>649</v>
      </c>
      <c r="E1728" s="73" t="s">
        <v>523</v>
      </c>
      <c r="F1728" s="74">
        <v>17768150</v>
      </c>
      <c r="G1728" s="73">
        <v>1</v>
      </c>
      <c r="I1728" s="73" t="s">
        <v>520</v>
      </c>
      <c r="J1728" s="75">
        <v>38552</v>
      </c>
      <c r="K1728" s="75">
        <v>39076</v>
      </c>
      <c r="L1728" s="73" t="s">
        <v>1126</v>
      </c>
      <c r="M1728" s="73" t="s">
        <v>778</v>
      </c>
      <c r="O1728" s="73" t="str">
        <f>Table_ExternalData_1[[#This Row],[Code]]</f>
        <v>HEQ3-04-05-0008</v>
      </c>
      <c r="S1728" s="74"/>
      <c r="T1728" s="74"/>
      <c r="AS1728" s="73"/>
      <c r="AT1728" s="73"/>
    </row>
    <row r="1729" spans="1:46">
      <c r="A1729" s="73" t="s">
        <v>7039</v>
      </c>
      <c r="B1729" s="73" t="s">
        <v>7040</v>
      </c>
      <c r="C1729" s="73" t="s">
        <v>7041</v>
      </c>
      <c r="D1729" s="73" t="s">
        <v>863</v>
      </c>
      <c r="E1729" s="73" t="s">
        <v>518</v>
      </c>
      <c r="F1729" s="74">
        <v>1430000</v>
      </c>
      <c r="G1729" s="73">
        <v>1</v>
      </c>
      <c r="I1729" s="73" t="s">
        <v>773</v>
      </c>
      <c r="J1729" s="75">
        <v>38559</v>
      </c>
      <c r="K1729" s="75">
        <v>41386</v>
      </c>
      <c r="L1729" s="73" t="s">
        <v>1327</v>
      </c>
      <c r="O1729" s="73" t="str">
        <f>Table_ExternalData_1[[#This Row],[Code]]</f>
        <v>HEQ3-04-05-0010</v>
      </c>
      <c r="S1729" s="74"/>
      <c r="T1729" s="74"/>
      <c r="AS1729" s="73"/>
      <c r="AT1729" s="73"/>
    </row>
    <row r="1730" spans="1:46">
      <c r="A1730" s="73" t="s">
        <v>7042</v>
      </c>
      <c r="B1730" s="73" t="s">
        <v>7043</v>
      </c>
      <c r="C1730" s="73" t="s">
        <v>7044</v>
      </c>
      <c r="D1730" s="73" t="s">
        <v>581</v>
      </c>
      <c r="E1730" s="73" t="s">
        <v>518</v>
      </c>
      <c r="F1730" s="74">
        <v>12066520</v>
      </c>
      <c r="G1730" s="73">
        <v>1</v>
      </c>
      <c r="I1730" s="73" t="s">
        <v>773</v>
      </c>
      <c r="J1730" s="75">
        <v>38559</v>
      </c>
      <c r="K1730" s="75">
        <v>40702</v>
      </c>
      <c r="L1730" s="73" t="s">
        <v>2857</v>
      </c>
      <c r="M1730" s="73" t="s">
        <v>975</v>
      </c>
      <c r="O1730" s="73" t="str">
        <f>Table_ExternalData_1[[#This Row],[Code]]</f>
        <v>HEQ3-01-05-0046</v>
      </c>
      <c r="S1730" s="74"/>
      <c r="T1730" s="74"/>
      <c r="AS1730" s="73"/>
      <c r="AT1730" s="73"/>
    </row>
    <row r="1731" spans="1:46">
      <c r="A1731" s="73" t="s">
        <v>7045</v>
      </c>
      <c r="B1731" s="73" t="s">
        <v>7046</v>
      </c>
      <c r="C1731" s="73" t="s">
        <v>7047</v>
      </c>
      <c r="D1731" s="73" t="s">
        <v>581</v>
      </c>
      <c r="E1731" s="73" t="s">
        <v>518</v>
      </c>
      <c r="F1731" s="74">
        <v>12066520</v>
      </c>
      <c r="G1731" s="73">
        <v>1</v>
      </c>
      <c r="I1731" s="73" t="s">
        <v>773</v>
      </c>
      <c r="J1731" s="75">
        <v>38559</v>
      </c>
      <c r="K1731" s="75">
        <v>38774</v>
      </c>
      <c r="L1731" s="73" t="s">
        <v>1025</v>
      </c>
      <c r="M1731" s="73" t="s">
        <v>526</v>
      </c>
      <c r="O1731" s="73" t="str">
        <f>Table_ExternalData_1[[#This Row],[Code]]</f>
        <v>HEQ3-01-05-0047</v>
      </c>
      <c r="S1731" s="74"/>
      <c r="T1731" s="74"/>
      <c r="AS1731" s="73"/>
      <c r="AT1731" s="73"/>
    </row>
    <row r="1732" spans="1:46">
      <c r="A1732" s="73" t="s">
        <v>7048</v>
      </c>
      <c r="B1732" s="73" t="s">
        <v>7049</v>
      </c>
      <c r="C1732" s="73" t="s">
        <v>7050</v>
      </c>
      <c r="D1732" s="73" t="s">
        <v>581</v>
      </c>
      <c r="E1732" s="73" t="s">
        <v>518</v>
      </c>
      <c r="F1732" s="74">
        <v>12066520</v>
      </c>
      <c r="G1732" s="73">
        <v>1</v>
      </c>
      <c r="I1732" s="73" t="s">
        <v>773</v>
      </c>
      <c r="J1732" s="75">
        <v>38559</v>
      </c>
      <c r="K1732" s="75">
        <v>46059</v>
      </c>
      <c r="L1732" s="73" t="s">
        <v>525</v>
      </c>
      <c r="M1732" s="73" t="s">
        <v>526</v>
      </c>
      <c r="O1732" s="73" t="str">
        <f>Table_ExternalData_1[[#This Row],[Code]]</f>
        <v>HEQ3-01-05-0048</v>
      </c>
      <c r="S1732" s="74"/>
      <c r="T1732" s="74"/>
      <c r="AS1732" s="73"/>
      <c r="AT1732" s="73"/>
    </row>
    <row r="1733" spans="1:46">
      <c r="A1733" s="73" t="s">
        <v>7051</v>
      </c>
      <c r="B1733" s="73" t="s">
        <v>7052</v>
      </c>
      <c r="C1733" s="73" t="s">
        <v>7053</v>
      </c>
      <c r="D1733" s="73" t="s">
        <v>581</v>
      </c>
      <c r="E1733" s="73" t="s">
        <v>518</v>
      </c>
      <c r="F1733" s="74">
        <v>12066520</v>
      </c>
      <c r="G1733" s="73">
        <v>1</v>
      </c>
      <c r="I1733" s="73" t="s">
        <v>773</v>
      </c>
      <c r="J1733" s="75">
        <v>38559</v>
      </c>
      <c r="K1733" s="75">
        <v>40456</v>
      </c>
      <c r="L1733" s="73" t="s">
        <v>2487</v>
      </c>
      <c r="M1733" s="73" t="s">
        <v>7054</v>
      </c>
      <c r="O1733" s="73" t="str">
        <f>Table_ExternalData_1[[#This Row],[Code]]</f>
        <v>HEQ3-01-05-0050</v>
      </c>
      <c r="S1733" s="74"/>
      <c r="T1733" s="74"/>
      <c r="AS1733" s="73"/>
      <c r="AT1733" s="73"/>
    </row>
    <row r="1734" spans="1:46">
      <c r="A1734" s="73" t="s">
        <v>7055</v>
      </c>
      <c r="B1734" s="73" t="s">
        <v>7056</v>
      </c>
      <c r="C1734" s="73" t="s">
        <v>2409</v>
      </c>
      <c r="D1734" s="73" t="s">
        <v>581</v>
      </c>
      <c r="E1734" s="73" t="s">
        <v>518</v>
      </c>
      <c r="F1734" s="74">
        <v>12066520</v>
      </c>
      <c r="G1734" s="73">
        <v>1</v>
      </c>
      <c r="I1734" s="73" t="s">
        <v>773</v>
      </c>
      <c r="J1734" s="75">
        <v>38559</v>
      </c>
      <c r="K1734" s="75">
        <v>38559</v>
      </c>
      <c r="L1734" s="73" t="s">
        <v>5131</v>
      </c>
      <c r="M1734" s="73" t="s">
        <v>854</v>
      </c>
      <c r="O1734" s="73" t="str">
        <f>Table_ExternalData_1[[#This Row],[Code]]</f>
        <v>HEQ3-01-05-0051</v>
      </c>
      <c r="S1734" s="74"/>
      <c r="T1734" s="74"/>
      <c r="AS1734" s="73"/>
      <c r="AT1734" s="73"/>
    </row>
    <row r="1735" spans="1:46">
      <c r="A1735" s="73" t="s">
        <v>7057</v>
      </c>
      <c r="B1735" s="73" t="s">
        <v>7058</v>
      </c>
      <c r="C1735" s="73" t="s">
        <v>7059</v>
      </c>
      <c r="D1735" s="73" t="s">
        <v>600</v>
      </c>
      <c r="E1735" s="73" t="s">
        <v>518</v>
      </c>
      <c r="F1735" s="74">
        <v>12780985</v>
      </c>
      <c r="G1735" s="73">
        <v>1</v>
      </c>
      <c r="I1735" s="73" t="s">
        <v>773</v>
      </c>
      <c r="J1735" s="75">
        <v>38559</v>
      </c>
      <c r="K1735" s="75">
        <v>38559</v>
      </c>
      <c r="L1735" s="73" t="s">
        <v>5131</v>
      </c>
      <c r="M1735" s="73" t="s">
        <v>854</v>
      </c>
      <c r="O1735" s="73" t="str">
        <f>Table_ExternalData_1[[#This Row],[Code]]</f>
        <v>HEQ3-05-05-0015</v>
      </c>
      <c r="S1735" s="74"/>
      <c r="T1735" s="74"/>
      <c r="AS1735" s="73"/>
      <c r="AT1735" s="73"/>
    </row>
    <row r="1736" spans="1:46">
      <c r="A1736" s="73" t="s">
        <v>7062</v>
      </c>
      <c r="B1736" s="73" t="s">
        <v>7063</v>
      </c>
      <c r="C1736" s="73" t="s">
        <v>852</v>
      </c>
      <c r="D1736" s="73" t="s">
        <v>853</v>
      </c>
      <c r="E1736" s="73" t="s">
        <v>518</v>
      </c>
      <c r="F1736" s="74">
        <v>1164175</v>
      </c>
      <c r="G1736" s="73">
        <v>1</v>
      </c>
      <c r="I1736" s="73" t="s">
        <v>520</v>
      </c>
      <c r="J1736" s="75">
        <v>38561</v>
      </c>
      <c r="K1736" s="75">
        <v>38561</v>
      </c>
      <c r="L1736" s="73" t="s">
        <v>7064</v>
      </c>
      <c r="M1736" s="73" t="s">
        <v>854</v>
      </c>
      <c r="O1736" s="73" t="str">
        <f>Table_ExternalData_1[[#This Row],[Code]]</f>
        <v>HEQ3-13-05-0002</v>
      </c>
      <c r="S1736" s="74"/>
      <c r="T1736" s="74"/>
      <c r="AS1736" s="73"/>
      <c r="AT1736" s="73"/>
    </row>
    <row r="1737" spans="1:46">
      <c r="A1737" s="73" t="s">
        <v>7078</v>
      </c>
      <c r="B1737" s="73" t="s">
        <v>7079</v>
      </c>
      <c r="C1737" s="73" t="s">
        <v>852</v>
      </c>
      <c r="D1737" s="73" t="s">
        <v>853</v>
      </c>
      <c r="E1737" s="73" t="s">
        <v>518</v>
      </c>
      <c r="F1737" s="74">
        <v>1164175</v>
      </c>
      <c r="G1737" s="73">
        <v>1</v>
      </c>
      <c r="I1737" s="73" t="s">
        <v>520</v>
      </c>
      <c r="J1737" s="75">
        <v>38561</v>
      </c>
      <c r="K1737" s="75">
        <v>39076</v>
      </c>
      <c r="L1737" s="73" t="s">
        <v>1126</v>
      </c>
      <c r="M1737" s="73" t="s">
        <v>778</v>
      </c>
      <c r="O1737" s="73" t="str">
        <f>Table_ExternalData_1[[#This Row],[Code]]</f>
        <v>HEQ3-13-05-0007</v>
      </c>
      <c r="S1737" s="74"/>
      <c r="T1737" s="74"/>
      <c r="AS1737" s="73"/>
      <c r="AT1737" s="73"/>
    </row>
    <row r="1738" spans="1:46">
      <c r="A1738" s="73" t="s">
        <v>7080</v>
      </c>
      <c r="B1738" s="73" t="s">
        <v>7081</v>
      </c>
      <c r="C1738" s="73" t="s">
        <v>852</v>
      </c>
      <c r="D1738" s="73" t="s">
        <v>853</v>
      </c>
      <c r="E1738" s="73" t="s">
        <v>518</v>
      </c>
      <c r="F1738" s="74">
        <v>1164175</v>
      </c>
      <c r="G1738" s="73">
        <v>1</v>
      </c>
      <c r="I1738" s="73" t="s">
        <v>520</v>
      </c>
      <c r="J1738" s="75">
        <v>38561</v>
      </c>
      <c r="K1738" s="75">
        <v>38561</v>
      </c>
      <c r="M1738" s="73" t="s">
        <v>854</v>
      </c>
      <c r="O1738" s="73" t="str">
        <f>Table_ExternalData_1[[#This Row],[Code]]</f>
        <v>HEQ3-13-05-0009</v>
      </c>
      <c r="S1738" s="74"/>
      <c r="T1738" s="74"/>
      <c r="AS1738" s="73"/>
      <c r="AT1738" s="73"/>
    </row>
    <row r="1739" spans="1:46">
      <c r="A1739" s="73" t="s">
        <v>7082</v>
      </c>
      <c r="B1739" s="73" t="s">
        <v>7083</v>
      </c>
      <c r="C1739" s="73" t="s">
        <v>852</v>
      </c>
      <c r="D1739" s="73" t="s">
        <v>853</v>
      </c>
      <c r="E1739" s="73" t="s">
        <v>518</v>
      </c>
      <c r="F1739" s="74">
        <v>1164175</v>
      </c>
      <c r="G1739" s="73">
        <v>1</v>
      </c>
      <c r="I1739" s="73" t="s">
        <v>520</v>
      </c>
      <c r="J1739" s="75">
        <v>38561</v>
      </c>
      <c r="K1739" s="75">
        <v>38561</v>
      </c>
      <c r="M1739" s="73" t="s">
        <v>854</v>
      </c>
      <c r="O1739" s="73" t="str">
        <f>Table_ExternalData_1[[#This Row],[Code]]</f>
        <v>HEQ3-13-05-0010</v>
      </c>
      <c r="S1739" s="74"/>
      <c r="T1739" s="74"/>
      <c r="AS1739" s="73"/>
      <c r="AT1739" s="73"/>
    </row>
    <row r="1740" spans="1:46">
      <c r="A1740" s="73" t="s">
        <v>7084</v>
      </c>
      <c r="B1740" s="73" t="s">
        <v>7085</v>
      </c>
      <c r="C1740" s="73" t="s">
        <v>852</v>
      </c>
      <c r="D1740" s="73" t="s">
        <v>853</v>
      </c>
      <c r="E1740" s="73" t="s">
        <v>518</v>
      </c>
      <c r="F1740" s="74">
        <v>1164175</v>
      </c>
      <c r="G1740" s="73">
        <v>1</v>
      </c>
      <c r="I1740" s="73" t="s">
        <v>520</v>
      </c>
      <c r="J1740" s="75">
        <v>38561</v>
      </c>
      <c r="K1740" s="75">
        <v>38561</v>
      </c>
      <c r="L1740" s="73" t="s">
        <v>5131</v>
      </c>
      <c r="M1740" s="73" t="s">
        <v>854</v>
      </c>
      <c r="O1740" s="73" t="str">
        <f>Table_ExternalData_1[[#This Row],[Code]]</f>
        <v>HEQ3-13-05-0011</v>
      </c>
      <c r="S1740" s="74"/>
      <c r="T1740" s="74"/>
      <c r="AS1740" s="73"/>
      <c r="AT1740" s="73"/>
    </row>
    <row r="1741" spans="1:46">
      <c r="A1741" s="73" t="s">
        <v>7086</v>
      </c>
      <c r="B1741" s="73" t="s">
        <v>7087</v>
      </c>
      <c r="C1741" s="73" t="s">
        <v>852</v>
      </c>
      <c r="D1741" s="73" t="s">
        <v>853</v>
      </c>
      <c r="E1741" s="73" t="s">
        <v>518</v>
      </c>
      <c r="F1741" s="74">
        <v>1164175</v>
      </c>
      <c r="G1741" s="73">
        <v>1</v>
      </c>
      <c r="I1741" s="73" t="s">
        <v>520</v>
      </c>
      <c r="J1741" s="75">
        <v>38561</v>
      </c>
      <c r="K1741" s="75">
        <v>38561</v>
      </c>
      <c r="M1741" s="73" t="s">
        <v>854</v>
      </c>
      <c r="O1741" s="73" t="str">
        <f>Table_ExternalData_1[[#This Row],[Code]]</f>
        <v>HEQ3-13-05-0013</v>
      </c>
      <c r="S1741" s="74"/>
      <c r="T1741" s="74"/>
      <c r="AS1741" s="73"/>
      <c r="AT1741" s="73"/>
    </row>
    <row r="1742" spans="1:46">
      <c r="A1742" s="73" t="s">
        <v>7088</v>
      </c>
      <c r="B1742" s="73" t="s">
        <v>7089</v>
      </c>
      <c r="C1742" s="73" t="s">
        <v>7090</v>
      </c>
      <c r="D1742" s="73" t="s">
        <v>853</v>
      </c>
      <c r="E1742" s="73" t="s">
        <v>518</v>
      </c>
      <c r="F1742" s="74">
        <v>1555000</v>
      </c>
      <c r="G1742" s="73">
        <v>1</v>
      </c>
      <c r="I1742" s="73" t="s">
        <v>520</v>
      </c>
      <c r="J1742" s="75">
        <v>38561</v>
      </c>
      <c r="K1742" s="75">
        <v>38591</v>
      </c>
      <c r="M1742" s="73" t="s">
        <v>1426</v>
      </c>
      <c r="O1742" s="73" t="str">
        <f>Table_ExternalData_1[[#This Row],[Code]]</f>
        <v>HEQ3-13-05-0014</v>
      </c>
      <c r="S1742" s="74"/>
      <c r="T1742" s="74"/>
      <c r="AS1742" s="73"/>
      <c r="AT1742" s="73"/>
    </row>
    <row r="1743" spans="1:46">
      <c r="A1743" s="73" t="s">
        <v>7091</v>
      </c>
      <c r="B1743" s="73" t="s">
        <v>7092</v>
      </c>
      <c r="C1743" s="73" t="s">
        <v>6965</v>
      </c>
      <c r="D1743" s="73" t="s">
        <v>816</v>
      </c>
      <c r="E1743" s="73" t="s">
        <v>518</v>
      </c>
      <c r="F1743" s="74">
        <v>2181818</v>
      </c>
      <c r="G1743" s="73">
        <v>1</v>
      </c>
      <c r="I1743" s="73" t="s">
        <v>520</v>
      </c>
      <c r="J1743" s="75">
        <v>38566</v>
      </c>
      <c r="K1743" s="75">
        <v>38566</v>
      </c>
      <c r="L1743" s="73" t="s">
        <v>7093</v>
      </c>
      <c r="M1743" s="73" t="s">
        <v>854</v>
      </c>
      <c r="O1743" s="73" t="str">
        <f>Table_ExternalData_1[[#This Row],[Code]]</f>
        <v>HEQ3-11-05-0013</v>
      </c>
      <c r="S1743" s="74"/>
      <c r="T1743" s="74"/>
      <c r="AS1743" s="73"/>
      <c r="AT1743" s="73"/>
    </row>
    <row r="1744" spans="1:46">
      <c r="A1744" s="73" t="s">
        <v>7094</v>
      </c>
      <c r="B1744" s="73" t="s">
        <v>7095</v>
      </c>
      <c r="C1744" s="73" t="s">
        <v>5591</v>
      </c>
      <c r="D1744" s="73" t="s">
        <v>816</v>
      </c>
      <c r="E1744" s="73" t="s">
        <v>518</v>
      </c>
      <c r="F1744" s="74">
        <v>2181818</v>
      </c>
      <c r="G1744" s="73">
        <v>1</v>
      </c>
      <c r="I1744" s="73" t="s">
        <v>520</v>
      </c>
      <c r="J1744" s="75">
        <v>38566</v>
      </c>
      <c r="K1744" s="75">
        <v>38566</v>
      </c>
      <c r="L1744" s="73" t="s">
        <v>2017</v>
      </c>
      <c r="M1744" s="73" t="s">
        <v>854</v>
      </c>
      <c r="O1744" s="73" t="str">
        <f>Table_ExternalData_1[[#This Row],[Code]]</f>
        <v>HEQ3-11-05-0014</v>
      </c>
      <c r="S1744" s="74"/>
      <c r="T1744" s="74"/>
      <c r="AS1744" s="73"/>
      <c r="AT1744" s="73"/>
    </row>
    <row r="1745" spans="1:46">
      <c r="A1745" s="73" t="s">
        <v>7096</v>
      </c>
      <c r="B1745" s="73" t="s">
        <v>7097</v>
      </c>
      <c r="C1745" s="73" t="s">
        <v>7098</v>
      </c>
      <c r="D1745" s="73" t="s">
        <v>1832</v>
      </c>
      <c r="E1745" s="73" t="s">
        <v>2548</v>
      </c>
      <c r="F1745" s="74">
        <v>422275805</v>
      </c>
      <c r="G1745" s="73">
        <v>1</v>
      </c>
      <c r="I1745" s="73" t="s">
        <v>773</v>
      </c>
      <c r="J1745" s="75">
        <v>38567</v>
      </c>
      <c r="K1745" s="75">
        <v>38475</v>
      </c>
      <c r="L1745" s="73" t="s">
        <v>6781</v>
      </c>
      <c r="O1745" s="73" t="str">
        <f>Table_ExternalData_1[[#This Row],[Code]]</f>
        <v>HFA1-10-05-0003</v>
      </c>
      <c r="S1745" s="74"/>
      <c r="T1745" s="74"/>
      <c r="AS1745" s="73"/>
      <c r="AT1745" s="73"/>
    </row>
    <row r="1746" spans="1:46">
      <c r="A1746" s="73" t="s">
        <v>7099</v>
      </c>
      <c r="B1746" s="73" t="s">
        <v>7100</v>
      </c>
      <c r="C1746" s="73" t="s">
        <v>7101</v>
      </c>
      <c r="D1746" s="73" t="s">
        <v>581</v>
      </c>
      <c r="E1746" s="73" t="s">
        <v>523</v>
      </c>
      <c r="F1746" s="74">
        <v>26122600</v>
      </c>
      <c r="G1746" s="73">
        <v>1</v>
      </c>
      <c r="I1746" s="73" t="s">
        <v>773</v>
      </c>
      <c r="J1746" s="75">
        <v>38568</v>
      </c>
      <c r="K1746" s="75">
        <v>40907</v>
      </c>
      <c r="L1746" s="73" t="s">
        <v>2470</v>
      </c>
      <c r="M1746" s="73" t="s">
        <v>834</v>
      </c>
      <c r="O1746" s="73" t="str">
        <f>Table_ExternalData_1[[#This Row],[Code]]</f>
        <v>HEQ3-01-05-0054</v>
      </c>
      <c r="S1746" s="74"/>
      <c r="T1746" s="74"/>
      <c r="AS1746" s="73"/>
      <c r="AT1746" s="73"/>
    </row>
    <row r="1747" spans="1:46">
      <c r="A1747" s="73" t="s">
        <v>7102</v>
      </c>
      <c r="B1747" s="73" t="s">
        <v>7103</v>
      </c>
      <c r="C1747" s="73" t="s">
        <v>1452</v>
      </c>
      <c r="D1747" s="73" t="s">
        <v>581</v>
      </c>
      <c r="E1747" s="73" t="s">
        <v>518</v>
      </c>
      <c r="F1747" s="74">
        <v>10074260</v>
      </c>
      <c r="G1747" s="73">
        <v>1</v>
      </c>
      <c r="I1747" s="73" t="s">
        <v>773</v>
      </c>
      <c r="J1747" s="75">
        <v>38572</v>
      </c>
      <c r="K1747" s="75">
        <v>41386</v>
      </c>
      <c r="L1747" s="73" t="s">
        <v>7104</v>
      </c>
      <c r="M1747" s="73" t="s">
        <v>4787</v>
      </c>
      <c r="O1747" s="73" t="str">
        <f>Table_ExternalData_1[[#This Row],[Code]]</f>
        <v>HEQ3-01-05-0057</v>
      </c>
      <c r="S1747" s="74"/>
      <c r="T1747" s="74"/>
      <c r="AS1747" s="73"/>
      <c r="AT1747" s="73"/>
    </row>
    <row r="1748" spans="1:46">
      <c r="A1748" s="73" t="s">
        <v>7105</v>
      </c>
      <c r="B1748" s="73" t="s">
        <v>7106</v>
      </c>
      <c r="C1748" s="73" t="s">
        <v>1452</v>
      </c>
      <c r="D1748" s="73" t="s">
        <v>581</v>
      </c>
      <c r="E1748" s="73" t="s">
        <v>518</v>
      </c>
      <c r="F1748" s="74">
        <v>10074260</v>
      </c>
      <c r="G1748" s="73">
        <v>1</v>
      </c>
      <c r="I1748" s="73" t="s">
        <v>773</v>
      </c>
      <c r="J1748" s="75">
        <v>38572</v>
      </c>
      <c r="K1748" s="75">
        <v>41386</v>
      </c>
      <c r="L1748" s="73" t="s">
        <v>1628</v>
      </c>
      <c r="M1748" s="73" t="s">
        <v>4787</v>
      </c>
      <c r="O1748" s="73" t="str">
        <f>Table_ExternalData_1[[#This Row],[Code]]</f>
        <v>HEQ3-01-05-0058</v>
      </c>
      <c r="S1748" s="74"/>
      <c r="T1748" s="74"/>
      <c r="AS1748" s="73"/>
      <c r="AT1748" s="73"/>
    </row>
    <row r="1749" spans="1:46">
      <c r="A1749" s="73" t="s">
        <v>7107</v>
      </c>
      <c r="B1749" s="73" t="s">
        <v>7108</v>
      </c>
      <c r="C1749" s="73" t="s">
        <v>7109</v>
      </c>
      <c r="D1749" s="73" t="s">
        <v>600</v>
      </c>
      <c r="E1749" s="73" t="s">
        <v>518</v>
      </c>
      <c r="F1749" s="74">
        <v>10280830</v>
      </c>
      <c r="G1749" s="73">
        <v>1</v>
      </c>
      <c r="I1749" s="73" t="s">
        <v>773</v>
      </c>
      <c r="J1749" s="75">
        <v>38572</v>
      </c>
      <c r="K1749" s="75">
        <v>41386</v>
      </c>
      <c r="L1749" s="73" t="s">
        <v>1327</v>
      </c>
      <c r="M1749" s="73" t="s">
        <v>801</v>
      </c>
      <c r="O1749" s="73" t="str">
        <f>Table_ExternalData_1[[#This Row],[Code]]</f>
        <v>HEQ3-05-05-0016</v>
      </c>
      <c r="S1749" s="74"/>
      <c r="T1749" s="74"/>
      <c r="AS1749" s="73"/>
      <c r="AT1749" s="73"/>
    </row>
    <row r="1750" spans="1:46">
      <c r="A1750" s="73" t="s">
        <v>7110</v>
      </c>
      <c r="B1750" s="73" t="s">
        <v>7111</v>
      </c>
      <c r="C1750" s="73" t="s">
        <v>7112</v>
      </c>
      <c r="D1750" s="73" t="s">
        <v>816</v>
      </c>
      <c r="E1750" s="73" t="s">
        <v>518</v>
      </c>
      <c r="F1750" s="74">
        <v>2090909</v>
      </c>
      <c r="G1750" s="73">
        <v>1</v>
      </c>
      <c r="I1750" s="73" t="s">
        <v>520</v>
      </c>
      <c r="J1750" s="75">
        <v>38572</v>
      </c>
      <c r="K1750" s="75">
        <v>38676</v>
      </c>
      <c r="L1750" s="73" t="s">
        <v>621</v>
      </c>
      <c r="O1750" s="73" t="str">
        <f>Table_ExternalData_1[[#This Row],[Code]]</f>
        <v>HEQ3-11-05-0016</v>
      </c>
      <c r="S1750" s="74"/>
      <c r="T1750" s="74"/>
      <c r="AS1750" s="73"/>
      <c r="AT1750" s="73"/>
    </row>
    <row r="1751" spans="1:46">
      <c r="A1751" s="73" t="s">
        <v>7113</v>
      </c>
      <c r="B1751" s="73" t="s">
        <v>7114</v>
      </c>
      <c r="C1751" s="73" t="s">
        <v>7115</v>
      </c>
      <c r="D1751" s="73" t="s">
        <v>581</v>
      </c>
      <c r="E1751" s="73" t="s">
        <v>518</v>
      </c>
      <c r="F1751" s="74">
        <v>14299000</v>
      </c>
      <c r="G1751" s="73">
        <v>1</v>
      </c>
      <c r="I1751" s="73" t="s">
        <v>773</v>
      </c>
      <c r="J1751" s="75">
        <v>38573</v>
      </c>
      <c r="K1751" s="75">
        <v>38603</v>
      </c>
      <c r="L1751" s="73" t="s">
        <v>1488</v>
      </c>
      <c r="M1751" s="73" t="s">
        <v>1389</v>
      </c>
      <c r="O1751" s="73" t="str">
        <f>Table_ExternalData_1[[#This Row],[Code]]</f>
        <v>HEQ3-01-05-0060</v>
      </c>
      <c r="S1751" s="74"/>
      <c r="T1751" s="74"/>
      <c r="AS1751" s="73"/>
      <c r="AT1751" s="73"/>
    </row>
    <row r="1752" spans="1:46">
      <c r="A1752" s="73" t="s">
        <v>7116</v>
      </c>
      <c r="B1752" s="73" t="s">
        <v>7117</v>
      </c>
      <c r="C1752" s="73" t="s">
        <v>7118</v>
      </c>
      <c r="D1752" s="73" t="s">
        <v>752</v>
      </c>
      <c r="E1752" s="73" t="s">
        <v>518</v>
      </c>
      <c r="F1752" s="74">
        <v>5480000</v>
      </c>
      <c r="G1752" s="73">
        <v>1</v>
      </c>
      <c r="I1752" s="73" t="s">
        <v>773</v>
      </c>
      <c r="J1752" s="75">
        <v>38574</v>
      </c>
      <c r="K1752" s="75">
        <v>38574</v>
      </c>
      <c r="L1752" s="73" t="s">
        <v>7119</v>
      </c>
      <c r="M1752" s="73" t="s">
        <v>854</v>
      </c>
      <c r="O1752" s="73" t="str">
        <f>Table_ExternalData_1[[#This Row],[Code]]</f>
        <v>HEQ3-05-05-0017</v>
      </c>
      <c r="S1752" s="74"/>
      <c r="T1752" s="74"/>
      <c r="AS1752" s="73"/>
      <c r="AT1752" s="73"/>
    </row>
    <row r="1753" spans="1:46">
      <c r="A1753" s="73" t="s">
        <v>7120</v>
      </c>
      <c r="B1753" s="73" t="s">
        <v>7121</v>
      </c>
      <c r="C1753" s="73" t="s">
        <v>7122</v>
      </c>
      <c r="D1753" s="73" t="s">
        <v>2221</v>
      </c>
      <c r="E1753" s="73" t="s">
        <v>518</v>
      </c>
      <c r="F1753" s="74">
        <v>3090909</v>
      </c>
      <c r="G1753" s="73">
        <v>1</v>
      </c>
      <c r="I1753" s="73" t="s">
        <v>520</v>
      </c>
      <c r="J1753" s="75">
        <v>38664</v>
      </c>
      <c r="K1753" s="75">
        <v>38664</v>
      </c>
      <c r="M1753" s="73" t="s">
        <v>1426</v>
      </c>
      <c r="O1753" s="73" t="str">
        <f>Table_ExternalData_1[[#This Row],[Code]]</f>
        <v>HEQ3-13-05-0027</v>
      </c>
      <c r="S1753" s="74"/>
      <c r="T1753" s="74"/>
      <c r="AS1753" s="73"/>
      <c r="AT1753" s="73"/>
    </row>
    <row r="1754" spans="1:46">
      <c r="A1754" s="73" t="s">
        <v>7123</v>
      </c>
      <c r="B1754" s="73" t="s">
        <v>7124</v>
      </c>
      <c r="C1754" s="73" t="s">
        <v>852</v>
      </c>
      <c r="D1754" s="73" t="s">
        <v>853</v>
      </c>
      <c r="E1754" s="73" t="s">
        <v>518</v>
      </c>
      <c r="F1754" s="74">
        <v>1164175</v>
      </c>
      <c r="G1754" s="73">
        <v>1</v>
      </c>
      <c r="I1754" s="73" t="s">
        <v>520</v>
      </c>
      <c r="J1754" s="75">
        <v>38561</v>
      </c>
      <c r="K1754" s="75">
        <v>38561</v>
      </c>
      <c r="L1754" s="73" t="s">
        <v>7125</v>
      </c>
      <c r="M1754" s="73" t="s">
        <v>854</v>
      </c>
      <c r="O1754" s="73" t="str">
        <f>Table_ExternalData_1[[#This Row],[Code]]</f>
        <v>HEQ3-13-05-0003</v>
      </c>
      <c r="S1754" s="74"/>
      <c r="T1754" s="74"/>
      <c r="AS1754" s="73"/>
      <c r="AT1754" s="73"/>
    </row>
    <row r="1755" spans="1:46">
      <c r="A1755" s="73" t="s">
        <v>7126</v>
      </c>
      <c r="B1755" s="73" t="s">
        <v>7127</v>
      </c>
      <c r="C1755" s="73" t="s">
        <v>7128</v>
      </c>
      <c r="D1755" s="73" t="s">
        <v>1613</v>
      </c>
      <c r="E1755" s="73" t="s">
        <v>518</v>
      </c>
      <c r="F1755" s="74">
        <v>3257400</v>
      </c>
      <c r="G1755" s="73">
        <v>1</v>
      </c>
      <c r="I1755" s="73" t="s">
        <v>773</v>
      </c>
      <c r="J1755" s="75">
        <v>38562</v>
      </c>
      <c r="K1755" s="75">
        <v>41386</v>
      </c>
      <c r="L1755" s="73" t="s">
        <v>961</v>
      </c>
      <c r="M1755" s="73" t="s">
        <v>801</v>
      </c>
      <c r="O1755" s="73" t="str">
        <f>Table_ExternalData_1[[#This Row],[Code]]</f>
        <v>HEQ3-11-05-0012</v>
      </c>
      <c r="S1755" s="74"/>
      <c r="T1755" s="74"/>
      <c r="AS1755" s="73"/>
      <c r="AT1755" s="73"/>
    </row>
    <row r="1756" spans="1:46">
      <c r="A1756" s="73" t="s">
        <v>7129</v>
      </c>
      <c r="B1756" s="73" t="s">
        <v>7130</v>
      </c>
      <c r="C1756" s="73" t="s">
        <v>7131</v>
      </c>
      <c r="D1756" s="73" t="s">
        <v>649</v>
      </c>
      <c r="E1756" s="73" t="s">
        <v>518</v>
      </c>
      <c r="F1756" s="74">
        <v>4159092</v>
      </c>
      <c r="G1756" s="73">
        <v>1</v>
      </c>
      <c r="I1756" s="73" t="s">
        <v>520</v>
      </c>
      <c r="J1756" s="75">
        <v>38566</v>
      </c>
      <c r="K1756" s="75">
        <v>41645</v>
      </c>
      <c r="L1756" s="73" t="s">
        <v>674</v>
      </c>
      <c r="M1756" s="73" t="s">
        <v>1048</v>
      </c>
      <c r="O1756" s="73" t="str">
        <f>Table_ExternalData_1[[#This Row],[Code]]</f>
        <v>HEQ3-04-05-0011</v>
      </c>
      <c r="S1756" s="74"/>
      <c r="T1756" s="74"/>
      <c r="AS1756" s="73"/>
      <c r="AT1756" s="73"/>
    </row>
    <row r="1757" spans="1:46">
      <c r="A1757" s="73" t="s">
        <v>7132</v>
      </c>
      <c r="B1757" s="73" t="s">
        <v>7133</v>
      </c>
      <c r="C1757" s="73" t="s">
        <v>7134</v>
      </c>
      <c r="D1757" s="73" t="s">
        <v>5489</v>
      </c>
      <c r="E1757" s="73" t="s">
        <v>523</v>
      </c>
      <c r="F1757" s="74">
        <v>15338240</v>
      </c>
      <c r="G1757" s="73">
        <v>1</v>
      </c>
      <c r="I1757" s="73" t="s">
        <v>520</v>
      </c>
      <c r="J1757" s="75">
        <v>38572</v>
      </c>
      <c r="K1757" s="75">
        <v>41659</v>
      </c>
      <c r="L1757" s="73" t="s">
        <v>1593</v>
      </c>
      <c r="M1757" s="73" t="s">
        <v>1048</v>
      </c>
      <c r="O1757" s="73" t="str">
        <f>Table_ExternalData_1[[#This Row],[Code]]</f>
        <v>HEQ3-11-05-0017</v>
      </c>
      <c r="S1757" s="74"/>
      <c r="T1757" s="74"/>
      <c r="AS1757" s="73"/>
      <c r="AT1757" s="73"/>
    </row>
    <row r="1758" spans="1:46">
      <c r="A1758" s="73" t="s">
        <v>7135</v>
      </c>
      <c r="B1758" s="73" t="s">
        <v>7136</v>
      </c>
      <c r="C1758" s="73" t="s">
        <v>6894</v>
      </c>
      <c r="D1758" s="73" t="s">
        <v>816</v>
      </c>
      <c r="E1758" s="73" t="s">
        <v>518</v>
      </c>
      <c r="F1758" s="74">
        <v>1809090</v>
      </c>
      <c r="G1758" s="73">
        <v>1</v>
      </c>
      <c r="I1758" s="73" t="s">
        <v>520</v>
      </c>
      <c r="J1758" s="75">
        <v>38577</v>
      </c>
      <c r="K1758" s="75">
        <v>38577</v>
      </c>
      <c r="L1758" s="73" t="s">
        <v>1465</v>
      </c>
      <c r="O1758" s="73" t="str">
        <f>Table_ExternalData_1[[#This Row],[Code]]</f>
        <v>HEQ3-11-05-0018</v>
      </c>
      <c r="S1758" s="74"/>
      <c r="T1758" s="74"/>
      <c r="AS1758" s="73"/>
      <c r="AT1758" s="73"/>
    </row>
    <row r="1759" spans="1:46">
      <c r="A1759" s="73" t="s">
        <v>7137</v>
      </c>
      <c r="B1759" s="73" t="s">
        <v>7138</v>
      </c>
      <c r="C1759" s="73" t="s">
        <v>7139</v>
      </c>
      <c r="D1759" s="73" t="s">
        <v>752</v>
      </c>
      <c r="E1759" s="73" t="s">
        <v>518</v>
      </c>
      <c r="F1759" s="74">
        <v>6113500</v>
      </c>
      <c r="G1759" s="73">
        <v>1</v>
      </c>
      <c r="I1759" s="73" t="s">
        <v>520</v>
      </c>
      <c r="J1759" s="75">
        <v>38587</v>
      </c>
      <c r="K1759" s="75">
        <v>38587</v>
      </c>
      <c r="L1759" s="73" t="s">
        <v>5183</v>
      </c>
      <c r="M1759" s="73" t="s">
        <v>1705</v>
      </c>
      <c r="O1759" s="73" t="str">
        <f>Table_ExternalData_1[[#This Row],[Code]]</f>
        <v>HEQ3-05-05-0018</v>
      </c>
      <c r="S1759" s="74"/>
      <c r="T1759" s="74"/>
      <c r="AS1759" s="73"/>
      <c r="AT1759" s="73"/>
    </row>
    <row r="1760" spans="1:46">
      <c r="A1760" s="73" t="s">
        <v>7140</v>
      </c>
      <c r="B1760" s="73" t="s">
        <v>7141</v>
      </c>
      <c r="C1760" s="73" t="s">
        <v>7142</v>
      </c>
      <c r="D1760" s="73" t="s">
        <v>752</v>
      </c>
      <c r="E1760" s="73" t="s">
        <v>518</v>
      </c>
      <c r="F1760" s="74">
        <v>6113500</v>
      </c>
      <c r="G1760" s="73">
        <v>1</v>
      </c>
      <c r="I1760" s="73" t="s">
        <v>520</v>
      </c>
      <c r="J1760" s="75">
        <v>38587</v>
      </c>
      <c r="K1760" s="75">
        <v>38587</v>
      </c>
      <c r="L1760" s="73" t="s">
        <v>5183</v>
      </c>
      <c r="M1760" s="73" t="s">
        <v>7143</v>
      </c>
      <c r="O1760" s="73" t="str">
        <f>Table_ExternalData_1[[#This Row],[Code]]</f>
        <v>HEQ3-05-05-0019</v>
      </c>
      <c r="S1760" s="74"/>
      <c r="T1760" s="74"/>
      <c r="AS1760" s="73"/>
      <c r="AT1760" s="73"/>
    </row>
    <row r="1761" spans="1:46">
      <c r="A1761" s="73" t="s">
        <v>7144</v>
      </c>
      <c r="B1761" s="73" t="s">
        <v>7145</v>
      </c>
      <c r="C1761" s="73" t="s">
        <v>852</v>
      </c>
      <c r="D1761" s="73" t="s">
        <v>853</v>
      </c>
      <c r="E1761" s="73" t="s">
        <v>518</v>
      </c>
      <c r="F1761" s="74">
        <v>1164175</v>
      </c>
      <c r="G1761" s="73">
        <v>1</v>
      </c>
      <c r="I1761" s="73" t="s">
        <v>520</v>
      </c>
      <c r="J1761" s="75">
        <v>38596</v>
      </c>
      <c r="K1761" s="75">
        <v>38601</v>
      </c>
      <c r="M1761" s="73" t="s">
        <v>854</v>
      </c>
      <c r="O1761" s="73" t="str">
        <f>Table_ExternalData_1[[#This Row],[Code]]</f>
        <v>HEQ3-13-05-0015</v>
      </c>
      <c r="S1761" s="74"/>
      <c r="T1761" s="74"/>
      <c r="AS1761" s="73"/>
      <c r="AT1761" s="73"/>
    </row>
    <row r="1762" spans="1:46">
      <c r="A1762" s="73" t="s">
        <v>7146</v>
      </c>
      <c r="B1762" s="73" t="s">
        <v>7147</v>
      </c>
      <c r="C1762" s="73" t="s">
        <v>7148</v>
      </c>
      <c r="D1762" s="73" t="s">
        <v>752</v>
      </c>
      <c r="E1762" s="73" t="s">
        <v>518</v>
      </c>
      <c r="F1762" s="74">
        <v>4113550</v>
      </c>
      <c r="G1762" s="73">
        <v>1</v>
      </c>
      <c r="I1762" s="73" t="s">
        <v>520</v>
      </c>
      <c r="J1762" s="75">
        <v>38600</v>
      </c>
      <c r="K1762" s="75">
        <v>38600</v>
      </c>
      <c r="M1762" s="73" t="s">
        <v>4866</v>
      </c>
      <c r="O1762" s="73" t="str">
        <f>Table_ExternalData_1[[#This Row],[Code]]</f>
        <v>HEQ3-05-05-0020</v>
      </c>
      <c r="S1762" s="74"/>
      <c r="T1762" s="74"/>
      <c r="AS1762" s="73"/>
      <c r="AT1762" s="73"/>
    </row>
    <row r="1763" spans="1:46">
      <c r="A1763" s="73" t="s">
        <v>7149</v>
      </c>
      <c r="B1763" s="73" t="s">
        <v>7150</v>
      </c>
      <c r="C1763" s="73" t="s">
        <v>7151</v>
      </c>
      <c r="D1763" s="73" t="s">
        <v>649</v>
      </c>
      <c r="E1763" s="73" t="s">
        <v>518</v>
      </c>
      <c r="F1763" s="74">
        <v>6079997</v>
      </c>
      <c r="G1763" s="73">
        <v>1</v>
      </c>
      <c r="I1763" s="73" t="s">
        <v>520</v>
      </c>
      <c r="J1763" s="75">
        <v>38601</v>
      </c>
      <c r="K1763" s="75">
        <v>38601</v>
      </c>
      <c r="M1763" s="73" t="s">
        <v>4866</v>
      </c>
      <c r="O1763" s="73" t="str">
        <f>Table_ExternalData_1[[#This Row],[Code]]</f>
        <v>HEQ3-04-05-0012</v>
      </c>
      <c r="S1763" s="74"/>
      <c r="T1763" s="74"/>
      <c r="AS1763" s="73"/>
      <c r="AT1763" s="73"/>
    </row>
    <row r="1764" spans="1:46">
      <c r="A1764" s="73" t="s">
        <v>7152</v>
      </c>
      <c r="B1764" s="73" t="s">
        <v>7153</v>
      </c>
      <c r="C1764" s="73" t="s">
        <v>6221</v>
      </c>
      <c r="D1764" s="73" t="s">
        <v>853</v>
      </c>
      <c r="E1764" s="73" t="s">
        <v>518</v>
      </c>
      <c r="F1764" s="74">
        <v>1164175</v>
      </c>
      <c r="G1764" s="73">
        <v>1</v>
      </c>
      <c r="I1764" s="73" t="s">
        <v>520</v>
      </c>
      <c r="J1764" s="75">
        <v>38601</v>
      </c>
      <c r="K1764" s="75">
        <v>38601</v>
      </c>
      <c r="L1764" s="73" t="s">
        <v>2801</v>
      </c>
      <c r="M1764" s="73" t="s">
        <v>854</v>
      </c>
      <c r="O1764" s="73" t="str">
        <f>Table_ExternalData_1[[#This Row],[Code]]</f>
        <v>HEQ3-13-05-0018</v>
      </c>
      <c r="S1764" s="74"/>
      <c r="T1764" s="74"/>
      <c r="AS1764" s="73"/>
      <c r="AT1764" s="73"/>
    </row>
    <row r="1765" spans="1:46">
      <c r="A1765" s="73" t="s">
        <v>7154</v>
      </c>
      <c r="B1765" s="73" t="s">
        <v>7155</v>
      </c>
      <c r="C1765" s="73" t="s">
        <v>6221</v>
      </c>
      <c r="D1765" s="73" t="s">
        <v>853</v>
      </c>
      <c r="E1765" s="73" t="s">
        <v>518</v>
      </c>
      <c r="F1765" s="74">
        <v>1164175</v>
      </c>
      <c r="G1765" s="73">
        <v>1</v>
      </c>
      <c r="I1765" s="73" t="s">
        <v>520</v>
      </c>
      <c r="J1765" s="75">
        <v>38601</v>
      </c>
      <c r="K1765" s="75">
        <v>38601</v>
      </c>
      <c r="L1765" s="73" t="s">
        <v>2857</v>
      </c>
      <c r="M1765" s="73" t="s">
        <v>854</v>
      </c>
      <c r="O1765" s="73" t="str">
        <f>Table_ExternalData_1[[#This Row],[Code]]</f>
        <v>HEQ3-13-05-0019</v>
      </c>
      <c r="S1765" s="74"/>
      <c r="T1765" s="74"/>
      <c r="AS1765" s="73"/>
      <c r="AT1765" s="73"/>
    </row>
    <row r="1766" spans="1:46">
      <c r="A1766" s="73" t="s">
        <v>7156</v>
      </c>
      <c r="B1766" s="73" t="s">
        <v>7157</v>
      </c>
      <c r="C1766" s="73" t="s">
        <v>6221</v>
      </c>
      <c r="D1766" s="73" t="s">
        <v>853</v>
      </c>
      <c r="E1766" s="73" t="s">
        <v>518</v>
      </c>
      <c r="F1766" s="74">
        <v>1164175</v>
      </c>
      <c r="G1766" s="73">
        <v>1</v>
      </c>
      <c r="I1766" s="73" t="s">
        <v>520</v>
      </c>
      <c r="J1766" s="75">
        <v>38601</v>
      </c>
      <c r="K1766" s="75">
        <v>39076</v>
      </c>
      <c r="L1766" s="73" t="s">
        <v>1126</v>
      </c>
      <c r="M1766" s="73" t="s">
        <v>778</v>
      </c>
      <c r="O1766" s="73" t="str">
        <f>Table_ExternalData_1[[#This Row],[Code]]</f>
        <v>HEQ3-13-05-0020</v>
      </c>
      <c r="S1766" s="74"/>
      <c r="T1766" s="74"/>
      <c r="AS1766" s="73"/>
      <c r="AT1766" s="73"/>
    </row>
    <row r="1767" spans="1:46">
      <c r="A1767" s="73" t="s">
        <v>7158</v>
      </c>
      <c r="B1767" s="73" t="s">
        <v>7159</v>
      </c>
      <c r="C1767" s="73" t="s">
        <v>6221</v>
      </c>
      <c r="D1767" s="73" t="s">
        <v>853</v>
      </c>
      <c r="E1767" s="73" t="s">
        <v>518</v>
      </c>
      <c r="F1767" s="74">
        <v>1164175</v>
      </c>
      <c r="G1767" s="73">
        <v>1</v>
      </c>
      <c r="I1767" s="73" t="s">
        <v>520</v>
      </c>
      <c r="J1767" s="75">
        <v>38601</v>
      </c>
      <c r="K1767" s="75">
        <v>38601</v>
      </c>
      <c r="M1767" s="73" t="s">
        <v>854</v>
      </c>
      <c r="O1767" s="73" t="str">
        <f>Table_ExternalData_1[[#This Row],[Code]]</f>
        <v>HEQ3-13-05-0021</v>
      </c>
      <c r="S1767" s="74"/>
      <c r="T1767" s="74"/>
      <c r="AS1767" s="73"/>
      <c r="AT1767" s="73"/>
    </row>
    <row r="1768" spans="1:46">
      <c r="A1768" s="73" t="s">
        <v>7160</v>
      </c>
      <c r="B1768" s="73" t="s">
        <v>7161</v>
      </c>
      <c r="C1768" s="73" t="s">
        <v>7162</v>
      </c>
      <c r="D1768" s="73" t="s">
        <v>1331</v>
      </c>
      <c r="E1768" s="73" t="s">
        <v>518</v>
      </c>
      <c r="F1768" s="74">
        <v>1030000</v>
      </c>
      <c r="G1768" s="73">
        <v>1</v>
      </c>
      <c r="I1768" s="73" t="s">
        <v>520</v>
      </c>
      <c r="J1768" s="75">
        <v>38602</v>
      </c>
      <c r="K1768" s="75">
        <v>38602</v>
      </c>
      <c r="M1768" s="73" t="s">
        <v>854</v>
      </c>
      <c r="O1768" s="73" t="str">
        <f>Table_ExternalData_1[[#This Row],[Code]]</f>
        <v>HEQ3-15-05-0001</v>
      </c>
      <c r="S1768" s="74"/>
      <c r="T1768" s="74"/>
      <c r="AS1768" s="73"/>
      <c r="AT1768" s="73"/>
    </row>
    <row r="1769" spans="1:46">
      <c r="A1769" s="73" t="s">
        <v>7163</v>
      </c>
      <c r="B1769" s="73" t="s">
        <v>7164</v>
      </c>
      <c r="C1769" s="73" t="s">
        <v>7151</v>
      </c>
      <c r="D1769" s="73" t="s">
        <v>649</v>
      </c>
      <c r="E1769" s="73" t="s">
        <v>518</v>
      </c>
      <c r="F1769" s="74">
        <v>1590911</v>
      </c>
      <c r="G1769" s="73">
        <v>1</v>
      </c>
      <c r="I1769" s="73" t="s">
        <v>520</v>
      </c>
      <c r="J1769" s="75">
        <v>38602</v>
      </c>
      <c r="K1769" s="75">
        <v>38602</v>
      </c>
      <c r="L1769" s="73" t="s">
        <v>996</v>
      </c>
      <c r="M1769" s="73" t="s">
        <v>1426</v>
      </c>
      <c r="O1769" s="73" t="str">
        <f>Table_ExternalData_1[[#This Row],[Code]]</f>
        <v>HEQ3-04-05-0013</v>
      </c>
      <c r="S1769" s="74"/>
      <c r="T1769" s="74"/>
      <c r="AS1769" s="73"/>
      <c r="AT1769" s="73"/>
    </row>
    <row r="1770" spans="1:46">
      <c r="A1770" s="73" t="s">
        <v>7165</v>
      </c>
      <c r="B1770" s="73" t="s">
        <v>7166</v>
      </c>
      <c r="C1770" s="73" t="s">
        <v>7167</v>
      </c>
      <c r="D1770" s="73" t="s">
        <v>600</v>
      </c>
      <c r="E1770" s="73" t="s">
        <v>523</v>
      </c>
      <c r="F1770" s="74">
        <v>23978800</v>
      </c>
      <c r="G1770" s="73">
        <v>1</v>
      </c>
      <c r="I1770" s="73" t="s">
        <v>773</v>
      </c>
      <c r="J1770" s="75">
        <v>38603</v>
      </c>
      <c r="K1770" s="75">
        <v>38601</v>
      </c>
      <c r="M1770" s="73" t="s">
        <v>4866</v>
      </c>
      <c r="O1770" s="73" t="str">
        <f>Table_ExternalData_1[[#This Row],[Code]]</f>
        <v>HEQ3-05-05-0022</v>
      </c>
      <c r="S1770" s="74"/>
      <c r="T1770" s="74"/>
      <c r="AS1770" s="73"/>
      <c r="AT1770" s="73"/>
    </row>
    <row r="1771" spans="1:46">
      <c r="A1771" s="73" t="s">
        <v>7190</v>
      </c>
      <c r="B1771" s="73" t="s">
        <v>7191</v>
      </c>
      <c r="C1771" s="73" t="s">
        <v>7192</v>
      </c>
      <c r="D1771" s="73" t="s">
        <v>1222</v>
      </c>
      <c r="E1771" s="73" t="s">
        <v>518</v>
      </c>
      <c r="F1771" s="74">
        <v>3700000</v>
      </c>
      <c r="G1771" s="73">
        <v>1</v>
      </c>
      <c r="I1771" s="73" t="s">
        <v>520</v>
      </c>
      <c r="J1771" s="75">
        <v>38613</v>
      </c>
      <c r="K1771" s="75">
        <v>38613</v>
      </c>
      <c r="L1771" s="73" t="s">
        <v>5131</v>
      </c>
      <c r="M1771" s="73" t="s">
        <v>854</v>
      </c>
      <c r="O1771" s="73" t="str">
        <f>Table_ExternalData_1[[#This Row],[Code]]</f>
        <v>HEQ3-13-05-0023</v>
      </c>
      <c r="S1771" s="74"/>
      <c r="T1771" s="74"/>
      <c r="AS1771" s="73"/>
      <c r="AT1771" s="73"/>
    </row>
    <row r="1772" spans="1:46">
      <c r="A1772" s="73" t="s">
        <v>7193</v>
      </c>
      <c r="B1772" s="73" t="s">
        <v>7194</v>
      </c>
      <c r="C1772" s="73" t="s">
        <v>7195</v>
      </c>
      <c r="D1772" s="73" t="s">
        <v>863</v>
      </c>
      <c r="E1772" s="73" t="s">
        <v>518</v>
      </c>
      <c r="F1772" s="74">
        <v>4669000</v>
      </c>
      <c r="G1772" s="73">
        <v>7</v>
      </c>
      <c r="I1772" s="73" t="s">
        <v>520</v>
      </c>
      <c r="J1772" s="75">
        <v>38624</v>
      </c>
      <c r="K1772" s="75">
        <v>41619</v>
      </c>
      <c r="L1772" s="73" t="s">
        <v>2312</v>
      </c>
      <c r="M1772" s="73" t="s">
        <v>1048</v>
      </c>
      <c r="O1772" s="73" t="str">
        <f>Table_ExternalData_1[[#This Row],[Code]]</f>
        <v>HEQ3-04-05-0015</v>
      </c>
      <c r="S1772" s="74"/>
      <c r="T1772" s="74"/>
      <c r="AS1772" s="73"/>
      <c r="AT1772" s="73"/>
    </row>
    <row r="1773" spans="1:46">
      <c r="A1773" s="73" t="s">
        <v>7196</v>
      </c>
      <c r="B1773" s="73" t="s">
        <v>7197</v>
      </c>
      <c r="C1773" s="73" t="s">
        <v>5432</v>
      </c>
      <c r="D1773" s="73" t="s">
        <v>752</v>
      </c>
      <c r="E1773" s="73" t="s">
        <v>518</v>
      </c>
      <c r="F1773" s="74">
        <v>4608000</v>
      </c>
      <c r="G1773" s="73">
        <v>1</v>
      </c>
      <c r="I1773" s="73" t="s">
        <v>520</v>
      </c>
      <c r="J1773" s="75">
        <v>38625</v>
      </c>
      <c r="K1773" s="75">
        <v>38625</v>
      </c>
      <c r="L1773" s="73" t="s">
        <v>5758</v>
      </c>
      <c r="M1773" s="73" t="s">
        <v>5680</v>
      </c>
      <c r="O1773" s="73" t="str">
        <f>Table_ExternalData_1[[#This Row],[Code]]</f>
        <v>HEQ3-05-05-0023</v>
      </c>
      <c r="S1773" s="74"/>
      <c r="T1773" s="74"/>
      <c r="AS1773" s="73"/>
      <c r="AT1773" s="73"/>
    </row>
    <row r="1774" spans="1:46">
      <c r="A1774" s="73" t="s">
        <v>7198</v>
      </c>
      <c r="B1774" s="73" t="s">
        <v>7199</v>
      </c>
      <c r="C1774" s="73" t="s">
        <v>7200</v>
      </c>
      <c r="D1774" s="73" t="s">
        <v>1613</v>
      </c>
      <c r="E1774" s="73" t="s">
        <v>518</v>
      </c>
      <c r="F1774" s="74">
        <v>3257400</v>
      </c>
      <c r="G1774" s="73">
        <v>1</v>
      </c>
      <c r="I1774" s="73" t="s">
        <v>520</v>
      </c>
      <c r="J1774" s="75">
        <v>38625</v>
      </c>
      <c r="K1774" s="75">
        <v>38625</v>
      </c>
      <c r="L1774" s="73" t="s">
        <v>6739</v>
      </c>
      <c r="M1774" s="73" t="s">
        <v>1453</v>
      </c>
      <c r="O1774" s="73" t="str">
        <f>Table_ExternalData_1[[#This Row],[Code]]</f>
        <v>HEQ3-11-05-0020</v>
      </c>
      <c r="S1774" s="74"/>
      <c r="T1774" s="74"/>
      <c r="AS1774" s="73"/>
      <c r="AT1774" s="73"/>
    </row>
    <row r="1775" spans="1:46">
      <c r="A1775" s="73" t="s">
        <v>7201</v>
      </c>
      <c r="B1775" s="73" t="s">
        <v>7202</v>
      </c>
      <c r="C1775" s="73" t="s">
        <v>7203</v>
      </c>
      <c r="D1775" s="73" t="s">
        <v>1613</v>
      </c>
      <c r="E1775" s="73" t="s">
        <v>518</v>
      </c>
      <c r="F1775" s="74">
        <v>3583140</v>
      </c>
      <c r="G1775" s="73">
        <v>1</v>
      </c>
      <c r="I1775" s="73" t="s">
        <v>773</v>
      </c>
      <c r="J1775" s="75">
        <v>38625</v>
      </c>
      <c r="K1775" s="75">
        <v>41386</v>
      </c>
      <c r="L1775" s="73" t="s">
        <v>748</v>
      </c>
      <c r="M1775" s="73" t="s">
        <v>801</v>
      </c>
      <c r="O1775" s="73" t="str">
        <f>Table_ExternalData_1[[#This Row],[Code]]</f>
        <v>HEQ3-11-05-0021</v>
      </c>
      <c r="S1775" s="74"/>
      <c r="T1775" s="74"/>
      <c r="AS1775" s="73"/>
      <c r="AT1775" s="73"/>
    </row>
    <row r="1776" spans="1:46">
      <c r="A1776" s="73" t="s">
        <v>7204</v>
      </c>
      <c r="B1776" s="73" t="s">
        <v>7205</v>
      </c>
      <c r="C1776" s="73" t="s">
        <v>7203</v>
      </c>
      <c r="D1776" s="73" t="s">
        <v>1613</v>
      </c>
      <c r="E1776" s="73" t="s">
        <v>518</v>
      </c>
      <c r="F1776" s="74">
        <v>3257400</v>
      </c>
      <c r="G1776" s="73">
        <v>1</v>
      </c>
      <c r="I1776" s="73" t="s">
        <v>773</v>
      </c>
      <c r="J1776" s="75">
        <v>38625</v>
      </c>
      <c r="K1776" s="75">
        <v>41386</v>
      </c>
      <c r="L1776" s="73" t="s">
        <v>1917</v>
      </c>
      <c r="M1776" s="73" t="s">
        <v>801</v>
      </c>
      <c r="O1776" s="73" t="str">
        <f>Table_ExternalData_1[[#This Row],[Code]]</f>
        <v>HEQ3-11-05-0022</v>
      </c>
      <c r="S1776" s="74"/>
      <c r="T1776" s="74"/>
      <c r="AS1776" s="73"/>
      <c r="AT1776" s="73"/>
    </row>
    <row r="1777" spans="1:46">
      <c r="A1777" s="73" t="s">
        <v>7206</v>
      </c>
      <c r="B1777" s="73" t="s">
        <v>7207</v>
      </c>
      <c r="C1777" s="73" t="s">
        <v>7208</v>
      </c>
      <c r="D1777" s="73" t="s">
        <v>615</v>
      </c>
      <c r="E1777" s="73" t="s">
        <v>518</v>
      </c>
      <c r="F1777" s="74">
        <v>3803900</v>
      </c>
      <c r="G1777" s="73">
        <v>1</v>
      </c>
      <c r="I1777" s="73" t="s">
        <v>520</v>
      </c>
      <c r="J1777" s="75">
        <v>38628</v>
      </c>
      <c r="K1777" s="75">
        <v>38628</v>
      </c>
      <c r="M1777" s="73" t="s">
        <v>854</v>
      </c>
      <c r="O1777" s="73" t="str">
        <f>Table_ExternalData_1[[#This Row],[Code]]</f>
        <v>HEQ3-08-05-0002</v>
      </c>
      <c r="S1777" s="74"/>
      <c r="T1777" s="74"/>
      <c r="AS1777" s="73"/>
      <c r="AT1777" s="73"/>
    </row>
    <row r="1778" spans="1:46">
      <c r="A1778" s="73" t="s">
        <v>7209</v>
      </c>
      <c r="B1778" s="73" t="s">
        <v>7210</v>
      </c>
      <c r="C1778" s="73" t="s">
        <v>7211</v>
      </c>
      <c r="D1778" s="73" t="s">
        <v>1009</v>
      </c>
      <c r="E1778" s="73" t="s">
        <v>518</v>
      </c>
      <c r="F1778" s="74">
        <v>2000000</v>
      </c>
      <c r="G1778" s="73">
        <v>1</v>
      </c>
      <c r="I1778" s="73" t="s">
        <v>790</v>
      </c>
      <c r="J1778" s="75">
        <v>38639</v>
      </c>
      <c r="K1778" s="75">
        <v>41050</v>
      </c>
      <c r="L1778" s="73" t="s">
        <v>1293</v>
      </c>
      <c r="M1778" s="73" t="s">
        <v>2685</v>
      </c>
      <c r="O1778" s="73" t="str">
        <f>Table_ExternalData_1[[#This Row],[Code]]</f>
        <v>HEQ3-14-05-0001</v>
      </c>
      <c r="S1778" s="74"/>
      <c r="T1778" s="74"/>
      <c r="AS1778" s="73"/>
      <c r="AT1778" s="73"/>
    </row>
    <row r="1779" spans="1:46">
      <c r="A1779" s="73" t="s">
        <v>7212</v>
      </c>
      <c r="B1779" s="73" t="s">
        <v>7213</v>
      </c>
      <c r="C1779" s="73" t="s">
        <v>7214</v>
      </c>
      <c r="D1779" s="73" t="s">
        <v>649</v>
      </c>
      <c r="E1779" s="73" t="s">
        <v>518</v>
      </c>
      <c r="F1779" s="74">
        <v>3276363</v>
      </c>
      <c r="G1779" s="73">
        <v>1</v>
      </c>
      <c r="I1779" s="73" t="s">
        <v>520</v>
      </c>
      <c r="J1779" s="75">
        <v>38642</v>
      </c>
      <c r="K1779" s="75">
        <v>38642</v>
      </c>
      <c r="M1779" s="73" t="s">
        <v>5680</v>
      </c>
      <c r="O1779" s="73" t="str">
        <f>Table_ExternalData_1[[#This Row],[Code]]</f>
        <v>HEQ3-04-05-0016</v>
      </c>
      <c r="S1779" s="74"/>
      <c r="T1779" s="74"/>
      <c r="AS1779" s="73"/>
      <c r="AT1779" s="73"/>
    </row>
    <row r="1780" spans="1:46">
      <c r="A1780" s="73" t="s">
        <v>7215</v>
      </c>
      <c r="B1780" s="73" t="s">
        <v>7216</v>
      </c>
      <c r="C1780" s="73" t="s">
        <v>7217</v>
      </c>
      <c r="D1780" s="73" t="s">
        <v>800</v>
      </c>
      <c r="E1780" s="73" t="s">
        <v>518</v>
      </c>
      <c r="F1780" s="74">
        <v>1618181</v>
      </c>
      <c r="G1780" s="73">
        <v>1</v>
      </c>
      <c r="I1780" s="73" t="s">
        <v>520</v>
      </c>
      <c r="J1780" s="75">
        <v>38644</v>
      </c>
      <c r="K1780" s="75">
        <v>38644</v>
      </c>
      <c r="L1780" s="73" t="s">
        <v>996</v>
      </c>
      <c r="M1780" s="73" t="s">
        <v>1426</v>
      </c>
      <c r="O1780" s="73" t="str">
        <f>Table_ExternalData_1[[#This Row],[Code]]</f>
        <v>HEQ3-13-05-0025</v>
      </c>
      <c r="S1780" s="74"/>
      <c r="T1780" s="74"/>
      <c r="AS1780" s="73"/>
      <c r="AT1780" s="73"/>
    </row>
    <row r="1781" spans="1:46">
      <c r="A1781" s="73" t="s">
        <v>7218</v>
      </c>
      <c r="B1781" s="73" t="s">
        <v>7219</v>
      </c>
      <c r="C1781" s="73" t="s">
        <v>7220</v>
      </c>
      <c r="D1781" s="73" t="s">
        <v>843</v>
      </c>
      <c r="E1781" s="73" t="s">
        <v>518</v>
      </c>
      <c r="F1781" s="74">
        <v>1800000</v>
      </c>
      <c r="G1781" s="73">
        <v>1</v>
      </c>
      <c r="I1781" s="73" t="s">
        <v>773</v>
      </c>
      <c r="J1781" s="75">
        <v>38645</v>
      </c>
      <c r="K1781" s="75">
        <v>40938</v>
      </c>
      <c r="L1781" s="73" t="s">
        <v>1771</v>
      </c>
      <c r="M1781" s="73" t="s">
        <v>834</v>
      </c>
      <c r="O1781" s="73" t="str">
        <f>Table_ExternalData_1[[#This Row],[Code]]</f>
        <v>HEQ3-13-05-0026</v>
      </c>
      <c r="S1781" s="74"/>
      <c r="T1781" s="74"/>
      <c r="AS1781" s="73"/>
      <c r="AT1781" s="73"/>
    </row>
    <row r="1782" spans="1:46">
      <c r="A1782" s="73" t="s">
        <v>7221</v>
      </c>
      <c r="B1782" s="73" t="s">
        <v>7222</v>
      </c>
      <c r="C1782" s="73" t="s">
        <v>7223</v>
      </c>
      <c r="D1782" s="73" t="s">
        <v>692</v>
      </c>
      <c r="E1782" s="73" t="s">
        <v>518</v>
      </c>
      <c r="F1782" s="74">
        <v>1190000</v>
      </c>
      <c r="G1782" s="73">
        <v>1</v>
      </c>
      <c r="I1782" s="73" t="s">
        <v>520</v>
      </c>
      <c r="J1782" s="75">
        <v>38645</v>
      </c>
      <c r="K1782" s="75">
        <v>38645</v>
      </c>
      <c r="L1782" s="73" t="s">
        <v>996</v>
      </c>
      <c r="M1782" s="73" t="s">
        <v>1426</v>
      </c>
      <c r="O1782" s="73" t="str">
        <f>Table_ExternalData_1[[#This Row],[Code]]</f>
        <v>HEQ3-04-05-0017</v>
      </c>
      <c r="S1782" s="74"/>
      <c r="T1782" s="74"/>
      <c r="AS1782" s="73"/>
      <c r="AT1782" s="73"/>
    </row>
    <row r="1783" spans="1:46">
      <c r="A1783" s="73" t="s">
        <v>7224</v>
      </c>
      <c r="B1783" s="73" t="s">
        <v>7225</v>
      </c>
      <c r="C1783" s="73" t="s">
        <v>7226</v>
      </c>
      <c r="D1783" s="73" t="s">
        <v>752</v>
      </c>
      <c r="E1783" s="73" t="s">
        <v>518</v>
      </c>
      <c r="F1783" s="74">
        <v>4534000</v>
      </c>
      <c r="G1783" s="73">
        <v>1</v>
      </c>
      <c r="I1783" s="73" t="s">
        <v>520</v>
      </c>
      <c r="J1783" s="75">
        <v>38647</v>
      </c>
      <c r="K1783" s="75">
        <v>38647</v>
      </c>
      <c r="L1783" s="73" t="s">
        <v>7093</v>
      </c>
      <c r="M1783" s="73" t="s">
        <v>854</v>
      </c>
      <c r="O1783" s="73" t="str">
        <f>Table_ExternalData_1[[#This Row],[Code]]</f>
        <v>HEQ3-05-05-0024</v>
      </c>
      <c r="S1783" s="74"/>
      <c r="T1783" s="74"/>
      <c r="AS1783" s="73"/>
      <c r="AT1783" s="73"/>
    </row>
    <row r="1784" spans="1:46">
      <c r="A1784" s="73" t="s">
        <v>7227</v>
      </c>
      <c r="B1784" s="73" t="s">
        <v>7228</v>
      </c>
      <c r="C1784" s="73" t="s">
        <v>7229</v>
      </c>
      <c r="D1784" s="73" t="s">
        <v>714</v>
      </c>
      <c r="E1784" s="73" t="s">
        <v>518</v>
      </c>
      <c r="F1784" s="74">
        <v>1818182</v>
      </c>
      <c r="G1784" s="73">
        <v>1</v>
      </c>
      <c r="I1784" s="73" t="s">
        <v>520</v>
      </c>
      <c r="J1784" s="75">
        <v>38653</v>
      </c>
      <c r="K1784" s="75">
        <v>38653</v>
      </c>
      <c r="L1784" s="73" t="s">
        <v>2736</v>
      </c>
      <c r="M1784" s="73" t="s">
        <v>7230</v>
      </c>
      <c r="O1784" s="73" t="str">
        <f>Table_ExternalData_1[[#This Row],[Code]]</f>
        <v>HEQ3-06-05-0002</v>
      </c>
      <c r="S1784" s="74"/>
      <c r="T1784" s="74"/>
      <c r="AS1784" s="73"/>
      <c r="AT1784" s="73"/>
    </row>
    <row r="1785" spans="1:46">
      <c r="A1785" s="73" t="s">
        <v>7231</v>
      </c>
      <c r="B1785" s="73" t="s">
        <v>7232</v>
      </c>
      <c r="C1785" s="73" t="s">
        <v>7233</v>
      </c>
      <c r="D1785" s="73" t="s">
        <v>593</v>
      </c>
      <c r="E1785" s="73" t="s">
        <v>518</v>
      </c>
      <c r="F1785" s="74">
        <v>1227272</v>
      </c>
      <c r="G1785" s="73">
        <v>1</v>
      </c>
      <c r="I1785" s="73" t="s">
        <v>520</v>
      </c>
      <c r="J1785" s="75">
        <v>38657</v>
      </c>
      <c r="K1785" s="75">
        <v>38657</v>
      </c>
      <c r="M1785" s="73" t="s">
        <v>5680</v>
      </c>
      <c r="O1785" s="73" t="str">
        <f>Table_ExternalData_1[[#This Row],[Code]]</f>
        <v>HEQ3-04-05-0018</v>
      </c>
      <c r="S1785" s="74"/>
      <c r="T1785" s="74"/>
      <c r="AS1785" s="73"/>
      <c r="AT1785" s="73"/>
    </row>
    <row r="1786" spans="1:46">
      <c r="A1786" s="73" t="s">
        <v>7234</v>
      </c>
      <c r="B1786" s="73" t="s">
        <v>7235</v>
      </c>
      <c r="C1786" s="73" t="s">
        <v>7236</v>
      </c>
      <c r="D1786" s="73" t="s">
        <v>600</v>
      </c>
      <c r="E1786" s="73" t="s">
        <v>523</v>
      </c>
      <c r="F1786" s="74">
        <v>24046750</v>
      </c>
      <c r="G1786" s="73">
        <v>1</v>
      </c>
      <c r="I1786" s="73" t="s">
        <v>773</v>
      </c>
      <c r="J1786" s="75">
        <v>38679</v>
      </c>
      <c r="K1786" s="75">
        <v>38685</v>
      </c>
      <c r="L1786" s="73" t="s">
        <v>601</v>
      </c>
      <c r="M1786" s="73" t="s">
        <v>617</v>
      </c>
      <c r="O1786" s="73" t="str">
        <f>Table_ExternalData_1[[#This Row],[Code]]</f>
        <v>HEQ3-05-05-0025</v>
      </c>
      <c r="S1786" s="74"/>
      <c r="T1786" s="74"/>
      <c r="AS1786" s="73"/>
      <c r="AT1786" s="73"/>
    </row>
    <row r="1787" spans="1:46">
      <c r="A1787" s="73" t="s">
        <v>7237</v>
      </c>
      <c r="B1787" s="73" t="s">
        <v>7238</v>
      </c>
      <c r="C1787" s="73" t="s">
        <v>7239</v>
      </c>
      <c r="D1787" s="73" t="s">
        <v>1096</v>
      </c>
      <c r="E1787" s="73" t="s">
        <v>518</v>
      </c>
      <c r="F1787" s="74">
        <v>1909200</v>
      </c>
      <c r="G1787" s="73">
        <v>1</v>
      </c>
      <c r="I1787" s="73" t="s">
        <v>520</v>
      </c>
      <c r="J1787" s="75">
        <v>38692</v>
      </c>
      <c r="K1787" s="75">
        <v>38544</v>
      </c>
      <c r="L1787" s="73" t="s">
        <v>5056</v>
      </c>
      <c r="M1787" s="73" t="s">
        <v>526</v>
      </c>
      <c r="O1787" s="73" t="str">
        <f>Table_ExternalData_1[[#This Row],[Code]]</f>
        <v>HEQ3-01-05-0073</v>
      </c>
      <c r="S1787" s="74"/>
      <c r="T1787" s="74"/>
      <c r="AS1787" s="73"/>
      <c r="AT1787" s="73"/>
    </row>
    <row r="1788" spans="1:46">
      <c r="A1788" s="73" t="s">
        <v>7240</v>
      </c>
      <c r="B1788" s="73" t="s">
        <v>7241</v>
      </c>
      <c r="C1788" s="73" t="s">
        <v>7242</v>
      </c>
      <c r="D1788" s="73" t="s">
        <v>714</v>
      </c>
      <c r="E1788" s="73" t="s">
        <v>518</v>
      </c>
      <c r="F1788" s="74">
        <v>1033955</v>
      </c>
      <c r="G1788" s="73">
        <v>1</v>
      </c>
      <c r="I1788" s="73" t="s">
        <v>773</v>
      </c>
      <c r="J1788" s="75">
        <v>38693</v>
      </c>
      <c r="K1788" s="75">
        <v>40938</v>
      </c>
      <c r="L1788" s="73" t="s">
        <v>601</v>
      </c>
      <c r="M1788" s="73" t="s">
        <v>834</v>
      </c>
      <c r="O1788" s="73" t="str">
        <f>Table_ExternalData_1[[#This Row],[Code]]</f>
        <v>HEQ3-06-05-0004</v>
      </c>
      <c r="S1788" s="74"/>
      <c r="T1788" s="74"/>
      <c r="AS1788" s="73"/>
      <c r="AT1788" s="73"/>
    </row>
    <row r="1789" spans="1:46">
      <c r="A1789" s="73" t="s">
        <v>7243</v>
      </c>
      <c r="B1789" s="73" t="s">
        <v>7244</v>
      </c>
      <c r="C1789" s="73" t="s">
        <v>7226</v>
      </c>
      <c r="D1789" s="73" t="s">
        <v>752</v>
      </c>
      <c r="E1789" s="73" t="s">
        <v>518</v>
      </c>
      <c r="F1789" s="74">
        <v>4974560</v>
      </c>
      <c r="G1789" s="73">
        <v>1</v>
      </c>
      <c r="I1789" s="73" t="s">
        <v>773</v>
      </c>
      <c r="J1789" s="75">
        <v>38763</v>
      </c>
      <c r="K1789" s="75">
        <v>38763</v>
      </c>
      <c r="L1789" s="73" t="s">
        <v>2006</v>
      </c>
      <c r="M1789" s="73" t="s">
        <v>7245</v>
      </c>
      <c r="O1789" s="73" t="str">
        <f>Table_ExternalData_1[[#This Row],[Code]]</f>
        <v>HEQ3-05-06-0003</v>
      </c>
      <c r="S1789" s="74"/>
      <c r="T1789" s="74"/>
      <c r="AS1789" s="73"/>
      <c r="AT1789" s="73"/>
    </row>
    <row r="1790" spans="1:46">
      <c r="A1790" s="73" t="s">
        <v>7246</v>
      </c>
      <c r="B1790" s="73" t="s">
        <v>7247</v>
      </c>
      <c r="C1790" s="73" t="s">
        <v>7248</v>
      </c>
      <c r="D1790" s="73" t="s">
        <v>1222</v>
      </c>
      <c r="E1790" s="73" t="s">
        <v>518</v>
      </c>
      <c r="F1790" s="74">
        <v>3871818</v>
      </c>
      <c r="G1790" s="73">
        <v>1</v>
      </c>
      <c r="I1790" s="73" t="s">
        <v>520</v>
      </c>
      <c r="J1790" s="75">
        <v>38877</v>
      </c>
      <c r="K1790" s="75">
        <v>39454</v>
      </c>
      <c r="L1790" s="73" t="s">
        <v>3852</v>
      </c>
      <c r="M1790" s="73" t="s">
        <v>3853</v>
      </c>
      <c r="O1790" s="73" t="str">
        <f>Table_ExternalData_1[[#This Row],[Code]]</f>
        <v>HEQ3-13-06-0012</v>
      </c>
      <c r="S1790" s="74"/>
      <c r="T1790" s="74"/>
      <c r="AS1790" s="73"/>
      <c r="AT1790" s="73"/>
    </row>
    <row r="1791" spans="1:46">
      <c r="A1791" s="73" t="s">
        <v>7250</v>
      </c>
      <c r="B1791" s="73" t="s">
        <v>7250</v>
      </c>
      <c r="C1791" s="73" t="s">
        <v>7251</v>
      </c>
      <c r="D1791" s="73" t="s">
        <v>714</v>
      </c>
      <c r="E1791" s="73" t="s">
        <v>518</v>
      </c>
      <c r="F1791" s="74">
        <v>0</v>
      </c>
      <c r="G1791" s="73">
        <v>1</v>
      </c>
      <c r="I1791" s="73" t="s">
        <v>773</v>
      </c>
      <c r="J1791" s="75"/>
      <c r="K1791" s="75">
        <v>38884</v>
      </c>
      <c r="L1791" s="73" t="s">
        <v>659</v>
      </c>
      <c r="M1791" s="73" t="s">
        <v>778</v>
      </c>
      <c r="O1791" s="73" t="str">
        <f>Table_ExternalData_1[[#This Row],[Code]]</f>
        <v>EQ0935-1</v>
      </c>
      <c r="S1791" s="74"/>
      <c r="T1791" s="74"/>
      <c r="AS1791" s="73"/>
      <c r="AT1791" s="73"/>
    </row>
    <row r="1792" spans="1:46">
      <c r="A1792" s="73" t="s">
        <v>7252</v>
      </c>
      <c r="B1792" s="73" t="s">
        <v>7252</v>
      </c>
      <c r="C1792" s="73" t="s">
        <v>7253</v>
      </c>
      <c r="D1792" s="73" t="s">
        <v>719</v>
      </c>
      <c r="E1792" s="73" t="s">
        <v>518</v>
      </c>
      <c r="F1792" s="74">
        <v>0</v>
      </c>
      <c r="G1792" s="73">
        <v>1</v>
      </c>
      <c r="I1792" s="73" t="s">
        <v>520</v>
      </c>
      <c r="J1792" s="75">
        <v>39187</v>
      </c>
      <c r="K1792" s="75">
        <v>39187</v>
      </c>
      <c r="L1792" s="73" t="s">
        <v>7254</v>
      </c>
      <c r="M1792" s="73" t="s">
        <v>7255</v>
      </c>
      <c r="O1792" s="73" t="str">
        <f>Table_ExternalData_1[[#This Row],[Code]]</f>
        <v>EQ0984-2</v>
      </c>
      <c r="S1792" s="74"/>
      <c r="T1792" s="74"/>
      <c r="AS1792" s="73"/>
      <c r="AT1792" s="73"/>
    </row>
    <row r="1793" spans="1:46">
      <c r="A1793" s="73" t="s">
        <v>7256</v>
      </c>
      <c r="B1793" s="73" t="s">
        <v>7256</v>
      </c>
      <c r="C1793" s="73" t="s">
        <v>7257</v>
      </c>
      <c r="D1793" s="73" t="s">
        <v>719</v>
      </c>
      <c r="E1793" s="73" t="s">
        <v>518</v>
      </c>
      <c r="F1793" s="74">
        <v>0</v>
      </c>
      <c r="G1793" s="73">
        <v>1</v>
      </c>
      <c r="I1793" s="73" t="s">
        <v>520</v>
      </c>
      <c r="J1793" s="75">
        <v>39078</v>
      </c>
      <c r="K1793" s="75">
        <v>39076</v>
      </c>
      <c r="L1793" s="73" t="s">
        <v>5400</v>
      </c>
      <c r="M1793" s="73" t="s">
        <v>1529</v>
      </c>
      <c r="O1793" s="73" t="str">
        <f>Table_ExternalData_1[[#This Row],[Code]]</f>
        <v>EQ1094-1</v>
      </c>
      <c r="S1793" s="74"/>
      <c r="T1793" s="74"/>
      <c r="AS1793" s="73"/>
      <c r="AT1793" s="73"/>
    </row>
    <row r="1794" spans="1:46">
      <c r="A1794" s="73" t="s">
        <v>7258</v>
      </c>
      <c r="B1794" s="73" t="s">
        <v>7258</v>
      </c>
      <c r="C1794" s="73" t="s">
        <v>7259</v>
      </c>
      <c r="D1794" s="73" t="s">
        <v>985</v>
      </c>
      <c r="E1794" s="73" t="s">
        <v>518</v>
      </c>
      <c r="F1794" s="74">
        <v>0</v>
      </c>
      <c r="G1794" s="73">
        <v>1</v>
      </c>
      <c r="I1794" s="73" t="s">
        <v>790</v>
      </c>
      <c r="J1794" s="75"/>
      <c r="K1794" s="75">
        <v>41090</v>
      </c>
      <c r="L1794" s="73" t="s">
        <v>7260</v>
      </c>
      <c r="M1794" s="73" t="s">
        <v>881</v>
      </c>
      <c r="O1794" s="73" t="str">
        <f>Table_ExternalData_1[[#This Row],[Code]]</f>
        <v>EQ1081-1</v>
      </c>
      <c r="S1794" s="74"/>
      <c r="T1794" s="74"/>
      <c r="AS1794" s="73"/>
      <c r="AT1794" s="73"/>
    </row>
    <row r="1795" spans="1:46">
      <c r="A1795" s="73" t="s">
        <v>7261</v>
      </c>
      <c r="B1795" s="73" t="s">
        <v>7262</v>
      </c>
      <c r="C1795" s="73" t="s">
        <v>6078</v>
      </c>
      <c r="D1795" s="73" t="s">
        <v>649</v>
      </c>
      <c r="E1795" s="73" t="s">
        <v>518</v>
      </c>
      <c r="F1795" s="74">
        <v>5493641</v>
      </c>
      <c r="G1795" s="73">
        <v>1</v>
      </c>
      <c r="I1795" s="73" t="s">
        <v>520</v>
      </c>
      <c r="J1795" s="75">
        <v>38871</v>
      </c>
      <c r="K1795" s="75">
        <v>38871</v>
      </c>
      <c r="L1795" s="73" t="s">
        <v>2801</v>
      </c>
      <c r="M1795" s="73" t="s">
        <v>4998</v>
      </c>
      <c r="O1795" s="73" t="str">
        <f>Table_ExternalData_1[[#This Row],[Code]]</f>
        <v>HEQ3-04-06-0001</v>
      </c>
      <c r="S1795" s="74"/>
      <c r="T1795" s="74"/>
      <c r="AS1795" s="73"/>
      <c r="AT1795" s="73"/>
    </row>
    <row r="1796" spans="1:46">
      <c r="A1796" s="73" t="s">
        <v>7263</v>
      </c>
      <c r="B1796" s="73" t="s">
        <v>7264</v>
      </c>
      <c r="C1796" s="73" t="s">
        <v>7265</v>
      </c>
      <c r="D1796" s="73" t="s">
        <v>2221</v>
      </c>
      <c r="E1796" s="73" t="s">
        <v>518</v>
      </c>
      <c r="F1796" s="74">
        <v>2908182</v>
      </c>
      <c r="G1796" s="73">
        <v>1</v>
      </c>
      <c r="I1796" s="73" t="s">
        <v>520</v>
      </c>
      <c r="J1796" s="75">
        <v>38877</v>
      </c>
      <c r="K1796" s="75">
        <v>39454</v>
      </c>
      <c r="L1796" s="73" t="s">
        <v>3852</v>
      </c>
      <c r="M1796" s="73" t="s">
        <v>3853</v>
      </c>
      <c r="O1796" s="73" t="str">
        <f>Table_ExternalData_1[[#This Row],[Code]]</f>
        <v>HEQ3-13-06-0010</v>
      </c>
      <c r="S1796" s="74"/>
      <c r="T1796" s="74"/>
      <c r="AS1796" s="73"/>
      <c r="AT1796" s="73"/>
    </row>
    <row r="1797" spans="1:46">
      <c r="A1797" s="73" t="s">
        <v>7280</v>
      </c>
      <c r="B1797" s="73" t="s">
        <v>7281</v>
      </c>
      <c r="C1797" s="73" t="s">
        <v>7282</v>
      </c>
      <c r="D1797" s="73" t="s">
        <v>5627</v>
      </c>
      <c r="E1797" s="73" t="s">
        <v>518</v>
      </c>
      <c r="F1797" s="74">
        <v>3090908</v>
      </c>
      <c r="G1797" s="73">
        <v>4</v>
      </c>
      <c r="I1797" s="73" t="s">
        <v>520</v>
      </c>
      <c r="J1797" s="75">
        <v>38878</v>
      </c>
      <c r="K1797" s="75">
        <v>39454</v>
      </c>
      <c r="L1797" s="73" t="s">
        <v>3852</v>
      </c>
      <c r="M1797" s="73" t="s">
        <v>3853</v>
      </c>
      <c r="O1797" s="73" t="str">
        <f>Table_ExternalData_1[[#This Row],[Code]]</f>
        <v>HEQ3-13-06-0013</v>
      </c>
      <c r="S1797" s="74"/>
      <c r="T1797" s="74"/>
      <c r="AS1797" s="73"/>
      <c r="AT1797" s="73"/>
    </row>
    <row r="1798" spans="1:46">
      <c r="A1798" s="73" t="s">
        <v>7283</v>
      </c>
      <c r="B1798" s="73" t="s">
        <v>7284</v>
      </c>
      <c r="C1798" s="73" t="s">
        <v>7285</v>
      </c>
      <c r="D1798" s="73" t="s">
        <v>653</v>
      </c>
      <c r="E1798" s="73" t="s">
        <v>518</v>
      </c>
      <c r="F1798" s="74">
        <v>1408182</v>
      </c>
      <c r="G1798" s="73">
        <v>1</v>
      </c>
      <c r="I1798" s="73" t="s">
        <v>520</v>
      </c>
      <c r="J1798" s="75">
        <v>38879</v>
      </c>
      <c r="K1798" s="75">
        <v>39454</v>
      </c>
      <c r="L1798" s="73" t="s">
        <v>3852</v>
      </c>
      <c r="M1798" s="73" t="s">
        <v>3853</v>
      </c>
      <c r="O1798" s="73" t="str">
        <f>Table_ExternalData_1[[#This Row],[Code]]</f>
        <v>HEQ3-13-06-0016</v>
      </c>
      <c r="S1798" s="74"/>
      <c r="T1798" s="74"/>
      <c r="AS1798" s="73"/>
      <c r="AT1798" s="73"/>
    </row>
    <row r="1799" spans="1:46">
      <c r="A1799" s="73" t="s">
        <v>7286</v>
      </c>
      <c r="B1799" s="73" t="s">
        <v>7287</v>
      </c>
      <c r="C1799" s="73" t="s">
        <v>7288</v>
      </c>
      <c r="D1799" s="73" t="s">
        <v>3851</v>
      </c>
      <c r="E1799" s="73" t="s">
        <v>518</v>
      </c>
      <c r="F1799" s="74">
        <v>2130000</v>
      </c>
      <c r="G1799" s="73">
        <v>2</v>
      </c>
      <c r="I1799" s="73" t="s">
        <v>520</v>
      </c>
      <c r="J1799" s="75">
        <v>38880</v>
      </c>
      <c r="K1799" s="75">
        <v>39454</v>
      </c>
      <c r="L1799" s="73" t="s">
        <v>3852</v>
      </c>
      <c r="M1799" s="73" t="s">
        <v>3853</v>
      </c>
      <c r="O1799" s="73" t="str">
        <f>Table_ExternalData_1[[#This Row],[Code]]</f>
        <v>HEQ3-13-06-0017</v>
      </c>
      <c r="S1799" s="74"/>
      <c r="T1799" s="74"/>
      <c r="AS1799" s="73"/>
      <c r="AT1799" s="73"/>
    </row>
    <row r="1800" spans="1:46">
      <c r="A1800" s="73" t="s">
        <v>7289</v>
      </c>
      <c r="B1800" s="73" t="s">
        <v>7290</v>
      </c>
      <c r="C1800" s="73" t="s">
        <v>7291</v>
      </c>
      <c r="D1800" s="73" t="s">
        <v>1326</v>
      </c>
      <c r="E1800" s="73" t="s">
        <v>518</v>
      </c>
      <c r="F1800" s="74">
        <v>6308695</v>
      </c>
      <c r="G1800" s="73">
        <v>1</v>
      </c>
      <c r="I1800" s="73" t="s">
        <v>773</v>
      </c>
      <c r="J1800" s="75">
        <v>38885</v>
      </c>
      <c r="K1800" s="75">
        <v>41639</v>
      </c>
      <c r="L1800" s="73" t="s">
        <v>1488</v>
      </c>
      <c r="M1800" s="73" t="s">
        <v>881</v>
      </c>
      <c r="O1800" s="73" t="str">
        <f>Table_ExternalData_1[[#This Row],[Code]]</f>
        <v>HEQ3-05-06-0012</v>
      </c>
      <c r="S1800" s="74"/>
      <c r="T1800" s="74"/>
      <c r="AS1800" s="73"/>
      <c r="AT1800" s="73"/>
    </row>
    <row r="1801" spans="1:46">
      <c r="A1801" s="73" t="s">
        <v>7292</v>
      </c>
      <c r="B1801" s="73" t="s">
        <v>7293</v>
      </c>
      <c r="C1801" s="73" t="s">
        <v>7294</v>
      </c>
      <c r="D1801" s="73" t="s">
        <v>692</v>
      </c>
      <c r="E1801" s="73" t="s">
        <v>518</v>
      </c>
      <c r="F1801" s="74">
        <v>12368000</v>
      </c>
      <c r="G1801" s="73">
        <v>12</v>
      </c>
      <c r="I1801" s="73" t="s">
        <v>520</v>
      </c>
      <c r="J1801" s="75">
        <v>38889</v>
      </c>
      <c r="K1801" s="75">
        <v>38889</v>
      </c>
      <c r="O1801" s="73" t="str">
        <f>Table_ExternalData_1[[#This Row],[Code]]</f>
        <v>HEQ3-04-06-0002</v>
      </c>
      <c r="S1801" s="74"/>
      <c r="T1801" s="74"/>
      <c r="AS1801" s="73"/>
      <c r="AT1801" s="73"/>
    </row>
    <row r="1802" spans="1:46">
      <c r="A1802" s="73" t="s">
        <v>7295</v>
      </c>
      <c r="B1802" s="73" t="s">
        <v>7296</v>
      </c>
      <c r="C1802" s="73" t="s">
        <v>7297</v>
      </c>
      <c r="D1802" s="73" t="s">
        <v>1326</v>
      </c>
      <c r="E1802" s="73" t="s">
        <v>518</v>
      </c>
      <c r="F1802" s="74">
        <v>7471691</v>
      </c>
      <c r="G1802" s="73">
        <v>1</v>
      </c>
      <c r="I1802" s="73" t="s">
        <v>520</v>
      </c>
      <c r="J1802" s="75">
        <v>38896</v>
      </c>
      <c r="K1802" s="75">
        <v>38896</v>
      </c>
      <c r="L1802" s="73" t="s">
        <v>1071</v>
      </c>
      <c r="M1802" s="73" t="s">
        <v>1700</v>
      </c>
      <c r="O1802" s="73" t="str">
        <f>Table_ExternalData_1[[#This Row],[Code]]</f>
        <v>HEQ3-05-06-0013</v>
      </c>
      <c r="S1802" s="74"/>
      <c r="T1802" s="74"/>
      <c r="AS1802" s="73"/>
      <c r="AT1802" s="73"/>
    </row>
    <row r="1803" spans="1:46">
      <c r="A1803" s="73" t="s">
        <v>7298</v>
      </c>
      <c r="B1803" s="73" t="s">
        <v>7299</v>
      </c>
      <c r="C1803" s="73" t="s">
        <v>7300</v>
      </c>
      <c r="D1803" s="73" t="s">
        <v>1326</v>
      </c>
      <c r="E1803" s="73" t="s">
        <v>518</v>
      </c>
      <c r="F1803" s="74">
        <v>7471691</v>
      </c>
      <c r="G1803" s="73">
        <v>1</v>
      </c>
      <c r="I1803" s="73" t="s">
        <v>520</v>
      </c>
      <c r="J1803" s="75">
        <v>38896</v>
      </c>
      <c r="K1803" s="75">
        <v>39089</v>
      </c>
      <c r="M1803" s="73" t="s">
        <v>2641</v>
      </c>
      <c r="O1803" s="73" t="str">
        <f>Table_ExternalData_1[[#This Row],[Code]]</f>
        <v>HEQ3-05-06-0014</v>
      </c>
      <c r="S1803" s="74"/>
      <c r="T1803" s="74"/>
      <c r="AS1803" s="73"/>
      <c r="AT1803" s="73"/>
    </row>
    <row r="1804" spans="1:46">
      <c r="A1804" s="73" t="s">
        <v>7301</v>
      </c>
      <c r="B1804" s="73" t="s">
        <v>7302</v>
      </c>
      <c r="C1804" s="73" t="s">
        <v>7303</v>
      </c>
      <c r="D1804" s="73" t="s">
        <v>896</v>
      </c>
      <c r="E1804" s="73" t="s">
        <v>644</v>
      </c>
      <c r="F1804" s="74">
        <v>42836364</v>
      </c>
      <c r="G1804" s="73">
        <v>1</v>
      </c>
      <c r="I1804" s="73" t="s">
        <v>773</v>
      </c>
      <c r="J1804" s="75">
        <v>38896</v>
      </c>
      <c r="K1804" s="75">
        <v>40714</v>
      </c>
      <c r="L1804" s="73" t="s">
        <v>1771</v>
      </c>
      <c r="O1804" s="73" t="str">
        <f>Table_ExternalData_1[[#This Row],[Code]]</f>
        <v>HFA1-05-06-0004</v>
      </c>
      <c r="S1804" s="74"/>
      <c r="T1804" s="74"/>
      <c r="AS1804" s="73"/>
      <c r="AT1804" s="73"/>
    </row>
    <row r="1805" spans="1:46">
      <c r="A1805" s="73" t="s">
        <v>7304</v>
      </c>
      <c r="B1805" s="73" t="s">
        <v>7305</v>
      </c>
      <c r="C1805" s="73" t="s">
        <v>7306</v>
      </c>
      <c r="D1805" s="73" t="s">
        <v>3851</v>
      </c>
      <c r="E1805" s="73" t="s">
        <v>518</v>
      </c>
      <c r="F1805" s="74">
        <v>1908003</v>
      </c>
      <c r="G1805" s="73">
        <v>1</v>
      </c>
      <c r="I1805" s="73" t="s">
        <v>790</v>
      </c>
      <c r="J1805" s="75">
        <v>38898</v>
      </c>
      <c r="K1805" s="75">
        <v>38898</v>
      </c>
      <c r="L1805" s="73" t="s">
        <v>5007</v>
      </c>
      <c r="M1805" s="73" t="s">
        <v>1700</v>
      </c>
      <c r="O1805" s="73" t="str">
        <f>Table_ExternalData_1[[#This Row],[Code]]</f>
        <v>HEQ3-13-06-0021</v>
      </c>
      <c r="S1805" s="74"/>
      <c r="T1805" s="74"/>
      <c r="AS1805" s="73"/>
      <c r="AT1805" s="73"/>
    </row>
    <row r="1806" spans="1:46">
      <c r="A1806" s="73" t="s">
        <v>7307</v>
      </c>
      <c r="B1806" s="73" t="s">
        <v>7308</v>
      </c>
      <c r="C1806" s="73" t="s">
        <v>7309</v>
      </c>
      <c r="D1806" s="73" t="s">
        <v>853</v>
      </c>
      <c r="E1806" s="73" t="s">
        <v>518</v>
      </c>
      <c r="F1806" s="74">
        <v>2279720</v>
      </c>
      <c r="G1806" s="73">
        <v>1</v>
      </c>
      <c r="I1806" s="73" t="s">
        <v>520</v>
      </c>
      <c r="J1806" s="75">
        <v>38898</v>
      </c>
      <c r="K1806" s="75">
        <v>38898</v>
      </c>
      <c r="L1806" s="73" t="s">
        <v>1912</v>
      </c>
      <c r="O1806" s="73" t="str">
        <f>Table_ExternalData_1[[#This Row],[Code]]</f>
        <v>HEQ3-13-06-0022</v>
      </c>
      <c r="S1806" s="74"/>
      <c r="T1806" s="74"/>
      <c r="AS1806" s="73"/>
      <c r="AT1806" s="73"/>
    </row>
    <row r="1807" spans="1:46">
      <c r="A1807" s="73" t="s">
        <v>7310</v>
      </c>
      <c r="B1807" s="73" t="s">
        <v>7311</v>
      </c>
      <c r="C1807" s="73" t="s">
        <v>2811</v>
      </c>
      <c r="D1807" s="73" t="s">
        <v>816</v>
      </c>
      <c r="E1807" s="73" t="s">
        <v>518</v>
      </c>
      <c r="F1807" s="74">
        <v>2000000</v>
      </c>
      <c r="G1807" s="73">
        <v>1</v>
      </c>
      <c r="I1807" s="73" t="s">
        <v>520</v>
      </c>
      <c r="J1807" s="75">
        <v>38900</v>
      </c>
      <c r="K1807" s="75">
        <v>38900</v>
      </c>
      <c r="L1807" s="73" t="s">
        <v>7312</v>
      </c>
      <c r="M1807" s="73" t="s">
        <v>1700</v>
      </c>
      <c r="O1807" s="73" t="str">
        <f>Table_ExternalData_1[[#This Row],[Code]]</f>
        <v>HEQ3-11-06-0003</v>
      </c>
      <c r="S1807" s="74"/>
      <c r="T1807" s="74"/>
      <c r="AS1807" s="73"/>
      <c r="AT1807" s="73"/>
    </row>
    <row r="1808" spans="1:46">
      <c r="A1808" s="73" t="s">
        <v>7313</v>
      </c>
      <c r="B1808" s="73" t="s">
        <v>7314</v>
      </c>
      <c r="C1808" s="73" t="s">
        <v>2811</v>
      </c>
      <c r="D1808" s="73" t="s">
        <v>816</v>
      </c>
      <c r="E1808" s="73" t="s">
        <v>518</v>
      </c>
      <c r="F1808" s="74">
        <v>2000000</v>
      </c>
      <c r="G1808" s="73">
        <v>1</v>
      </c>
      <c r="I1808" s="73" t="s">
        <v>520</v>
      </c>
      <c r="J1808" s="75">
        <v>38900</v>
      </c>
      <c r="K1808" s="75">
        <v>38900</v>
      </c>
      <c r="L1808" s="73" t="s">
        <v>7315</v>
      </c>
      <c r="O1808" s="73" t="str">
        <f>Table_ExternalData_1[[#This Row],[Code]]</f>
        <v>HEQ3-11-06-0004</v>
      </c>
      <c r="S1808" s="74"/>
      <c r="T1808" s="74"/>
      <c r="AS1808" s="73"/>
      <c r="AT1808" s="73"/>
    </row>
    <row r="1809" spans="1:46">
      <c r="A1809" s="73" t="s">
        <v>7316</v>
      </c>
      <c r="B1809" s="73" t="s">
        <v>7317</v>
      </c>
      <c r="C1809" s="73" t="s">
        <v>7318</v>
      </c>
      <c r="D1809" s="73" t="s">
        <v>1222</v>
      </c>
      <c r="E1809" s="73" t="s">
        <v>518</v>
      </c>
      <c r="F1809" s="74">
        <v>3680000</v>
      </c>
      <c r="G1809" s="73">
        <v>1</v>
      </c>
      <c r="I1809" s="73" t="s">
        <v>520</v>
      </c>
      <c r="J1809" s="75">
        <v>38905</v>
      </c>
      <c r="K1809" s="75">
        <v>38905</v>
      </c>
      <c r="L1809" s="73" t="s">
        <v>5131</v>
      </c>
      <c r="M1809" s="73" t="s">
        <v>778</v>
      </c>
      <c r="O1809" s="73" t="str">
        <f>Table_ExternalData_1[[#This Row],[Code]]</f>
        <v>HEQ3-13-06-0023</v>
      </c>
      <c r="S1809" s="74"/>
      <c r="T1809" s="74"/>
      <c r="AS1809" s="73"/>
      <c r="AT1809" s="73"/>
    </row>
    <row r="1810" spans="1:46">
      <c r="A1810" s="73" t="s">
        <v>7319</v>
      </c>
      <c r="B1810" s="73" t="s">
        <v>7320</v>
      </c>
      <c r="C1810" s="73" t="s">
        <v>7321</v>
      </c>
      <c r="D1810" s="73" t="s">
        <v>752</v>
      </c>
      <c r="E1810" s="73" t="s">
        <v>518</v>
      </c>
      <c r="F1810" s="74">
        <v>4128000</v>
      </c>
      <c r="G1810" s="73">
        <v>1</v>
      </c>
      <c r="I1810" s="73" t="s">
        <v>520</v>
      </c>
      <c r="J1810" s="75">
        <v>38906</v>
      </c>
      <c r="K1810" s="75">
        <v>38906</v>
      </c>
      <c r="L1810" s="73" t="s">
        <v>2645</v>
      </c>
      <c r="M1810" s="73" t="s">
        <v>778</v>
      </c>
      <c r="O1810" s="73" t="str">
        <f>Table_ExternalData_1[[#This Row],[Code]]</f>
        <v>HEQ3-05-06-0016</v>
      </c>
      <c r="S1810" s="74"/>
      <c r="T1810" s="74"/>
      <c r="AS1810" s="73"/>
      <c r="AT1810" s="73"/>
    </row>
    <row r="1811" spans="1:46">
      <c r="A1811" s="73" t="s">
        <v>7322</v>
      </c>
      <c r="B1811" s="73" t="s">
        <v>7323</v>
      </c>
      <c r="C1811" s="73" t="s">
        <v>7324</v>
      </c>
      <c r="D1811" s="73" t="s">
        <v>1420</v>
      </c>
      <c r="E1811" s="73" t="s">
        <v>518</v>
      </c>
      <c r="F1811" s="74">
        <v>7195000</v>
      </c>
      <c r="G1811" s="73">
        <v>1</v>
      </c>
      <c r="I1811" s="73" t="s">
        <v>520</v>
      </c>
      <c r="J1811" s="75">
        <v>38923</v>
      </c>
      <c r="K1811" s="75">
        <v>38923</v>
      </c>
      <c r="L1811" s="73" t="s">
        <v>1071</v>
      </c>
      <c r="M1811" s="73" t="s">
        <v>1700</v>
      </c>
      <c r="O1811" s="73" t="str">
        <f>Table_ExternalData_1[[#This Row],[Code]]</f>
        <v>HEQ3-16-06-0002</v>
      </c>
      <c r="S1811" s="74"/>
      <c r="T1811" s="74"/>
      <c r="AS1811" s="73"/>
      <c r="AT1811" s="73"/>
    </row>
    <row r="1812" spans="1:46">
      <c r="A1812" s="73" t="s">
        <v>7325</v>
      </c>
      <c r="B1812" s="73" t="s">
        <v>7326</v>
      </c>
      <c r="C1812" s="73" t="s">
        <v>7327</v>
      </c>
      <c r="D1812" s="73" t="s">
        <v>581</v>
      </c>
      <c r="E1812" s="73" t="s">
        <v>518</v>
      </c>
      <c r="F1812" s="74">
        <v>7750292</v>
      </c>
      <c r="G1812" s="73">
        <v>1</v>
      </c>
      <c r="I1812" s="73" t="s">
        <v>773</v>
      </c>
      <c r="J1812" s="75">
        <v>38930</v>
      </c>
      <c r="K1812" s="75">
        <v>41090</v>
      </c>
      <c r="L1812" s="73" t="s">
        <v>7328</v>
      </c>
      <c r="M1812" s="73" t="s">
        <v>2577</v>
      </c>
      <c r="O1812" s="73" t="str">
        <f>Table_ExternalData_1[[#This Row],[Code]]</f>
        <v>HEQ3-01-06-0014</v>
      </c>
      <c r="S1812" s="74"/>
      <c r="T1812" s="74"/>
      <c r="AS1812" s="73"/>
      <c r="AT1812" s="73"/>
    </row>
    <row r="1813" spans="1:46">
      <c r="A1813" s="73" t="s">
        <v>7329</v>
      </c>
      <c r="B1813" s="73" t="s">
        <v>7330</v>
      </c>
      <c r="C1813" s="73" t="s">
        <v>7331</v>
      </c>
      <c r="D1813" s="73" t="s">
        <v>581</v>
      </c>
      <c r="E1813" s="73" t="s">
        <v>518</v>
      </c>
      <c r="F1813" s="74">
        <v>7750292</v>
      </c>
      <c r="G1813" s="73">
        <v>1</v>
      </c>
      <c r="I1813" s="73" t="s">
        <v>773</v>
      </c>
      <c r="J1813" s="75">
        <v>38930</v>
      </c>
      <c r="K1813" s="75">
        <v>41563</v>
      </c>
      <c r="L1813" s="73" t="s">
        <v>1912</v>
      </c>
      <c r="M1813" s="73" t="s">
        <v>942</v>
      </c>
      <c r="O1813" s="73" t="str">
        <f>Table_ExternalData_1[[#This Row],[Code]]</f>
        <v>HEQ3-01-06-0016</v>
      </c>
      <c r="S1813" s="74"/>
      <c r="T1813" s="74"/>
      <c r="AS1813" s="73"/>
      <c r="AT1813" s="73"/>
    </row>
    <row r="1814" spans="1:46">
      <c r="A1814" s="73" t="s">
        <v>7332</v>
      </c>
      <c r="B1814" s="73" t="s">
        <v>7333</v>
      </c>
      <c r="C1814" s="73" t="s">
        <v>7331</v>
      </c>
      <c r="D1814" s="73" t="s">
        <v>581</v>
      </c>
      <c r="E1814" s="73" t="s">
        <v>518</v>
      </c>
      <c r="F1814" s="74">
        <v>7750292</v>
      </c>
      <c r="G1814" s="73">
        <v>1</v>
      </c>
      <c r="I1814" s="73" t="s">
        <v>520</v>
      </c>
      <c r="J1814" s="75">
        <v>38930</v>
      </c>
      <c r="K1814" s="75">
        <v>38923</v>
      </c>
      <c r="L1814" s="73" t="s">
        <v>7312</v>
      </c>
      <c r="M1814" s="73" t="s">
        <v>1700</v>
      </c>
      <c r="O1814" s="73" t="str">
        <f>Table_ExternalData_1[[#This Row],[Code]]</f>
        <v>HEQ3-01-06-0017</v>
      </c>
      <c r="S1814" s="74"/>
      <c r="T1814" s="74"/>
      <c r="AS1814" s="73"/>
      <c r="AT1814" s="73"/>
    </row>
    <row r="1815" spans="1:46">
      <c r="A1815" s="73" t="s">
        <v>7334</v>
      </c>
      <c r="B1815" s="73" t="s">
        <v>7335</v>
      </c>
      <c r="C1815" s="73" t="s">
        <v>7331</v>
      </c>
      <c r="D1815" s="73" t="s">
        <v>581</v>
      </c>
      <c r="E1815" s="73" t="s">
        <v>518</v>
      </c>
      <c r="F1815" s="74">
        <v>7750292</v>
      </c>
      <c r="G1815" s="73">
        <v>1</v>
      </c>
      <c r="I1815" s="73" t="s">
        <v>520</v>
      </c>
      <c r="J1815" s="75">
        <v>38930</v>
      </c>
      <c r="K1815" s="75">
        <v>39178</v>
      </c>
      <c r="L1815" s="73" t="s">
        <v>1986</v>
      </c>
      <c r="M1815" s="73" t="s">
        <v>7336</v>
      </c>
      <c r="O1815" s="73" t="str">
        <f>Table_ExternalData_1[[#This Row],[Code]]</f>
        <v>HEQ3-01-06-0018</v>
      </c>
      <c r="S1815" s="74"/>
      <c r="T1815" s="74"/>
      <c r="AS1815" s="73"/>
      <c r="AT1815" s="73"/>
    </row>
    <row r="1816" spans="1:46">
      <c r="A1816" s="73" t="s">
        <v>7337</v>
      </c>
      <c r="B1816" s="73" t="s">
        <v>7338</v>
      </c>
      <c r="C1816" s="73" t="s">
        <v>7339</v>
      </c>
      <c r="D1816" s="73" t="s">
        <v>581</v>
      </c>
      <c r="E1816" s="73" t="s">
        <v>518</v>
      </c>
      <c r="F1816" s="74">
        <v>9992112</v>
      </c>
      <c r="G1816" s="73">
        <v>1</v>
      </c>
      <c r="I1816" s="73" t="s">
        <v>520</v>
      </c>
      <c r="J1816" s="75">
        <v>38930</v>
      </c>
      <c r="K1816" s="75">
        <v>38923</v>
      </c>
      <c r="L1816" s="73" t="s">
        <v>3127</v>
      </c>
      <c r="M1816" s="73" t="s">
        <v>1700</v>
      </c>
      <c r="O1816" s="73" t="str">
        <f>Table_ExternalData_1[[#This Row],[Code]]</f>
        <v>HEQ3-01-06-0019</v>
      </c>
      <c r="S1816" s="74"/>
      <c r="T1816" s="74"/>
      <c r="AS1816" s="73"/>
      <c r="AT1816" s="73"/>
    </row>
    <row r="1817" spans="1:46">
      <c r="A1817" s="73" t="s">
        <v>7340</v>
      </c>
      <c r="B1817" s="73" t="s">
        <v>7341</v>
      </c>
      <c r="C1817" s="73" t="s">
        <v>7339</v>
      </c>
      <c r="D1817" s="73" t="s">
        <v>581</v>
      </c>
      <c r="E1817" s="73" t="s">
        <v>518</v>
      </c>
      <c r="F1817" s="74">
        <v>9992112</v>
      </c>
      <c r="G1817" s="73">
        <v>1</v>
      </c>
      <c r="I1817" s="73" t="s">
        <v>773</v>
      </c>
      <c r="J1817" s="75">
        <v>38930</v>
      </c>
      <c r="K1817" s="75">
        <v>40938</v>
      </c>
      <c r="L1817" s="73" t="s">
        <v>5007</v>
      </c>
      <c r="M1817" s="73" t="s">
        <v>834</v>
      </c>
      <c r="O1817" s="73" t="str">
        <f>Table_ExternalData_1[[#This Row],[Code]]</f>
        <v>HEQ3-01-06-0021</v>
      </c>
      <c r="S1817" s="74"/>
      <c r="T1817" s="74"/>
      <c r="AS1817" s="73"/>
      <c r="AT1817" s="73"/>
    </row>
    <row r="1818" spans="1:46">
      <c r="A1818" s="73" t="s">
        <v>7342</v>
      </c>
      <c r="B1818" s="73" t="s">
        <v>7343</v>
      </c>
      <c r="C1818" s="73" t="s">
        <v>7344</v>
      </c>
      <c r="D1818" s="73" t="s">
        <v>581</v>
      </c>
      <c r="E1818" s="73" t="s">
        <v>518</v>
      </c>
      <c r="F1818" s="74">
        <v>9992112</v>
      </c>
      <c r="G1818" s="73">
        <v>1</v>
      </c>
      <c r="I1818" s="73" t="s">
        <v>773</v>
      </c>
      <c r="J1818" s="75">
        <v>38930</v>
      </c>
      <c r="K1818" s="75">
        <v>41090</v>
      </c>
      <c r="L1818" s="73" t="s">
        <v>4967</v>
      </c>
      <c r="M1818" s="73" t="s">
        <v>881</v>
      </c>
      <c r="O1818" s="73" t="str">
        <f>Table_ExternalData_1[[#This Row],[Code]]</f>
        <v>HEQ3-01-06-0022</v>
      </c>
      <c r="S1818" s="74"/>
      <c r="T1818" s="74"/>
      <c r="AS1818" s="73"/>
      <c r="AT1818" s="73"/>
    </row>
    <row r="1819" spans="1:46">
      <c r="A1819" s="73" t="s">
        <v>7345</v>
      </c>
      <c r="B1819" s="73" t="s">
        <v>7346</v>
      </c>
      <c r="C1819" s="73" t="s">
        <v>7347</v>
      </c>
      <c r="D1819" s="73" t="s">
        <v>581</v>
      </c>
      <c r="E1819" s="73" t="s">
        <v>518</v>
      </c>
      <c r="F1819" s="74">
        <v>10536554</v>
      </c>
      <c r="G1819" s="73">
        <v>1</v>
      </c>
      <c r="I1819" s="73" t="s">
        <v>773</v>
      </c>
      <c r="J1819" s="75">
        <v>38930</v>
      </c>
      <c r="K1819" s="75">
        <v>40269</v>
      </c>
      <c r="L1819" s="73" t="s">
        <v>4282</v>
      </c>
      <c r="M1819" s="73" t="s">
        <v>975</v>
      </c>
      <c r="O1819" s="73" t="str">
        <f>Table_ExternalData_1[[#This Row],[Code]]</f>
        <v>HEQ3-01-06-0025</v>
      </c>
      <c r="S1819" s="74"/>
      <c r="T1819" s="74"/>
      <c r="AS1819" s="73"/>
      <c r="AT1819" s="73"/>
    </row>
    <row r="1820" spans="1:46">
      <c r="A1820" s="73" t="s">
        <v>7348</v>
      </c>
      <c r="B1820" s="73" t="s">
        <v>7349</v>
      </c>
      <c r="C1820" s="73" t="s">
        <v>7350</v>
      </c>
      <c r="D1820" s="73" t="s">
        <v>2221</v>
      </c>
      <c r="E1820" s="73" t="s">
        <v>518</v>
      </c>
      <c r="F1820" s="74">
        <v>3500000</v>
      </c>
      <c r="G1820" s="73">
        <v>1</v>
      </c>
      <c r="I1820" s="73" t="s">
        <v>520</v>
      </c>
      <c r="J1820" s="75">
        <v>38930</v>
      </c>
      <c r="K1820" s="75">
        <v>38930</v>
      </c>
      <c r="L1820" s="73" t="s">
        <v>1912</v>
      </c>
      <c r="M1820" s="73" t="s">
        <v>1700</v>
      </c>
      <c r="O1820" s="73" t="str">
        <f>Table_ExternalData_1[[#This Row],[Code]]</f>
        <v>HEQ3-13-06-0024</v>
      </c>
      <c r="S1820" s="74"/>
      <c r="T1820" s="74"/>
      <c r="AS1820" s="73"/>
      <c r="AT1820" s="73"/>
    </row>
    <row r="1821" spans="1:46">
      <c r="A1821" s="73" t="s">
        <v>7351</v>
      </c>
      <c r="B1821" s="73" t="s">
        <v>7352</v>
      </c>
      <c r="C1821" s="73" t="s">
        <v>7353</v>
      </c>
      <c r="D1821" s="73" t="s">
        <v>581</v>
      </c>
      <c r="E1821" s="73" t="s">
        <v>518</v>
      </c>
      <c r="F1821" s="74">
        <v>6437226</v>
      </c>
      <c r="G1821" s="73">
        <v>1</v>
      </c>
      <c r="I1821" s="73" t="s">
        <v>773</v>
      </c>
      <c r="J1821" s="75">
        <v>38932</v>
      </c>
      <c r="K1821" s="75">
        <v>38931</v>
      </c>
      <c r="L1821" s="73" t="s">
        <v>4361</v>
      </c>
      <c r="M1821" s="73" t="s">
        <v>526</v>
      </c>
      <c r="O1821" s="73" t="str">
        <f>Table_ExternalData_1[[#This Row],[Code]]</f>
        <v>HEQ3-01-06-0027</v>
      </c>
      <c r="S1821" s="74"/>
      <c r="T1821" s="74"/>
      <c r="AS1821" s="73"/>
      <c r="AT1821" s="73"/>
    </row>
    <row r="1822" spans="1:46">
      <c r="A1822" s="73" t="s">
        <v>7354</v>
      </c>
      <c r="B1822" s="73" t="s">
        <v>7355</v>
      </c>
      <c r="C1822" s="73" t="s">
        <v>7356</v>
      </c>
      <c r="D1822" s="73" t="s">
        <v>747</v>
      </c>
      <c r="E1822" s="73" t="s">
        <v>518</v>
      </c>
      <c r="F1822" s="74">
        <v>1000000</v>
      </c>
      <c r="G1822" s="73">
        <v>1</v>
      </c>
      <c r="I1822" s="73" t="s">
        <v>520</v>
      </c>
      <c r="J1822" s="75">
        <v>38988</v>
      </c>
      <c r="K1822" s="75">
        <v>38988</v>
      </c>
      <c r="L1822" s="73" t="s">
        <v>6739</v>
      </c>
      <c r="M1822" s="73" t="s">
        <v>7357</v>
      </c>
      <c r="O1822" s="73" t="str">
        <f>Table_ExternalData_1[[#This Row],[Code]]</f>
        <v>HEQ3-04-06-0010</v>
      </c>
      <c r="S1822" s="74"/>
      <c r="T1822" s="74"/>
      <c r="AS1822" s="73"/>
      <c r="AT1822" s="73"/>
    </row>
    <row r="1823" spans="1:46">
      <c r="A1823" s="73" t="s">
        <v>7364</v>
      </c>
      <c r="B1823" s="73" t="s">
        <v>7365</v>
      </c>
      <c r="C1823" s="73" t="s">
        <v>7366</v>
      </c>
      <c r="D1823" s="73" t="s">
        <v>581</v>
      </c>
      <c r="E1823" s="73" t="s">
        <v>518</v>
      </c>
      <c r="F1823" s="74">
        <v>11427600</v>
      </c>
      <c r="G1823" s="73">
        <v>1</v>
      </c>
      <c r="I1823" s="73" t="s">
        <v>520</v>
      </c>
      <c r="J1823" s="75">
        <v>38999</v>
      </c>
      <c r="K1823" s="75">
        <v>41599</v>
      </c>
      <c r="L1823" s="73" t="s">
        <v>3773</v>
      </c>
      <c r="M1823" s="73" t="s">
        <v>571</v>
      </c>
      <c r="O1823" s="73" t="str">
        <f>Table_ExternalData_1[[#This Row],[Code]]</f>
        <v>HEQ3-01-06-0038</v>
      </c>
      <c r="S1823" s="74"/>
      <c r="T1823" s="74"/>
      <c r="AS1823" s="73"/>
      <c r="AT1823" s="73"/>
    </row>
    <row r="1824" spans="1:46">
      <c r="A1824" s="73" t="s">
        <v>7370</v>
      </c>
      <c r="B1824" s="73" t="s">
        <v>7371</v>
      </c>
      <c r="C1824" s="73" t="s">
        <v>6090</v>
      </c>
      <c r="D1824" s="73" t="s">
        <v>719</v>
      </c>
      <c r="E1824" s="73" t="s">
        <v>518</v>
      </c>
      <c r="F1824" s="74">
        <v>1936435</v>
      </c>
      <c r="G1824" s="73">
        <v>1</v>
      </c>
      <c r="I1824" s="73" t="s">
        <v>520</v>
      </c>
      <c r="J1824" s="75">
        <v>39101</v>
      </c>
      <c r="K1824" s="75">
        <v>38732</v>
      </c>
      <c r="L1824" s="73" t="s">
        <v>1517</v>
      </c>
      <c r="M1824" s="73" t="s">
        <v>526</v>
      </c>
      <c r="O1824" s="73" t="str">
        <f>Table_ExternalData_1[[#This Row],[Code]]</f>
        <v>HEQ3-02-07-0003</v>
      </c>
      <c r="S1824" s="74"/>
      <c r="T1824" s="74"/>
      <c r="AS1824" s="73"/>
      <c r="AT1824" s="73"/>
    </row>
    <row r="1825" spans="1:46">
      <c r="A1825" s="73" t="s">
        <v>7372</v>
      </c>
      <c r="B1825" s="73" t="s">
        <v>7373</v>
      </c>
      <c r="C1825" s="73" t="s">
        <v>7374</v>
      </c>
      <c r="D1825" s="73" t="s">
        <v>1009</v>
      </c>
      <c r="E1825" s="73" t="s">
        <v>518</v>
      </c>
      <c r="F1825" s="74">
        <v>5235000</v>
      </c>
      <c r="G1825" s="73">
        <v>1</v>
      </c>
      <c r="I1825" s="73" t="s">
        <v>520</v>
      </c>
      <c r="J1825" s="75">
        <v>41585</v>
      </c>
      <c r="K1825" s="75">
        <v>41585</v>
      </c>
      <c r="L1825" s="73" t="s">
        <v>616</v>
      </c>
      <c r="M1825" s="73" t="s">
        <v>660</v>
      </c>
      <c r="O1825" s="73" t="str">
        <f>Table_ExternalData_1[[#This Row],[Code]]</f>
        <v>HEQ3-14-13-0004</v>
      </c>
      <c r="S1825" s="74"/>
      <c r="T1825" s="74"/>
      <c r="AS1825" s="73"/>
      <c r="AT1825" s="73"/>
    </row>
    <row r="1826" spans="1:46">
      <c r="A1826" s="73" t="s">
        <v>7375</v>
      </c>
      <c r="B1826" s="73" t="s">
        <v>7376</v>
      </c>
      <c r="C1826" s="73" t="s">
        <v>7377</v>
      </c>
      <c r="D1826" s="73" t="s">
        <v>1420</v>
      </c>
      <c r="E1826" s="73" t="s">
        <v>518</v>
      </c>
      <c r="F1826" s="74">
        <v>9900000</v>
      </c>
      <c r="G1826" s="73">
        <v>1</v>
      </c>
      <c r="I1826" s="73" t="s">
        <v>520</v>
      </c>
      <c r="J1826" s="75">
        <v>38926</v>
      </c>
      <c r="K1826" s="75">
        <v>40540</v>
      </c>
      <c r="L1826" s="73" t="s">
        <v>1890</v>
      </c>
      <c r="M1826" s="73" t="s">
        <v>4620</v>
      </c>
      <c r="O1826" s="73" t="str">
        <f>Table_ExternalData_1[[#This Row],[Code]]</f>
        <v>HEQ3-16-06-0003</v>
      </c>
      <c r="S1826" s="74"/>
      <c r="T1826" s="74"/>
      <c r="AS1826" s="73"/>
      <c r="AT1826" s="73"/>
    </row>
    <row r="1827" spans="1:46">
      <c r="A1827" s="73" t="s">
        <v>7378</v>
      </c>
      <c r="B1827" s="73" t="s">
        <v>7379</v>
      </c>
      <c r="C1827" s="73" t="s">
        <v>7380</v>
      </c>
      <c r="D1827" s="73" t="s">
        <v>581</v>
      </c>
      <c r="E1827" s="73" t="s">
        <v>518</v>
      </c>
      <c r="F1827" s="74">
        <v>9928060</v>
      </c>
      <c r="G1827" s="73">
        <v>1</v>
      </c>
      <c r="I1827" s="73" t="s">
        <v>773</v>
      </c>
      <c r="J1827" s="75">
        <v>38930</v>
      </c>
      <c r="K1827" s="75">
        <v>38923</v>
      </c>
      <c r="L1827" s="73" t="s">
        <v>525</v>
      </c>
      <c r="M1827" s="73" t="s">
        <v>526</v>
      </c>
      <c r="O1827" s="73" t="str">
        <f>Table_ExternalData_1[[#This Row],[Code]]</f>
        <v>HEQ3-01-06-0026</v>
      </c>
      <c r="S1827" s="74"/>
      <c r="T1827" s="74"/>
      <c r="AS1827" s="73"/>
      <c r="AT1827" s="73"/>
    </row>
    <row r="1828" spans="1:46">
      <c r="A1828" s="73" t="s">
        <v>7381</v>
      </c>
      <c r="B1828" s="73" t="s">
        <v>7382</v>
      </c>
      <c r="C1828" s="73" t="s">
        <v>7383</v>
      </c>
      <c r="D1828" s="73" t="s">
        <v>1024</v>
      </c>
      <c r="E1828" s="73" t="s">
        <v>518</v>
      </c>
      <c r="F1828" s="74">
        <v>1921920</v>
      </c>
      <c r="G1828" s="73">
        <v>1</v>
      </c>
      <c r="I1828" s="73" t="s">
        <v>520</v>
      </c>
      <c r="J1828" s="75">
        <v>38932</v>
      </c>
      <c r="K1828" s="75">
        <v>38923</v>
      </c>
      <c r="L1828" s="73" t="s">
        <v>1912</v>
      </c>
      <c r="M1828" s="73" t="s">
        <v>1700</v>
      </c>
      <c r="O1828" s="73" t="str">
        <f>Table_ExternalData_1[[#This Row],[Code]]</f>
        <v>HEQ3-06-06-0003</v>
      </c>
      <c r="S1828" s="74"/>
      <c r="T1828" s="74"/>
      <c r="AS1828" s="73"/>
      <c r="AT1828" s="73"/>
    </row>
    <row r="1829" spans="1:46">
      <c r="A1829" s="73" t="s">
        <v>7384</v>
      </c>
      <c r="B1829" s="73" t="s">
        <v>7385</v>
      </c>
      <c r="C1829" s="73" t="s">
        <v>7386</v>
      </c>
      <c r="D1829" s="73" t="s">
        <v>600</v>
      </c>
      <c r="E1829" s="73" t="s">
        <v>523</v>
      </c>
      <c r="F1829" s="74">
        <v>21621600</v>
      </c>
      <c r="G1829" s="73">
        <v>1</v>
      </c>
      <c r="I1829" s="73" t="s">
        <v>773</v>
      </c>
      <c r="J1829" s="75">
        <v>38932</v>
      </c>
      <c r="K1829" s="75">
        <v>40550</v>
      </c>
      <c r="L1829" s="73" t="s">
        <v>2487</v>
      </c>
      <c r="M1829" s="73" t="s">
        <v>975</v>
      </c>
      <c r="O1829" s="73" t="str">
        <f>Table_ExternalData_1[[#This Row],[Code]]</f>
        <v>HEQ3-05-06-0017</v>
      </c>
      <c r="S1829" s="74"/>
      <c r="T1829" s="74"/>
      <c r="AS1829" s="73"/>
      <c r="AT1829" s="73"/>
    </row>
    <row r="1830" spans="1:46">
      <c r="A1830" s="73" t="s">
        <v>7389</v>
      </c>
      <c r="B1830" s="73" t="s">
        <v>7390</v>
      </c>
      <c r="C1830" s="73" t="s">
        <v>7391</v>
      </c>
      <c r="D1830" s="73" t="s">
        <v>800</v>
      </c>
      <c r="E1830" s="73" t="s">
        <v>518</v>
      </c>
      <c r="F1830" s="74">
        <v>1889000</v>
      </c>
      <c r="G1830" s="73">
        <v>1</v>
      </c>
      <c r="I1830" s="73" t="s">
        <v>520</v>
      </c>
      <c r="J1830" s="75">
        <v>38934</v>
      </c>
      <c r="K1830" s="75">
        <v>38934</v>
      </c>
      <c r="L1830" s="73" t="s">
        <v>2801</v>
      </c>
      <c r="M1830" s="73" t="s">
        <v>7357</v>
      </c>
      <c r="O1830" s="73" t="str">
        <f>Table_ExternalData_1[[#This Row],[Code]]</f>
        <v>HEQ3-13-06-0025</v>
      </c>
      <c r="S1830" s="74"/>
      <c r="T1830" s="74"/>
      <c r="AS1830" s="73"/>
      <c r="AT1830" s="73"/>
    </row>
    <row r="1831" spans="1:46">
      <c r="A1831" s="73" t="s">
        <v>7392</v>
      </c>
      <c r="B1831" s="73" t="s">
        <v>7393</v>
      </c>
      <c r="C1831" s="73" t="s">
        <v>7394</v>
      </c>
      <c r="D1831" s="73" t="s">
        <v>2254</v>
      </c>
      <c r="E1831" s="73" t="s">
        <v>518</v>
      </c>
      <c r="F1831" s="74">
        <v>1320000</v>
      </c>
      <c r="G1831" s="73">
        <v>1</v>
      </c>
      <c r="I1831" s="73" t="s">
        <v>520</v>
      </c>
      <c r="J1831" s="75">
        <v>38937</v>
      </c>
      <c r="K1831" s="75">
        <v>38937</v>
      </c>
      <c r="L1831" s="73" t="s">
        <v>2801</v>
      </c>
      <c r="M1831" s="73" t="s">
        <v>1453</v>
      </c>
      <c r="O1831" s="73" t="str">
        <f>Table_ExternalData_1[[#This Row],[Code]]</f>
        <v>HEQ3-13-06-0026</v>
      </c>
      <c r="S1831" s="74"/>
      <c r="T1831" s="74"/>
      <c r="AS1831" s="73"/>
      <c r="AT1831" s="73"/>
    </row>
    <row r="1832" spans="1:46">
      <c r="A1832" s="73" t="s">
        <v>7395</v>
      </c>
      <c r="B1832" s="73" t="s">
        <v>7396</v>
      </c>
      <c r="C1832" s="73" t="s">
        <v>7397</v>
      </c>
      <c r="D1832" s="73" t="s">
        <v>2254</v>
      </c>
      <c r="E1832" s="73" t="s">
        <v>518</v>
      </c>
      <c r="F1832" s="74">
        <v>1320000</v>
      </c>
      <c r="G1832" s="73">
        <v>4</v>
      </c>
      <c r="I1832" s="73" t="s">
        <v>520</v>
      </c>
      <c r="J1832" s="75">
        <v>38937</v>
      </c>
      <c r="K1832" s="75">
        <v>38937</v>
      </c>
      <c r="L1832" s="73" t="s">
        <v>2801</v>
      </c>
      <c r="M1832" s="73" t="s">
        <v>1453</v>
      </c>
      <c r="O1832" s="73" t="str">
        <f>Table_ExternalData_1[[#This Row],[Code]]</f>
        <v>HEQ3-13-06-0027</v>
      </c>
      <c r="S1832" s="74"/>
      <c r="T1832" s="74"/>
      <c r="AS1832" s="73"/>
      <c r="AT1832" s="73"/>
    </row>
    <row r="1833" spans="1:46">
      <c r="A1833" s="73" t="s">
        <v>7398</v>
      </c>
      <c r="B1833" s="73" t="s">
        <v>7399</v>
      </c>
      <c r="C1833" s="73" t="s">
        <v>7400</v>
      </c>
      <c r="D1833" s="73" t="s">
        <v>2254</v>
      </c>
      <c r="E1833" s="73" t="s">
        <v>518</v>
      </c>
      <c r="F1833" s="74">
        <v>1320000</v>
      </c>
      <c r="G1833" s="73">
        <v>4</v>
      </c>
      <c r="I1833" s="73" t="s">
        <v>520</v>
      </c>
      <c r="J1833" s="75">
        <v>38937</v>
      </c>
      <c r="K1833" s="75">
        <v>38937</v>
      </c>
      <c r="L1833" s="73" t="s">
        <v>2801</v>
      </c>
      <c r="M1833" s="73" t="s">
        <v>1453</v>
      </c>
      <c r="O1833" s="73" t="str">
        <f>Table_ExternalData_1[[#This Row],[Code]]</f>
        <v>HEQ3-13-06-0028</v>
      </c>
      <c r="S1833" s="74"/>
      <c r="T1833" s="74"/>
      <c r="AS1833" s="73"/>
      <c r="AT1833" s="73"/>
    </row>
    <row r="1834" spans="1:46">
      <c r="A1834" s="73" t="s">
        <v>7401</v>
      </c>
      <c r="B1834" s="73" t="s">
        <v>7402</v>
      </c>
      <c r="C1834" s="73" t="s">
        <v>7403</v>
      </c>
      <c r="D1834" s="73" t="s">
        <v>692</v>
      </c>
      <c r="E1834" s="73" t="s">
        <v>518</v>
      </c>
      <c r="F1834" s="74">
        <v>12600000</v>
      </c>
      <c r="G1834" s="73">
        <v>1</v>
      </c>
      <c r="I1834" s="73" t="s">
        <v>520</v>
      </c>
      <c r="J1834" s="75">
        <v>38939</v>
      </c>
      <c r="K1834" s="75">
        <v>38939</v>
      </c>
      <c r="L1834" s="73" t="s">
        <v>1071</v>
      </c>
      <c r="M1834" s="73" t="s">
        <v>1700</v>
      </c>
      <c r="O1834" s="73" t="str">
        <f>Table_ExternalData_1[[#This Row],[Code]]</f>
        <v>HEQ3-04-06-0006</v>
      </c>
      <c r="S1834" s="74"/>
      <c r="T1834" s="74"/>
      <c r="AS1834" s="73"/>
      <c r="AT1834" s="73"/>
    </row>
    <row r="1835" spans="1:46">
      <c r="A1835" s="73" t="s">
        <v>7404</v>
      </c>
      <c r="B1835" s="73" t="s">
        <v>7405</v>
      </c>
      <c r="C1835" s="73" t="s">
        <v>7406</v>
      </c>
      <c r="D1835" s="73" t="s">
        <v>853</v>
      </c>
      <c r="E1835" s="73" t="s">
        <v>518</v>
      </c>
      <c r="F1835" s="74">
        <v>1840000</v>
      </c>
      <c r="G1835" s="73">
        <v>1</v>
      </c>
      <c r="I1835" s="73" t="s">
        <v>520</v>
      </c>
      <c r="J1835" s="75">
        <v>38946</v>
      </c>
      <c r="K1835" s="75">
        <v>38946</v>
      </c>
      <c r="L1835" s="73" t="s">
        <v>2017</v>
      </c>
      <c r="M1835" s="73" t="s">
        <v>1700</v>
      </c>
      <c r="O1835" s="73" t="str">
        <f>Table_ExternalData_1[[#This Row],[Code]]</f>
        <v>HEQ3-13-06-0029</v>
      </c>
      <c r="S1835" s="74"/>
      <c r="T1835" s="74"/>
      <c r="AS1835" s="73"/>
      <c r="AT1835" s="73"/>
    </row>
    <row r="1836" spans="1:46">
      <c r="A1836" s="73" t="s">
        <v>7407</v>
      </c>
      <c r="B1836" s="73" t="s">
        <v>7408</v>
      </c>
      <c r="C1836" s="73" t="s">
        <v>7409</v>
      </c>
      <c r="D1836" s="73" t="s">
        <v>869</v>
      </c>
      <c r="E1836" s="73" t="s">
        <v>518</v>
      </c>
      <c r="F1836" s="74">
        <v>3990000</v>
      </c>
      <c r="G1836" s="73">
        <v>4</v>
      </c>
      <c r="I1836" s="73" t="s">
        <v>520</v>
      </c>
      <c r="J1836" s="75">
        <v>38951</v>
      </c>
      <c r="K1836" s="75">
        <v>38968</v>
      </c>
      <c r="L1836" s="73" t="s">
        <v>2359</v>
      </c>
      <c r="M1836" s="73" t="s">
        <v>2802</v>
      </c>
      <c r="O1836" s="73" t="str">
        <f>Table_ExternalData_1[[#This Row],[Code]]</f>
        <v>HEQ3-10-06-0001</v>
      </c>
      <c r="S1836" s="74"/>
      <c r="T1836" s="74"/>
      <c r="AS1836" s="73"/>
      <c r="AT1836" s="73"/>
    </row>
    <row r="1837" spans="1:46">
      <c r="A1837" s="73" t="s">
        <v>7410</v>
      </c>
      <c r="B1837" s="73" t="s">
        <v>7411</v>
      </c>
      <c r="C1837" s="73" t="s">
        <v>7412</v>
      </c>
      <c r="D1837" s="73" t="s">
        <v>600</v>
      </c>
      <c r="E1837" s="73" t="s">
        <v>518</v>
      </c>
      <c r="F1837" s="74">
        <v>1952000</v>
      </c>
      <c r="G1837" s="73">
        <v>1</v>
      </c>
      <c r="I1837" s="73" t="s">
        <v>773</v>
      </c>
      <c r="J1837" s="75">
        <v>38956</v>
      </c>
      <c r="K1837" s="75">
        <v>41386</v>
      </c>
      <c r="L1837" s="73" t="s">
        <v>1327</v>
      </c>
      <c r="M1837" s="73" t="s">
        <v>801</v>
      </c>
      <c r="O1837" s="73" t="str">
        <f>Table_ExternalData_1[[#This Row],[Code]]</f>
        <v>HEQ3-05-06-0018</v>
      </c>
      <c r="S1837" s="74"/>
      <c r="T1837" s="74"/>
      <c r="AS1837" s="73"/>
      <c r="AT1837" s="73"/>
    </row>
    <row r="1838" spans="1:46">
      <c r="A1838" s="73" t="s">
        <v>7413</v>
      </c>
      <c r="B1838" s="73" t="s">
        <v>7414</v>
      </c>
      <c r="C1838" s="73" t="s">
        <v>7415</v>
      </c>
      <c r="D1838" s="73" t="s">
        <v>752</v>
      </c>
      <c r="E1838" s="73" t="s">
        <v>518</v>
      </c>
      <c r="F1838" s="74">
        <v>3444000</v>
      </c>
      <c r="G1838" s="73">
        <v>1</v>
      </c>
      <c r="I1838" s="73" t="s">
        <v>520</v>
      </c>
      <c r="J1838" s="75">
        <v>38964</v>
      </c>
      <c r="K1838" s="75">
        <v>38964</v>
      </c>
      <c r="L1838" s="73" t="s">
        <v>7416</v>
      </c>
      <c r="O1838" s="73" t="str">
        <f>Table_ExternalData_1[[#This Row],[Code]]</f>
        <v>HEQ3-05-06-0019</v>
      </c>
      <c r="S1838" s="74"/>
      <c r="T1838" s="74"/>
      <c r="AS1838" s="73"/>
      <c r="AT1838" s="73"/>
    </row>
    <row r="1839" spans="1:46">
      <c r="A1839" s="73" t="s">
        <v>7417</v>
      </c>
      <c r="B1839" s="73" t="s">
        <v>7418</v>
      </c>
      <c r="C1839" s="73" t="s">
        <v>7419</v>
      </c>
      <c r="D1839" s="73" t="s">
        <v>581</v>
      </c>
      <c r="E1839" s="73" t="s">
        <v>518</v>
      </c>
      <c r="F1839" s="74">
        <v>11539440</v>
      </c>
      <c r="G1839" s="73">
        <v>1</v>
      </c>
      <c r="I1839" s="73" t="s">
        <v>773</v>
      </c>
      <c r="J1839" s="75">
        <v>38966</v>
      </c>
      <c r="K1839" s="75">
        <v>38946</v>
      </c>
      <c r="L1839" s="73" t="s">
        <v>1488</v>
      </c>
      <c r="M1839" s="73" t="s">
        <v>778</v>
      </c>
      <c r="O1839" s="73" t="str">
        <f>Table_ExternalData_1[[#This Row],[Code]]</f>
        <v>HEQ3-01-06-0030</v>
      </c>
      <c r="S1839" s="74"/>
      <c r="T1839" s="74"/>
      <c r="AS1839" s="73"/>
      <c r="AT1839" s="73"/>
    </row>
    <row r="1840" spans="1:46">
      <c r="A1840" s="73" t="s">
        <v>7420</v>
      </c>
      <c r="B1840" s="73" t="s">
        <v>7421</v>
      </c>
      <c r="C1840" s="73" t="s">
        <v>7422</v>
      </c>
      <c r="D1840" s="73" t="s">
        <v>600</v>
      </c>
      <c r="E1840" s="73" t="s">
        <v>518</v>
      </c>
      <c r="F1840" s="74">
        <v>12661330</v>
      </c>
      <c r="G1840" s="73">
        <v>1</v>
      </c>
      <c r="I1840" s="73" t="s">
        <v>773</v>
      </c>
      <c r="J1840" s="75">
        <v>38966</v>
      </c>
      <c r="K1840" s="75">
        <v>38961</v>
      </c>
      <c r="L1840" s="73" t="s">
        <v>2069</v>
      </c>
      <c r="M1840" s="73" t="s">
        <v>526</v>
      </c>
      <c r="O1840" s="73" t="str">
        <f>Table_ExternalData_1[[#This Row],[Code]]</f>
        <v>HEQ3-05-06-0020</v>
      </c>
      <c r="S1840" s="74"/>
      <c r="T1840" s="74"/>
      <c r="AS1840" s="73"/>
      <c r="AT1840" s="73"/>
    </row>
    <row r="1841" spans="1:46">
      <c r="A1841" s="73" t="s">
        <v>7423</v>
      </c>
      <c r="B1841" s="73" t="s">
        <v>7424</v>
      </c>
      <c r="C1841" s="73" t="s">
        <v>7425</v>
      </c>
      <c r="D1841" s="73" t="s">
        <v>816</v>
      </c>
      <c r="E1841" s="73" t="s">
        <v>518</v>
      </c>
      <c r="F1841" s="74">
        <v>2136363</v>
      </c>
      <c r="G1841" s="73">
        <v>1</v>
      </c>
      <c r="I1841" s="73" t="s">
        <v>520</v>
      </c>
      <c r="J1841" s="75">
        <v>38966</v>
      </c>
      <c r="K1841" s="75">
        <v>38966</v>
      </c>
      <c r="L1841" s="73" t="s">
        <v>1078</v>
      </c>
      <c r="O1841" s="73" t="str">
        <f>Table_ExternalData_1[[#This Row],[Code]]</f>
        <v>HEQ3-11-06-0006</v>
      </c>
      <c r="S1841" s="74"/>
      <c r="T1841" s="74"/>
      <c r="AS1841" s="73"/>
      <c r="AT1841" s="73"/>
    </row>
    <row r="1842" spans="1:46">
      <c r="A1842" s="73" t="s">
        <v>7426</v>
      </c>
      <c r="B1842" s="73" t="s">
        <v>7427</v>
      </c>
      <c r="C1842" s="73" t="s">
        <v>7428</v>
      </c>
      <c r="D1842" s="73" t="s">
        <v>581</v>
      </c>
      <c r="E1842" s="73" t="s">
        <v>518</v>
      </c>
      <c r="F1842" s="74">
        <v>11421192</v>
      </c>
      <c r="G1842" s="73">
        <v>1</v>
      </c>
      <c r="I1842" s="73" t="s">
        <v>773</v>
      </c>
      <c r="J1842" s="75">
        <v>38978</v>
      </c>
      <c r="K1842" s="75">
        <v>38972</v>
      </c>
      <c r="L1842" s="73" t="s">
        <v>7429</v>
      </c>
      <c r="M1842" s="73" t="s">
        <v>1700</v>
      </c>
      <c r="O1842" s="73" t="str">
        <f>Table_ExternalData_1[[#This Row],[Code]]</f>
        <v>HEQ3-01-06-0031</v>
      </c>
      <c r="S1842" s="74"/>
      <c r="T1842" s="74"/>
      <c r="AS1842" s="73"/>
      <c r="AT1842" s="73"/>
    </row>
    <row r="1843" spans="1:46">
      <c r="A1843" s="73" t="s">
        <v>7430</v>
      </c>
      <c r="B1843" s="73" t="s">
        <v>7431</v>
      </c>
      <c r="C1843" s="73" t="s">
        <v>7432</v>
      </c>
      <c r="D1843" s="73" t="s">
        <v>581</v>
      </c>
      <c r="E1843" s="73" t="s">
        <v>518</v>
      </c>
      <c r="F1843" s="74">
        <v>10015824</v>
      </c>
      <c r="G1843" s="73">
        <v>1</v>
      </c>
      <c r="I1843" s="73" t="s">
        <v>773</v>
      </c>
      <c r="J1843" s="75">
        <v>38992</v>
      </c>
      <c r="K1843" s="75">
        <v>41090</v>
      </c>
      <c r="L1843" s="73" t="s">
        <v>7433</v>
      </c>
      <c r="M1843" s="73" t="s">
        <v>2577</v>
      </c>
      <c r="O1843" s="73" t="str">
        <f>Table_ExternalData_1[[#This Row],[Code]]</f>
        <v>HEQ3-01-06-0034</v>
      </c>
      <c r="S1843" s="74"/>
      <c r="T1843" s="74"/>
      <c r="AS1843" s="73"/>
      <c r="AT1843" s="73"/>
    </row>
    <row r="1844" spans="1:46">
      <c r="A1844" s="73" t="s">
        <v>7434</v>
      </c>
      <c r="B1844" s="73" t="s">
        <v>7435</v>
      </c>
      <c r="C1844" s="73" t="s">
        <v>7436</v>
      </c>
      <c r="D1844" s="73" t="s">
        <v>581</v>
      </c>
      <c r="E1844" s="73" t="s">
        <v>518</v>
      </c>
      <c r="F1844" s="74">
        <v>11427600</v>
      </c>
      <c r="G1844" s="73">
        <v>1</v>
      </c>
      <c r="I1844" s="73" t="s">
        <v>520</v>
      </c>
      <c r="J1844" s="75">
        <v>38999</v>
      </c>
      <c r="K1844" s="75">
        <v>41120</v>
      </c>
      <c r="L1844" s="73" t="s">
        <v>1830</v>
      </c>
      <c r="M1844" s="73" t="s">
        <v>526</v>
      </c>
      <c r="O1844" s="73" t="str">
        <f>Table_ExternalData_1[[#This Row],[Code]]</f>
        <v>HEQ3-01-06-0037</v>
      </c>
      <c r="S1844" s="74"/>
      <c r="T1844" s="74"/>
      <c r="AS1844" s="73"/>
      <c r="AT1844" s="73"/>
    </row>
    <row r="1845" spans="1:46">
      <c r="A1845" s="73" t="s">
        <v>7437</v>
      </c>
      <c r="B1845" s="73" t="s">
        <v>7438</v>
      </c>
      <c r="C1845" s="73" t="s">
        <v>7439</v>
      </c>
      <c r="D1845" s="73" t="s">
        <v>600</v>
      </c>
      <c r="E1845" s="73" t="s">
        <v>523</v>
      </c>
      <c r="F1845" s="74">
        <v>21667500</v>
      </c>
      <c r="G1845" s="73">
        <v>1</v>
      </c>
      <c r="I1845" s="73" t="s">
        <v>520</v>
      </c>
      <c r="J1845" s="75">
        <v>38999</v>
      </c>
      <c r="K1845" s="75">
        <v>41108</v>
      </c>
      <c r="L1845" s="73" t="s">
        <v>1890</v>
      </c>
      <c r="M1845" s="73" t="s">
        <v>660</v>
      </c>
      <c r="O1845" s="73" t="str">
        <f>Table_ExternalData_1[[#This Row],[Code]]</f>
        <v>HEQ3-05-06-0022</v>
      </c>
      <c r="S1845" s="74"/>
      <c r="T1845" s="74"/>
      <c r="AS1845" s="73"/>
      <c r="AT1845" s="73"/>
    </row>
    <row r="1846" spans="1:46">
      <c r="A1846" s="73" t="s">
        <v>7440</v>
      </c>
      <c r="B1846" s="73" t="s">
        <v>7441</v>
      </c>
      <c r="C1846" s="73" t="s">
        <v>7442</v>
      </c>
      <c r="D1846" s="73" t="s">
        <v>1916</v>
      </c>
      <c r="E1846" s="73" t="s">
        <v>518</v>
      </c>
      <c r="F1846" s="74">
        <v>14600000</v>
      </c>
      <c r="G1846" s="73">
        <v>1</v>
      </c>
      <c r="I1846" s="73" t="s">
        <v>520</v>
      </c>
      <c r="J1846" s="75">
        <v>39048</v>
      </c>
      <c r="K1846" s="75">
        <v>39066</v>
      </c>
      <c r="L1846" s="73" t="s">
        <v>2017</v>
      </c>
      <c r="M1846" s="73" t="s">
        <v>1700</v>
      </c>
      <c r="O1846" s="73" t="str">
        <f>Table_ExternalData_1[[#This Row],[Code]]</f>
        <v>HEQ3-07-06-0003</v>
      </c>
      <c r="S1846" s="74"/>
      <c r="T1846" s="74"/>
      <c r="AS1846" s="73"/>
      <c r="AT1846" s="73"/>
    </row>
    <row r="1847" spans="1:46">
      <c r="A1847" s="73" t="s">
        <v>7443</v>
      </c>
      <c r="B1847" s="73" t="s">
        <v>7444</v>
      </c>
      <c r="C1847" s="73" t="s">
        <v>7445</v>
      </c>
      <c r="D1847" s="73" t="s">
        <v>719</v>
      </c>
      <c r="E1847" s="73" t="s">
        <v>518</v>
      </c>
      <c r="F1847" s="74">
        <v>1102028</v>
      </c>
      <c r="G1847" s="73">
        <v>1</v>
      </c>
      <c r="I1847" s="73" t="s">
        <v>520</v>
      </c>
      <c r="J1847" s="75">
        <v>39066</v>
      </c>
      <c r="K1847" s="75">
        <v>40399</v>
      </c>
      <c r="L1847" s="73" t="s">
        <v>2439</v>
      </c>
      <c r="M1847" s="73" t="s">
        <v>526</v>
      </c>
      <c r="O1847" s="73" t="str">
        <f>Table_ExternalData_1[[#This Row],[Code]]</f>
        <v>HEQ3-02-06-0003</v>
      </c>
      <c r="S1847" s="74"/>
      <c r="T1847" s="74"/>
      <c r="AS1847" s="73"/>
      <c r="AT1847" s="73"/>
    </row>
    <row r="1848" spans="1:46">
      <c r="A1848" s="73" t="s">
        <v>7446</v>
      </c>
      <c r="B1848" s="73" t="s">
        <v>7447</v>
      </c>
      <c r="C1848" s="73" t="s">
        <v>7448</v>
      </c>
      <c r="D1848" s="73" t="s">
        <v>581</v>
      </c>
      <c r="E1848" s="73" t="s">
        <v>518</v>
      </c>
      <c r="F1848" s="74">
        <v>7867930</v>
      </c>
      <c r="G1848" s="73">
        <v>1</v>
      </c>
      <c r="I1848" s="73" t="s">
        <v>773</v>
      </c>
      <c r="J1848" s="75">
        <v>39078</v>
      </c>
      <c r="K1848" s="75">
        <v>41639</v>
      </c>
      <c r="L1848" s="73" t="s">
        <v>531</v>
      </c>
      <c r="M1848" s="73" t="s">
        <v>881</v>
      </c>
      <c r="O1848" s="73" t="str">
        <f>Table_ExternalData_1[[#This Row],[Code]]</f>
        <v>HEQ3-01-06-0043</v>
      </c>
      <c r="S1848" s="74"/>
      <c r="T1848" s="74"/>
      <c r="AS1848" s="73"/>
      <c r="AT1848" s="73"/>
    </row>
    <row r="1849" spans="1:46">
      <c r="A1849" s="73" t="s">
        <v>7449</v>
      </c>
      <c r="B1849" s="73" t="s">
        <v>7450</v>
      </c>
      <c r="C1849" s="73" t="s">
        <v>7451</v>
      </c>
      <c r="D1849" s="73" t="s">
        <v>1096</v>
      </c>
      <c r="E1849" s="73" t="s">
        <v>518</v>
      </c>
      <c r="F1849" s="74">
        <v>3702300</v>
      </c>
      <c r="G1849" s="73">
        <v>1</v>
      </c>
      <c r="I1849" s="73" t="s">
        <v>520</v>
      </c>
      <c r="J1849" s="75">
        <v>39091</v>
      </c>
      <c r="K1849" s="75">
        <v>39091</v>
      </c>
      <c r="L1849" s="73" t="s">
        <v>7452</v>
      </c>
      <c r="M1849" s="73" t="s">
        <v>1700</v>
      </c>
      <c r="O1849" s="73" t="str">
        <f>Table_ExternalData_1[[#This Row],[Code]]</f>
        <v>HEQ3-01-07-0002</v>
      </c>
      <c r="S1849" s="74"/>
      <c r="T1849" s="74"/>
      <c r="AS1849" s="73"/>
      <c r="AT1849" s="73"/>
    </row>
    <row r="1850" spans="1:46">
      <c r="A1850" s="73" t="s">
        <v>7453</v>
      </c>
      <c r="B1850" s="73" t="s">
        <v>7454</v>
      </c>
      <c r="C1850" s="73" t="s">
        <v>7455</v>
      </c>
      <c r="D1850" s="73" t="s">
        <v>581</v>
      </c>
      <c r="E1850" s="73" t="s">
        <v>518</v>
      </c>
      <c r="F1850" s="74">
        <v>7906964</v>
      </c>
      <c r="G1850" s="73">
        <v>1</v>
      </c>
      <c r="I1850" s="73" t="s">
        <v>520</v>
      </c>
      <c r="J1850" s="75">
        <v>39119</v>
      </c>
      <c r="K1850" s="75">
        <v>39118</v>
      </c>
      <c r="L1850" s="73" t="s">
        <v>1890</v>
      </c>
      <c r="M1850" s="73" t="s">
        <v>660</v>
      </c>
      <c r="O1850" s="73" t="str">
        <f>Table_ExternalData_1[[#This Row],[Code]]</f>
        <v>HEQ3-01-07-0004</v>
      </c>
      <c r="S1850" s="74"/>
      <c r="T1850" s="74"/>
      <c r="AS1850" s="73"/>
      <c r="AT1850" s="73"/>
    </row>
    <row r="1851" spans="1:46">
      <c r="A1851" s="73" t="s">
        <v>7456</v>
      </c>
      <c r="B1851" s="73" t="s">
        <v>7457</v>
      </c>
      <c r="C1851" s="73" t="s">
        <v>7458</v>
      </c>
      <c r="D1851" s="73" t="s">
        <v>4893</v>
      </c>
      <c r="E1851" s="73" t="s">
        <v>518</v>
      </c>
      <c r="F1851" s="74">
        <v>5400000</v>
      </c>
      <c r="G1851" s="73">
        <v>12</v>
      </c>
      <c r="I1851" s="73" t="s">
        <v>520</v>
      </c>
      <c r="J1851" s="75">
        <v>39176</v>
      </c>
      <c r="K1851" s="75">
        <v>39176</v>
      </c>
      <c r="L1851" s="73" t="s">
        <v>5758</v>
      </c>
      <c r="M1851" s="73" t="s">
        <v>7459</v>
      </c>
      <c r="O1851" s="73" t="str">
        <f>Table_ExternalData_1[[#This Row],[Code]]</f>
        <v>HEQ3-15-07-0001</v>
      </c>
      <c r="S1851" s="74"/>
      <c r="T1851" s="74"/>
      <c r="AS1851" s="73"/>
      <c r="AT1851" s="73"/>
    </row>
    <row r="1852" spans="1:46">
      <c r="A1852" s="73" t="s">
        <v>7460</v>
      </c>
      <c r="B1852" s="73" t="s">
        <v>7461</v>
      </c>
      <c r="C1852" s="73" t="s">
        <v>4126</v>
      </c>
      <c r="D1852" s="73" t="s">
        <v>1222</v>
      </c>
      <c r="E1852" s="73" t="s">
        <v>518</v>
      </c>
      <c r="F1852" s="74">
        <v>3336364</v>
      </c>
      <c r="G1852" s="73">
        <v>1</v>
      </c>
      <c r="I1852" s="73" t="s">
        <v>520</v>
      </c>
      <c r="J1852" s="75">
        <v>39182</v>
      </c>
      <c r="K1852" s="75"/>
      <c r="O1852" s="73" t="str">
        <f>Table_ExternalData_1[[#This Row],[Code]]</f>
        <v>HEQ3-13-07-0003</v>
      </c>
      <c r="S1852" s="74"/>
      <c r="T1852" s="74"/>
      <c r="AS1852" s="73"/>
      <c r="AT1852" s="73"/>
    </row>
    <row r="1853" spans="1:46">
      <c r="A1853" s="73" t="s">
        <v>7474</v>
      </c>
      <c r="B1853" s="73" t="s">
        <v>7475</v>
      </c>
      <c r="C1853" s="73" t="s">
        <v>7476</v>
      </c>
      <c r="D1853" s="73" t="s">
        <v>5503</v>
      </c>
      <c r="E1853" s="73" t="s">
        <v>518</v>
      </c>
      <c r="F1853" s="74">
        <v>7488000</v>
      </c>
      <c r="G1853" s="73">
        <v>1</v>
      </c>
      <c r="I1853" s="73" t="s">
        <v>520</v>
      </c>
      <c r="J1853" s="75">
        <v>39196</v>
      </c>
      <c r="K1853" s="75"/>
      <c r="O1853" s="73" t="str">
        <f>Table_ExternalData_1[[#This Row],[Code]]</f>
        <v>HEQ3-15-07-0004</v>
      </c>
      <c r="S1853" s="74"/>
      <c r="T1853" s="74"/>
      <c r="AS1853" s="73"/>
      <c r="AT1853" s="73"/>
    </row>
    <row r="1854" spans="1:46">
      <c r="A1854" s="73" t="s">
        <v>7477</v>
      </c>
      <c r="B1854" s="73" t="s">
        <v>7478</v>
      </c>
      <c r="C1854" s="73" t="s">
        <v>2107</v>
      </c>
      <c r="D1854" s="73" t="s">
        <v>1396</v>
      </c>
      <c r="E1854" s="73" t="s">
        <v>518</v>
      </c>
      <c r="F1854" s="74">
        <v>2900000</v>
      </c>
      <c r="G1854" s="73">
        <v>2</v>
      </c>
      <c r="I1854" s="73" t="s">
        <v>520</v>
      </c>
      <c r="J1854" s="75">
        <v>39224</v>
      </c>
      <c r="K1854" s="75">
        <v>40340</v>
      </c>
      <c r="L1854" s="73" t="s">
        <v>786</v>
      </c>
      <c r="M1854" s="73" t="s">
        <v>7479</v>
      </c>
      <c r="O1854" s="73" t="str">
        <f>Table_ExternalData_1[[#This Row],[Code]]</f>
        <v>HEQ3-15-07-0008</v>
      </c>
      <c r="S1854" s="74"/>
      <c r="T1854" s="74"/>
      <c r="AS1854" s="73"/>
      <c r="AT1854" s="73"/>
    </row>
    <row r="1855" spans="1:46">
      <c r="A1855" s="73" t="s">
        <v>7480</v>
      </c>
      <c r="B1855" s="73" t="s">
        <v>7481</v>
      </c>
      <c r="C1855" s="73" t="s">
        <v>7482</v>
      </c>
      <c r="D1855" s="73" t="s">
        <v>4747</v>
      </c>
      <c r="E1855" s="73" t="s">
        <v>518</v>
      </c>
      <c r="F1855" s="74">
        <v>4600000</v>
      </c>
      <c r="G1855" s="73">
        <v>2</v>
      </c>
      <c r="I1855" s="73" t="s">
        <v>520</v>
      </c>
      <c r="J1855" s="75">
        <v>39227</v>
      </c>
      <c r="K1855" s="75">
        <v>40340</v>
      </c>
      <c r="L1855" s="73" t="s">
        <v>786</v>
      </c>
      <c r="M1855" s="73" t="s">
        <v>7479</v>
      </c>
      <c r="O1855" s="73" t="str">
        <f>Table_ExternalData_1[[#This Row],[Code]]</f>
        <v>HEQ3-15-07-0011</v>
      </c>
      <c r="S1855" s="74"/>
      <c r="T1855" s="74"/>
      <c r="AS1855" s="73"/>
      <c r="AT1855" s="73"/>
    </row>
    <row r="1856" spans="1:46">
      <c r="A1856" s="73" t="s">
        <v>7483</v>
      </c>
      <c r="B1856" s="73" t="s">
        <v>7484</v>
      </c>
      <c r="C1856" s="73" t="s">
        <v>7485</v>
      </c>
      <c r="D1856" s="73" t="s">
        <v>600</v>
      </c>
      <c r="E1856" s="73" t="s">
        <v>523</v>
      </c>
      <c r="F1856" s="74">
        <v>21857920</v>
      </c>
      <c r="G1856" s="73">
        <v>1</v>
      </c>
      <c r="I1856" s="73" t="s">
        <v>520</v>
      </c>
      <c r="J1856" s="75">
        <v>39227</v>
      </c>
      <c r="K1856" s="75">
        <v>39227</v>
      </c>
      <c r="L1856" s="73" t="s">
        <v>601</v>
      </c>
      <c r="M1856" s="73" t="s">
        <v>617</v>
      </c>
      <c r="O1856" s="73" t="str">
        <f>Table_ExternalData_1[[#This Row],[Code]]</f>
        <v>HEQ3-05-07-0004</v>
      </c>
      <c r="S1856" s="74"/>
      <c r="T1856" s="74"/>
      <c r="AS1856" s="73"/>
      <c r="AT1856" s="73"/>
    </row>
    <row r="1857" spans="1:46">
      <c r="A1857" s="73" t="s">
        <v>7486</v>
      </c>
      <c r="B1857" s="73" t="s">
        <v>7487</v>
      </c>
      <c r="C1857" s="73" t="s">
        <v>7488</v>
      </c>
      <c r="D1857" s="73" t="s">
        <v>1096</v>
      </c>
      <c r="E1857" s="73" t="s">
        <v>518</v>
      </c>
      <c r="F1857" s="74">
        <v>1284800</v>
      </c>
      <c r="G1857" s="73">
        <v>1</v>
      </c>
      <c r="I1857" s="73" t="s">
        <v>773</v>
      </c>
      <c r="J1857" s="75">
        <v>39231</v>
      </c>
      <c r="K1857" s="75">
        <v>41386</v>
      </c>
      <c r="L1857" s="73" t="s">
        <v>1327</v>
      </c>
      <c r="M1857" s="73" t="s">
        <v>801</v>
      </c>
      <c r="O1857" s="73" t="str">
        <f>Table_ExternalData_1[[#This Row],[Code]]</f>
        <v>HEQ3-01-07-0008</v>
      </c>
      <c r="S1857" s="74"/>
      <c r="T1857" s="74"/>
      <c r="AS1857" s="73"/>
      <c r="AT1857" s="73"/>
    </row>
    <row r="1858" spans="1:46">
      <c r="A1858" s="73" t="s">
        <v>7489</v>
      </c>
      <c r="B1858" s="73" t="s">
        <v>7490</v>
      </c>
      <c r="C1858" s="73" t="s">
        <v>7491</v>
      </c>
      <c r="D1858" s="73" t="s">
        <v>752</v>
      </c>
      <c r="E1858" s="73" t="s">
        <v>518</v>
      </c>
      <c r="F1858" s="74">
        <v>4869000</v>
      </c>
      <c r="G1858" s="73">
        <v>1</v>
      </c>
      <c r="I1858" s="73" t="s">
        <v>520</v>
      </c>
      <c r="J1858" s="75">
        <v>39237</v>
      </c>
      <c r="K1858" s="75">
        <v>39237</v>
      </c>
      <c r="L1858" s="73" t="s">
        <v>786</v>
      </c>
      <c r="M1858" s="73" t="s">
        <v>7492</v>
      </c>
      <c r="O1858" s="73" t="str">
        <f>Table_ExternalData_1[[#This Row],[Code]]</f>
        <v>HEQ3-05-07-0006</v>
      </c>
      <c r="S1858" s="74"/>
      <c r="T1858" s="74"/>
      <c r="AS1858" s="73"/>
      <c r="AT1858" s="73"/>
    </row>
    <row r="1859" spans="1:46">
      <c r="A1859" s="73" t="s">
        <v>7493</v>
      </c>
      <c r="B1859" s="73" t="s">
        <v>7494</v>
      </c>
      <c r="C1859" s="73" t="s">
        <v>7495</v>
      </c>
      <c r="D1859" s="73" t="s">
        <v>1613</v>
      </c>
      <c r="E1859" s="73" t="s">
        <v>518</v>
      </c>
      <c r="F1859" s="74">
        <v>2174580</v>
      </c>
      <c r="G1859" s="73">
        <v>3</v>
      </c>
      <c r="I1859" s="73" t="s">
        <v>520</v>
      </c>
      <c r="J1859" s="75">
        <v>39240</v>
      </c>
      <c r="K1859" s="75"/>
      <c r="O1859" s="73" t="str">
        <f>Table_ExternalData_1[[#This Row],[Code]]</f>
        <v>HEQ3-11-07-0001</v>
      </c>
      <c r="S1859" s="74"/>
      <c r="T1859" s="74"/>
      <c r="AS1859" s="73"/>
      <c r="AT1859" s="73"/>
    </row>
    <row r="1860" spans="1:46">
      <c r="A1860" s="73" t="s">
        <v>7498</v>
      </c>
      <c r="B1860" s="73" t="s">
        <v>7498</v>
      </c>
      <c r="C1860" s="73" t="s">
        <v>7499</v>
      </c>
      <c r="D1860" s="73" t="s">
        <v>2492</v>
      </c>
      <c r="E1860" s="73" t="s">
        <v>518</v>
      </c>
      <c r="F1860" s="74">
        <v>0</v>
      </c>
      <c r="G1860" s="73">
        <v>1</v>
      </c>
      <c r="I1860" s="73" t="s">
        <v>520</v>
      </c>
      <c r="J1860" s="75">
        <v>39158</v>
      </c>
      <c r="K1860" s="75">
        <v>40694</v>
      </c>
      <c r="L1860" s="73" t="s">
        <v>680</v>
      </c>
      <c r="M1860" s="73" t="s">
        <v>975</v>
      </c>
      <c r="O1860" s="73" t="str">
        <f>Table_ExternalData_1[[#This Row],[Code]]</f>
        <v>EQ1147-1</v>
      </c>
      <c r="S1860" s="74"/>
      <c r="T1860" s="74"/>
      <c r="AS1860" s="73"/>
      <c r="AT1860" s="73"/>
    </row>
    <row r="1861" spans="1:46">
      <c r="A1861" s="73" t="s">
        <v>7500</v>
      </c>
      <c r="B1861" s="73" t="s">
        <v>7500</v>
      </c>
      <c r="C1861" s="73" t="s">
        <v>7501</v>
      </c>
      <c r="D1861" s="73" t="s">
        <v>714</v>
      </c>
      <c r="E1861" s="73" t="s">
        <v>518</v>
      </c>
      <c r="F1861" s="74">
        <v>0</v>
      </c>
      <c r="G1861" s="73">
        <v>1</v>
      </c>
      <c r="I1861" s="73" t="s">
        <v>520</v>
      </c>
      <c r="J1861" s="75">
        <v>39093</v>
      </c>
      <c r="K1861" s="75">
        <v>39093</v>
      </c>
      <c r="L1861" s="73" t="s">
        <v>7502</v>
      </c>
      <c r="M1861" s="73" t="s">
        <v>1700</v>
      </c>
      <c r="O1861" s="73" t="str">
        <f>Table_ExternalData_1[[#This Row],[Code]]</f>
        <v>EQ1104-1</v>
      </c>
      <c r="S1861" s="74"/>
      <c r="T1861" s="74"/>
      <c r="AS1861" s="73"/>
      <c r="AT1861" s="73"/>
    </row>
    <row r="1862" spans="1:46">
      <c r="A1862" s="73" t="s">
        <v>7503</v>
      </c>
      <c r="B1862" s="73" t="s">
        <v>7504</v>
      </c>
      <c r="C1862" s="73" t="s">
        <v>7505</v>
      </c>
      <c r="D1862" s="73" t="s">
        <v>1125</v>
      </c>
      <c r="E1862" s="73" t="s">
        <v>518</v>
      </c>
      <c r="F1862" s="74">
        <v>3263000</v>
      </c>
      <c r="G1862" s="73">
        <v>1</v>
      </c>
      <c r="I1862" s="73" t="s">
        <v>520</v>
      </c>
      <c r="J1862" s="75">
        <v>38842</v>
      </c>
      <c r="K1862" s="75">
        <v>38842</v>
      </c>
      <c r="L1862" s="73" t="s">
        <v>6922</v>
      </c>
      <c r="O1862" s="73" t="str">
        <f>Table_ExternalData_1[[#This Row],[Code]]</f>
        <v>HEQ3-13-06-0003</v>
      </c>
      <c r="S1862" s="74"/>
      <c r="T1862" s="74"/>
      <c r="AS1862" s="73"/>
      <c r="AT1862" s="73"/>
    </row>
    <row r="1863" spans="1:46">
      <c r="A1863" s="73" t="s">
        <v>7506</v>
      </c>
      <c r="B1863" s="73" t="s">
        <v>7507</v>
      </c>
      <c r="C1863" s="73" t="s">
        <v>7508</v>
      </c>
      <c r="D1863" s="73" t="s">
        <v>1024</v>
      </c>
      <c r="E1863" s="73" t="s">
        <v>518</v>
      </c>
      <c r="F1863" s="74">
        <v>1027500</v>
      </c>
      <c r="G1863" s="73">
        <v>1</v>
      </c>
      <c r="I1863" s="73" t="s">
        <v>520</v>
      </c>
      <c r="J1863" s="75">
        <v>39031</v>
      </c>
      <c r="K1863" s="75">
        <v>39031</v>
      </c>
      <c r="L1863" s="73" t="s">
        <v>2801</v>
      </c>
      <c r="M1863" s="73" t="s">
        <v>4998</v>
      </c>
      <c r="O1863" s="73" t="str">
        <f>Table_ExternalData_1[[#This Row],[Code]]</f>
        <v>HEQ3-06-06-0004</v>
      </c>
      <c r="S1863" s="74"/>
      <c r="T1863" s="74"/>
      <c r="AS1863" s="73"/>
      <c r="AT1863" s="73"/>
    </row>
    <row r="1864" spans="1:46">
      <c r="A1864" s="73" t="s">
        <v>7509</v>
      </c>
      <c r="B1864" s="73" t="s">
        <v>7509</v>
      </c>
      <c r="C1864" s="73" t="s">
        <v>7510</v>
      </c>
      <c r="D1864" s="73" t="s">
        <v>6381</v>
      </c>
      <c r="E1864" s="73" t="s">
        <v>518</v>
      </c>
      <c r="F1864" s="74">
        <v>0</v>
      </c>
      <c r="G1864" s="73">
        <v>1</v>
      </c>
      <c r="I1864" s="73" t="s">
        <v>520</v>
      </c>
      <c r="J1864" s="75">
        <v>39101</v>
      </c>
      <c r="K1864" s="75">
        <v>39087</v>
      </c>
      <c r="L1864" s="73" t="s">
        <v>2077</v>
      </c>
      <c r="M1864" s="73" t="s">
        <v>526</v>
      </c>
      <c r="O1864" s="73" t="str">
        <f>Table_ExternalData_1[[#This Row],[Code]]</f>
        <v>EQ1100-1</v>
      </c>
      <c r="S1864" s="74"/>
      <c r="T1864" s="74"/>
      <c r="AS1864" s="73"/>
      <c r="AT1864" s="73"/>
    </row>
    <row r="1865" spans="1:46">
      <c r="A1865" s="73" t="s">
        <v>7511</v>
      </c>
      <c r="B1865" s="73" t="s">
        <v>7511</v>
      </c>
      <c r="C1865" s="73" t="s">
        <v>2028</v>
      </c>
      <c r="D1865" s="73" t="s">
        <v>719</v>
      </c>
      <c r="E1865" s="73" t="s">
        <v>518</v>
      </c>
      <c r="F1865" s="74">
        <v>0</v>
      </c>
      <c r="G1865" s="73">
        <v>1</v>
      </c>
      <c r="I1865" s="73" t="s">
        <v>520</v>
      </c>
      <c r="J1865" s="75">
        <v>39255</v>
      </c>
      <c r="K1865" s="75">
        <v>40319</v>
      </c>
      <c r="L1865" s="73" t="s">
        <v>2059</v>
      </c>
      <c r="M1865" s="73" t="s">
        <v>7512</v>
      </c>
      <c r="O1865" s="73" t="str">
        <f>Table_ExternalData_1[[#This Row],[Code]]</f>
        <v>EQ1220-1</v>
      </c>
      <c r="S1865" s="74"/>
      <c r="T1865" s="74"/>
      <c r="AS1865" s="73"/>
      <c r="AT1865" s="73"/>
    </row>
    <row r="1866" spans="1:46">
      <c r="A1866" s="73" t="s">
        <v>7513</v>
      </c>
      <c r="B1866" s="73" t="s">
        <v>7514</v>
      </c>
      <c r="C1866" s="73" t="s">
        <v>7515</v>
      </c>
      <c r="D1866" s="73" t="s">
        <v>4893</v>
      </c>
      <c r="E1866" s="73" t="s">
        <v>518</v>
      </c>
      <c r="F1866" s="74">
        <v>1530000</v>
      </c>
      <c r="G1866" s="73">
        <v>3</v>
      </c>
      <c r="I1866" s="73" t="s">
        <v>520</v>
      </c>
      <c r="J1866" s="75">
        <v>39041</v>
      </c>
      <c r="K1866" s="75">
        <v>40583</v>
      </c>
      <c r="L1866" s="73" t="s">
        <v>659</v>
      </c>
      <c r="M1866" s="73" t="s">
        <v>7516</v>
      </c>
      <c r="O1866" s="73" t="str">
        <f>Table_ExternalData_1[[#This Row],[Code]]</f>
        <v>HEQ3-15-06-0005</v>
      </c>
      <c r="S1866" s="74"/>
      <c r="T1866" s="74"/>
      <c r="AS1866" s="73"/>
      <c r="AT1866" s="73"/>
    </row>
    <row r="1867" spans="1:46">
      <c r="A1867" s="73" t="s">
        <v>7517</v>
      </c>
      <c r="B1867" s="73" t="s">
        <v>7518</v>
      </c>
      <c r="C1867" s="73" t="s">
        <v>7519</v>
      </c>
      <c r="D1867" s="73" t="s">
        <v>752</v>
      </c>
      <c r="E1867" s="73" t="s">
        <v>518</v>
      </c>
      <c r="F1867" s="74">
        <v>5062000</v>
      </c>
      <c r="G1867" s="73">
        <v>1</v>
      </c>
      <c r="I1867" s="73" t="s">
        <v>520</v>
      </c>
      <c r="J1867" s="75">
        <v>39044</v>
      </c>
      <c r="K1867" s="75">
        <v>39044</v>
      </c>
      <c r="L1867" s="73" t="s">
        <v>996</v>
      </c>
      <c r="M1867" s="73" t="s">
        <v>1426</v>
      </c>
      <c r="O1867" s="73" t="str">
        <f>Table_ExternalData_1[[#This Row],[Code]]</f>
        <v>HEQ3-05-06-0024</v>
      </c>
      <c r="S1867" s="74"/>
      <c r="T1867" s="74"/>
      <c r="AS1867" s="73"/>
      <c r="AT1867" s="73"/>
    </row>
    <row r="1868" spans="1:46">
      <c r="A1868" s="73" t="s">
        <v>7520</v>
      </c>
      <c r="B1868" s="73" t="s">
        <v>7521</v>
      </c>
      <c r="C1868" s="73" t="s">
        <v>7522</v>
      </c>
      <c r="D1868" s="73" t="s">
        <v>581</v>
      </c>
      <c r="E1868" s="73" t="s">
        <v>518</v>
      </c>
      <c r="F1868" s="74">
        <v>11454656</v>
      </c>
      <c r="G1868" s="73">
        <v>1</v>
      </c>
      <c r="I1868" s="73" t="s">
        <v>520</v>
      </c>
      <c r="J1868" s="75">
        <v>39066</v>
      </c>
      <c r="K1868" s="75">
        <v>39036</v>
      </c>
      <c r="L1868" s="73" t="s">
        <v>7523</v>
      </c>
      <c r="M1868" s="73" t="s">
        <v>526</v>
      </c>
      <c r="O1868" s="73" t="str">
        <f>Table_ExternalData_1[[#This Row],[Code]]</f>
        <v>HEQ3-01-06-0041</v>
      </c>
      <c r="S1868" s="74"/>
      <c r="T1868" s="74"/>
      <c r="AS1868" s="73"/>
      <c r="AT1868" s="73"/>
    </row>
    <row r="1869" spans="1:46">
      <c r="A1869" s="73" t="s">
        <v>7524</v>
      </c>
      <c r="B1869" s="73" t="s">
        <v>7525</v>
      </c>
      <c r="C1869" s="73" t="s">
        <v>7526</v>
      </c>
      <c r="D1869" s="73" t="s">
        <v>985</v>
      </c>
      <c r="E1869" s="73" t="s">
        <v>518</v>
      </c>
      <c r="F1869" s="74">
        <v>2866882</v>
      </c>
      <c r="G1869" s="73">
        <v>1</v>
      </c>
      <c r="I1869" s="73" t="s">
        <v>520</v>
      </c>
      <c r="J1869" s="75">
        <v>39066</v>
      </c>
      <c r="K1869" s="75">
        <v>39036</v>
      </c>
      <c r="L1869" s="73" t="s">
        <v>7527</v>
      </c>
      <c r="M1869" s="73" t="s">
        <v>1700</v>
      </c>
      <c r="O1869" s="73" t="str">
        <f>Table_ExternalData_1[[#This Row],[Code]]</f>
        <v>HEQ3-02-06-0002</v>
      </c>
      <c r="S1869" s="74"/>
      <c r="T1869" s="74"/>
      <c r="AS1869" s="73"/>
      <c r="AT1869" s="73"/>
    </row>
    <row r="1870" spans="1:46">
      <c r="A1870" s="73" t="s">
        <v>7528</v>
      </c>
      <c r="B1870" s="73" t="s">
        <v>7529</v>
      </c>
      <c r="C1870" s="73" t="s">
        <v>7530</v>
      </c>
      <c r="D1870" s="73" t="s">
        <v>714</v>
      </c>
      <c r="E1870" s="73" t="s">
        <v>518</v>
      </c>
      <c r="F1870" s="74">
        <v>1158336</v>
      </c>
      <c r="G1870" s="73">
        <v>1</v>
      </c>
      <c r="I1870" s="73" t="s">
        <v>520</v>
      </c>
      <c r="J1870" s="75">
        <v>39066</v>
      </c>
      <c r="K1870" s="75">
        <v>39002</v>
      </c>
      <c r="L1870" s="73" t="s">
        <v>2022</v>
      </c>
      <c r="M1870" s="73" t="s">
        <v>617</v>
      </c>
      <c r="O1870" s="73" t="str">
        <f>Table_ExternalData_1[[#This Row],[Code]]</f>
        <v>HEQ3-06-06-0005</v>
      </c>
      <c r="S1870" s="74"/>
      <c r="T1870" s="74"/>
      <c r="AS1870" s="73"/>
      <c r="AT1870" s="73"/>
    </row>
    <row r="1871" spans="1:46">
      <c r="A1871" s="73" t="s">
        <v>7531</v>
      </c>
      <c r="B1871" s="73" t="s">
        <v>7532</v>
      </c>
      <c r="C1871" s="73" t="s">
        <v>7533</v>
      </c>
      <c r="D1871" s="73" t="s">
        <v>719</v>
      </c>
      <c r="E1871" s="73" t="s">
        <v>518</v>
      </c>
      <c r="F1871" s="74">
        <v>1102028</v>
      </c>
      <c r="G1871" s="73">
        <v>1</v>
      </c>
      <c r="I1871" s="73" t="s">
        <v>520</v>
      </c>
      <c r="J1871" s="75">
        <v>39066</v>
      </c>
      <c r="K1871" s="75">
        <v>40399</v>
      </c>
      <c r="L1871" s="73" t="s">
        <v>2439</v>
      </c>
      <c r="M1871" s="73" t="s">
        <v>526</v>
      </c>
      <c r="O1871" s="73" t="str">
        <f>Table_ExternalData_1[[#This Row],[Code]]</f>
        <v>HEQ3-02-06-0004</v>
      </c>
      <c r="S1871" s="74"/>
      <c r="T1871" s="74"/>
      <c r="AS1871" s="73"/>
      <c r="AT1871" s="73"/>
    </row>
    <row r="1872" spans="1:46">
      <c r="A1872" s="73" t="s">
        <v>7534</v>
      </c>
      <c r="B1872" s="73" t="s">
        <v>7535</v>
      </c>
      <c r="C1872" s="73" t="s">
        <v>7536</v>
      </c>
      <c r="D1872" s="73" t="s">
        <v>1430</v>
      </c>
      <c r="E1872" s="73" t="s">
        <v>518</v>
      </c>
      <c r="F1872" s="74">
        <v>1512272</v>
      </c>
      <c r="G1872" s="73">
        <v>1</v>
      </c>
      <c r="I1872" s="73" t="s">
        <v>520</v>
      </c>
      <c r="J1872" s="75">
        <v>39066</v>
      </c>
      <c r="K1872" s="75">
        <v>39066</v>
      </c>
      <c r="L1872" s="73" t="s">
        <v>5056</v>
      </c>
      <c r="M1872" s="73" t="s">
        <v>526</v>
      </c>
      <c r="O1872" s="73" t="str">
        <f>Table_ExternalData_1[[#This Row],[Code]]</f>
        <v>HEQ3-02-06-0005</v>
      </c>
      <c r="S1872" s="74"/>
      <c r="T1872" s="74"/>
      <c r="AS1872" s="73"/>
      <c r="AT1872" s="73"/>
    </row>
    <row r="1873" spans="1:46">
      <c r="A1873" s="73" t="s">
        <v>7537</v>
      </c>
      <c r="B1873" s="73" t="s">
        <v>7538</v>
      </c>
      <c r="C1873" s="73" t="s">
        <v>7539</v>
      </c>
      <c r="D1873" s="73" t="s">
        <v>1096</v>
      </c>
      <c r="E1873" s="73" t="s">
        <v>518</v>
      </c>
      <c r="F1873" s="74">
        <v>1831980</v>
      </c>
      <c r="G1873" s="73">
        <v>1</v>
      </c>
      <c r="I1873" s="73" t="s">
        <v>520</v>
      </c>
      <c r="J1873" s="75">
        <v>39101</v>
      </c>
      <c r="K1873" s="75">
        <v>39087</v>
      </c>
      <c r="L1873" s="73" t="s">
        <v>680</v>
      </c>
      <c r="M1873" s="73" t="s">
        <v>7540</v>
      </c>
      <c r="O1873" s="73" t="str">
        <f>Table_ExternalData_1[[#This Row],[Code]]</f>
        <v>HEQ3-01-07-0003</v>
      </c>
      <c r="S1873" s="74"/>
      <c r="T1873" s="74"/>
      <c r="AS1873" s="73"/>
      <c r="AT1873" s="73"/>
    </row>
    <row r="1874" spans="1:46">
      <c r="A1874" s="73" t="s">
        <v>7541</v>
      </c>
      <c r="B1874" s="73" t="s">
        <v>7542</v>
      </c>
      <c r="C1874" s="73" t="s">
        <v>6090</v>
      </c>
      <c r="D1874" s="73" t="s">
        <v>719</v>
      </c>
      <c r="E1874" s="73" t="s">
        <v>518</v>
      </c>
      <c r="F1874" s="74">
        <v>1936435</v>
      </c>
      <c r="G1874" s="73">
        <v>1</v>
      </c>
      <c r="I1874" s="73" t="s">
        <v>520</v>
      </c>
      <c r="J1874" s="75">
        <v>39101</v>
      </c>
      <c r="K1874" s="75">
        <v>39097</v>
      </c>
      <c r="L1874" s="73" t="s">
        <v>1409</v>
      </c>
      <c r="M1874" s="73" t="s">
        <v>526</v>
      </c>
      <c r="O1874" s="73" t="str">
        <f>Table_ExternalData_1[[#This Row],[Code]]</f>
        <v>HEQ3-02-07-0004</v>
      </c>
      <c r="S1874" s="74"/>
      <c r="T1874" s="74"/>
      <c r="AS1874" s="73"/>
      <c r="AT1874" s="73"/>
    </row>
    <row r="1875" spans="1:46">
      <c r="A1875" s="73" t="s">
        <v>7543</v>
      </c>
      <c r="B1875" s="73" t="s">
        <v>7544</v>
      </c>
      <c r="C1875" s="73" t="s">
        <v>7545</v>
      </c>
      <c r="D1875" s="73" t="s">
        <v>719</v>
      </c>
      <c r="E1875" s="73" t="s">
        <v>518</v>
      </c>
      <c r="F1875" s="74">
        <v>1936435</v>
      </c>
      <c r="G1875" s="73">
        <v>1</v>
      </c>
      <c r="I1875" s="73" t="s">
        <v>520</v>
      </c>
      <c r="J1875" s="75">
        <v>39101</v>
      </c>
      <c r="K1875" s="75">
        <v>41246</v>
      </c>
      <c r="L1875" s="73" t="s">
        <v>2974</v>
      </c>
      <c r="M1875" s="73" t="s">
        <v>526</v>
      </c>
      <c r="O1875" s="73" t="str">
        <f>Table_ExternalData_1[[#This Row],[Code]]</f>
        <v>HEQ3-02-07-0005</v>
      </c>
      <c r="S1875" s="74"/>
      <c r="T1875" s="74"/>
      <c r="AS1875" s="73"/>
      <c r="AT1875" s="73"/>
    </row>
    <row r="1876" spans="1:46">
      <c r="A1876" s="73" t="s">
        <v>7546</v>
      </c>
      <c r="B1876" s="73" t="s">
        <v>7547</v>
      </c>
      <c r="C1876" s="73" t="s">
        <v>7548</v>
      </c>
      <c r="D1876" s="73" t="s">
        <v>714</v>
      </c>
      <c r="E1876" s="73" t="s">
        <v>518</v>
      </c>
      <c r="F1876" s="74">
        <v>1028480</v>
      </c>
      <c r="G1876" s="73">
        <v>1</v>
      </c>
      <c r="I1876" s="73" t="s">
        <v>520</v>
      </c>
      <c r="J1876" s="75">
        <v>39101</v>
      </c>
      <c r="K1876" s="75">
        <v>38732</v>
      </c>
      <c r="L1876" s="73" t="s">
        <v>1025</v>
      </c>
      <c r="M1876" s="73" t="s">
        <v>526</v>
      </c>
      <c r="O1876" s="73" t="str">
        <f>Table_ExternalData_1[[#This Row],[Code]]</f>
        <v>HEQ3-06-07-0001</v>
      </c>
      <c r="S1876" s="74"/>
      <c r="T1876" s="74"/>
      <c r="AS1876" s="73"/>
      <c r="AT1876" s="73"/>
    </row>
    <row r="1877" spans="1:46">
      <c r="A1877" s="73" t="s">
        <v>7549</v>
      </c>
      <c r="B1877" s="73" t="s">
        <v>7550</v>
      </c>
      <c r="C1877" s="73" t="s">
        <v>1577</v>
      </c>
      <c r="D1877" s="73" t="s">
        <v>719</v>
      </c>
      <c r="E1877" s="73" t="s">
        <v>518</v>
      </c>
      <c r="F1877" s="74">
        <v>1024384</v>
      </c>
      <c r="G1877" s="73">
        <v>1</v>
      </c>
      <c r="I1877" s="73" t="s">
        <v>520</v>
      </c>
      <c r="J1877" s="75">
        <v>39119</v>
      </c>
      <c r="K1877" s="75"/>
      <c r="O1877" s="73" t="str">
        <f>Table_ExternalData_1[[#This Row],[Code]]</f>
        <v>HEQ3-02-07-0006</v>
      </c>
      <c r="S1877" s="74"/>
      <c r="T1877" s="74"/>
      <c r="AS1877" s="73"/>
      <c r="AT1877" s="73"/>
    </row>
    <row r="1878" spans="1:46">
      <c r="A1878" s="73" t="s">
        <v>7551</v>
      </c>
      <c r="B1878" s="73" t="s">
        <v>7552</v>
      </c>
      <c r="C1878" s="73" t="s">
        <v>1577</v>
      </c>
      <c r="D1878" s="73" t="s">
        <v>719</v>
      </c>
      <c r="E1878" s="73" t="s">
        <v>518</v>
      </c>
      <c r="F1878" s="74">
        <v>1027585.2</v>
      </c>
      <c r="G1878" s="73">
        <v>1</v>
      </c>
      <c r="I1878" s="73" t="s">
        <v>520</v>
      </c>
      <c r="J1878" s="75">
        <v>39119</v>
      </c>
      <c r="K1878" s="75"/>
      <c r="O1878" s="73" t="str">
        <f>Table_ExternalData_1[[#This Row],[Code]]</f>
        <v>HEQ3-02-07-0009</v>
      </c>
      <c r="S1878" s="74"/>
      <c r="T1878" s="74"/>
      <c r="AS1878" s="73"/>
      <c r="AT1878" s="73"/>
    </row>
    <row r="1879" spans="1:46">
      <c r="A1879" s="73" t="s">
        <v>7553</v>
      </c>
      <c r="B1879" s="73" t="s">
        <v>7554</v>
      </c>
      <c r="C1879" s="73" t="s">
        <v>1577</v>
      </c>
      <c r="D1879" s="73" t="s">
        <v>719</v>
      </c>
      <c r="E1879" s="73" t="s">
        <v>518</v>
      </c>
      <c r="F1879" s="74">
        <v>1027585.2</v>
      </c>
      <c r="G1879" s="73">
        <v>1</v>
      </c>
      <c r="I1879" s="73" t="s">
        <v>520</v>
      </c>
      <c r="J1879" s="75">
        <v>39119</v>
      </c>
      <c r="K1879" s="75"/>
      <c r="O1879" s="73" t="str">
        <f>Table_ExternalData_1[[#This Row],[Code]]</f>
        <v>HEQ3-02-07-0010</v>
      </c>
      <c r="S1879" s="74"/>
      <c r="T1879" s="74"/>
      <c r="AS1879" s="73"/>
      <c r="AT1879" s="73"/>
    </row>
    <row r="1880" spans="1:46">
      <c r="A1880" s="73" t="s">
        <v>7555</v>
      </c>
      <c r="B1880" s="73" t="s">
        <v>7556</v>
      </c>
      <c r="C1880" s="73" t="s">
        <v>1577</v>
      </c>
      <c r="D1880" s="73" t="s">
        <v>719</v>
      </c>
      <c r="E1880" s="73" t="s">
        <v>518</v>
      </c>
      <c r="F1880" s="74">
        <v>1027585.2</v>
      </c>
      <c r="G1880" s="73">
        <v>1</v>
      </c>
      <c r="I1880" s="73" t="s">
        <v>520</v>
      </c>
      <c r="J1880" s="75">
        <v>39119</v>
      </c>
      <c r="K1880" s="75"/>
      <c r="O1880" s="73" t="str">
        <f>Table_ExternalData_1[[#This Row],[Code]]</f>
        <v>HEQ3-02-07-0011</v>
      </c>
      <c r="S1880" s="74"/>
      <c r="T1880" s="74"/>
      <c r="AS1880" s="73"/>
      <c r="AT1880" s="73"/>
    </row>
    <row r="1881" spans="1:46">
      <c r="A1881" s="73" t="s">
        <v>7557</v>
      </c>
      <c r="B1881" s="73" t="s">
        <v>7558</v>
      </c>
      <c r="C1881" s="73" t="s">
        <v>7559</v>
      </c>
      <c r="D1881" s="73" t="s">
        <v>1396</v>
      </c>
      <c r="E1881" s="73" t="s">
        <v>518</v>
      </c>
      <c r="F1881" s="74">
        <v>8608000</v>
      </c>
      <c r="G1881" s="73">
        <v>1</v>
      </c>
      <c r="I1881" s="73" t="s">
        <v>520</v>
      </c>
      <c r="J1881" s="75">
        <v>39196</v>
      </c>
      <c r="K1881" s="75"/>
      <c r="O1881" s="73" t="str">
        <f>Table_ExternalData_1[[#This Row],[Code]]</f>
        <v>HEQ3-15-07-0002</v>
      </c>
      <c r="S1881" s="74"/>
      <c r="T1881" s="74"/>
      <c r="AS1881" s="73"/>
      <c r="AT1881" s="73"/>
    </row>
    <row r="1882" spans="1:46">
      <c r="A1882" s="73" t="s">
        <v>7560</v>
      </c>
      <c r="B1882" s="73" t="s">
        <v>7561</v>
      </c>
      <c r="C1882" s="73" t="s">
        <v>7562</v>
      </c>
      <c r="D1882" s="73" t="s">
        <v>5503</v>
      </c>
      <c r="E1882" s="73" t="s">
        <v>518</v>
      </c>
      <c r="F1882" s="74">
        <v>7968000</v>
      </c>
      <c r="G1882" s="73">
        <v>1</v>
      </c>
      <c r="I1882" s="73" t="s">
        <v>520</v>
      </c>
      <c r="J1882" s="75">
        <v>39196</v>
      </c>
      <c r="K1882" s="75"/>
      <c r="O1882" s="73" t="str">
        <f>Table_ExternalData_1[[#This Row],[Code]]</f>
        <v>HEQ3-15-07-0005</v>
      </c>
      <c r="S1882" s="74"/>
      <c r="T1882" s="74"/>
      <c r="AS1882" s="73"/>
      <c r="AT1882" s="73"/>
    </row>
    <row r="1883" spans="1:46">
      <c r="A1883" s="73" t="s">
        <v>7563</v>
      </c>
      <c r="B1883" s="73" t="s">
        <v>7564</v>
      </c>
      <c r="C1883" s="73" t="s">
        <v>7565</v>
      </c>
      <c r="D1883" s="73" t="s">
        <v>4747</v>
      </c>
      <c r="E1883" s="73" t="s">
        <v>518</v>
      </c>
      <c r="F1883" s="74">
        <v>2700000</v>
      </c>
      <c r="G1883" s="73">
        <v>2</v>
      </c>
      <c r="I1883" s="73" t="s">
        <v>520</v>
      </c>
      <c r="J1883" s="75">
        <v>39227</v>
      </c>
      <c r="K1883" s="75">
        <v>40543</v>
      </c>
      <c r="L1883" s="73" t="s">
        <v>1771</v>
      </c>
      <c r="M1883" s="73" t="s">
        <v>1772</v>
      </c>
      <c r="O1883" s="73" t="str">
        <f>Table_ExternalData_1[[#This Row],[Code]]</f>
        <v>HEQ3-15-07-0009</v>
      </c>
      <c r="S1883" s="74"/>
      <c r="T1883" s="74"/>
      <c r="AS1883" s="73"/>
      <c r="AT1883" s="73"/>
    </row>
    <row r="1884" spans="1:46">
      <c r="A1884" s="73" t="s">
        <v>2323</v>
      </c>
      <c r="B1884" s="73" t="s">
        <v>2324</v>
      </c>
      <c r="C1884" s="73" t="s">
        <v>2325</v>
      </c>
      <c r="D1884" s="73" t="s">
        <v>2165</v>
      </c>
      <c r="E1884" s="73" t="s">
        <v>518</v>
      </c>
      <c r="F1884" s="74">
        <v>6853000</v>
      </c>
      <c r="G1884" s="73">
        <v>1</v>
      </c>
      <c r="H1884" s="73" t="s">
        <v>2326</v>
      </c>
      <c r="I1884" s="73" t="s">
        <v>520</v>
      </c>
      <c r="J1884" s="75">
        <v>39658</v>
      </c>
      <c r="K1884" s="75">
        <v>40199</v>
      </c>
      <c r="L1884" s="73" t="s">
        <v>849</v>
      </c>
      <c r="M1884" s="73" t="s">
        <v>526</v>
      </c>
      <c r="O1884" s="73" t="str">
        <f>Table_ExternalData_1[[#This Row],[Code]]</f>
        <v>HEQ3-03-08-0082</v>
      </c>
      <c r="S1884" s="74"/>
      <c r="T1884" s="74"/>
      <c r="AS1884" s="73"/>
      <c r="AT1884" s="73"/>
    </row>
    <row r="1885" spans="1:46">
      <c r="A1885" s="73" t="s">
        <v>7566</v>
      </c>
      <c r="B1885" s="73" t="s">
        <v>7567</v>
      </c>
      <c r="C1885" s="73" t="s">
        <v>7568</v>
      </c>
      <c r="D1885" s="73" t="s">
        <v>4747</v>
      </c>
      <c r="E1885" s="73" t="s">
        <v>518</v>
      </c>
      <c r="F1885" s="74">
        <v>4000000</v>
      </c>
      <c r="G1885" s="73">
        <v>2</v>
      </c>
      <c r="I1885" s="73" t="s">
        <v>520</v>
      </c>
      <c r="J1885" s="75">
        <v>39227</v>
      </c>
      <c r="K1885" s="75">
        <v>40543</v>
      </c>
      <c r="L1885" s="73" t="s">
        <v>1771</v>
      </c>
      <c r="M1885" s="73" t="s">
        <v>1772</v>
      </c>
      <c r="O1885" s="73" t="str">
        <f>Table_ExternalData_1[[#This Row],[Code]]</f>
        <v>HEQ3-15-07-0010</v>
      </c>
      <c r="S1885" s="74"/>
      <c r="T1885" s="74"/>
      <c r="AS1885" s="73"/>
      <c r="AT1885" s="73"/>
    </row>
    <row r="1886" spans="1:46">
      <c r="A1886" s="73" t="s">
        <v>7569</v>
      </c>
      <c r="B1886" s="73" t="s">
        <v>7570</v>
      </c>
      <c r="C1886" s="73" t="s">
        <v>7491</v>
      </c>
      <c r="D1886" s="73" t="s">
        <v>752</v>
      </c>
      <c r="E1886" s="73" t="s">
        <v>518</v>
      </c>
      <c r="F1886" s="74">
        <v>4869000</v>
      </c>
      <c r="G1886" s="73">
        <v>1</v>
      </c>
      <c r="I1886" s="73" t="s">
        <v>773</v>
      </c>
      <c r="J1886" s="75">
        <v>39237</v>
      </c>
      <c r="K1886" s="75">
        <v>39237</v>
      </c>
      <c r="L1886" s="73" t="s">
        <v>1646</v>
      </c>
      <c r="M1886" s="73" t="s">
        <v>7492</v>
      </c>
      <c r="O1886" s="73" t="str">
        <f>Table_ExternalData_1[[#This Row],[Code]]</f>
        <v>HEQ3-05-07-0005</v>
      </c>
      <c r="S1886" s="74"/>
      <c r="T1886" s="74"/>
      <c r="AS1886" s="73"/>
      <c r="AT1886" s="73"/>
    </row>
    <row r="1887" spans="1:46">
      <c r="A1887" s="73" t="s">
        <v>7468</v>
      </c>
      <c r="B1887" s="73" t="s">
        <v>7469</v>
      </c>
      <c r="C1887" s="73" t="s">
        <v>7470</v>
      </c>
      <c r="D1887" s="73" t="s">
        <v>2302</v>
      </c>
      <c r="E1887" s="73" t="s">
        <v>518</v>
      </c>
      <c r="F1887" s="74">
        <v>7871000</v>
      </c>
      <c r="G1887" s="73">
        <v>1</v>
      </c>
      <c r="I1887" s="73" t="s">
        <v>520</v>
      </c>
      <c r="J1887" s="75">
        <v>39185</v>
      </c>
      <c r="K1887" s="75">
        <v>41723</v>
      </c>
      <c r="L1887" s="73" t="s">
        <v>521</v>
      </c>
      <c r="M1887" s="73" t="s">
        <v>526</v>
      </c>
      <c r="N1887" s="73" t="s">
        <v>637</v>
      </c>
      <c r="O1887" s="73" t="str">
        <f>Table_ExternalData_1[[#This Row],[Code]]</f>
        <v>HEQ3-05-07-0001</v>
      </c>
      <c r="S1887" s="74"/>
      <c r="T1887" s="74"/>
      <c r="AS1887" s="73"/>
      <c r="AT1887" s="73"/>
    </row>
    <row r="1888" spans="1:46">
      <c r="A1888" s="73" t="s">
        <v>7579</v>
      </c>
      <c r="B1888" s="73" t="s">
        <v>7580</v>
      </c>
      <c r="C1888" s="73" t="s">
        <v>7581</v>
      </c>
      <c r="D1888" s="73" t="s">
        <v>1096</v>
      </c>
      <c r="E1888" s="73" t="s">
        <v>518</v>
      </c>
      <c r="F1888" s="74">
        <v>2289608</v>
      </c>
      <c r="G1888" s="73">
        <v>1</v>
      </c>
      <c r="I1888" s="73" t="s">
        <v>520</v>
      </c>
      <c r="J1888" s="75">
        <v>39255</v>
      </c>
      <c r="K1888" s="75">
        <v>39239</v>
      </c>
      <c r="L1888" s="73" t="s">
        <v>525</v>
      </c>
      <c r="M1888" s="73" t="s">
        <v>526</v>
      </c>
      <c r="O1888" s="73" t="str">
        <f>Table_ExternalData_1[[#This Row],[Code]]</f>
        <v>HEQ3-01-07-0014</v>
      </c>
      <c r="S1888" s="74"/>
      <c r="T1888" s="74"/>
      <c r="AS1888" s="73"/>
      <c r="AT1888" s="73"/>
    </row>
    <row r="1889" spans="1:46">
      <c r="A1889" s="73" t="s">
        <v>7582</v>
      </c>
      <c r="B1889" s="73" t="s">
        <v>7583</v>
      </c>
      <c r="C1889" s="73" t="s">
        <v>7584</v>
      </c>
      <c r="D1889" s="73" t="s">
        <v>692</v>
      </c>
      <c r="E1889" s="73" t="s">
        <v>518</v>
      </c>
      <c r="F1889" s="74">
        <v>2090000</v>
      </c>
      <c r="G1889" s="73">
        <v>1</v>
      </c>
      <c r="I1889" s="73" t="s">
        <v>773</v>
      </c>
      <c r="J1889" s="75">
        <v>39258</v>
      </c>
      <c r="K1889" s="75">
        <v>41386</v>
      </c>
      <c r="L1889" s="73" t="s">
        <v>748</v>
      </c>
      <c r="M1889" s="73" t="s">
        <v>801</v>
      </c>
      <c r="O1889" s="73" t="str">
        <f>Table_ExternalData_1[[#This Row],[Code]]</f>
        <v>HEQ3-04-07-0004</v>
      </c>
      <c r="S1889" s="74"/>
      <c r="T1889" s="74"/>
      <c r="AS1889" s="73"/>
      <c r="AT1889" s="73"/>
    </row>
    <row r="1890" spans="1:46">
      <c r="A1890" s="73" t="s">
        <v>7585</v>
      </c>
      <c r="B1890" s="73" t="s">
        <v>7586</v>
      </c>
      <c r="C1890" s="73" t="s">
        <v>7587</v>
      </c>
      <c r="D1890" s="73" t="s">
        <v>869</v>
      </c>
      <c r="E1890" s="73" t="s">
        <v>518</v>
      </c>
      <c r="F1890" s="74">
        <v>1026364</v>
      </c>
      <c r="G1890" s="73">
        <v>1</v>
      </c>
      <c r="I1890" s="73" t="s">
        <v>520</v>
      </c>
      <c r="J1890" s="75">
        <v>39261</v>
      </c>
      <c r="K1890" s="75">
        <v>39261</v>
      </c>
      <c r="L1890" s="73" t="s">
        <v>1986</v>
      </c>
      <c r="M1890" s="73" t="s">
        <v>5666</v>
      </c>
      <c r="O1890" s="73" t="str">
        <f>Table_ExternalData_1[[#This Row],[Code]]</f>
        <v>HEQ3-10-07-0002</v>
      </c>
      <c r="S1890" s="74"/>
      <c r="T1890" s="74"/>
      <c r="AS1890" s="73"/>
      <c r="AT1890" s="73"/>
    </row>
    <row r="1891" spans="1:46">
      <c r="A1891" s="73" t="s">
        <v>7588</v>
      </c>
      <c r="B1891" s="73" t="s">
        <v>7589</v>
      </c>
      <c r="C1891" s="73" t="s">
        <v>7590</v>
      </c>
      <c r="D1891" s="73" t="s">
        <v>1282</v>
      </c>
      <c r="E1891" s="73" t="s">
        <v>518</v>
      </c>
      <c r="F1891" s="74">
        <v>3547500</v>
      </c>
      <c r="G1891" s="73">
        <v>1</v>
      </c>
      <c r="I1891" s="73" t="s">
        <v>773</v>
      </c>
      <c r="J1891" s="75">
        <v>39265</v>
      </c>
      <c r="K1891" s="75">
        <v>41386</v>
      </c>
      <c r="L1891" s="73" t="s">
        <v>1628</v>
      </c>
      <c r="M1891" s="73" t="s">
        <v>801</v>
      </c>
      <c r="O1891" s="73" t="str">
        <f>Table_ExternalData_1[[#This Row],[Code]]</f>
        <v>HEQ3-05-07-0009</v>
      </c>
      <c r="S1891" s="74"/>
      <c r="T1891" s="74"/>
      <c r="AS1891" s="73"/>
      <c r="AT1891" s="73"/>
    </row>
    <row r="1892" spans="1:46">
      <c r="A1892" s="73" t="s">
        <v>7591</v>
      </c>
      <c r="B1892" s="73" t="s">
        <v>7592</v>
      </c>
      <c r="C1892" s="73" t="s">
        <v>7593</v>
      </c>
      <c r="D1892" s="73" t="s">
        <v>1684</v>
      </c>
      <c r="E1892" s="73" t="s">
        <v>518</v>
      </c>
      <c r="F1892" s="74">
        <v>5500000</v>
      </c>
      <c r="G1892" s="73">
        <v>1</v>
      </c>
      <c r="I1892" s="73" t="s">
        <v>520</v>
      </c>
      <c r="J1892" s="75">
        <v>39303</v>
      </c>
      <c r="K1892" s="75">
        <v>39303</v>
      </c>
      <c r="L1892" s="73" t="s">
        <v>1373</v>
      </c>
      <c r="O1892" s="73" t="str">
        <f>Table_ExternalData_1[[#This Row],[Code]]</f>
        <v>HEQ3-08-07-0004</v>
      </c>
      <c r="S1892" s="74"/>
      <c r="T1892" s="74"/>
      <c r="AS1892" s="73"/>
      <c r="AT1892" s="73"/>
    </row>
    <row r="1893" spans="1:46">
      <c r="A1893" s="73" t="s">
        <v>7594</v>
      </c>
      <c r="B1893" s="73" t="s">
        <v>7595</v>
      </c>
      <c r="C1893" s="73" t="s">
        <v>7596</v>
      </c>
      <c r="D1893" s="73" t="s">
        <v>752</v>
      </c>
      <c r="E1893" s="73" t="s">
        <v>518</v>
      </c>
      <c r="F1893" s="74">
        <v>4518000</v>
      </c>
      <c r="G1893" s="73">
        <v>1</v>
      </c>
      <c r="I1893" s="73" t="s">
        <v>773</v>
      </c>
      <c r="J1893" s="75">
        <v>39304</v>
      </c>
      <c r="K1893" s="75">
        <v>40396</v>
      </c>
      <c r="L1893" s="73" t="s">
        <v>7597</v>
      </c>
      <c r="M1893" s="73" t="s">
        <v>7598</v>
      </c>
      <c r="O1893" s="73" t="str">
        <f>Table_ExternalData_1[[#This Row],[Code]]</f>
        <v>HEQ3-05-07-0011</v>
      </c>
      <c r="S1893" s="74"/>
      <c r="T1893" s="74"/>
      <c r="AS1893" s="73"/>
      <c r="AT1893" s="73"/>
    </row>
    <row r="1894" spans="1:46">
      <c r="A1894" s="73" t="s">
        <v>7599</v>
      </c>
      <c r="B1894" s="73" t="s">
        <v>7600</v>
      </c>
      <c r="C1894" s="73" t="s">
        <v>7601</v>
      </c>
      <c r="D1894" s="73" t="s">
        <v>752</v>
      </c>
      <c r="E1894" s="73" t="s">
        <v>518</v>
      </c>
      <c r="F1894" s="74">
        <v>4955000</v>
      </c>
      <c r="G1894" s="73">
        <v>1</v>
      </c>
      <c r="I1894" s="73" t="s">
        <v>773</v>
      </c>
      <c r="J1894" s="75">
        <v>39307</v>
      </c>
      <c r="K1894" s="75">
        <v>41563</v>
      </c>
      <c r="L1894" s="73" t="s">
        <v>1869</v>
      </c>
      <c r="M1894" s="73" t="s">
        <v>942</v>
      </c>
      <c r="O1894" s="73" t="str">
        <f>Table_ExternalData_1[[#This Row],[Code]]</f>
        <v>HEQ3-05-07-0013</v>
      </c>
      <c r="S1894" s="74"/>
      <c r="T1894" s="74"/>
      <c r="AS1894" s="73"/>
      <c r="AT1894" s="73"/>
    </row>
    <row r="1895" spans="1:46">
      <c r="A1895" s="73" t="s">
        <v>7602</v>
      </c>
      <c r="B1895" s="73" t="s">
        <v>7603</v>
      </c>
      <c r="C1895" s="73" t="s">
        <v>7604</v>
      </c>
      <c r="D1895" s="73" t="s">
        <v>752</v>
      </c>
      <c r="E1895" s="73" t="s">
        <v>518</v>
      </c>
      <c r="F1895" s="74">
        <v>4518500</v>
      </c>
      <c r="G1895" s="73">
        <v>1</v>
      </c>
      <c r="I1895" s="73" t="s">
        <v>520</v>
      </c>
      <c r="J1895" s="75">
        <v>39316</v>
      </c>
      <c r="K1895" s="75">
        <v>39316</v>
      </c>
      <c r="L1895" s="73" t="s">
        <v>1298</v>
      </c>
      <c r="O1895" s="73" t="str">
        <f>Table_ExternalData_1[[#This Row],[Code]]</f>
        <v>HEQ3-05-07-0016</v>
      </c>
      <c r="S1895" s="74"/>
      <c r="T1895" s="74"/>
      <c r="AS1895" s="73"/>
      <c r="AT1895" s="73"/>
    </row>
    <row r="1896" spans="1:46">
      <c r="A1896" s="73" t="s">
        <v>7605</v>
      </c>
      <c r="B1896" s="73" t="s">
        <v>7606</v>
      </c>
      <c r="C1896" s="73" t="s">
        <v>7607</v>
      </c>
      <c r="D1896" s="73" t="s">
        <v>752</v>
      </c>
      <c r="E1896" s="73" t="s">
        <v>518</v>
      </c>
      <c r="F1896" s="74">
        <v>4900000</v>
      </c>
      <c r="G1896" s="73">
        <v>1</v>
      </c>
      <c r="I1896" s="73" t="s">
        <v>520</v>
      </c>
      <c r="J1896" s="75">
        <v>39442</v>
      </c>
      <c r="K1896" s="75"/>
      <c r="O1896" s="73" t="str">
        <f>Table_ExternalData_1[[#This Row],[Code]]</f>
        <v>HEQ3-05-07-0045</v>
      </c>
      <c r="S1896" s="74"/>
      <c r="T1896" s="74"/>
      <c r="AS1896" s="73"/>
      <c r="AT1896" s="73"/>
    </row>
    <row r="1897" spans="1:46">
      <c r="A1897" s="73" t="s">
        <v>7608</v>
      </c>
      <c r="B1897" s="73" t="s">
        <v>7608</v>
      </c>
      <c r="C1897" s="73" t="s">
        <v>7609</v>
      </c>
      <c r="D1897" s="73" t="s">
        <v>719</v>
      </c>
      <c r="E1897" s="73" t="s">
        <v>518</v>
      </c>
      <c r="F1897" s="74">
        <v>0</v>
      </c>
      <c r="G1897" s="73">
        <v>2</v>
      </c>
      <c r="I1897" s="73" t="s">
        <v>773</v>
      </c>
      <c r="J1897" s="75"/>
      <c r="K1897" s="75">
        <v>40477</v>
      </c>
      <c r="L1897" s="73" t="s">
        <v>2487</v>
      </c>
      <c r="M1897" s="73" t="s">
        <v>975</v>
      </c>
      <c r="O1897" s="73" t="str">
        <f>Table_ExternalData_1[[#This Row],[Code]]</f>
        <v>EQ1247-1</v>
      </c>
      <c r="S1897" s="74"/>
      <c r="T1897" s="74"/>
      <c r="AS1897" s="73"/>
      <c r="AT1897" s="73"/>
    </row>
    <row r="1898" spans="1:46">
      <c r="A1898" s="73" t="s">
        <v>7610</v>
      </c>
      <c r="B1898" s="73" t="s">
        <v>7610</v>
      </c>
      <c r="C1898" s="73" t="s">
        <v>7611</v>
      </c>
      <c r="D1898" s="73" t="s">
        <v>600</v>
      </c>
      <c r="E1898" s="73" t="s">
        <v>518</v>
      </c>
      <c r="F1898" s="74">
        <v>0</v>
      </c>
      <c r="G1898" s="73">
        <v>1</v>
      </c>
      <c r="I1898" s="73" t="s">
        <v>773</v>
      </c>
      <c r="J1898" s="75"/>
      <c r="K1898" s="75">
        <v>41563</v>
      </c>
      <c r="L1898" s="73" t="s">
        <v>601</v>
      </c>
      <c r="M1898" s="73" t="s">
        <v>942</v>
      </c>
      <c r="O1898" s="73" t="str">
        <f>Table_ExternalData_1[[#This Row],[Code]]</f>
        <v>EQ1252-1</v>
      </c>
      <c r="S1898" s="74"/>
      <c r="T1898" s="74"/>
      <c r="AS1898" s="73"/>
      <c r="AT1898" s="73"/>
    </row>
    <row r="1899" spans="1:46">
      <c r="A1899" s="73" t="s">
        <v>7612</v>
      </c>
      <c r="B1899" s="73" t="s">
        <v>7612</v>
      </c>
      <c r="C1899" s="73" t="s">
        <v>7613</v>
      </c>
      <c r="D1899" s="73" t="s">
        <v>985</v>
      </c>
      <c r="E1899" s="73" t="s">
        <v>518</v>
      </c>
      <c r="F1899" s="74">
        <v>0</v>
      </c>
      <c r="G1899" s="73">
        <v>1</v>
      </c>
      <c r="I1899" s="73" t="s">
        <v>520</v>
      </c>
      <c r="J1899" s="75">
        <v>39373</v>
      </c>
      <c r="K1899" s="75">
        <v>39375</v>
      </c>
      <c r="L1899" s="73" t="s">
        <v>4428</v>
      </c>
      <c r="M1899" s="73" t="s">
        <v>4429</v>
      </c>
      <c r="O1899" s="73" t="str">
        <f>Table_ExternalData_1[[#This Row],[Code]]</f>
        <v>EQ1340-1</v>
      </c>
      <c r="S1899" s="74"/>
      <c r="T1899" s="74"/>
      <c r="AS1899" s="73"/>
      <c r="AT1899" s="73"/>
    </row>
    <row r="1900" spans="1:46">
      <c r="A1900" s="73" t="s">
        <v>7614</v>
      </c>
      <c r="B1900" s="73" t="s">
        <v>7615</v>
      </c>
      <c r="C1900" s="73" t="s">
        <v>7616</v>
      </c>
      <c r="D1900" s="73" t="s">
        <v>1316</v>
      </c>
      <c r="E1900" s="73" t="s">
        <v>518</v>
      </c>
      <c r="F1900" s="74">
        <v>11142960</v>
      </c>
      <c r="G1900" s="73">
        <v>1</v>
      </c>
      <c r="I1900" s="73" t="s">
        <v>520</v>
      </c>
      <c r="J1900" s="75">
        <v>39153</v>
      </c>
      <c r="K1900" s="75">
        <v>40542</v>
      </c>
      <c r="L1900" s="73" t="s">
        <v>525</v>
      </c>
      <c r="M1900" s="73" t="s">
        <v>526</v>
      </c>
      <c r="O1900" s="73" t="str">
        <f>Table_ExternalData_1[[#This Row],[Code]]</f>
        <v>HEQ3-01-07-0005</v>
      </c>
      <c r="S1900" s="74"/>
      <c r="T1900" s="74"/>
      <c r="AS1900" s="73"/>
      <c r="AT1900" s="73"/>
    </row>
    <row r="1901" spans="1:46">
      <c r="A1901" s="73" t="s">
        <v>7617</v>
      </c>
      <c r="B1901" s="73" t="s">
        <v>7617</v>
      </c>
      <c r="C1901" s="73" t="s">
        <v>7548</v>
      </c>
      <c r="D1901" s="73" t="s">
        <v>714</v>
      </c>
      <c r="E1901" s="73" t="s">
        <v>518</v>
      </c>
      <c r="F1901" s="74">
        <v>0</v>
      </c>
      <c r="G1901" s="73">
        <v>1</v>
      </c>
      <c r="I1901" s="73" t="s">
        <v>520</v>
      </c>
      <c r="J1901" s="75">
        <v>39288</v>
      </c>
      <c r="K1901" s="75">
        <v>40543</v>
      </c>
      <c r="L1901" s="73" t="s">
        <v>1771</v>
      </c>
      <c r="M1901" s="73" t="s">
        <v>1772</v>
      </c>
      <c r="O1901" s="73" t="str">
        <f>Table_ExternalData_1[[#This Row],[Code]]</f>
        <v>EQ1244-1</v>
      </c>
      <c r="S1901" s="74"/>
      <c r="T1901" s="74"/>
      <c r="AS1901" s="73"/>
      <c r="AT1901" s="73"/>
    </row>
    <row r="1902" spans="1:46">
      <c r="A1902" s="73" t="s">
        <v>7618</v>
      </c>
      <c r="B1902" s="73" t="s">
        <v>7618</v>
      </c>
      <c r="C1902" s="73" t="s">
        <v>7619</v>
      </c>
      <c r="D1902" s="73" t="s">
        <v>1024</v>
      </c>
      <c r="E1902" s="73" t="s">
        <v>518</v>
      </c>
      <c r="F1902" s="74">
        <v>0</v>
      </c>
      <c r="G1902" s="73">
        <v>1</v>
      </c>
      <c r="I1902" s="73" t="s">
        <v>520</v>
      </c>
      <c r="J1902" s="75">
        <v>39288</v>
      </c>
      <c r="K1902" s="75">
        <v>40340</v>
      </c>
      <c r="L1902" s="73" t="s">
        <v>786</v>
      </c>
      <c r="M1902" s="73" t="s">
        <v>7479</v>
      </c>
      <c r="O1902" s="73" t="str">
        <f>Table_ExternalData_1[[#This Row],[Code]]</f>
        <v>EQ1243-1</v>
      </c>
      <c r="S1902" s="74"/>
      <c r="T1902" s="74"/>
      <c r="AS1902" s="73"/>
      <c r="AT1902" s="73"/>
    </row>
    <row r="1903" spans="1:46">
      <c r="A1903" s="73" t="s">
        <v>7620</v>
      </c>
      <c r="B1903" s="73" t="s">
        <v>7621</v>
      </c>
      <c r="C1903" s="73" t="s">
        <v>7622</v>
      </c>
      <c r="D1903" s="73" t="s">
        <v>985</v>
      </c>
      <c r="E1903" s="73" t="s">
        <v>518</v>
      </c>
      <c r="F1903" s="74">
        <v>1090380</v>
      </c>
      <c r="G1903" s="73">
        <v>1</v>
      </c>
      <c r="I1903" s="73" t="s">
        <v>520</v>
      </c>
      <c r="J1903" s="75">
        <v>39184</v>
      </c>
      <c r="K1903" s="75">
        <v>39179</v>
      </c>
      <c r="L1903" s="73" t="s">
        <v>1533</v>
      </c>
      <c r="M1903" s="73" t="s">
        <v>2641</v>
      </c>
      <c r="O1903" s="73" t="str">
        <f>Table_ExternalData_1[[#This Row],[Code]]</f>
        <v>HEQ3-02-07-0013</v>
      </c>
      <c r="S1903" s="74"/>
      <c r="T1903" s="74"/>
      <c r="AS1903" s="73"/>
      <c r="AT1903" s="73"/>
    </row>
    <row r="1904" spans="1:46">
      <c r="A1904" s="73" t="s">
        <v>7629</v>
      </c>
      <c r="B1904" s="73" t="s">
        <v>7630</v>
      </c>
      <c r="C1904" s="73" t="s">
        <v>7631</v>
      </c>
      <c r="D1904" s="73" t="s">
        <v>1222</v>
      </c>
      <c r="E1904" s="73" t="s">
        <v>518</v>
      </c>
      <c r="F1904" s="74">
        <v>6727272</v>
      </c>
      <c r="G1904" s="73">
        <v>4</v>
      </c>
      <c r="I1904" s="73" t="s">
        <v>520</v>
      </c>
      <c r="J1904" s="75">
        <v>39192</v>
      </c>
      <c r="K1904" s="75">
        <v>39192</v>
      </c>
      <c r="L1904" s="73" t="s">
        <v>996</v>
      </c>
      <c r="M1904" s="73" t="s">
        <v>7632</v>
      </c>
      <c r="O1904" s="73" t="str">
        <f>Table_ExternalData_1[[#This Row],[Code]]</f>
        <v>HEQ3-13-07-0004</v>
      </c>
      <c r="S1904" s="74"/>
      <c r="T1904" s="74"/>
      <c r="AS1904" s="73"/>
      <c r="AT1904" s="73"/>
    </row>
    <row r="1905" spans="1:46">
      <c r="A1905" s="73" t="s">
        <v>7633</v>
      </c>
      <c r="B1905" s="73" t="s">
        <v>7634</v>
      </c>
      <c r="C1905" s="73" t="s">
        <v>7635</v>
      </c>
      <c r="D1905" s="73" t="s">
        <v>3851</v>
      </c>
      <c r="E1905" s="73" t="s">
        <v>518</v>
      </c>
      <c r="F1905" s="74">
        <v>9030000</v>
      </c>
      <c r="G1905" s="73">
        <v>6</v>
      </c>
      <c r="I1905" s="73" t="s">
        <v>520</v>
      </c>
      <c r="J1905" s="75">
        <v>39192</v>
      </c>
      <c r="K1905" s="75">
        <v>39192</v>
      </c>
      <c r="L1905" s="73" t="s">
        <v>996</v>
      </c>
      <c r="M1905" s="73" t="s">
        <v>2018</v>
      </c>
      <c r="O1905" s="73" t="str">
        <f>Table_ExternalData_1[[#This Row],[Code]]</f>
        <v>HEQ3-13-07-0005</v>
      </c>
      <c r="S1905" s="74"/>
      <c r="T1905" s="74"/>
      <c r="AS1905" s="73"/>
      <c r="AT1905" s="73"/>
    </row>
    <row r="1906" spans="1:46">
      <c r="A1906" s="73" t="s">
        <v>7636</v>
      </c>
      <c r="B1906" s="73" t="s">
        <v>7637</v>
      </c>
      <c r="C1906" s="73" t="s">
        <v>7638</v>
      </c>
      <c r="D1906" s="73" t="s">
        <v>1684</v>
      </c>
      <c r="E1906" s="73" t="s">
        <v>518</v>
      </c>
      <c r="F1906" s="74">
        <v>1009092</v>
      </c>
      <c r="G1906" s="73">
        <v>6</v>
      </c>
      <c r="I1906" s="73" t="s">
        <v>520</v>
      </c>
      <c r="J1906" s="75">
        <v>39192</v>
      </c>
      <c r="K1906" s="75">
        <v>39192</v>
      </c>
      <c r="L1906" s="73" t="s">
        <v>996</v>
      </c>
      <c r="M1906" s="73" t="s">
        <v>2018</v>
      </c>
      <c r="O1906" s="73" t="str">
        <f>Table_ExternalData_1[[#This Row],[Code]]</f>
        <v>HEQ3-08-07-0001</v>
      </c>
      <c r="S1906" s="74"/>
      <c r="T1906" s="74"/>
      <c r="AS1906" s="73"/>
      <c r="AT1906" s="73"/>
    </row>
    <row r="1907" spans="1:46">
      <c r="A1907" s="73" t="s">
        <v>7639</v>
      </c>
      <c r="B1907" s="73" t="s">
        <v>7640</v>
      </c>
      <c r="C1907" s="73" t="s">
        <v>7641</v>
      </c>
      <c r="D1907" s="73" t="s">
        <v>1331</v>
      </c>
      <c r="E1907" s="73" t="s">
        <v>518</v>
      </c>
      <c r="F1907" s="74">
        <v>4128000</v>
      </c>
      <c r="G1907" s="73">
        <v>2</v>
      </c>
      <c r="I1907" s="73" t="s">
        <v>520</v>
      </c>
      <c r="J1907" s="75">
        <v>39196</v>
      </c>
      <c r="K1907" s="75"/>
      <c r="O1907" s="73" t="str">
        <f>Table_ExternalData_1[[#This Row],[Code]]</f>
        <v>HEQ3-15-07-0006</v>
      </c>
      <c r="S1907" s="74"/>
      <c r="T1907" s="74"/>
      <c r="AS1907" s="73"/>
      <c r="AT1907" s="73"/>
    </row>
    <row r="1908" spans="1:46">
      <c r="A1908" s="73" t="s">
        <v>7642</v>
      </c>
      <c r="B1908" s="73" t="s">
        <v>7643</v>
      </c>
      <c r="C1908" s="73" t="s">
        <v>7644</v>
      </c>
      <c r="D1908" s="73" t="s">
        <v>1401</v>
      </c>
      <c r="E1908" s="73" t="s">
        <v>518</v>
      </c>
      <c r="F1908" s="74">
        <v>1750000</v>
      </c>
      <c r="G1908" s="73">
        <v>1</v>
      </c>
      <c r="I1908" s="73" t="s">
        <v>520</v>
      </c>
      <c r="J1908" s="75">
        <v>39217</v>
      </c>
      <c r="K1908" s="75">
        <v>39217</v>
      </c>
      <c r="L1908" s="73" t="s">
        <v>659</v>
      </c>
      <c r="M1908" s="73" t="s">
        <v>778</v>
      </c>
      <c r="O1908" s="73" t="str">
        <f>Table_ExternalData_1[[#This Row],[Code]]</f>
        <v>HEQ3-15-07-0007</v>
      </c>
      <c r="S1908" s="74"/>
      <c r="T1908" s="74"/>
      <c r="AS1908" s="73"/>
      <c r="AT1908" s="73"/>
    </row>
    <row r="1909" spans="1:46">
      <c r="A1909" s="73" t="s">
        <v>7645</v>
      </c>
      <c r="B1909" s="73" t="s">
        <v>7646</v>
      </c>
      <c r="C1909" s="73" t="s">
        <v>7647</v>
      </c>
      <c r="D1909" s="73" t="s">
        <v>1420</v>
      </c>
      <c r="E1909" s="73" t="s">
        <v>518</v>
      </c>
      <c r="F1909" s="74">
        <v>7409091</v>
      </c>
      <c r="G1909" s="73">
        <v>1</v>
      </c>
      <c r="I1909" s="73" t="s">
        <v>520</v>
      </c>
      <c r="J1909" s="75">
        <v>39232</v>
      </c>
      <c r="K1909" s="75">
        <v>39232</v>
      </c>
      <c r="L1909" s="73" t="s">
        <v>1646</v>
      </c>
      <c r="M1909" s="73" t="s">
        <v>7492</v>
      </c>
      <c r="O1909" s="73" t="str">
        <f>Table_ExternalData_1[[#This Row],[Code]]</f>
        <v>HEQ3-16-07-0002</v>
      </c>
      <c r="S1909" s="74"/>
      <c r="T1909" s="74"/>
      <c r="AS1909" s="73"/>
      <c r="AT1909" s="73"/>
    </row>
    <row r="1910" spans="1:46">
      <c r="A1910" s="73" t="s">
        <v>7648</v>
      </c>
      <c r="B1910" s="73" t="s">
        <v>7649</v>
      </c>
      <c r="C1910" s="73" t="s">
        <v>7650</v>
      </c>
      <c r="D1910" s="73" t="s">
        <v>2492</v>
      </c>
      <c r="E1910" s="73" t="s">
        <v>518</v>
      </c>
      <c r="F1910" s="74">
        <v>1803648</v>
      </c>
      <c r="G1910" s="73">
        <v>1</v>
      </c>
      <c r="I1910" s="73" t="s">
        <v>520</v>
      </c>
      <c r="J1910" s="75">
        <v>39239</v>
      </c>
      <c r="K1910" s="75">
        <v>39234</v>
      </c>
      <c r="L1910" s="73" t="s">
        <v>5131</v>
      </c>
      <c r="O1910" s="73" t="str">
        <f>Table_ExternalData_1[[#This Row],[Code]]</f>
        <v>HEQ3-02-07-0014</v>
      </c>
      <c r="S1910" s="74"/>
      <c r="T1910" s="74"/>
      <c r="AS1910" s="73"/>
      <c r="AT1910" s="73"/>
    </row>
    <row r="1911" spans="1:46">
      <c r="A1911" s="73" t="s">
        <v>7651</v>
      </c>
      <c r="B1911" s="73" t="s">
        <v>7652</v>
      </c>
      <c r="C1911" s="73" t="s">
        <v>7653</v>
      </c>
      <c r="D1911" s="73" t="s">
        <v>600</v>
      </c>
      <c r="E1911" s="73" t="s">
        <v>518</v>
      </c>
      <c r="F1911" s="74">
        <v>12959887</v>
      </c>
      <c r="G1911" s="73">
        <v>1</v>
      </c>
      <c r="I1911" s="73" t="s">
        <v>773</v>
      </c>
      <c r="J1911" s="75">
        <v>39239</v>
      </c>
      <c r="K1911" s="75"/>
      <c r="O1911" s="73" t="str">
        <f>Table_ExternalData_1[[#This Row],[Code]]</f>
        <v>HEQ3-05-07-0007</v>
      </c>
      <c r="S1911" s="74"/>
      <c r="T1911" s="74"/>
      <c r="AS1911" s="73"/>
      <c r="AT1911" s="73"/>
    </row>
    <row r="1912" spans="1:46">
      <c r="A1912" s="73" t="s">
        <v>7654</v>
      </c>
      <c r="B1912" s="73" t="s">
        <v>7655</v>
      </c>
      <c r="C1912" s="73" t="s">
        <v>7656</v>
      </c>
      <c r="D1912" s="73" t="s">
        <v>692</v>
      </c>
      <c r="E1912" s="73" t="s">
        <v>518</v>
      </c>
      <c r="F1912" s="74">
        <v>4194960</v>
      </c>
      <c r="G1912" s="73">
        <v>1</v>
      </c>
      <c r="I1912" s="73" t="s">
        <v>790</v>
      </c>
      <c r="J1912" s="75">
        <v>39239</v>
      </c>
      <c r="K1912" s="75">
        <v>39239</v>
      </c>
      <c r="L1912" s="73" t="s">
        <v>5007</v>
      </c>
      <c r="M1912" s="73" t="s">
        <v>2018</v>
      </c>
      <c r="O1912" s="73" t="str">
        <f>Table_ExternalData_1[[#This Row],[Code]]</f>
        <v>HEQ3-04-07-0003</v>
      </c>
      <c r="S1912" s="74"/>
      <c r="T1912" s="74"/>
      <c r="AS1912" s="73"/>
      <c r="AT1912" s="73"/>
    </row>
    <row r="1913" spans="1:46">
      <c r="A1913" s="73" t="s">
        <v>7657</v>
      </c>
      <c r="B1913" s="73" t="s">
        <v>7658</v>
      </c>
      <c r="C1913" s="73" t="s">
        <v>7659</v>
      </c>
      <c r="D1913" s="73" t="s">
        <v>714</v>
      </c>
      <c r="E1913" s="73" t="s">
        <v>518</v>
      </c>
      <c r="F1913" s="74">
        <v>1481936</v>
      </c>
      <c r="G1913" s="73">
        <v>1</v>
      </c>
      <c r="I1913" s="73" t="s">
        <v>520</v>
      </c>
      <c r="J1913" s="75">
        <v>39240</v>
      </c>
      <c r="K1913" s="75">
        <v>39234</v>
      </c>
      <c r="L1913" s="73" t="s">
        <v>1646</v>
      </c>
      <c r="M1913" s="73" t="s">
        <v>7660</v>
      </c>
      <c r="O1913" s="73" t="str">
        <f>Table_ExternalData_1[[#This Row],[Code]]</f>
        <v>HEQ3-06-07-0002</v>
      </c>
      <c r="S1913" s="74"/>
      <c r="T1913" s="74"/>
      <c r="AS1913" s="73"/>
      <c r="AT1913" s="73"/>
    </row>
    <row r="1914" spans="1:46">
      <c r="A1914" s="73" t="s">
        <v>7661</v>
      </c>
      <c r="B1914" s="73" t="s">
        <v>7662</v>
      </c>
      <c r="C1914" s="73" t="s">
        <v>7663</v>
      </c>
      <c r="D1914" s="73" t="s">
        <v>985</v>
      </c>
      <c r="E1914" s="73" t="s">
        <v>518</v>
      </c>
      <c r="F1914" s="74">
        <v>2061824</v>
      </c>
      <c r="G1914" s="73">
        <v>1</v>
      </c>
      <c r="I1914" s="73" t="s">
        <v>520</v>
      </c>
      <c r="J1914" s="75">
        <v>39240</v>
      </c>
      <c r="K1914" s="75">
        <v>39234</v>
      </c>
      <c r="L1914" s="73" t="s">
        <v>1646</v>
      </c>
      <c r="M1914" s="73" t="s">
        <v>7660</v>
      </c>
      <c r="O1914" s="73" t="str">
        <f>Table_ExternalData_1[[#This Row],[Code]]</f>
        <v>HEQ3-02-07-0016</v>
      </c>
      <c r="S1914" s="74"/>
      <c r="T1914" s="74"/>
      <c r="AS1914" s="73"/>
      <c r="AT1914" s="73"/>
    </row>
    <row r="1915" spans="1:46">
      <c r="A1915" s="73" t="s">
        <v>7664</v>
      </c>
      <c r="B1915" s="73" t="s">
        <v>7665</v>
      </c>
      <c r="C1915" s="73" t="s">
        <v>7666</v>
      </c>
      <c r="D1915" s="73" t="s">
        <v>1024</v>
      </c>
      <c r="E1915" s="73" t="s">
        <v>518</v>
      </c>
      <c r="F1915" s="74">
        <v>2673928</v>
      </c>
      <c r="G1915" s="73">
        <v>1</v>
      </c>
      <c r="I1915" s="73" t="s">
        <v>773</v>
      </c>
      <c r="J1915" s="75">
        <v>39240</v>
      </c>
      <c r="K1915" s="75">
        <v>41273</v>
      </c>
      <c r="L1915" s="73" t="s">
        <v>2359</v>
      </c>
      <c r="M1915" s="73" t="s">
        <v>881</v>
      </c>
      <c r="O1915" s="73" t="str">
        <f>Table_ExternalData_1[[#This Row],[Code]]</f>
        <v>HEQ3-06-07-0003</v>
      </c>
      <c r="S1915" s="74"/>
      <c r="T1915" s="74"/>
      <c r="AS1915" s="73"/>
      <c r="AT1915" s="73"/>
    </row>
    <row r="1916" spans="1:46">
      <c r="A1916" s="73" t="s">
        <v>7670</v>
      </c>
      <c r="B1916" s="73" t="s">
        <v>7671</v>
      </c>
      <c r="C1916" s="73" t="s">
        <v>7581</v>
      </c>
      <c r="D1916" s="73" t="s">
        <v>1096</v>
      </c>
      <c r="E1916" s="73" t="s">
        <v>518</v>
      </c>
      <c r="F1916" s="74">
        <v>2289608</v>
      </c>
      <c r="G1916" s="73">
        <v>1</v>
      </c>
      <c r="I1916" s="73" t="s">
        <v>520</v>
      </c>
      <c r="J1916" s="75">
        <v>39255</v>
      </c>
      <c r="K1916" s="75">
        <v>39243</v>
      </c>
      <c r="L1916" s="73" t="s">
        <v>1869</v>
      </c>
      <c r="M1916" s="73" t="s">
        <v>7672</v>
      </c>
      <c r="O1916" s="73" t="str">
        <f>Table_ExternalData_1[[#This Row],[Code]]</f>
        <v>HEQ3-01-07-0013</v>
      </c>
      <c r="S1916" s="74"/>
      <c r="T1916" s="74"/>
      <c r="AS1916" s="73"/>
      <c r="AT1916" s="73"/>
    </row>
    <row r="1917" spans="1:46">
      <c r="A1917" s="73" t="s">
        <v>7673</v>
      </c>
      <c r="B1917" s="73" t="s">
        <v>7674</v>
      </c>
      <c r="C1917" s="73" t="s">
        <v>7675</v>
      </c>
      <c r="D1917" s="73" t="s">
        <v>1921</v>
      </c>
      <c r="E1917" s="73" t="s">
        <v>518</v>
      </c>
      <c r="F1917" s="74">
        <v>3000000</v>
      </c>
      <c r="G1917" s="73">
        <v>2</v>
      </c>
      <c r="I1917" s="73" t="s">
        <v>520</v>
      </c>
      <c r="J1917" s="75">
        <v>39282</v>
      </c>
      <c r="K1917" s="75">
        <v>41557</v>
      </c>
      <c r="L1917" s="73" t="s">
        <v>1922</v>
      </c>
      <c r="O1917" s="73" t="str">
        <f>Table_ExternalData_1[[#This Row],[Code]]</f>
        <v>HEQ3-15-07-0016</v>
      </c>
      <c r="S1917" s="74"/>
      <c r="T1917" s="74"/>
      <c r="AS1917" s="73"/>
      <c r="AT1917" s="73"/>
    </row>
    <row r="1918" spans="1:46">
      <c r="A1918" s="73" t="s">
        <v>7676</v>
      </c>
      <c r="B1918" s="73" t="s">
        <v>7677</v>
      </c>
      <c r="C1918" s="73" t="s">
        <v>7678</v>
      </c>
      <c r="D1918" s="73" t="s">
        <v>581</v>
      </c>
      <c r="E1918" s="73" t="s">
        <v>523</v>
      </c>
      <c r="F1918" s="74">
        <v>17594780</v>
      </c>
      <c r="G1918" s="73">
        <v>1</v>
      </c>
      <c r="I1918" s="73" t="s">
        <v>773</v>
      </c>
      <c r="J1918" s="75">
        <v>39287</v>
      </c>
      <c r="K1918" s="75">
        <v>42192</v>
      </c>
      <c r="L1918" s="73" t="s">
        <v>1060</v>
      </c>
      <c r="M1918" s="73" t="s">
        <v>526</v>
      </c>
      <c r="O1918" s="73" t="str">
        <f>Table_ExternalData_1[[#This Row],[Code]]</f>
        <v>HEQ3-01-07-0016</v>
      </c>
      <c r="S1918" s="74"/>
      <c r="T1918" s="74"/>
      <c r="AS1918" s="73"/>
      <c r="AT1918" s="73"/>
    </row>
    <row r="1919" spans="1:46">
      <c r="A1919" s="73" t="s">
        <v>7679</v>
      </c>
      <c r="B1919" s="73" t="s">
        <v>7680</v>
      </c>
      <c r="C1919" s="73" t="s">
        <v>7681</v>
      </c>
      <c r="D1919" s="73" t="s">
        <v>581</v>
      </c>
      <c r="E1919" s="73" t="s">
        <v>518</v>
      </c>
      <c r="F1919" s="74">
        <v>9556064</v>
      </c>
      <c r="G1919" s="73">
        <v>1</v>
      </c>
      <c r="I1919" s="73" t="s">
        <v>773</v>
      </c>
      <c r="J1919" s="75">
        <v>39289</v>
      </c>
      <c r="K1919" s="75">
        <v>41639</v>
      </c>
      <c r="L1919" s="73" t="s">
        <v>4494</v>
      </c>
      <c r="M1919" s="73" t="s">
        <v>2577</v>
      </c>
      <c r="O1919" s="73" t="str">
        <f>Table_ExternalData_1[[#This Row],[Code]]</f>
        <v>HEQ3-01-07-0018</v>
      </c>
      <c r="S1919" s="74"/>
      <c r="T1919" s="74"/>
      <c r="AS1919" s="73"/>
      <c r="AT1919" s="73"/>
    </row>
    <row r="1920" spans="1:46">
      <c r="A1920" s="73" t="s">
        <v>7682</v>
      </c>
      <c r="B1920" s="73" t="s">
        <v>7683</v>
      </c>
      <c r="C1920" s="73" t="s">
        <v>7684</v>
      </c>
      <c r="D1920" s="73" t="s">
        <v>752</v>
      </c>
      <c r="E1920" s="73" t="s">
        <v>518</v>
      </c>
      <c r="F1920" s="74">
        <v>4518500</v>
      </c>
      <c r="G1920" s="73">
        <v>1</v>
      </c>
      <c r="I1920" s="73" t="s">
        <v>520</v>
      </c>
      <c r="J1920" s="75">
        <v>39316</v>
      </c>
      <c r="K1920" s="75">
        <v>39316</v>
      </c>
      <c r="L1920" s="73" t="s">
        <v>5400</v>
      </c>
      <c r="M1920" s="73" t="s">
        <v>2011</v>
      </c>
      <c r="O1920" s="73" t="str">
        <f>Table_ExternalData_1[[#This Row],[Code]]</f>
        <v>HEQ3-05-07-0015</v>
      </c>
      <c r="S1920" s="74"/>
      <c r="T1920" s="74"/>
      <c r="AS1920" s="73"/>
      <c r="AT1920" s="73"/>
    </row>
    <row r="1921" spans="1:46">
      <c r="A1921" s="73" t="s">
        <v>7685</v>
      </c>
      <c r="B1921" s="73" t="s">
        <v>7686</v>
      </c>
      <c r="C1921" s="73" t="s">
        <v>7687</v>
      </c>
      <c r="D1921" s="73" t="s">
        <v>816</v>
      </c>
      <c r="E1921" s="73" t="s">
        <v>518</v>
      </c>
      <c r="F1921" s="74">
        <v>1481818</v>
      </c>
      <c r="G1921" s="73">
        <v>1</v>
      </c>
      <c r="I1921" s="73" t="s">
        <v>520</v>
      </c>
      <c r="J1921" s="75">
        <v>39322</v>
      </c>
      <c r="K1921" s="75">
        <v>39322</v>
      </c>
      <c r="L1921" s="73" t="s">
        <v>7688</v>
      </c>
      <c r="M1921" s="73" t="s">
        <v>7689</v>
      </c>
      <c r="O1921" s="73" t="str">
        <f>Table_ExternalData_1[[#This Row],[Code]]</f>
        <v>HEQ3-11-07-0004</v>
      </c>
      <c r="S1921" s="74"/>
      <c r="T1921" s="74"/>
      <c r="AS1921" s="73"/>
      <c r="AT1921" s="73"/>
    </row>
    <row r="1922" spans="1:46">
      <c r="A1922" s="73" t="s">
        <v>7690</v>
      </c>
      <c r="B1922" s="73" t="s">
        <v>7691</v>
      </c>
      <c r="C1922" s="73" t="s">
        <v>7692</v>
      </c>
      <c r="D1922" s="73" t="s">
        <v>782</v>
      </c>
      <c r="E1922" s="73" t="s">
        <v>518</v>
      </c>
      <c r="F1922" s="74">
        <v>1625000</v>
      </c>
      <c r="G1922" s="73">
        <v>1</v>
      </c>
      <c r="I1922" s="73" t="s">
        <v>773</v>
      </c>
      <c r="J1922" s="75">
        <v>39331</v>
      </c>
      <c r="K1922" s="75">
        <v>41386</v>
      </c>
      <c r="L1922" s="73" t="s">
        <v>2088</v>
      </c>
      <c r="M1922" s="73" t="s">
        <v>801</v>
      </c>
      <c r="O1922" s="73" t="str">
        <f>Table_ExternalData_1[[#This Row],[Code]]</f>
        <v>HEQ3-01-07-0028</v>
      </c>
      <c r="S1922" s="74"/>
      <c r="T1922" s="74"/>
      <c r="AS1922" s="73"/>
      <c r="AT1922" s="73"/>
    </row>
    <row r="1923" spans="1:46">
      <c r="A1923" s="73" t="s">
        <v>7693</v>
      </c>
      <c r="B1923" s="73" t="s">
        <v>7694</v>
      </c>
      <c r="C1923" s="73" t="s">
        <v>7695</v>
      </c>
      <c r="D1923" s="73" t="s">
        <v>600</v>
      </c>
      <c r="E1923" s="73" t="s">
        <v>523</v>
      </c>
      <c r="F1923" s="74">
        <v>21902800</v>
      </c>
      <c r="G1923" s="73">
        <v>1</v>
      </c>
      <c r="I1923" s="73" t="s">
        <v>773</v>
      </c>
      <c r="J1923" s="75">
        <v>39332</v>
      </c>
      <c r="K1923" s="75">
        <v>39342</v>
      </c>
      <c r="L1923" s="73" t="s">
        <v>1261</v>
      </c>
      <c r="M1923" s="73" t="s">
        <v>1534</v>
      </c>
      <c r="O1923" s="73" t="str">
        <f>Table_ExternalData_1[[#This Row],[Code]]</f>
        <v>HEQ3-05-07-0018</v>
      </c>
      <c r="S1923" s="74"/>
      <c r="T1923" s="74"/>
      <c r="AS1923" s="73"/>
      <c r="AT1923" s="73"/>
    </row>
    <row r="1924" spans="1:46">
      <c r="A1924" s="73" t="s">
        <v>2327</v>
      </c>
      <c r="B1924" s="73" t="s">
        <v>2328</v>
      </c>
      <c r="C1924" s="73" t="s">
        <v>2329</v>
      </c>
      <c r="D1924" s="73" t="s">
        <v>1212</v>
      </c>
      <c r="E1924" s="73" t="s">
        <v>523</v>
      </c>
      <c r="F1924" s="74">
        <v>27456000</v>
      </c>
      <c r="G1924" s="73">
        <v>1</v>
      </c>
      <c r="H1924" s="73" t="s">
        <v>2330</v>
      </c>
      <c r="I1924" s="73" t="s">
        <v>569</v>
      </c>
      <c r="J1924" s="75">
        <v>39609</v>
      </c>
      <c r="K1924" s="75">
        <v>41716</v>
      </c>
      <c r="L1924" s="73" t="s">
        <v>1370</v>
      </c>
      <c r="M1924" s="73" t="s">
        <v>1253</v>
      </c>
      <c r="N1924" s="73" t="s">
        <v>637</v>
      </c>
      <c r="O1924" s="73" t="str">
        <f>Table_ExternalData_1[[#This Row],[Code]]</f>
        <v>HEQ3-03-08-0054</v>
      </c>
      <c r="S1924" s="74"/>
      <c r="T1924" s="74"/>
      <c r="AS1924" s="73"/>
      <c r="AT1924" s="73"/>
    </row>
    <row r="1925" spans="1:46">
      <c r="A1925" s="73" t="s">
        <v>2331</v>
      </c>
      <c r="B1925" s="73" t="s">
        <v>2332</v>
      </c>
      <c r="C1925" s="73" t="s">
        <v>2333</v>
      </c>
      <c r="D1925" s="73" t="s">
        <v>1212</v>
      </c>
      <c r="E1925" s="73" t="s">
        <v>523</v>
      </c>
      <c r="F1925" s="74">
        <v>18900000</v>
      </c>
      <c r="G1925" s="73">
        <v>1</v>
      </c>
      <c r="H1925" s="73" t="s">
        <v>2334</v>
      </c>
      <c r="I1925" s="73" t="s">
        <v>520</v>
      </c>
      <c r="J1925" s="75">
        <v>41283</v>
      </c>
      <c r="K1925" s="75">
        <v>41283</v>
      </c>
      <c r="L1925" s="73" t="s">
        <v>2335</v>
      </c>
      <c r="M1925" s="73" t="s">
        <v>2051</v>
      </c>
      <c r="O1925" s="73" t="str">
        <f>Table_ExternalData_1[[#This Row],[Code]]</f>
        <v>HEQ3-03-13-0006</v>
      </c>
      <c r="S1925" s="74"/>
      <c r="T1925" s="74"/>
      <c r="AS1925" s="73"/>
      <c r="AT1925" s="73"/>
    </row>
    <row r="1926" spans="1:46">
      <c r="A1926" s="73" t="s">
        <v>2336</v>
      </c>
      <c r="B1926" s="73" t="s">
        <v>2337</v>
      </c>
      <c r="C1926" s="73" t="s">
        <v>2338</v>
      </c>
      <c r="D1926" s="73" t="s">
        <v>581</v>
      </c>
      <c r="E1926" s="73" t="s">
        <v>518</v>
      </c>
      <c r="F1926" s="74">
        <v>5603835</v>
      </c>
      <c r="G1926" s="73">
        <v>1</v>
      </c>
      <c r="I1926" s="73" t="s">
        <v>773</v>
      </c>
      <c r="J1926" s="75">
        <v>39329</v>
      </c>
      <c r="K1926" s="75">
        <v>40625</v>
      </c>
      <c r="L1926" s="73" t="s">
        <v>2339</v>
      </c>
      <c r="M1926" s="73" t="s">
        <v>2340</v>
      </c>
      <c r="O1926" s="73" t="str">
        <f>Table_ExternalData_1[[#This Row],[Code]]</f>
        <v>HEQ3-01-07-0024</v>
      </c>
      <c r="S1926" s="74"/>
      <c r="T1926" s="74"/>
      <c r="AS1926" s="73"/>
      <c r="AT1926" s="73"/>
    </row>
    <row r="1927" spans="1:46">
      <c r="A1927" s="73" t="s">
        <v>7701</v>
      </c>
      <c r="B1927" s="73" t="s">
        <v>7702</v>
      </c>
      <c r="C1927" s="73" t="s">
        <v>7684</v>
      </c>
      <c r="D1927" s="73" t="s">
        <v>752</v>
      </c>
      <c r="E1927" s="73" t="s">
        <v>518</v>
      </c>
      <c r="F1927" s="74">
        <v>5037800</v>
      </c>
      <c r="G1927" s="73">
        <v>1</v>
      </c>
      <c r="I1927" s="73" t="s">
        <v>773</v>
      </c>
      <c r="J1927" s="75">
        <v>39336</v>
      </c>
      <c r="K1927" s="75">
        <v>40541</v>
      </c>
      <c r="L1927" s="73" t="s">
        <v>2487</v>
      </c>
      <c r="M1927" s="73" t="s">
        <v>7703</v>
      </c>
      <c r="O1927" s="73" t="str">
        <f>Table_ExternalData_1[[#This Row],[Code]]</f>
        <v>HEQ3-05-07-0022</v>
      </c>
      <c r="S1927" s="74"/>
      <c r="T1927" s="74"/>
      <c r="AS1927" s="73"/>
      <c r="AT1927" s="73"/>
    </row>
    <row r="1928" spans="1:46">
      <c r="A1928" s="73" t="s">
        <v>7704</v>
      </c>
      <c r="B1928" s="73" t="s">
        <v>7705</v>
      </c>
      <c r="C1928" s="73" t="s">
        <v>868</v>
      </c>
      <c r="D1928" s="73" t="s">
        <v>869</v>
      </c>
      <c r="E1928" s="73" t="s">
        <v>518</v>
      </c>
      <c r="F1928" s="74">
        <v>2350000</v>
      </c>
      <c r="G1928" s="73">
        <v>1</v>
      </c>
      <c r="I1928" s="73" t="s">
        <v>520</v>
      </c>
      <c r="J1928" s="75">
        <v>39342</v>
      </c>
      <c r="K1928" s="75">
        <v>39342</v>
      </c>
      <c r="L1928" s="73" t="s">
        <v>7706</v>
      </c>
      <c r="M1928" s="73" t="s">
        <v>2011</v>
      </c>
      <c r="O1928" s="73" t="str">
        <f>Table_ExternalData_1[[#This Row],[Code]]</f>
        <v>HEQ3-10-07-0003</v>
      </c>
      <c r="S1928" s="74"/>
      <c r="T1928" s="74"/>
      <c r="AS1928" s="73"/>
      <c r="AT1928" s="73"/>
    </row>
    <row r="1929" spans="1:46">
      <c r="A1929" s="73" t="s">
        <v>7707</v>
      </c>
      <c r="B1929" s="73" t="s">
        <v>7708</v>
      </c>
      <c r="C1929" s="73" t="s">
        <v>7709</v>
      </c>
      <c r="D1929" s="73" t="s">
        <v>2284</v>
      </c>
      <c r="E1929" s="73" t="s">
        <v>518</v>
      </c>
      <c r="F1929" s="74">
        <v>5037800</v>
      </c>
      <c r="G1929" s="73">
        <v>1</v>
      </c>
      <c r="I1929" s="73" t="s">
        <v>520</v>
      </c>
      <c r="J1929" s="75">
        <v>39345</v>
      </c>
      <c r="K1929" s="75">
        <v>39345</v>
      </c>
      <c r="L1929" s="73" t="s">
        <v>7710</v>
      </c>
      <c r="M1929" s="73" t="s">
        <v>1534</v>
      </c>
      <c r="O1929" s="73" t="str">
        <f>Table_ExternalData_1[[#This Row],[Code]]</f>
        <v>HEQ3-04-07-0008</v>
      </c>
      <c r="S1929" s="74"/>
      <c r="T1929" s="74"/>
      <c r="AS1929" s="73"/>
      <c r="AT1929" s="73"/>
    </row>
    <row r="1930" spans="1:46">
      <c r="A1930" s="73" t="s">
        <v>7711</v>
      </c>
      <c r="B1930" s="73" t="s">
        <v>7712</v>
      </c>
      <c r="C1930" s="73" t="s">
        <v>7713</v>
      </c>
      <c r="D1930" s="73" t="s">
        <v>1096</v>
      </c>
      <c r="E1930" s="73" t="s">
        <v>518</v>
      </c>
      <c r="F1930" s="74">
        <v>1443000</v>
      </c>
      <c r="G1930" s="73">
        <v>1</v>
      </c>
      <c r="I1930" s="73" t="s">
        <v>773</v>
      </c>
      <c r="J1930" s="75">
        <v>39377</v>
      </c>
      <c r="K1930" s="75">
        <v>40640</v>
      </c>
      <c r="L1930" s="73" t="s">
        <v>2185</v>
      </c>
      <c r="M1930" s="73" t="s">
        <v>975</v>
      </c>
      <c r="O1930" s="73" t="str">
        <f>Table_ExternalData_1[[#This Row],[Code]]</f>
        <v>HEQ3-01-07-0041</v>
      </c>
      <c r="S1930" s="74"/>
      <c r="T1930" s="74"/>
      <c r="AS1930" s="73"/>
      <c r="AT1930" s="73"/>
    </row>
    <row r="1931" spans="1:46">
      <c r="A1931" s="73" t="s">
        <v>7714</v>
      </c>
      <c r="B1931" s="73" t="s">
        <v>7715</v>
      </c>
      <c r="C1931" s="73" t="s">
        <v>7716</v>
      </c>
      <c r="D1931" s="73" t="s">
        <v>926</v>
      </c>
      <c r="E1931" s="73" t="s">
        <v>518</v>
      </c>
      <c r="F1931" s="74">
        <v>1353636</v>
      </c>
      <c r="G1931" s="73">
        <v>1</v>
      </c>
      <c r="I1931" s="73" t="s">
        <v>520</v>
      </c>
      <c r="J1931" s="75">
        <v>39382</v>
      </c>
      <c r="K1931" s="75">
        <v>39382</v>
      </c>
      <c r="L1931" s="73" t="s">
        <v>3332</v>
      </c>
      <c r="M1931" s="73" t="s">
        <v>1987</v>
      </c>
      <c r="O1931" s="73" t="str">
        <f>Table_ExternalData_1[[#This Row],[Code]]</f>
        <v>HEQ3-13-07-0013</v>
      </c>
      <c r="S1931" s="74"/>
      <c r="T1931" s="74"/>
      <c r="AS1931" s="73"/>
      <c r="AT1931" s="73"/>
    </row>
    <row r="1932" spans="1:46">
      <c r="A1932" s="73" t="s">
        <v>7717</v>
      </c>
      <c r="B1932" s="73" t="s">
        <v>7718</v>
      </c>
      <c r="C1932" s="73" t="s">
        <v>7719</v>
      </c>
      <c r="D1932" s="73" t="s">
        <v>600</v>
      </c>
      <c r="E1932" s="73" t="s">
        <v>523</v>
      </c>
      <c r="F1932" s="74">
        <v>20734170</v>
      </c>
      <c r="G1932" s="73">
        <v>1</v>
      </c>
      <c r="I1932" s="73" t="s">
        <v>520</v>
      </c>
      <c r="J1932" s="75">
        <v>39392</v>
      </c>
      <c r="K1932" s="75">
        <v>39387</v>
      </c>
      <c r="L1932" s="73" t="s">
        <v>1646</v>
      </c>
      <c r="M1932" s="73" t="s">
        <v>1987</v>
      </c>
      <c r="O1932" s="73" t="str">
        <f>Table_ExternalData_1[[#This Row],[Code]]</f>
        <v>HEQ3-05-07-0033</v>
      </c>
      <c r="S1932" s="74"/>
      <c r="T1932" s="74"/>
      <c r="AS1932" s="73"/>
      <c r="AT1932" s="73"/>
    </row>
    <row r="1933" spans="1:46">
      <c r="A1933" s="73" t="s">
        <v>7720</v>
      </c>
      <c r="B1933" s="73" t="s">
        <v>7721</v>
      </c>
      <c r="C1933" s="73" t="s">
        <v>7722</v>
      </c>
      <c r="D1933" s="73" t="s">
        <v>782</v>
      </c>
      <c r="E1933" s="73" t="s">
        <v>518</v>
      </c>
      <c r="F1933" s="74">
        <v>3986104</v>
      </c>
      <c r="G1933" s="73">
        <v>1</v>
      </c>
      <c r="I1933" s="73" t="s">
        <v>520</v>
      </c>
      <c r="J1933" s="75">
        <v>39392</v>
      </c>
      <c r="K1933" s="75">
        <v>39387</v>
      </c>
      <c r="L1933" s="73" t="s">
        <v>1492</v>
      </c>
      <c r="M1933" s="73" t="s">
        <v>526</v>
      </c>
      <c r="O1933" s="73" t="str">
        <f>Table_ExternalData_1[[#This Row],[Code]]</f>
        <v>HEQ3-01-07-0043</v>
      </c>
      <c r="S1933" s="74"/>
      <c r="T1933" s="74"/>
      <c r="AS1933" s="73"/>
      <c r="AT1933" s="73"/>
    </row>
    <row r="1934" spans="1:46">
      <c r="A1934" s="73" t="s">
        <v>7723</v>
      </c>
      <c r="B1934" s="73" t="s">
        <v>7724</v>
      </c>
      <c r="C1934" s="73" t="s">
        <v>7725</v>
      </c>
      <c r="D1934" s="73" t="s">
        <v>600</v>
      </c>
      <c r="E1934" s="73" t="s">
        <v>518</v>
      </c>
      <c r="F1934" s="74">
        <v>1040000</v>
      </c>
      <c r="G1934" s="73">
        <v>1</v>
      </c>
      <c r="I1934" s="73" t="s">
        <v>569</v>
      </c>
      <c r="J1934" s="75">
        <v>39259</v>
      </c>
      <c r="K1934" s="75">
        <v>40177</v>
      </c>
      <c r="L1934" s="73" t="s">
        <v>601</v>
      </c>
      <c r="M1934" s="73" t="s">
        <v>577</v>
      </c>
      <c r="O1934" s="73" t="str">
        <f>Table_ExternalData_1[[#This Row],[Code]]</f>
        <v>HEQ3-05-07-0008</v>
      </c>
      <c r="S1934" s="74"/>
      <c r="T1934" s="74"/>
      <c r="AS1934" s="73"/>
      <c r="AT1934" s="73"/>
    </row>
    <row r="1935" spans="1:46">
      <c r="A1935" s="73" t="s">
        <v>7726</v>
      </c>
      <c r="B1935" s="73" t="s">
        <v>7727</v>
      </c>
      <c r="C1935" s="73" t="s">
        <v>7728</v>
      </c>
      <c r="D1935" s="73" t="s">
        <v>1326</v>
      </c>
      <c r="E1935" s="73" t="s">
        <v>518</v>
      </c>
      <c r="F1935" s="74">
        <v>5661950</v>
      </c>
      <c r="G1935" s="73">
        <v>1</v>
      </c>
      <c r="I1935" s="73" t="s">
        <v>520</v>
      </c>
      <c r="J1935" s="75">
        <v>39314</v>
      </c>
      <c r="K1935" s="75">
        <v>39314</v>
      </c>
      <c r="L1935" s="73" t="s">
        <v>2006</v>
      </c>
      <c r="M1935" s="73" t="s">
        <v>2007</v>
      </c>
      <c r="O1935" s="73" t="str">
        <f>Table_ExternalData_1[[#This Row],[Code]]</f>
        <v>HEQ3-05-07-0014</v>
      </c>
      <c r="S1935" s="74"/>
      <c r="T1935" s="74"/>
      <c r="AS1935" s="73"/>
      <c r="AT1935" s="73"/>
    </row>
    <row r="1936" spans="1:46">
      <c r="A1936" s="73" t="s">
        <v>7729</v>
      </c>
      <c r="B1936" s="73" t="s">
        <v>7730</v>
      </c>
      <c r="C1936" s="73" t="s">
        <v>7731</v>
      </c>
      <c r="D1936" s="73" t="s">
        <v>816</v>
      </c>
      <c r="E1936" s="73" t="s">
        <v>518</v>
      </c>
      <c r="F1936" s="74">
        <v>1481818</v>
      </c>
      <c r="G1936" s="73">
        <v>1</v>
      </c>
      <c r="I1936" s="73" t="s">
        <v>520</v>
      </c>
      <c r="J1936" s="75">
        <v>39322</v>
      </c>
      <c r="K1936" s="75">
        <v>39322</v>
      </c>
      <c r="L1936" s="73" t="s">
        <v>7732</v>
      </c>
      <c r="O1936" s="73" t="str">
        <f>Table_ExternalData_1[[#This Row],[Code]]</f>
        <v>HEQ3-11-07-0005</v>
      </c>
      <c r="S1936" s="74"/>
      <c r="T1936" s="74"/>
      <c r="AS1936" s="73"/>
      <c r="AT1936" s="73"/>
    </row>
    <row r="1937" spans="1:46">
      <c r="A1937" s="73" t="s">
        <v>7735</v>
      </c>
      <c r="B1937" s="73" t="s">
        <v>7736</v>
      </c>
      <c r="C1937" s="73" t="s">
        <v>7737</v>
      </c>
      <c r="D1937" s="73" t="s">
        <v>1096</v>
      </c>
      <c r="E1937" s="73" t="s">
        <v>518</v>
      </c>
      <c r="F1937" s="74">
        <v>1007066</v>
      </c>
      <c r="G1937" s="73">
        <v>1</v>
      </c>
      <c r="I1937" s="73" t="s">
        <v>520</v>
      </c>
      <c r="J1937" s="75">
        <v>39331</v>
      </c>
      <c r="K1937" s="75">
        <v>39335</v>
      </c>
      <c r="L1937" s="73" t="s">
        <v>525</v>
      </c>
      <c r="M1937" s="73" t="s">
        <v>526</v>
      </c>
      <c r="O1937" s="73" t="str">
        <f>Table_ExternalData_1[[#This Row],[Code]]</f>
        <v>HEQ3-01-07-0027</v>
      </c>
      <c r="S1937" s="74"/>
      <c r="T1937" s="74"/>
      <c r="AS1937" s="73"/>
      <c r="AT1937" s="73"/>
    </row>
    <row r="1938" spans="1:46">
      <c r="A1938" s="73" t="s">
        <v>7741</v>
      </c>
      <c r="B1938" s="73" t="s">
        <v>7742</v>
      </c>
      <c r="C1938" s="73" t="s">
        <v>7743</v>
      </c>
      <c r="D1938" s="73" t="s">
        <v>752</v>
      </c>
      <c r="E1938" s="73" t="s">
        <v>518</v>
      </c>
      <c r="F1938" s="74">
        <v>5037800</v>
      </c>
      <c r="G1938" s="73">
        <v>1</v>
      </c>
      <c r="I1938" s="73" t="s">
        <v>520</v>
      </c>
      <c r="J1938" s="75">
        <v>39336</v>
      </c>
      <c r="K1938" s="75">
        <v>39336</v>
      </c>
      <c r="L1938" s="73" t="s">
        <v>6612</v>
      </c>
      <c r="M1938" s="73" t="s">
        <v>4429</v>
      </c>
      <c r="O1938" s="73" t="str">
        <f>Table_ExternalData_1[[#This Row],[Code]]</f>
        <v>HEQ3-05-07-0023</v>
      </c>
      <c r="S1938" s="74"/>
      <c r="T1938" s="74"/>
      <c r="AS1938" s="73"/>
      <c r="AT1938" s="73"/>
    </row>
    <row r="1939" spans="1:46">
      <c r="A1939" s="73" t="s">
        <v>7744</v>
      </c>
      <c r="B1939" s="73" t="s">
        <v>7745</v>
      </c>
      <c r="C1939" s="73" t="s">
        <v>7746</v>
      </c>
      <c r="D1939" s="73" t="s">
        <v>752</v>
      </c>
      <c r="E1939" s="73" t="s">
        <v>518</v>
      </c>
      <c r="F1939" s="74">
        <v>5037800</v>
      </c>
      <c r="G1939" s="73">
        <v>1</v>
      </c>
      <c r="I1939" s="73" t="s">
        <v>520</v>
      </c>
      <c r="J1939" s="75">
        <v>39345</v>
      </c>
      <c r="K1939" s="75">
        <v>39345</v>
      </c>
      <c r="L1939" s="73" t="s">
        <v>7747</v>
      </c>
      <c r="M1939" s="73" t="s">
        <v>1534</v>
      </c>
      <c r="O1939" s="73" t="str">
        <f>Table_ExternalData_1[[#This Row],[Code]]</f>
        <v>HEQ3-05-07-0025</v>
      </c>
      <c r="S1939" s="74"/>
      <c r="T1939" s="74"/>
      <c r="AS1939" s="73"/>
      <c r="AT1939" s="73"/>
    </row>
    <row r="1940" spans="1:46">
      <c r="A1940" s="73" t="s">
        <v>7748</v>
      </c>
      <c r="B1940" s="73" t="s">
        <v>7749</v>
      </c>
      <c r="C1940" s="73" t="s">
        <v>7750</v>
      </c>
      <c r="D1940" s="73" t="s">
        <v>581</v>
      </c>
      <c r="E1940" s="73" t="s">
        <v>518</v>
      </c>
      <c r="F1940" s="74">
        <v>9018800</v>
      </c>
      <c r="G1940" s="73">
        <v>1</v>
      </c>
      <c r="I1940" s="73" t="s">
        <v>773</v>
      </c>
      <c r="J1940" s="75">
        <v>39352</v>
      </c>
      <c r="K1940" s="75">
        <v>41273</v>
      </c>
      <c r="L1940" s="73" t="s">
        <v>1261</v>
      </c>
      <c r="M1940" s="73" t="s">
        <v>881</v>
      </c>
      <c r="O1940" s="73" t="str">
        <f>Table_ExternalData_1[[#This Row],[Code]]</f>
        <v>HEQ3-01-07-0032</v>
      </c>
      <c r="S1940" s="74"/>
      <c r="T1940" s="74"/>
      <c r="AS1940" s="73"/>
      <c r="AT1940" s="73"/>
    </row>
    <row r="1941" spans="1:46">
      <c r="A1941" s="73" t="s">
        <v>7751</v>
      </c>
      <c r="B1941" s="73" t="s">
        <v>7752</v>
      </c>
      <c r="C1941" s="73" t="s">
        <v>7753</v>
      </c>
      <c r="D1941" s="73" t="s">
        <v>714</v>
      </c>
      <c r="E1941" s="73" t="s">
        <v>518</v>
      </c>
      <c r="F1941" s="74">
        <v>2236984</v>
      </c>
      <c r="G1941" s="73">
        <v>1</v>
      </c>
      <c r="I1941" s="73" t="s">
        <v>520</v>
      </c>
      <c r="J1941" s="75">
        <v>39352</v>
      </c>
      <c r="K1941" s="75">
        <v>41464</v>
      </c>
      <c r="L1941" s="73" t="s">
        <v>1986</v>
      </c>
      <c r="M1941" s="73" t="s">
        <v>5381</v>
      </c>
      <c r="O1941" s="73" t="str">
        <f>Table_ExternalData_1[[#This Row],[Code]]</f>
        <v>HEQ3-06-07-0004</v>
      </c>
      <c r="S1941" s="74"/>
      <c r="T1941" s="74"/>
      <c r="AS1941" s="73"/>
      <c r="AT1941" s="73"/>
    </row>
    <row r="1942" spans="1:46">
      <c r="A1942" s="73" t="s">
        <v>7754</v>
      </c>
      <c r="B1942" s="73" t="s">
        <v>7755</v>
      </c>
      <c r="C1942" s="73" t="s">
        <v>7756</v>
      </c>
      <c r="D1942" s="73" t="s">
        <v>843</v>
      </c>
      <c r="E1942" s="73" t="s">
        <v>518</v>
      </c>
      <c r="F1942" s="74">
        <v>2450000</v>
      </c>
      <c r="G1942" s="73">
        <v>1</v>
      </c>
      <c r="I1942" s="73" t="s">
        <v>520</v>
      </c>
      <c r="J1942" s="75">
        <v>39358</v>
      </c>
      <c r="K1942" s="75">
        <v>40963</v>
      </c>
      <c r="L1942" s="73" t="s">
        <v>2857</v>
      </c>
      <c r="M1942" s="73" t="s">
        <v>2858</v>
      </c>
      <c r="O1942" s="73" t="str">
        <f>Table_ExternalData_1[[#This Row],[Code]]</f>
        <v>HEQ3-13-07-0012</v>
      </c>
      <c r="S1942" s="74"/>
      <c r="T1942" s="74"/>
      <c r="AS1942" s="73"/>
      <c r="AT1942" s="73"/>
    </row>
    <row r="1943" spans="1:46">
      <c r="A1943" s="73" t="s">
        <v>7757</v>
      </c>
      <c r="B1943" s="73" t="s">
        <v>7758</v>
      </c>
      <c r="C1943" s="73" t="s">
        <v>1252</v>
      </c>
      <c r="D1943" s="73" t="s">
        <v>581</v>
      </c>
      <c r="E1943" s="73" t="s">
        <v>518</v>
      </c>
      <c r="F1943" s="74">
        <v>8684820</v>
      </c>
      <c r="G1943" s="73">
        <v>1</v>
      </c>
      <c r="I1943" s="73" t="s">
        <v>773</v>
      </c>
      <c r="J1943" s="75">
        <v>39365</v>
      </c>
      <c r="K1943" s="75">
        <v>41563</v>
      </c>
      <c r="L1943" s="73" t="s">
        <v>4282</v>
      </c>
      <c r="M1943" s="73" t="s">
        <v>942</v>
      </c>
      <c r="O1943" s="73" t="str">
        <f>Table_ExternalData_1[[#This Row],[Code]]</f>
        <v>HEQ3-01-07-0034</v>
      </c>
      <c r="S1943" s="74"/>
      <c r="T1943" s="74"/>
      <c r="AS1943" s="73"/>
      <c r="AT1943" s="73"/>
    </row>
    <row r="1944" spans="1:46">
      <c r="A1944" s="73" t="s">
        <v>7759</v>
      </c>
      <c r="B1944" s="73" t="s">
        <v>7760</v>
      </c>
      <c r="C1944" s="73" t="s">
        <v>1252</v>
      </c>
      <c r="D1944" s="73" t="s">
        <v>581</v>
      </c>
      <c r="E1944" s="73" t="s">
        <v>518</v>
      </c>
      <c r="F1944" s="74">
        <v>8684820</v>
      </c>
      <c r="G1944" s="73">
        <v>1</v>
      </c>
      <c r="I1944" s="73" t="s">
        <v>773</v>
      </c>
      <c r="J1944" s="75">
        <v>39365</v>
      </c>
      <c r="K1944" s="75">
        <v>41150</v>
      </c>
      <c r="L1944" s="73" t="s">
        <v>2451</v>
      </c>
      <c r="M1944" s="73" t="s">
        <v>1640</v>
      </c>
      <c r="O1944" s="73" t="str">
        <f>Table_ExternalData_1[[#This Row],[Code]]</f>
        <v>HEQ3-01-07-0035</v>
      </c>
      <c r="S1944" s="74"/>
      <c r="T1944" s="74"/>
      <c r="AS1944" s="73"/>
      <c r="AT1944" s="73"/>
    </row>
    <row r="1945" spans="1:46">
      <c r="A1945" s="73" t="s">
        <v>7761</v>
      </c>
      <c r="B1945" s="73" t="s">
        <v>7762</v>
      </c>
      <c r="C1945" s="73" t="s">
        <v>7763</v>
      </c>
      <c r="D1945" s="73" t="s">
        <v>600</v>
      </c>
      <c r="E1945" s="73" t="s">
        <v>518</v>
      </c>
      <c r="F1945" s="74">
        <v>4374576</v>
      </c>
      <c r="G1945" s="73">
        <v>1</v>
      </c>
      <c r="I1945" s="73" t="s">
        <v>773</v>
      </c>
      <c r="J1945" s="75">
        <v>39365</v>
      </c>
      <c r="K1945" s="75">
        <v>41563</v>
      </c>
      <c r="L1945" s="73" t="s">
        <v>786</v>
      </c>
      <c r="M1945" s="73" t="s">
        <v>942</v>
      </c>
      <c r="O1945" s="73" t="str">
        <f>Table_ExternalData_1[[#This Row],[Code]]</f>
        <v>HEQ3-05-07-0028</v>
      </c>
      <c r="S1945" s="74"/>
      <c r="T1945" s="74"/>
      <c r="AS1945" s="73"/>
      <c r="AT1945" s="73"/>
    </row>
    <row r="1946" spans="1:46">
      <c r="A1946" s="73" t="s">
        <v>7764</v>
      </c>
      <c r="B1946" s="73" t="s">
        <v>7765</v>
      </c>
      <c r="C1946" s="73" t="s">
        <v>7766</v>
      </c>
      <c r="D1946" s="73" t="s">
        <v>719</v>
      </c>
      <c r="E1946" s="73" t="s">
        <v>518</v>
      </c>
      <c r="F1946" s="74">
        <v>1238391</v>
      </c>
      <c r="G1946" s="73">
        <v>1</v>
      </c>
      <c r="I1946" s="73" t="s">
        <v>520</v>
      </c>
      <c r="J1946" s="75">
        <v>39373</v>
      </c>
      <c r="K1946" s="75">
        <v>39370</v>
      </c>
      <c r="L1946" s="73" t="s">
        <v>4428</v>
      </c>
      <c r="M1946" s="73" t="s">
        <v>2007</v>
      </c>
      <c r="O1946" s="73" t="str">
        <f>Table_ExternalData_1[[#This Row],[Code]]</f>
        <v>HEQ3-02-07-0020</v>
      </c>
      <c r="S1946" s="74"/>
      <c r="T1946" s="74"/>
      <c r="AS1946" s="73"/>
      <c r="AT1946" s="73"/>
    </row>
    <row r="1947" spans="1:46">
      <c r="A1947" s="73" t="s">
        <v>7767</v>
      </c>
      <c r="B1947" s="73" t="s">
        <v>7768</v>
      </c>
      <c r="C1947" s="73" t="s">
        <v>7769</v>
      </c>
      <c r="D1947" s="73" t="s">
        <v>1024</v>
      </c>
      <c r="E1947" s="73" t="s">
        <v>518</v>
      </c>
      <c r="F1947" s="74">
        <v>3353931</v>
      </c>
      <c r="G1947" s="73">
        <v>1</v>
      </c>
      <c r="I1947" s="73" t="s">
        <v>520</v>
      </c>
      <c r="J1947" s="75">
        <v>39377</v>
      </c>
      <c r="K1947" s="75">
        <v>40360</v>
      </c>
      <c r="L1947" s="73" t="s">
        <v>5131</v>
      </c>
      <c r="M1947" s="73" t="s">
        <v>975</v>
      </c>
      <c r="O1947" s="73" t="str">
        <f>Table_ExternalData_1[[#This Row],[Code]]</f>
        <v>HEQ3-06-07-0005</v>
      </c>
      <c r="S1947" s="74"/>
      <c r="T1947" s="74"/>
      <c r="AS1947" s="73"/>
      <c r="AT1947" s="73"/>
    </row>
    <row r="1948" spans="1:46">
      <c r="A1948" s="73" t="s">
        <v>7770</v>
      </c>
      <c r="B1948" s="73" t="s">
        <v>7771</v>
      </c>
      <c r="C1948" s="73" t="s">
        <v>7772</v>
      </c>
      <c r="D1948" s="73" t="s">
        <v>752</v>
      </c>
      <c r="E1948" s="73" t="s">
        <v>518</v>
      </c>
      <c r="F1948" s="74">
        <v>4925750</v>
      </c>
      <c r="G1948" s="73">
        <v>1</v>
      </c>
      <c r="I1948" s="73" t="s">
        <v>773</v>
      </c>
      <c r="J1948" s="75">
        <v>39391</v>
      </c>
      <c r="K1948" s="75">
        <v>41273</v>
      </c>
      <c r="L1948" s="73" t="s">
        <v>702</v>
      </c>
      <c r="M1948" s="73" t="s">
        <v>881</v>
      </c>
      <c r="O1948" s="73" t="str">
        <f>Table_ExternalData_1[[#This Row],[Code]]</f>
        <v>HEQ3-05-07-0031</v>
      </c>
      <c r="S1948" s="74"/>
      <c r="T1948" s="74"/>
      <c r="AS1948" s="73"/>
      <c r="AT1948" s="73"/>
    </row>
    <row r="1949" spans="1:46">
      <c r="A1949" s="73" t="s">
        <v>7773</v>
      </c>
      <c r="B1949" s="73" t="s">
        <v>7774</v>
      </c>
      <c r="C1949" s="73" t="s">
        <v>7775</v>
      </c>
      <c r="D1949" s="73" t="s">
        <v>615</v>
      </c>
      <c r="E1949" s="73" t="s">
        <v>518</v>
      </c>
      <c r="F1949" s="74">
        <v>1671592</v>
      </c>
      <c r="G1949" s="73">
        <v>1</v>
      </c>
      <c r="I1949" s="73" t="s">
        <v>520</v>
      </c>
      <c r="J1949" s="75">
        <v>39392</v>
      </c>
      <c r="K1949" s="75">
        <v>39387</v>
      </c>
      <c r="L1949" s="73" t="s">
        <v>5400</v>
      </c>
      <c r="M1949" s="73" t="s">
        <v>2011</v>
      </c>
      <c r="O1949" s="73" t="str">
        <f>Table_ExternalData_1[[#This Row],[Code]]</f>
        <v>HEQ3-08-07-0007</v>
      </c>
      <c r="S1949" s="74"/>
      <c r="T1949" s="74"/>
      <c r="AS1949" s="73"/>
      <c r="AT1949" s="73"/>
    </row>
    <row r="1950" spans="1:46">
      <c r="A1950" s="73" t="s">
        <v>7778</v>
      </c>
      <c r="B1950" s="73" t="s">
        <v>7779</v>
      </c>
      <c r="C1950" s="73" t="s">
        <v>7780</v>
      </c>
      <c r="D1950" s="73" t="s">
        <v>1684</v>
      </c>
      <c r="E1950" s="73" t="s">
        <v>518</v>
      </c>
      <c r="F1950" s="74">
        <v>3850000</v>
      </c>
      <c r="G1950" s="73">
        <v>7</v>
      </c>
      <c r="I1950" s="73" t="s">
        <v>773</v>
      </c>
      <c r="J1950" s="75">
        <v>39392</v>
      </c>
      <c r="K1950" s="75">
        <v>39392</v>
      </c>
      <c r="L1950" s="73" t="s">
        <v>1126</v>
      </c>
      <c r="M1950" s="73" t="s">
        <v>1534</v>
      </c>
      <c r="O1950" s="73" t="str">
        <f>Table_ExternalData_1[[#This Row],[Code]]</f>
        <v>HEQ3-08-07-0009</v>
      </c>
      <c r="S1950" s="74"/>
      <c r="T1950" s="74"/>
      <c r="AS1950" s="73"/>
      <c r="AT1950" s="73"/>
    </row>
    <row r="1951" spans="1:46">
      <c r="A1951" s="73" t="s">
        <v>7781</v>
      </c>
      <c r="B1951" s="73" t="s">
        <v>7782</v>
      </c>
      <c r="C1951" s="73" t="s">
        <v>7783</v>
      </c>
      <c r="D1951" s="73" t="s">
        <v>1921</v>
      </c>
      <c r="E1951" s="73" t="s">
        <v>518</v>
      </c>
      <c r="F1951" s="74">
        <v>4000000</v>
      </c>
      <c r="G1951" s="73">
        <v>1</v>
      </c>
      <c r="I1951" s="73" t="s">
        <v>520</v>
      </c>
      <c r="J1951" s="75">
        <v>39395</v>
      </c>
      <c r="K1951" s="75">
        <v>39395</v>
      </c>
      <c r="M1951" s="73" t="s">
        <v>4429</v>
      </c>
      <c r="O1951" s="73" t="str">
        <f>Table_ExternalData_1[[#This Row],[Code]]</f>
        <v>HEQ3-15-07-0018</v>
      </c>
      <c r="S1951" s="74"/>
      <c r="T1951" s="74"/>
      <c r="AS1951" s="73"/>
      <c r="AT1951" s="73"/>
    </row>
    <row r="1952" spans="1:46">
      <c r="A1952" s="73" t="s">
        <v>7784</v>
      </c>
      <c r="B1952" s="73" t="s">
        <v>7785</v>
      </c>
      <c r="C1952" s="73" t="s">
        <v>7786</v>
      </c>
      <c r="D1952" s="73" t="s">
        <v>863</v>
      </c>
      <c r="E1952" s="73" t="s">
        <v>518</v>
      </c>
      <c r="F1952" s="74">
        <v>4870000</v>
      </c>
      <c r="G1952" s="73">
        <v>1</v>
      </c>
      <c r="I1952" s="73" t="s">
        <v>520</v>
      </c>
      <c r="J1952" s="75">
        <v>39410</v>
      </c>
      <c r="K1952" s="75">
        <v>39410</v>
      </c>
      <c r="L1952" s="73" t="s">
        <v>786</v>
      </c>
      <c r="M1952" s="73" t="s">
        <v>2011</v>
      </c>
      <c r="O1952" s="73" t="str">
        <f>Table_ExternalData_1[[#This Row],[Code]]</f>
        <v>HEQ3-04-07-0013</v>
      </c>
      <c r="S1952" s="74"/>
      <c r="T1952" s="74"/>
      <c r="AS1952" s="73"/>
      <c r="AT1952" s="73"/>
    </row>
    <row r="1953" spans="1:46">
      <c r="A1953" s="73" t="s">
        <v>7787</v>
      </c>
      <c r="B1953" s="73" t="s">
        <v>7788</v>
      </c>
      <c r="C1953" s="73" t="s">
        <v>7789</v>
      </c>
      <c r="D1953" s="73" t="s">
        <v>581</v>
      </c>
      <c r="E1953" s="73" t="s">
        <v>518</v>
      </c>
      <c r="F1953" s="74">
        <v>8857392</v>
      </c>
      <c r="G1953" s="73">
        <v>1</v>
      </c>
      <c r="I1953" s="73" t="s">
        <v>773</v>
      </c>
      <c r="J1953" s="75">
        <v>39415</v>
      </c>
      <c r="K1953" s="75">
        <v>41563</v>
      </c>
      <c r="L1953" s="73" t="s">
        <v>6047</v>
      </c>
      <c r="M1953" s="73" t="s">
        <v>942</v>
      </c>
      <c r="O1953" s="73" t="str">
        <f>Table_ExternalData_1[[#This Row],[Code]]</f>
        <v>HEQ3-01-07-0047</v>
      </c>
      <c r="S1953" s="74"/>
      <c r="T1953" s="74"/>
      <c r="AS1953" s="73"/>
      <c r="AT1953" s="73"/>
    </row>
    <row r="1954" spans="1:46">
      <c r="A1954" s="73" t="s">
        <v>7790</v>
      </c>
      <c r="B1954" s="73" t="s">
        <v>7791</v>
      </c>
      <c r="C1954" s="73" t="s">
        <v>868</v>
      </c>
      <c r="D1954" s="73" t="s">
        <v>869</v>
      </c>
      <c r="E1954" s="73" t="s">
        <v>518</v>
      </c>
      <c r="F1954" s="74">
        <v>1860000</v>
      </c>
      <c r="G1954" s="73">
        <v>2</v>
      </c>
      <c r="I1954" s="73" t="s">
        <v>773</v>
      </c>
      <c r="J1954" s="75">
        <v>39417</v>
      </c>
      <c r="K1954" s="75">
        <v>41521</v>
      </c>
      <c r="L1954" s="73" t="s">
        <v>2022</v>
      </c>
      <c r="M1954" s="73" t="s">
        <v>1680</v>
      </c>
      <c r="O1954" s="73" t="str">
        <f>Table_ExternalData_1[[#This Row],[Code]]</f>
        <v>HEQ3-10-07-0005</v>
      </c>
      <c r="S1954" s="74"/>
      <c r="T1954" s="74"/>
      <c r="AS1954" s="73"/>
      <c r="AT1954" s="73"/>
    </row>
    <row r="1955" spans="1:46">
      <c r="A1955" s="73" t="s">
        <v>7792</v>
      </c>
      <c r="B1955" s="73" t="s">
        <v>7793</v>
      </c>
      <c r="C1955" s="73" t="s">
        <v>7794</v>
      </c>
      <c r="D1955" s="73" t="s">
        <v>816</v>
      </c>
      <c r="E1955" s="73" t="s">
        <v>518</v>
      </c>
      <c r="F1955" s="74">
        <v>1636363</v>
      </c>
      <c r="G1955" s="73">
        <v>1</v>
      </c>
      <c r="I1955" s="73" t="s">
        <v>520</v>
      </c>
      <c r="J1955" s="75">
        <v>39426</v>
      </c>
      <c r="K1955" s="75">
        <v>39426</v>
      </c>
      <c r="O1955" s="73" t="str">
        <f>Table_ExternalData_1[[#This Row],[Code]]</f>
        <v>HEQ3-11-07-0009</v>
      </c>
      <c r="S1955" s="74"/>
      <c r="T1955" s="74"/>
      <c r="AS1955" s="73"/>
      <c r="AT1955" s="73"/>
    </row>
    <row r="1956" spans="1:46">
      <c r="A1956" s="73" t="s">
        <v>2349</v>
      </c>
      <c r="B1956" s="73" t="s">
        <v>2350</v>
      </c>
      <c r="C1956" s="73" t="s">
        <v>1560</v>
      </c>
      <c r="D1956" s="73" t="s">
        <v>517</v>
      </c>
      <c r="E1956" s="73" t="s">
        <v>523</v>
      </c>
      <c r="F1956" s="74">
        <v>26300000</v>
      </c>
      <c r="G1956" s="73">
        <v>1</v>
      </c>
      <c r="H1956" s="73" t="s">
        <v>2351</v>
      </c>
      <c r="I1956" s="73" t="s">
        <v>520</v>
      </c>
      <c r="J1956" s="75">
        <v>41040</v>
      </c>
      <c r="K1956" s="75">
        <v>41040</v>
      </c>
      <c r="L1956" s="73" t="s">
        <v>1020</v>
      </c>
      <c r="M1956" s="73" t="s">
        <v>1048</v>
      </c>
      <c r="O1956" s="73" t="str">
        <f>Table_ExternalData_1[[#This Row],[Code]]</f>
        <v>HEQ3-03-12-0114</v>
      </c>
      <c r="S1956" s="74"/>
      <c r="T1956" s="74"/>
      <c r="AS1956" s="73"/>
      <c r="AT1956" s="73"/>
    </row>
    <row r="1957" spans="1:46">
      <c r="A1957" s="73" t="s">
        <v>2345</v>
      </c>
      <c r="B1957" s="73" t="s">
        <v>2346</v>
      </c>
      <c r="C1957" s="73" t="s">
        <v>557</v>
      </c>
      <c r="D1957" s="73" t="s">
        <v>517</v>
      </c>
      <c r="E1957" s="73" t="s">
        <v>518</v>
      </c>
      <c r="F1957" s="74">
        <v>11050000</v>
      </c>
      <c r="G1957" s="73">
        <v>1</v>
      </c>
      <c r="H1957" s="73" t="s">
        <v>2347</v>
      </c>
      <c r="I1957" s="73" t="s">
        <v>520</v>
      </c>
      <c r="J1957" s="75">
        <v>40969</v>
      </c>
      <c r="K1957" s="75">
        <v>41708</v>
      </c>
      <c r="L1957" s="73" t="s">
        <v>1844</v>
      </c>
      <c r="M1957" s="73" t="s">
        <v>526</v>
      </c>
      <c r="N1957" s="73" t="s">
        <v>637</v>
      </c>
      <c r="O1957" s="73" t="str">
        <f>Table_ExternalData_1[[#This Row],[Code]]</f>
        <v>HEQ3-03-12-0005</v>
      </c>
      <c r="S1957" s="74"/>
      <c r="T1957" s="74"/>
      <c r="AS1957" s="73"/>
      <c r="AT1957" s="73"/>
    </row>
    <row r="1958" spans="1:46">
      <c r="A1958" s="73" t="s">
        <v>2364</v>
      </c>
      <c r="B1958" s="73" t="s">
        <v>2365</v>
      </c>
      <c r="C1958" s="73" t="s">
        <v>2137</v>
      </c>
      <c r="D1958" s="73" t="s">
        <v>517</v>
      </c>
      <c r="E1958" s="73" t="s">
        <v>518</v>
      </c>
      <c r="F1958" s="74">
        <v>10792359</v>
      </c>
      <c r="G1958" s="73">
        <v>1</v>
      </c>
      <c r="I1958" s="73" t="s">
        <v>520</v>
      </c>
      <c r="J1958" s="75">
        <v>40807</v>
      </c>
      <c r="K1958" s="75">
        <v>40779</v>
      </c>
      <c r="L1958" s="73" t="s">
        <v>1286</v>
      </c>
      <c r="M1958" s="73" t="s">
        <v>1359</v>
      </c>
      <c r="O1958" s="73" t="str">
        <f>Table_ExternalData_1[[#This Row],[Code]]</f>
        <v>HEQ3-03-14-0001</v>
      </c>
      <c r="S1958" s="74"/>
      <c r="T1958" s="74"/>
      <c r="AS1958" s="73"/>
      <c r="AT1958" s="73"/>
    </row>
    <row r="1959" spans="1:46">
      <c r="A1959" s="73" t="s">
        <v>2341</v>
      </c>
      <c r="B1959" s="73" t="s">
        <v>198</v>
      </c>
      <c r="C1959" s="73" t="s">
        <v>2342</v>
      </c>
      <c r="D1959" s="73" t="s">
        <v>1345</v>
      </c>
      <c r="E1959" s="73" t="s">
        <v>567</v>
      </c>
      <c r="F1959" s="74">
        <v>41540000</v>
      </c>
      <c r="G1959" s="73">
        <v>1</v>
      </c>
      <c r="H1959" s="73" t="s">
        <v>2343</v>
      </c>
      <c r="I1959" s="73" t="s">
        <v>520</v>
      </c>
      <c r="J1959" s="75">
        <v>40596</v>
      </c>
      <c r="K1959" s="75">
        <v>40836</v>
      </c>
      <c r="L1959" s="73" t="s">
        <v>2344</v>
      </c>
      <c r="M1959" s="73" t="s">
        <v>526</v>
      </c>
      <c r="N1959" s="73" t="s">
        <v>637</v>
      </c>
      <c r="O1959" s="73" t="str">
        <f>Table_ExternalData_1[[#This Row],[Code]]</f>
        <v>HFA2-03-11-0046</v>
      </c>
      <c r="S1959" s="74"/>
      <c r="T1959" s="74"/>
      <c r="AS1959" s="73"/>
      <c r="AT1959" s="73"/>
    </row>
    <row r="1960" spans="1:46">
      <c r="A1960" s="73" t="s">
        <v>2352</v>
      </c>
      <c r="B1960" s="73" t="s">
        <v>2353</v>
      </c>
      <c r="C1960" s="73" t="s">
        <v>2354</v>
      </c>
      <c r="D1960" s="73" t="s">
        <v>2355</v>
      </c>
      <c r="E1960" s="73" t="s">
        <v>518</v>
      </c>
      <c r="F1960" s="74">
        <v>3400000</v>
      </c>
      <c r="G1960" s="73">
        <v>1</v>
      </c>
      <c r="I1960" s="73" t="s">
        <v>520</v>
      </c>
      <c r="J1960" s="75">
        <v>37251</v>
      </c>
      <c r="K1960" s="75">
        <v>37251</v>
      </c>
      <c r="L1960" s="73" t="s">
        <v>2069</v>
      </c>
      <c r="M1960" s="73" t="s">
        <v>2070</v>
      </c>
      <c r="O1960" s="73" t="str">
        <f>Table_ExternalData_1[[#This Row],[Code]]</f>
        <v>HEQ3-15-01-0003</v>
      </c>
      <c r="S1960" s="74"/>
      <c r="T1960" s="74"/>
      <c r="AS1960" s="73"/>
      <c r="AT1960" s="73"/>
    </row>
    <row r="1961" spans="1:46">
      <c r="A1961" s="73" t="s">
        <v>2356</v>
      </c>
      <c r="B1961" s="73" t="s">
        <v>2357</v>
      </c>
      <c r="C1961" s="73" t="s">
        <v>2358</v>
      </c>
      <c r="D1961" s="73" t="s">
        <v>1420</v>
      </c>
      <c r="E1961" s="73" t="s">
        <v>518</v>
      </c>
      <c r="F1961" s="74">
        <v>5428270</v>
      </c>
      <c r="G1961" s="73">
        <v>1</v>
      </c>
      <c r="I1961" s="73" t="s">
        <v>520</v>
      </c>
      <c r="J1961" s="75">
        <v>40738</v>
      </c>
      <c r="K1961" s="75">
        <v>40738</v>
      </c>
      <c r="L1961" s="73" t="s">
        <v>2359</v>
      </c>
      <c r="M1961" s="73" t="s">
        <v>2360</v>
      </c>
      <c r="O1961" s="73" t="str">
        <f>Table_ExternalData_1[[#This Row],[Code]]</f>
        <v>HEQ3-16-11-0001</v>
      </c>
      <c r="S1961" s="74"/>
      <c r="T1961" s="74"/>
      <c r="AS1961" s="73"/>
      <c r="AT1961" s="73"/>
    </row>
    <row r="1962" spans="1:46">
      <c r="A1962" s="73" t="s">
        <v>2361</v>
      </c>
      <c r="B1962" s="73" t="s">
        <v>2362</v>
      </c>
      <c r="C1962" s="73" t="s">
        <v>2363</v>
      </c>
      <c r="D1962" s="73" t="s">
        <v>581</v>
      </c>
      <c r="E1962" s="73" t="s">
        <v>518</v>
      </c>
      <c r="F1962" s="74">
        <v>8384545</v>
      </c>
      <c r="G1962" s="73">
        <v>1</v>
      </c>
      <c r="I1962" s="73" t="s">
        <v>520</v>
      </c>
      <c r="J1962" s="75">
        <v>40757</v>
      </c>
      <c r="K1962" s="75">
        <v>40757</v>
      </c>
      <c r="L1962" s="73" t="s">
        <v>1286</v>
      </c>
      <c r="M1962" s="73" t="s">
        <v>1926</v>
      </c>
      <c r="O1962" s="73" t="str">
        <f>Table_ExternalData_1[[#This Row],[Code]]</f>
        <v>HEQ3-01-11-0025</v>
      </c>
      <c r="S1962" s="74"/>
      <c r="T1962" s="74"/>
      <c r="AS1962" s="73"/>
      <c r="AT1962" s="73"/>
    </row>
    <row r="1963" spans="1:46">
      <c r="A1963" s="73" t="s">
        <v>2366</v>
      </c>
      <c r="B1963" s="73" t="s">
        <v>2367</v>
      </c>
      <c r="C1963" s="73" t="s">
        <v>2368</v>
      </c>
      <c r="D1963" s="73" t="s">
        <v>581</v>
      </c>
      <c r="E1963" s="73" t="s">
        <v>523</v>
      </c>
      <c r="F1963" s="74">
        <v>18952727</v>
      </c>
      <c r="G1963" s="73">
        <v>1</v>
      </c>
      <c r="I1963" s="73" t="s">
        <v>520</v>
      </c>
      <c r="J1963" s="75">
        <v>40834</v>
      </c>
      <c r="K1963" s="75">
        <v>40956</v>
      </c>
      <c r="L1963" s="73" t="s">
        <v>2369</v>
      </c>
      <c r="M1963" s="73" t="s">
        <v>2370</v>
      </c>
      <c r="N1963" s="73" t="s">
        <v>637</v>
      </c>
      <c r="O1963" s="73" t="str">
        <f>Table_ExternalData_1[[#This Row],[Code]]</f>
        <v>HEQ3-01-11-0037</v>
      </c>
      <c r="S1963" s="74"/>
      <c r="T1963" s="74"/>
      <c r="AS1963" s="73"/>
      <c r="AT1963" s="73"/>
    </row>
    <row r="1964" spans="1:46">
      <c r="A1964" s="73" t="s">
        <v>2371</v>
      </c>
      <c r="B1964" s="73" t="s">
        <v>2372</v>
      </c>
      <c r="C1964" s="73" t="s">
        <v>2373</v>
      </c>
      <c r="D1964" s="73" t="s">
        <v>816</v>
      </c>
      <c r="E1964" s="73" t="s">
        <v>518</v>
      </c>
      <c r="F1964" s="74">
        <v>1504545</v>
      </c>
      <c r="G1964" s="73">
        <v>1</v>
      </c>
      <c r="I1964" s="73" t="s">
        <v>569</v>
      </c>
      <c r="J1964" s="75">
        <v>41026</v>
      </c>
      <c r="K1964" s="75">
        <v>41491</v>
      </c>
      <c r="L1964" s="73" t="s">
        <v>2374</v>
      </c>
      <c r="M1964" s="73" t="s">
        <v>577</v>
      </c>
      <c r="O1964" s="73" t="str">
        <f>Table_ExternalData_1[[#This Row],[Code]]</f>
        <v>HEQ3-11-12-0006</v>
      </c>
      <c r="S1964" s="74"/>
      <c r="T1964" s="74"/>
      <c r="AS1964" s="73"/>
      <c r="AT1964" s="73"/>
    </row>
    <row r="1965" spans="1:46">
      <c r="A1965" s="73" t="s">
        <v>7776</v>
      </c>
      <c r="B1965" s="73" t="s">
        <v>300</v>
      </c>
      <c r="C1965" s="73" t="s">
        <v>7777</v>
      </c>
      <c r="D1965" s="73" t="s">
        <v>600</v>
      </c>
      <c r="E1965" s="73" t="s">
        <v>644</v>
      </c>
      <c r="F1965" s="74">
        <v>44682940</v>
      </c>
      <c r="G1965" s="73">
        <v>1</v>
      </c>
      <c r="I1965" s="73" t="s">
        <v>520</v>
      </c>
      <c r="J1965" s="75">
        <v>39392</v>
      </c>
      <c r="K1965" s="75">
        <v>41409</v>
      </c>
      <c r="L1965" s="73" t="s">
        <v>1501</v>
      </c>
      <c r="M1965" s="73" t="s">
        <v>660</v>
      </c>
      <c r="O1965" s="73" t="str">
        <f>Table_ExternalData_1[[#This Row],[Code]]</f>
        <v>HFA1-05-07-0003</v>
      </c>
      <c r="S1965" s="74"/>
      <c r="T1965" s="74"/>
      <c r="AS1965" s="73"/>
      <c r="AT1965" s="73"/>
    </row>
    <row r="1966" spans="1:46">
      <c r="A1966" s="73" t="s">
        <v>7812</v>
      </c>
      <c r="B1966" s="73" t="s">
        <v>7813</v>
      </c>
      <c r="C1966" s="73" t="s">
        <v>7814</v>
      </c>
      <c r="D1966" s="73" t="s">
        <v>600</v>
      </c>
      <c r="E1966" s="73" t="s">
        <v>523</v>
      </c>
      <c r="F1966" s="74">
        <v>20778000</v>
      </c>
      <c r="G1966" s="73">
        <v>1</v>
      </c>
      <c r="I1966" s="73" t="s">
        <v>773</v>
      </c>
      <c r="J1966" s="75">
        <v>39437</v>
      </c>
      <c r="K1966" s="75">
        <v>39437</v>
      </c>
      <c r="L1966" s="73" t="s">
        <v>5754</v>
      </c>
      <c r="M1966" s="73" t="s">
        <v>3128</v>
      </c>
      <c r="O1966" s="73" t="str">
        <f>Table_ExternalData_1[[#This Row],[Code]]</f>
        <v>HEQ3-05-07-0042</v>
      </c>
      <c r="S1966" s="74"/>
      <c r="T1966" s="74"/>
      <c r="AS1966" s="73"/>
      <c r="AT1966" s="73"/>
    </row>
    <row r="1967" spans="1:46">
      <c r="A1967" s="73" t="s">
        <v>7815</v>
      </c>
      <c r="B1967" s="73" t="s">
        <v>7816</v>
      </c>
      <c r="C1967" s="73" t="s">
        <v>7817</v>
      </c>
      <c r="D1967" s="73" t="s">
        <v>1096</v>
      </c>
      <c r="E1967" s="73" t="s">
        <v>518</v>
      </c>
      <c r="F1967" s="74">
        <v>1468182</v>
      </c>
      <c r="G1967" s="73">
        <v>1</v>
      </c>
      <c r="I1967" s="73" t="s">
        <v>520</v>
      </c>
      <c r="J1967" s="75">
        <v>40395</v>
      </c>
      <c r="K1967" s="75">
        <v>40396</v>
      </c>
      <c r="L1967" s="73" t="s">
        <v>849</v>
      </c>
      <c r="M1967" s="73" t="s">
        <v>526</v>
      </c>
      <c r="O1967" s="73" t="str">
        <f>Table_ExternalData_1[[#This Row],[Code]]</f>
        <v>HEQ3-01-10-0009</v>
      </c>
      <c r="S1967" s="74"/>
      <c r="T1967" s="74"/>
      <c r="AS1967" s="73"/>
      <c r="AT1967" s="73"/>
    </row>
    <row r="1968" spans="1:46">
      <c r="A1968" s="73" t="s">
        <v>7818</v>
      </c>
      <c r="B1968" s="73" t="s">
        <v>7819</v>
      </c>
      <c r="C1968" s="73" t="s">
        <v>7820</v>
      </c>
      <c r="D1968" s="73" t="s">
        <v>1096</v>
      </c>
      <c r="E1968" s="73" t="s">
        <v>518</v>
      </c>
      <c r="F1968" s="74">
        <v>2806230</v>
      </c>
      <c r="G1968" s="73">
        <v>1</v>
      </c>
      <c r="I1968" s="73" t="s">
        <v>520</v>
      </c>
      <c r="J1968" s="75">
        <v>39419</v>
      </c>
      <c r="K1968" s="75">
        <v>39419</v>
      </c>
      <c r="L1968" s="73" t="s">
        <v>996</v>
      </c>
      <c r="M1968" s="73" t="s">
        <v>7821</v>
      </c>
      <c r="O1968" s="73" t="str">
        <f>Table_ExternalData_1[[#This Row],[Code]]</f>
        <v>HEQ3-01-07-0051</v>
      </c>
      <c r="S1968" s="74"/>
      <c r="T1968" s="74"/>
      <c r="AS1968" s="73"/>
      <c r="AT1968" s="73"/>
    </row>
    <row r="1969" spans="1:46">
      <c r="A1969" s="73" t="s">
        <v>7822</v>
      </c>
      <c r="B1969" s="73" t="s">
        <v>7823</v>
      </c>
      <c r="C1969" s="73" t="s">
        <v>7824</v>
      </c>
      <c r="D1969" s="73" t="s">
        <v>581</v>
      </c>
      <c r="E1969" s="73" t="s">
        <v>518</v>
      </c>
      <c r="F1969" s="74">
        <v>8540196</v>
      </c>
      <c r="G1969" s="73">
        <v>1</v>
      </c>
      <c r="I1969" s="73" t="s">
        <v>773</v>
      </c>
      <c r="J1969" s="75">
        <v>39436</v>
      </c>
      <c r="K1969" s="75">
        <v>41273</v>
      </c>
      <c r="L1969" s="73" t="s">
        <v>3454</v>
      </c>
      <c r="M1969" s="73" t="s">
        <v>881</v>
      </c>
      <c r="O1969" s="73" t="str">
        <f>Table_ExternalData_1[[#This Row],[Code]]</f>
        <v>HEQ3-01-07-0053</v>
      </c>
      <c r="S1969" s="74"/>
      <c r="T1969" s="74"/>
      <c r="AS1969" s="73"/>
      <c r="AT1969" s="73"/>
    </row>
    <row r="1970" spans="1:46">
      <c r="A1970" s="73" t="s">
        <v>7828</v>
      </c>
      <c r="B1970" s="73" t="s">
        <v>7829</v>
      </c>
      <c r="C1970" s="73" t="s">
        <v>7830</v>
      </c>
      <c r="D1970" s="73" t="s">
        <v>752</v>
      </c>
      <c r="E1970" s="73" t="s">
        <v>518</v>
      </c>
      <c r="F1970" s="74">
        <v>9083800</v>
      </c>
      <c r="G1970" s="73">
        <v>1</v>
      </c>
      <c r="I1970" s="73" t="s">
        <v>520</v>
      </c>
      <c r="J1970" s="75">
        <v>39441</v>
      </c>
      <c r="K1970" s="75">
        <v>39441</v>
      </c>
      <c r="L1970" s="73" t="s">
        <v>1890</v>
      </c>
      <c r="M1970" s="73" t="s">
        <v>7831</v>
      </c>
      <c r="O1970" s="73" t="str">
        <f>Table_ExternalData_1[[#This Row],[Code]]</f>
        <v>HEQ3-05-07-0044</v>
      </c>
      <c r="S1970" s="74"/>
      <c r="T1970" s="74"/>
      <c r="AS1970" s="73"/>
      <c r="AT1970" s="73"/>
    </row>
    <row r="1971" spans="1:46">
      <c r="A1971" s="73" t="s">
        <v>7832</v>
      </c>
      <c r="B1971" s="73" t="s">
        <v>7833</v>
      </c>
      <c r="C1971" s="73" t="s">
        <v>7834</v>
      </c>
      <c r="D1971" s="73" t="s">
        <v>1684</v>
      </c>
      <c r="E1971" s="73" t="s">
        <v>518</v>
      </c>
      <c r="F1971" s="74">
        <v>5755000</v>
      </c>
      <c r="G1971" s="73">
        <v>1</v>
      </c>
      <c r="I1971" s="73" t="s">
        <v>520</v>
      </c>
      <c r="J1971" s="75">
        <v>39443</v>
      </c>
      <c r="K1971" s="75"/>
      <c r="O1971" s="73" t="str">
        <f>Table_ExternalData_1[[#This Row],[Code]]</f>
        <v>HEQ3-08-07-0010</v>
      </c>
      <c r="S1971" s="74"/>
      <c r="T1971" s="74"/>
      <c r="AS1971" s="73"/>
      <c r="AT1971" s="73"/>
    </row>
    <row r="1972" spans="1:46">
      <c r="A1972" s="73" t="s">
        <v>2375</v>
      </c>
      <c r="B1972" s="73" t="s">
        <v>2376</v>
      </c>
      <c r="C1972" s="73" t="s">
        <v>2377</v>
      </c>
      <c r="D1972" s="73" t="s">
        <v>581</v>
      </c>
      <c r="E1972" s="73" t="s">
        <v>518</v>
      </c>
      <c r="F1972" s="74">
        <v>7665600</v>
      </c>
      <c r="G1972" s="73">
        <v>1</v>
      </c>
      <c r="I1972" s="73" t="s">
        <v>773</v>
      </c>
      <c r="J1972" s="75">
        <v>38857</v>
      </c>
      <c r="K1972" s="75">
        <v>41139</v>
      </c>
      <c r="L1972" s="73" t="s">
        <v>2378</v>
      </c>
      <c r="M1972" s="73" t="s">
        <v>2379</v>
      </c>
      <c r="O1972" s="73" t="str">
        <f>Table_ExternalData_1[[#This Row],[Code]]</f>
        <v>HEQ3-01-06-0004</v>
      </c>
      <c r="S1972" s="74"/>
      <c r="T1972" s="74"/>
      <c r="AS1972" s="73"/>
      <c r="AT1972" s="73"/>
    </row>
    <row r="1973" spans="1:46">
      <c r="A1973" s="73" t="s">
        <v>7835</v>
      </c>
      <c r="B1973" s="73" t="s">
        <v>7836</v>
      </c>
      <c r="C1973" s="73" t="s">
        <v>7837</v>
      </c>
      <c r="D1973" s="73" t="s">
        <v>1009</v>
      </c>
      <c r="E1973" s="73" t="s">
        <v>518</v>
      </c>
      <c r="F1973" s="74">
        <v>1002380</v>
      </c>
      <c r="G1973" s="73">
        <v>1</v>
      </c>
      <c r="I1973" s="73" t="s">
        <v>520</v>
      </c>
      <c r="J1973" s="75">
        <v>39445</v>
      </c>
      <c r="K1973" s="75"/>
      <c r="O1973" s="73" t="str">
        <f>Table_ExternalData_1[[#This Row],[Code]]</f>
        <v>HEQ3-14-07-0006</v>
      </c>
      <c r="S1973" s="74"/>
      <c r="T1973" s="74"/>
      <c r="AS1973" s="73"/>
      <c r="AT1973" s="73"/>
    </row>
    <row r="1974" spans="1:46">
      <c r="A1974" s="73" t="s">
        <v>7838</v>
      </c>
      <c r="B1974" s="73" t="s">
        <v>7839</v>
      </c>
      <c r="C1974" s="73" t="s">
        <v>941</v>
      </c>
      <c r="D1974" s="73" t="s">
        <v>581</v>
      </c>
      <c r="E1974" s="73" t="s">
        <v>518</v>
      </c>
      <c r="F1974" s="74">
        <v>8880620</v>
      </c>
      <c r="G1974" s="73">
        <v>1</v>
      </c>
      <c r="I1974" s="73" t="s">
        <v>773</v>
      </c>
      <c r="J1974" s="75">
        <v>39447</v>
      </c>
      <c r="K1974" s="75">
        <v>41563</v>
      </c>
      <c r="L1974" s="73" t="s">
        <v>7840</v>
      </c>
      <c r="O1974" s="73" t="str">
        <f>Table_ExternalData_1[[#This Row],[Code]]</f>
        <v>HEQ3-01-07-0058</v>
      </c>
      <c r="S1974" s="74"/>
      <c r="T1974" s="74"/>
      <c r="AS1974" s="73"/>
      <c r="AT1974" s="73"/>
    </row>
    <row r="1975" spans="1:46">
      <c r="A1975" s="73" t="s">
        <v>7841</v>
      </c>
      <c r="B1975" s="73" t="s">
        <v>7842</v>
      </c>
      <c r="C1975" s="73" t="s">
        <v>781</v>
      </c>
      <c r="D1975" s="73" t="s">
        <v>782</v>
      </c>
      <c r="E1975" s="73" t="s">
        <v>518</v>
      </c>
      <c r="F1975" s="74">
        <v>4392960</v>
      </c>
      <c r="G1975" s="73">
        <v>1</v>
      </c>
      <c r="I1975" s="73" t="s">
        <v>520</v>
      </c>
      <c r="J1975" s="75">
        <v>39447</v>
      </c>
      <c r="K1975" s="75"/>
      <c r="O1975" s="73" t="str">
        <f>Table_ExternalData_1[[#This Row],[Code]]</f>
        <v>HEQ3-01-07-0059</v>
      </c>
      <c r="S1975" s="74"/>
      <c r="T1975" s="74"/>
      <c r="AS1975" s="73"/>
      <c r="AT1975" s="73"/>
    </row>
    <row r="1976" spans="1:46">
      <c r="A1976" s="73" t="s">
        <v>7843</v>
      </c>
      <c r="B1976" s="73" t="s">
        <v>7844</v>
      </c>
      <c r="C1976" s="73" t="s">
        <v>1516</v>
      </c>
      <c r="D1976" s="73" t="s">
        <v>782</v>
      </c>
      <c r="E1976" s="73" t="s">
        <v>518</v>
      </c>
      <c r="F1976" s="74">
        <v>3334240</v>
      </c>
      <c r="G1976" s="73">
        <v>3</v>
      </c>
      <c r="I1976" s="73" t="s">
        <v>773</v>
      </c>
      <c r="J1976" s="75">
        <v>39447</v>
      </c>
      <c r="K1976" s="75">
        <v>40938</v>
      </c>
      <c r="L1976" s="73" t="s">
        <v>525</v>
      </c>
      <c r="M1976" s="73" t="s">
        <v>834</v>
      </c>
      <c r="O1976" s="73" t="str">
        <f>Table_ExternalData_1[[#This Row],[Code]]</f>
        <v>HEQ3-01-07-0060</v>
      </c>
      <c r="S1976" s="74"/>
      <c r="T1976" s="74"/>
      <c r="AS1976" s="73"/>
      <c r="AT1976" s="73"/>
    </row>
    <row r="1977" spans="1:46">
      <c r="A1977" s="73" t="s">
        <v>7845</v>
      </c>
      <c r="B1977" s="73" t="s">
        <v>7846</v>
      </c>
      <c r="C1977" s="73" t="s">
        <v>781</v>
      </c>
      <c r="D1977" s="73" t="s">
        <v>782</v>
      </c>
      <c r="E1977" s="73" t="s">
        <v>518</v>
      </c>
      <c r="F1977" s="74">
        <v>4392960</v>
      </c>
      <c r="G1977" s="73">
        <v>1</v>
      </c>
      <c r="I1977" s="73" t="s">
        <v>520</v>
      </c>
      <c r="J1977" s="75">
        <v>39447</v>
      </c>
      <c r="K1977" s="75"/>
      <c r="O1977" s="73" t="str">
        <f>Table_ExternalData_1[[#This Row],[Code]]</f>
        <v>HEQ3-01-07-0063</v>
      </c>
      <c r="S1977" s="74"/>
      <c r="T1977" s="74"/>
      <c r="AS1977" s="73"/>
      <c r="AT1977" s="73"/>
    </row>
    <row r="1978" spans="1:46">
      <c r="A1978" s="73" t="s">
        <v>7847</v>
      </c>
      <c r="B1978" s="73" t="s">
        <v>7848</v>
      </c>
      <c r="C1978" s="73" t="s">
        <v>781</v>
      </c>
      <c r="D1978" s="73" t="s">
        <v>782</v>
      </c>
      <c r="E1978" s="73" t="s">
        <v>518</v>
      </c>
      <c r="F1978" s="74">
        <v>4392960</v>
      </c>
      <c r="G1978" s="73">
        <v>1</v>
      </c>
      <c r="I1978" s="73" t="s">
        <v>520</v>
      </c>
      <c r="J1978" s="75">
        <v>39447</v>
      </c>
      <c r="K1978" s="75"/>
      <c r="O1978" s="73" t="str">
        <f>Table_ExternalData_1[[#This Row],[Code]]</f>
        <v>HEQ3-01-07-0064</v>
      </c>
      <c r="S1978" s="74"/>
      <c r="T1978" s="74"/>
      <c r="AS1978" s="73"/>
      <c r="AT1978" s="73"/>
    </row>
    <row r="1979" spans="1:46">
      <c r="A1979" s="73" t="s">
        <v>7849</v>
      </c>
      <c r="B1979" s="73" t="s">
        <v>7850</v>
      </c>
      <c r="C1979" s="73" t="s">
        <v>781</v>
      </c>
      <c r="D1979" s="73" t="s">
        <v>782</v>
      </c>
      <c r="E1979" s="73" t="s">
        <v>518</v>
      </c>
      <c r="F1979" s="74">
        <v>4392960</v>
      </c>
      <c r="G1979" s="73">
        <v>1</v>
      </c>
      <c r="I1979" s="73" t="s">
        <v>520</v>
      </c>
      <c r="J1979" s="75">
        <v>39447</v>
      </c>
      <c r="K1979" s="75">
        <v>41141</v>
      </c>
      <c r="L1979" s="73" t="s">
        <v>3416</v>
      </c>
      <c r="M1979" s="73" t="s">
        <v>532</v>
      </c>
      <c r="O1979" s="73" t="str">
        <f>Table_ExternalData_1[[#This Row],[Code]]</f>
        <v>HEQ3-01-07-0065</v>
      </c>
      <c r="S1979" s="74"/>
      <c r="T1979" s="74"/>
      <c r="AS1979" s="73"/>
      <c r="AT1979" s="73"/>
    </row>
    <row r="1980" spans="1:46">
      <c r="A1980" s="73" t="s">
        <v>7851</v>
      </c>
      <c r="B1980" s="73" t="s">
        <v>7852</v>
      </c>
      <c r="C1980" s="73" t="s">
        <v>6025</v>
      </c>
      <c r="D1980" s="73" t="s">
        <v>782</v>
      </c>
      <c r="E1980" s="73" t="s">
        <v>518</v>
      </c>
      <c r="F1980" s="74">
        <v>4392960</v>
      </c>
      <c r="G1980" s="73">
        <v>1</v>
      </c>
      <c r="I1980" s="73" t="s">
        <v>773</v>
      </c>
      <c r="J1980" s="75">
        <v>39447</v>
      </c>
      <c r="K1980" s="75">
        <v>41090</v>
      </c>
      <c r="L1980" s="73" t="s">
        <v>7433</v>
      </c>
      <c r="M1980" s="73" t="s">
        <v>881</v>
      </c>
      <c r="O1980" s="73" t="str">
        <f>Table_ExternalData_1[[#This Row],[Code]]</f>
        <v>HEQ3-01-07-0068</v>
      </c>
      <c r="S1980" s="74"/>
      <c r="T1980" s="74"/>
      <c r="AS1980" s="73"/>
      <c r="AT1980" s="73"/>
    </row>
    <row r="1981" spans="1:46">
      <c r="A1981" s="73" t="s">
        <v>7853</v>
      </c>
      <c r="B1981" s="73" t="s">
        <v>7854</v>
      </c>
      <c r="C1981" s="73" t="s">
        <v>781</v>
      </c>
      <c r="D1981" s="73" t="s">
        <v>782</v>
      </c>
      <c r="E1981" s="73" t="s">
        <v>518</v>
      </c>
      <c r="F1981" s="74">
        <v>4392960</v>
      </c>
      <c r="G1981" s="73">
        <v>1</v>
      </c>
      <c r="I1981" s="73" t="s">
        <v>520</v>
      </c>
      <c r="J1981" s="75">
        <v>39447</v>
      </c>
      <c r="K1981" s="75"/>
      <c r="O1981" s="73" t="str">
        <f>Table_ExternalData_1[[#This Row],[Code]]</f>
        <v>HEQ3-01-07-0069</v>
      </c>
      <c r="S1981" s="74"/>
      <c r="T1981" s="74"/>
      <c r="AS1981" s="73"/>
      <c r="AT1981" s="73"/>
    </row>
    <row r="1982" spans="1:46">
      <c r="A1982" s="73" t="s">
        <v>7855</v>
      </c>
      <c r="B1982" s="73" t="s">
        <v>7856</v>
      </c>
      <c r="C1982" s="73" t="s">
        <v>6025</v>
      </c>
      <c r="D1982" s="73" t="s">
        <v>782</v>
      </c>
      <c r="E1982" s="73" t="s">
        <v>518</v>
      </c>
      <c r="F1982" s="74">
        <v>4392960</v>
      </c>
      <c r="G1982" s="73">
        <v>1</v>
      </c>
      <c r="I1982" s="73" t="s">
        <v>773</v>
      </c>
      <c r="J1982" s="75">
        <v>39447</v>
      </c>
      <c r="K1982" s="75">
        <v>40190</v>
      </c>
      <c r="L1982" s="73" t="s">
        <v>601</v>
      </c>
      <c r="M1982" s="73" t="s">
        <v>881</v>
      </c>
      <c r="O1982" s="73" t="str">
        <f>Table_ExternalData_1[[#This Row],[Code]]</f>
        <v>HEQ3-01-07-0071</v>
      </c>
      <c r="S1982" s="74"/>
      <c r="T1982" s="74"/>
      <c r="AS1982" s="73"/>
      <c r="AT1982" s="73"/>
    </row>
    <row r="1983" spans="1:46">
      <c r="A1983" s="73" t="s">
        <v>7857</v>
      </c>
      <c r="B1983" s="73" t="s">
        <v>7858</v>
      </c>
      <c r="C1983" s="73" t="s">
        <v>781</v>
      </c>
      <c r="D1983" s="73" t="s">
        <v>782</v>
      </c>
      <c r="E1983" s="73" t="s">
        <v>518</v>
      </c>
      <c r="F1983" s="74">
        <v>4392960</v>
      </c>
      <c r="G1983" s="73">
        <v>1</v>
      </c>
      <c r="I1983" s="73" t="s">
        <v>520</v>
      </c>
      <c r="J1983" s="75">
        <v>39447</v>
      </c>
      <c r="K1983" s="75">
        <v>39447</v>
      </c>
      <c r="L1983" s="73" t="s">
        <v>1890</v>
      </c>
      <c r="M1983" s="73" t="s">
        <v>7859</v>
      </c>
      <c r="O1983" s="73" t="str">
        <f>Table_ExternalData_1[[#This Row],[Code]]</f>
        <v>HEQ3-01-07-0074</v>
      </c>
      <c r="S1983" s="74"/>
      <c r="T1983" s="74"/>
      <c r="AS1983" s="73"/>
      <c r="AT1983" s="73"/>
    </row>
    <row r="1984" spans="1:46">
      <c r="A1984" s="73" t="s">
        <v>7862</v>
      </c>
      <c r="B1984" s="73" t="s">
        <v>7863</v>
      </c>
      <c r="C1984" s="73" t="s">
        <v>781</v>
      </c>
      <c r="D1984" s="73" t="s">
        <v>782</v>
      </c>
      <c r="E1984" s="73" t="s">
        <v>518</v>
      </c>
      <c r="F1984" s="74">
        <v>4392960</v>
      </c>
      <c r="G1984" s="73">
        <v>1</v>
      </c>
      <c r="I1984" s="73" t="s">
        <v>520</v>
      </c>
      <c r="J1984" s="75">
        <v>39447</v>
      </c>
      <c r="K1984" s="75"/>
      <c r="O1984" s="73" t="str">
        <f>Table_ExternalData_1[[#This Row],[Code]]</f>
        <v>HEQ3-01-07-0078</v>
      </c>
      <c r="S1984" s="74"/>
      <c r="T1984" s="74"/>
      <c r="AS1984" s="73"/>
      <c r="AT1984" s="73"/>
    </row>
    <row r="1985" spans="1:46">
      <c r="A1985" s="73" t="s">
        <v>7864</v>
      </c>
      <c r="B1985" s="73" t="s">
        <v>7865</v>
      </c>
      <c r="C1985" s="73" t="s">
        <v>7866</v>
      </c>
      <c r="D1985" s="73" t="s">
        <v>752</v>
      </c>
      <c r="E1985" s="73" t="s">
        <v>518</v>
      </c>
      <c r="F1985" s="74">
        <v>4541900</v>
      </c>
      <c r="G1985" s="73">
        <v>1</v>
      </c>
      <c r="I1985" s="73" t="s">
        <v>520</v>
      </c>
      <c r="J1985" s="75">
        <v>39461</v>
      </c>
      <c r="K1985" s="75">
        <v>39461</v>
      </c>
      <c r="L1985" s="73" t="s">
        <v>2162</v>
      </c>
      <c r="M1985" s="73" t="s">
        <v>7867</v>
      </c>
      <c r="O1985" s="73" t="str">
        <f>Table_ExternalData_1[[#This Row],[Code]]</f>
        <v>HEQ3-05-08-0002</v>
      </c>
      <c r="S1985" s="74"/>
      <c r="T1985" s="74"/>
      <c r="AS1985" s="73"/>
      <c r="AT1985" s="73"/>
    </row>
    <row r="1986" spans="1:46">
      <c r="A1986" s="73" t="s">
        <v>7868</v>
      </c>
      <c r="B1986" s="73" t="s">
        <v>7869</v>
      </c>
      <c r="C1986" s="73" t="s">
        <v>7870</v>
      </c>
      <c r="D1986" s="73" t="s">
        <v>752</v>
      </c>
      <c r="E1986" s="73" t="s">
        <v>518</v>
      </c>
      <c r="F1986" s="74">
        <v>4541900</v>
      </c>
      <c r="G1986" s="73">
        <v>1</v>
      </c>
      <c r="I1986" s="73" t="s">
        <v>520</v>
      </c>
      <c r="J1986" s="75">
        <v>39461</v>
      </c>
      <c r="K1986" s="75">
        <v>39461</v>
      </c>
      <c r="L1986" s="73" t="s">
        <v>2162</v>
      </c>
      <c r="M1986" s="73" t="s">
        <v>7867</v>
      </c>
      <c r="O1986" s="73" t="str">
        <f>Table_ExternalData_1[[#This Row],[Code]]</f>
        <v>HEQ3-05-08-0003</v>
      </c>
      <c r="S1986" s="74"/>
      <c r="T1986" s="74"/>
      <c r="AS1986" s="73"/>
      <c r="AT1986" s="73"/>
    </row>
    <row r="1987" spans="1:46">
      <c r="A1987" s="73" t="s">
        <v>7871</v>
      </c>
      <c r="B1987" s="73" t="s">
        <v>7872</v>
      </c>
      <c r="C1987" s="73" t="s">
        <v>7873</v>
      </c>
      <c r="D1987" s="73" t="s">
        <v>985</v>
      </c>
      <c r="E1987" s="73" t="s">
        <v>518</v>
      </c>
      <c r="F1987" s="74">
        <v>2038890</v>
      </c>
      <c r="G1987" s="73">
        <v>1</v>
      </c>
      <c r="I1987" s="73" t="s">
        <v>520</v>
      </c>
      <c r="J1987" s="75">
        <v>39464</v>
      </c>
      <c r="K1987" s="75"/>
      <c r="O1987" s="73" t="str">
        <f>Table_ExternalData_1[[#This Row],[Code]]</f>
        <v>HEQ3-02-08-0001</v>
      </c>
      <c r="S1987" s="74"/>
      <c r="T1987" s="74"/>
      <c r="AS1987" s="73"/>
      <c r="AT1987" s="73"/>
    </row>
    <row r="1988" spans="1:46">
      <c r="A1988" s="73" t="s">
        <v>7874</v>
      </c>
      <c r="B1988" s="73" t="s">
        <v>7875</v>
      </c>
      <c r="C1988" s="73" t="s">
        <v>7876</v>
      </c>
      <c r="D1988" s="73" t="s">
        <v>5503</v>
      </c>
      <c r="E1988" s="73" t="s">
        <v>518</v>
      </c>
      <c r="F1988" s="74">
        <v>1155000</v>
      </c>
      <c r="G1988" s="73">
        <v>1</v>
      </c>
      <c r="I1988" s="73" t="s">
        <v>520</v>
      </c>
      <c r="J1988" s="75">
        <v>39532</v>
      </c>
      <c r="K1988" s="75">
        <v>40796</v>
      </c>
      <c r="L1988" s="73" t="s">
        <v>616</v>
      </c>
      <c r="M1988" s="73" t="s">
        <v>617</v>
      </c>
      <c r="O1988" s="73" t="str">
        <f>Table_ExternalData_1[[#This Row],[Code]]</f>
        <v>HEQ3-15-08-0005</v>
      </c>
      <c r="S1988" s="74"/>
      <c r="T1988" s="74"/>
      <c r="AS1988" s="73"/>
      <c r="AT1988" s="73"/>
    </row>
    <row r="1989" spans="1:46">
      <c r="A1989" s="73" t="s">
        <v>7877</v>
      </c>
      <c r="B1989" s="73" t="s">
        <v>7878</v>
      </c>
      <c r="C1989" s="73" t="s">
        <v>7879</v>
      </c>
      <c r="D1989" s="73" t="s">
        <v>1096</v>
      </c>
      <c r="E1989" s="73" t="s">
        <v>518</v>
      </c>
      <c r="F1989" s="74">
        <v>1359091</v>
      </c>
      <c r="G1989" s="73">
        <v>1</v>
      </c>
      <c r="I1989" s="73" t="s">
        <v>520</v>
      </c>
      <c r="J1989" s="75">
        <v>40412</v>
      </c>
      <c r="K1989" s="75">
        <v>40413</v>
      </c>
      <c r="L1989" s="73" t="s">
        <v>1890</v>
      </c>
      <c r="M1989" s="73" t="s">
        <v>5796</v>
      </c>
      <c r="O1989" s="73" t="str">
        <f>Table_ExternalData_1[[#This Row],[Code]]</f>
        <v>HEQ3-01-10-0012</v>
      </c>
      <c r="S1989" s="74"/>
      <c r="T1989" s="74"/>
      <c r="AS1989" s="73"/>
      <c r="AT1989" s="73"/>
    </row>
    <row r="1990" spans="1:46">
      <c r="A1990" s="73" t="s">
        <v>7880</v>
      </c>
      <c r="B1990" s="73" t="s">
        <v>7881</v>
      </c>
      <c r="C1990" s="73" t="s">
        <v>7716</v>
      </c>
      <c r="D1990" s="73" t="s">
        <v>926</v>
      </c>
      <c r="E1990" s="73" t="s">
        <v>518</v>
      </c>
      <c r="F1990" s="74">
        <v>1650000</v>
      </c>
      <c r="G1990" s="73">
        <v>1</v>
      </c>
      <c r="I1990" s="73" t="s">
        <v>520</v>
      </c>
      <c r="J1990" s="75">
        <v>39475</v>
      </c>
      <c r="K1990" s="75">
        <v>39475</v>
      </c>
      <c r="L1990" s="73" t="s">
        <v>1126</v>
      </c>
      <c r="M1990" s="73" t="s">
        <v>1534</v>
      </c>
      <c r="O1990" s="73" t="str">
        <f>Table_ExternalData_1[[#This Row],[Code]]</f>
        <v>HEQ3-13-08-0003</v>
      </c>
      <c r="S1990" s="74"/>
      <c r="T1990" s="74"/>
      <c r="AS1990" s="73"/>
      <c r="AT1990" s="73"/>
    </row>
    <row r="1991" spans="1:46">
      <c r="A1991" s="73" t="s">
        <v>7884</v>
      </c>
      <c r="B1991" s="73" t="s">
        <v>7884</v>
      </c>
      <c r="C1991" s="73" t="s">
        <v>7885</v>
      </c>
      <c r="D1991" s="73" t="s">
        <v>581</v>
      </c>
      <c r="E1991" s="73" t="s">
        <v>518</v>
      </c>
      <c r="F1991" s="74">
        <v>7223040</v>
      </c>
      <c r="G1991" s="73">
        <v>1</v>
      </c>
      <c r="I1991" s="73" t="s">
        <v>773</v>
      </c>
      <c r="J1991" s="75"/>
      <c r="K1991" s="75">
        <v>41273</v>
      </c>
      <c r="L1991" s="73" t="s">
        <v>2478</v>
      </c>
      <c r="M1991" s="73" t="s">
        <v>881</v>
      </c>
      <c r="O1991" s="73" t="str">
        <f>Table_ExternalData_1[[#This Row],[Code]]</f>
        <v>EQ1521-1</v>
      </c>
      <c r="S1991" s="74"/>
      <c r="T1991" s="74"/>
      <c r="AS1991" s="73"/>
      <c r="AT1991" s="73"/>
    </row>
    <row r="1992" spans="1:46">
      <c r="A1992" s="73" t="s">
        <v>7888</v>
      </c>
      <c r="B1992" s="73" t="s">
        <v>7889</v>
      </c>
      <c r="C1992" s="73" t="s">
        <v>7890</v>
      </c>
      <c r="D1992" s="73" t="s">
        <v>1420</v>
      </c>
      <c r="E1992" s="73" t="s">
        <v>518</v>
      </c>
      <c r="F1992" s="74">
        <v>2430493</v>
      </c>
      <c r="G1992" s="73">
        <v>1</v>
      </c>
      <c r="I1992" s="73" t="s">
        <v>520</v>
      </c>
      <c r="J1992" s="75">
        <v>39490</v>
      </c>
      <c r="K1992" s="75">
        <v>39490</v>
      </c>
      <c r="L1992" s="73" t="s">
        <v>996</v>
      </c>
      <c r="M1992" s="73" t="s">
        <v>7891</v>
      </c>
      <c r="O1992" s="73" t="str">
        <f>Table_ExternalData_1[[#This Row],[Code]]</f>
        <v>HEQ3-16-08-0001</v>
      </c>
      <c r="S1992" s="74"/>
      <c r="T1992" s="74"/>
      <c r="AS1992" s="73"/>
      <c r="AT1992" s="73"/>
    </row>
    <row r="1993" spans="1:46">
      <c r="A1993" s="73" t="s">
        <v>7882</v>
      </c>
      <c r="B1993" s="73" t="s">
        <v>7882</v>
      </c>
      <c r="C1993" s="73" t="s">
        <v>7883</v>
      </c>
      <c r="D1993" s="73" t="s">
        <v>11666</v>
      </c>
      <c r="E1993" s="73" t="s">
        <v>518</v>
      </c>
      <c r="F1993" s="74">
        <v>0</v>
      </c>
      <c r="G1993" s="73">
        <v>1</v>
      </c>
      <c r="I1993" s="73" t="s">
        <v>520</v>
      </c>
      <c r="J1993" s="75">
        <v>39503</v>
      </c>
      <c r="K1993" s="75">
        <v>41273</v>
      </c>
      <c r="L1993" s="73" t="s">
        <v>1646</v>
      </c>
      <c r="M1993" s="73" t="s">
        <v>981</v>
      </c>
      <c r="O1993" s="73" t="str">
        <f>Table_ExternalData_1[[#This Row],[Code]]</f>
        <v>EQ1555-1</v>
      </c>
      <c r="S1993" s="74"/>
      <c r="T1993" s="74"/>
      <c r="AS1993" s="73"/>
      <c r="AT1993" s="73"/>
    </row>
    <row r="1994" spans="1:46">
      <c r="A1994" s="73" t="s">
        <v>7886</v>
      </c>
      <c r="B1994" s="73" t="s">
        <v>7886</v>
      </c>
      <c r="C1994" s="73" t="s">
        <v>1246</v>
      </c>
      <c r="D1994" s="73" t="s">
        <v>1725</v>
      </c>
      <c r="E1994" s="73" t="s">
        <v>518</v>
      </c>
      <c r="F1994" s="74">
        <v>3210240</v>
      </c>
      <c r="G1994" s="73">
        <v>1</v>
      </c>
      <c r="I1994" s="73" t="s">
        <v>790</v>
      </c>
      <c r="J1994" s="75"/>
      <c r="K1994" s="75">
        <v>41563</v>
      </c>
      <c r="L1994" s="73" t="s">
        <v>7887</v>
      </c>
      <c r="O1994" s="73" t="str">
        <f>Table_ExternalData_1[[#This Row],[Code]]</f>
        <v>EQ1603-1</v>
      </c>
      <c r="S1994" s="74"/>
      <c r="T1994" s="74"/>
      <c r="AS1994" s="73"/>
      <c r="AT1994" s="73"/>
    </row>
    <row r="1995" spans="1:46">
      <c r="A1995" s="73" t="s">
        <v>7908</v>
      </c>
      <c r="B1995" s="73" t="s">
        <v>7909</v>
      </c>
      <c r="C1995" s="73" t="s">
        <v>7910</v>
      </c>
      <c r="D1995" s="73" t="s">
        <v>2492</v>
      </c>
      <c r="E1995" s="73" t="s">
        <v>518</v>
      </c>
      <c r="F1995" s="74">
        <v>1824768</v>
      </c>
      <c r="G1995" s="73">
        <v>1</v>
      </c>
      <c r="I1995" s="73" t="s">
        <v>520</v>
      </c>
      <c r="J1995" s="75">
        <v>39507</v>
      </c>
      <c r="K1995" s="75">
        <v>39503</v>
      </c>
      <c r="L1995" s="73" t="s">
        <v>2022</v>
      </c>
      <c r="M1995" s="73" t="s">
        <v>1534</v>
      </c>
      <c r="O1995" s="73" t="str">
        <f>Table_ExternalData_1[[#This Row],[Code]]</f>
        <v>HEQ3-02-08-0005</v>
      </c>
      <c r="S1995" s="74"/>
      <c r="T1995" s="74"/>
      <c r="AS1995" s="73"/>
      <c r="AT1995" s="73"/>
    </row>
    <row r="1996" spans="1:46">
      <c r="A1996" s="73" t="s">
        <v>7911</v>
      </c>
      <c r="B1996" s="73" t="s">
        <v>7912</v>
      </c>
      <c r="C1996" s="73" t="s">
        <v>7913</v>
      </c>
      <c r="D1996" s="73" t="s">
        <v>615</v>
      </c>
      <c r="E1996" s="73" t="s">
        <v>518</v>
      </c>
      <c r="F1996" s="74">
        <v>4435469</v>
      </c>
      <c r="G1996" s="73">
        <v>1</v>
      </c>
      <c r="I1996" s="73" t="s">
        <v>520</v>
      </c>
      <c r="J1996" s="75">
        <v>39507</v>
      </c>
      <c r="K1996" s="75">
        <v>39498</v>
      </c>
      <c r="L1996" s="73" t="s">
        <v>2801</v>
      </c>
      <c r="M1996" s="73" t="s">
        <v>2506</v>
      </c>
      <c r="O1996" s="73" t="str">
        <f>Table_ExternalData_1[[#This Row],[Code]]</f>
        <v>HEQ3-08-08-0003</v>
      </c>
      <c r="S1996" s="74"/>
      <c r="T1996" s="74"/>
      <c r="AS1996" s="73"/>
      <c r="AT1996" s="73"/>
    </row>
    <row r="1997" spans="1:46">
      <c r="A1997" s="73" t="s">
        <v>7914</v>
      </c>
      <c r="B1997" s="73" t="s">
        <v>7915</v>
      </c>
      <c r="C1997" s="73" t="s">
        <v>7916</v>
      </c>
      <c r="D1997" s="73" t="s">
        <v>1096</v>
      </c>
      <c r="E1997" s="73" t="s">
        <v>518</v>
      </c>
      <c r="F1997" s="74">
        <v>1593200</v>
      </c>
      <c r="G1997" s="73">
        <v>1</v>
      </c>
      <c r="I1997" s="73" t="s">
        <v>520</v>
      </c>
      <c r="J1997" s="75">
        <v>39507</v>
      </c>
      <c r="K1997" s="75">
        <v>39498</v>
      </c>
      <c r="L1997" s="73" t="s">
        <v>2801</v>
      </c>
      <c r="M1997" s="73" t="s">
        <v>2506</v>
      </c>
      <c r="O1997" s="73" t="str">
        <f>Table_ExternalData_1[[#This Row],[Code]]</f>
        <v>HEQ3-01-08-0015</v>
      </c>
      <c r="S1997" s="74"/>
      <c r="T1997" s="74"/>
      <c r="AS1997" s="73"/>
      <c r="AT1997" s="73"/>
    </row>
    <row r="1998" spans="1:46">
      <c r="A1998" s="73" t="s">
        <v>7917</v>
      </c>
      <c r="B1998" s="73" t="s">
        <v>7918</v>
      </c>
      <c r="C1998" s="73" t="s">
        <v>7919</v>
      </c>
      <c r="D1998" s="73" t="s">
        <v>6381</v>
      </c>
      <c r="E1998" s="73" t="s">
        <v>518</v>
      </c>
      <c r="F1998" s="74">
        <v>1098240</v>
      </c>
      <c r="G1998" s="73">
        <v>1</v>
      </c>
      <c r="I1998" s="73" t="s">
        <v>520</v>
      </c>
      <c r="J1998" s="75">
        <v>39507</v>
      </c>
      <c r="K1998" s="75">
        <v>39498</v>
      </c>
      <c r="L1998" s="73" t="s">
        <v>2801</v>
      </c>
      <c r="M1998" s="73" t="s">
        <v>2506</v>
      </c>
      <c r="O1998" s="73" t="str">
        <f>Table_ExternalData_1[[#This Row],[Code]]</f>
        <v>HEQ3-02-08-0006</v>
      </c>
      <c r="S1998" s="74"/>
      <c r="T1998" s="74"/>
      <c r="AS1998" s="73"/>
      <c r="AT1998" s="73"/>
    </row>
    <row r="1999" spans="1:46">
      <c r="A1999" s="73" t="s">
        <v>7920</v>
      </c>
      <c r="B1999" s="73" t="s">
        <v>7921</v>
      </c>
      <c r="C1999" s="73" t="s">
        <v>7922</v>
      </c>
      <c r="D1999" s="73" t="s">
        <v>581</v>
      </c>
      <c r="E1999" s="73" t="s">
        <v>518</v>
      </c>
      <c r="F1999" s="74">
        <v>5544336</v>
      </c>
      <c r="G1999" s="73">
        <v>1</v>
      </c>
      <c r="I1999" s="73" t="s">
        <v>773</v>
      </c>
      <c r="J1999" s="75">
        <v>39507</v>
      </c>
      <c r="K1999" s="75">
        <v>40938</v>
      </c>
      <c r="L1999" s="73" t="s">
        <v>791</v>
      </c>
      <c r="M1999" s="73" t="s">
        <v>834</v>
      </c>
      <c r="O1999" s="73" t="str">
        <f>Table_ExternalData_1[[#This Row],[Code]]</f>
        <v>HEQ3-01-08-0017</v>
      </c>
      <c r="S1999" s="74"/>
      <c r="T1999" s="74"/>
      <c r="AS1999" s="73"/>
      <c r="AT1999" s="73"/>
    </row>
    <row r="2000" spans="1:46">
      <c r="A2000" s="73" t="s">
        <v>7923</v>
      </c>
      <c r="B2000" s="73" t="s">
        <v>7924</v>
      </c>
      <c r="C2000" s="73" t="s">
        <v>7925</v>
      </c>
      <c r="D2000" s="73" t="s">
        <v>1514</v>
      </c>
      <c r="E2000" s="73" t="s">
        <v>518</v>
      </c>
      <c r="F2000" s="74">
        <v>3840000</v>
      </c>
      <c r="G2000" s="73">
        <v>1</v>
      </c>
      <c r="I2000" s="73" t="s">
        <v>520</v>
      </c>
      <c r="J2000" s="75">
        <v>39507</v>
      </c>
      <c r="K2000" s="75">
        <v>40716</v>
      </c>
      <c r="L2000" s="73" t="s">
        <v>2695</v>
      </c>
      <c r="M2000" s="73" t="s">
        <v>1048</v>
      </c>
      <c r="O2000" s="73" t="str">
        <f>Table_ExternalData_1[[#This Row],[Code]]</f>
        <v>HEQ3-05-08-0007</v>
      </c>
      <c r="S2000" s="74"/>
      <c r="T2000" s="74"/>
      <c r="AS2000" s="73"/>
      <c r="AT2000" s="73"/>
    </row>
    <row r="2001" spans="1:46">
      <c r="A2001" s="73" t="s">
        <v>7926</v>
      </c>
      <c r="B2001" s="73" t="s">
        <v>7927</v>
      </c>
      <c r="C2001" s="73" t="s">
        <v>7928</v>
      </c>
      <c r="D2001" s="73" t="s">
        <v>1921</v>
      </c>
      <c r="E2001" s="73" t="s">
        <v>518</v>
      </c>
      <c r="F2001" s="74">
        <v>2565000</v>
      </c>
      <c r="G2001" s="73">
        <v>1</v>
      </c>
      <c r="I2001" s="73" t="s">
        <v>520</v>
      </c>
      <c r="J2001" s="75">
        <v>39510</v>
      </c>
      <c r="K2001" s="75"/>
      <c r="O2001" s="73" t="str">
        <f>Table_ExternalData_1[[#This Row],[Code]]</f>
        <v>HEQ3-15-08-0001</v>
      </c>
      <c r="S2001" s="74"/>
      <c r="T2001" s="74"/>
      <c r="AS2001" s="73"/>
      <c r="AT2001" s="73"/>
    </row>
    <row r="2002" spans="1:46">
      <c r="A2002" s="73" t="s">
        <v>7929</v>
      </c>
      <c r="B2002" s="73" t="s">
        <v>7930</v>
      </c>
      <c r="C2002" s="73" t="s">
        <v>7931</v>
      </c>
      <c r="D2002" s="73" t="s">
        <v>1125</v>
      </c>
      <c r="E2002" s="73" t="s">
        <v>518</v>
      </c>
      <c r="F2002" s="74">
        <v>2300000</v>
      </c>
      <c r="G2002" s="73">
        <v>1</v>
      </c>
      <c r="I2002" s="73" t="s">
        <v>773</v>
      </c>
      <c r="J2002" s="75">
        <v>39512</v>
      </c>
      <c r="K2002" s="75">
        <v>41386</v>
      </c>
      <c r="L2002" s="73" t="s">
        <v>922</v>
      </c>
      <c r="M2002" s="73" t="s">
        <v>801</v>
      </c>
      <c r="O2002" s="73" t="str">
        <f>Table_ExternalData_1[[#This Row],[Code]]</f>
        <v>HEQ3-13-08-0006</v>
      </c>
      <c r="S2002" s="74"/>
      <c r="T2002" s="74"/>
      <c r="AS2002" s="73"/>
      <c r="AT2002" s="73"/>
    </row>
    <row r="2003" spans="1:46">
      <c r="A2003" s="73" t="s">
        <v>7932</v>
      </c>
      <c r="B2003" s="73" t="s">
        <v>7933</v>
      </c>
      <c r="C2003" s="73" t="s">
        <v>1516</v>
      </c>
      <c r="D2003" s="73" t="s">
        <v>782</v>
      </c>
      <c r="E2003" s="73" t="s">
        <v>518</v>
      </c>
      <c r="F2003" s="74">
        <v>3648490</v>
      </c>
      <c r="G2003" s="73">
        <v>1</v>
      </c>
      <c r="I2003" s="73" t="s">
        <v>520</v>
      </c>
      <c r="J2003" s="75">
        <v>39520</v>
      </c>
      <c r="K2003" s="75">
        <v>39498</v>
      </c>
      <c r="L2003" s="73" t="s">
        <v>1722</v>
      </c>
      <c r="M2003" s="73" t="s">
        <v>7934</v>
      </c>
      <c r="O2003" s="73" t="str">
        <f>Table_ExternalData_1[[#This Row],[Code]]</f>
        <v>HEQ3-01-08-0022</v>
      </c>
      <c r="S2003" s="74"/>
      <c r="T2003" s="74"/>
      <c r="AS2003" s="73"/>
      <c r="AT2003" s="73"/>
    </row>
    <row r="2004" spans="1:46">
      <c r="A2004" s="73" t="s">
        <v>7935</v>
      </c>
      <c r="B2004" s="73" t="s">
        <v>7936</v>
      </c>
      <c r="C2004" s="73" t="s">
        <v>7937</v>
      </c>
      <c r="D2004" s="73" t="s">
        <v>782</v>
      </c>
      <c r="E2004" s="73" t="s">
        <v>518</v>
      </c>
      <c r="F2004" s="74">
        <v>3648490</v>
      </c>
      <c r="G2004" s="73">
        <v>1</v>
      </c>
      <c r="I2004" s="73" t="s">
        <v>520</v>
      </c>
      <c r="J2004" s="75">
        <v>39520</v>
      </c>
      <c r="K2004" s="75">
        <v>41438</v>
      </c>
      <c r="L2004" s="73" t="s">
        <v>3472</v>
      </c>
      <c r="M2004" s="73" t="s">
        <v>1970</v>
      </c>
      <c r="O2004" s="73" t="str">
        <f>Table_ExternalData_1[[#This Row],[Code]]</f>
        <v>HEQ3-01-08-0024</v>
      </c>
      <c r="S2004" s="74"/>
      <c r="T2004" s="74"/>
      <c r="AS2004" s="73"/>
      <c r="AT2004" s="73"/>
    </row>
    <row r="2005" spans="1:46">
      <c r="A2005" s="73" t="s">
        <v>7938</v>
      </c>
      <c r="B2005" s="73" t="s">
        <v>7939</v>
      </c>
      <c r="C2005" s="73" t="s">
        <v>580</v>
      </c>
      <c r="D2005" s="73" t="s">
        <v>581</v>
      </c>
      <c r="E2005" s="73" t="s">
        <v>518</v>
      </c>
      <c r="F2005" s="74">
        <v>8788102</v>
      </c>
      <c r="G2005" s="73">
        <v>1</v>
      </c>
      <c r="I2005" s="73" t="s">
        <v>773</v>
      </c>
      <c r="J2005" s="75">
        <v>39520</v>
      </c>
      <c r="K2005" s="75">
        <v>41563</v>
      </c>
      <c r="L2005" s="73" t="s">
        <v>3102</v>
      </c>
      <c r="M2005" s="73" t="s">
        <v>942</v>
      </c>
      <c r="O2005" s="73" t="str">
        <f>Table_ExternalData_1[[#This Row],[Code]]</f>
        <v>HEQ3-01-08-0025</v>
      </c>
      <c r="S2005" s="74"/>
      <c r="T2005" s="74"/>
      <c r="AS2005" s="73"/>
      <c r="AT2005" s="73"/>
    </row>
    <row r="2006" spans="1:46">
      <c r="A2006" s="73" t="s">
        <v>7940</v>
      </c>
      <c r="B2006" s="73" t="s">
        <v>7941</v>
      </c>
      <c r="C2006" s="73" t="s">
        <v>7942</v>
      </c>
      <c r="D2006" s="73" t="s">
        <v>1096</v>
      </c>
      <c r="E2006" s="73" t="s">
        <v>518</v>
      </c>
      <c r="F2006" s="74">
        <v>2035000</v>
      </c>
      <c r="G2006" s="73">
        <v>1</v>
      </c>
      <c r="I2006" s="73" t="s">
        <v>520</v>
      </c>
      <c r="J2006" s="75">
        <v>40008</v>
      </c>
      <c r="K2006" s="75">
        <v>40008</v>
      </c>
      <c r="L2006" s="73" t="s">
        <v>616</v>
      </c>
      <c r="M2006" s="73" t="s">
        <v>987</v>
      </c>
      <c r="O2006" s="73" t="str">
        <f>Table_ExternalData_1[[#This Row],[Code]]</f>
        <v>HEQ3-01-09-0007</v>
      </c>
      <c r="S2006" s="74"/>
      <c r="T2006" s="74"/>
      <c r="AS2006" s="73"/>
      <c r="AT2006" s="73"/>
    </row>
    <row r="2007" spans="1:46">
      <c r="A2007" s="73" t="s">
        <v>2380</v>
      </c>
      <c r="B2007" s="73" t="s">
        <v>2381</v>
      </c>
      <c r="C2007" s="73" t="s">
        <v>2382</v>
      </c>
      <c r="D2007" s="73" t="s">
        <v>679</v>
      </c>
      <c r="E2007" s="73" t="s">
        <v>518</v>
      </c>
      <c r="F2007" s="74">
        <v>11490000</v>
      </c>
      <c r="G2007" s="73">
        <v>1</v>
      </c>
      <c r="I2007" s="73" t="s">
        <v>520</v>
      </c>
      <c r="J2007" s="75">
        <v>41530</v>
      </c>
      <c r="K2007" s="75">
        <v>41530</v>
      </c>
      <c r="L2007" s="73" t="s">
        <v>1717</v>
      </c>
      <c r="M2007" s="73" t="s">
        <v>1543</v>
      </c>
      <c r="O2007" s="73" t="str">
        <f>Table_ExternalData_1[[#This Row],[Code]]</f>
        <v>HEQ3-01-13-0071</v>
      </c>
      <c r="S2007" s="74"/>
      <c r="T2007" s="74"/>
      <c r="AS2007" s="73"/>
      <c r="AT2007" s="73"/>
    </row>
    <row r="2008" spans="1:46">
      <c r="A2008" s="73" t="s">
        <v>2383</v>
      </c>
      <c r="B2008" s="73" t="s">
        <v>2383</v>
      </c>
      <c r="C2008" s="73" t="s">
        <v>2384</v>
      </c>
      <c r="D2008" s="73" t="s">
        <v>581</v>
      </c>
      <c r="E2008" s="73" t="s">
        <v>518</v>
      </c>
      <c r="F2008" s="74">
        <v>10546000</v>
      </c>
      <c r="G2008" s="73">
        <v>1</v>
      </c>
      <c r="I2008" s="73" t="s">
        <v>773</v>
      </c>
      <c r="J2008" s="75"/>
      <c r="K2008" s="75">
        <v>37676</v>
      </c>
      <c r="L2008" s="73" t="s">
        <v>2385</v>
      </c>
      <c r="O2008" s="73" t="str">
        <f>Table_ExternalData_1[[#This Row],[Code]]</f>
        <v>EQ0372-1</v>
      </c>
      <c r="S2008" s="74"/>
      <c r="T2008" s="74"/>
      <c r="AS2008" s="73"/>
      <c r="AT2008" s="73"/>
    </row>
    <row r="2009" spans="1:46">
      <c r="A2009" s="73" t="s">
        <v>7943</v>
      </c>
      <c r="B2009" s="73" t="s">
        <v>7944</v>
      </c>
      <c r="C2009" s="73" t="s">
        <v>7945</v>
      </c>
      <c r="D2009" s="73" t="s">
        <v>1420</v>
      </c>
      <c r="E2009" s="73" t="s">
        <v>518</v>
      </c>
      <c r="F2009" s="74">
        <v>5590909</v>
      </c>
      <c r="G2009" s="73">
        <v>1</v>
      </c>
      <c r="I2009" s="73" t="s">
        <v>520</v>
      </c>
      <c r="J2009" s="75">
        <v>39490</v>
      </c>
      <c r="K2009" s="75">
        <v>39481</v>
      </c>
      <c r="L2009" s="73" t="s">
        <v>996</v>
      </c>
      <c r="M2009" s="73" t="s">
        <v>7946</v>
      </c>
      <c r="O2009" s="73" t="str">
        <f>Table_ExternalData_1[[#This Row],[Code]]</f>
        <v>HEQ3-16-08-0002</v>
      </c>
      <c r="S2009" s="74"/>
      <c r="T2009" s="74"/>
      <c r="AS2009" s="73"/>
      <c r="AT2009" s="73"/>
    </row>
    <row r="2010" spans="1:46">
      <c r="A2010" s="73" t="s">
        <v>7953</v>
      </c>
      <c r="B2010" s="73" t="s">
        <v>7954</v>
      </c>
      <c r="C2010" s="73" t="s">
        <v>7955</v>
      </c>
      <c r="D2010" s="73" t="s">
        <v>1420</v>
      </c>
      <c r="E2010" s="73" t="s">
        <v>518</v>
      </c>
      <c r="F2010" s="74">
        <v>9909090</v>
      </c>
      <c r="G2010" s="73">
        <v>1</v>
      </c>
      <c r="I2010" s="73" t="s">
        <v>520</v>
      </c>
      <c r="J2010" s="75">
        <v>39490</v>
      </c>
      <c r="K2010" s="75">
        <v>39481</v>
      </c>
      <c r="L2010" s="73" t="s">
        <v>996</v>
      </c>
      <c r="O2010" s="73" t="str">
        <f>Table_ExternalData_1[[#This Row],[Code]]</f>
        <v>HEQ3-16-08-0003</v>
      </c>
      <c r="S2010" s="74"/>
      <c r="T2010" s="74"/>
      <c r="AS2010" s="73"/>
      <c r="AT2010" s="73"/>
    </row>
    <row r="2011" spans="1:46">
      <c r="A2011" s="73" t="s">
        <v>7956</v>
      </c>
      <c r="B2011" s="73" t="s">
        <v>7957</v>
      </c>
      <c r="C2011" s="73" t="s">
        <v>7955</v>
      </c>
      <c r="D2011" s="73" t="s">
        <v>1420</v>
      </c>
      <c r="E2011" s="73" t="s">
        <v>518</v>
      </c>
      <c r="F2011" s="74">
        <v>9909090</v>
      </c>
      <c r="G2011" s="73">
        <v>1</v>
      </c>
      <c r="I2011" s="73" t="s">
        <v>520</v>
      </c>
      <c r="J2011" s="75">
        <v>39490</v>
      </c>
      <c r="K2011" s="75">
        <v>40081</v>
      </c>
      <c r="L2011" s="73" t="s">
        <v>2185</v>
      </c>
      <c r="M2011" s="73" t="s">
        <v>1048</v>
      </c>
      <c r="O2011" s="73" t="str">
        <f>Table_ExternalData_1[[#This Row],[Code]]</f>
        <v>HEQ3-16-08-0004</v>
      </c>
      <c r="S2011" s="74"/>
      <c r="T2011" s="74"/>
      <c r="AS2011" s="73"/>
      <c r="AT2011" s="73"/>
    </row>
    <row r="2012" spans="1:46">
      <c r="A2012" s="73" t="s">
        <v>7958</v>
      </c>
      <c r="B2012" s="73" t="s">
        <v>7959</v>
      </c>
      <c r="C2012" s="73" t="s">
        <v>7960</v>
      </c>
      <c r="D2012" s="73" t="s">
        <v>816</v>
      </c>
      <c r="E2012" s="73" t="s">
        <v>518</v>
      </c>
      <c r="F2012" s="74">
        <v>1636364</v>
      </c>
      <c r="G2012" s="73">
        <v>1</v>
      </c>
      <c r="I2012" s="73" t="s">
        <v>520</v>
      </c>
      <c r="J2012" s="75">
        <v>39492</v>
      </c>
      <c r="K2012" s="75">
        <v>39492</v>
      </c>
      <c r="L2012" s="73" t="s">
        <v>7961</v>
      </c>
      <c r="M2012" s="73" t="s">
        <v>4425</v>
      </c>
      <c r="O2012" s="73" t="str">
        <f>Table_ExternalData_1[[#This Row],[Code]]</f>
        <v>HEQ3-11-08-0006</v>
      </c>
      <c r="S2012" s="74"/>
      <c r="T2012" s="74"/>
      <c r="AS2012" s="73"/>
      <c r="AT2012" s="73"/>
    </row>
    <row r="2013" spans="1:46">
      <c r="A2013" s="73" t="s">
        <v>7962</v>
      </c>
      <c r="B2013" s="73" t="s">
        <v>7963</v>
      </c>
      <c r="C2013" s="73" t="s">
        <v>7964</v>
      </c>
      <c r="D2013" s="73" t="s">
        <v>2492</v>
      </c>
      <c r="E2013" s="73" t="s">
        <v>518</v>
      </c>
      <c r="F2013" s="74">
        <v>5201004</v>
      </c>
      <c r="G2013" s="73">
        <v>3</v>
      </c>
      <c r="I2013" s="73" t="s">
        <v>773</v>
      </c>
      <c r="J2013" s="75">
        <v>39497</v>
      </c>
      <c r="K2013" s="75">
        <v>41563</v>
      </c>
      <c r="L2013" s="73" t="s">
        <v>525</v>
      </c>
      <c r="M2013" s="73" t="s">
        <v>942</v>
      </c>
      <c r="O2013" s="73" t="str">
        <f>Table_ExternalData_1[[#This Row],[Code]]</f>
        <v>HEQ3-02-08-0002</v>
      </c>
      <c r="S2013" s="74"/>
      <c r="T2013" s="74"/>
      <c r="AS2013" s="73"/>
      <c r="AT2013" s="73"/>
    </row>
    <row r="2014" spans="1:46">
      <c r="A2014" s="73" t="s">
        <v>7965</v>
      </c>
      <c r="B2014" s="73" t="s">
        <v>7966</v>
      </c>
      <c r="C2014" s="73" t="s">
        <v>7967</v>
      </c>
      <c r="D2014" s="73" t="s">
        <v>1096</v>
      </c>
      <c r="E2014" s="73" t="s">
        <v>518</v>
      </c>
      <c r="F2014" s="74">
        <v>1593200</v>
      </c>
      <c r="G2014" s="73">
        <v>1</v>
      </c>
      <c r="I2014" s="73" t="s">
        <v>520</v>
      </c>
      <c r="J2014" s="75">
        <v>39507</v>
      </c>
      <c r="K2014" s="75">
        <v>39504</v>
      </c>
      <c r="L2014" s="73" t="s">
        <v>796</v>
      </c>
      <c r="M2014" s="73" t="s">
        <v>987</v>
      </c>
      <c r="O2014" s="73" t="str">
        <f>Table_ExternalData_1[[#This Row],[Code]]</f>
        <v>HEQ3-01-08-0019</v>
      </c>
      <c r="S2014" s="74"/>
      <c r="T2014" s="74"/>
      <c r="AS2014" s="73"/>
      <c r="AT2014" s="73"/>
    </row>
    <row r="2015" spans="1:46">
      <c r="A2015" s="73" t="s">
        <v>7968</v>
      </c>
      <c r="B2015" s="73" t="s">
        <v>7969</v>
      </c>
      <c r="C2015" s="73" t="s">
        <v>7970</v>
      </c>
      <c r="D2015" s="73" t="s">
        <v>1420</v>
      </c>
      <c r="E2015" s="73" t="s">
        <v>518</v>
      </c>
      <c r="F2015" s="74">
        <v>8200000</v>
      </c>
      <c r="G2015" s="73">
        <v>2</v>
      </c>
      <c r="I2015" s="73" t="s">
        <v>520</v>
      </c>
      <c r="J2015" s="75">
        <v>39507</v>
      </c>
      <c r="K2015" s="75">
        <v>40540</v>
      </c>
      <c r="L2015" s="73" t="s">
        <v>1890</v>
      </c>
      <c r="M2015" s="73" t="s">
        <v>4620</v>
      </c>
      <c r="O2015" s="73" t="str">
        <f>Table_ExternalData_1[[#This Row],[Code]]</f>
        <v>HEQ3-16-08-0009</v>
      </c>
      <c r="S2015" s="74"/>
      <c r="T2015" s="74"/>
      <c r="AS2015" s="73"/>
      <c r="AT2015" s="73"/>
    </row>
    <row r="2016" spans="1:46">
      <c r="A2016" s="73" t="s">
        <v>7971</v>
      </c>
      <c r="B2016" s="73" t="s">
        <v>7972</v>
      </c>
      <c r="C2016" s="73" t="s">
        <v>7973</v>
      </c>
      <c r="D2016" s="73" t="s">
        <v>1326</v>
      </c>
      <c r="E2016" s="73" t="s">
        <v>518</v>
      </c>
      <c r="F2016" s="74">
        <v>4621440</v>
      </c>
      <c r="G2016" s="73">
        <v>1</v>
      </c>
      <c r="I2016" s="73" t="s">
        <v>773</v>
      </c>
      <c r="J2016" s="75">
        <v>39507</v>
      </c>
      <c r="K2016" s="75">
        <v>41639</v>
      </c>
      <c r="L2016" s="73" t="s">
        <v>786</v>
      </c>
      <c r="M2016" s="73" t="s">
        <v>881</v>
      </c>
      <c r="O2016" s="73" t="str">
        <f>Table_ExternalData_1[[#This Row],[Code]]</f>
        <v>HEQ3-05-08-0006</v>
      </c>
      <c r="S2016" s="74"/>
      <c r="T2016" s="74"/>
      <c r="AS2016" s="73"/>
      <c r="AT2016" s="73"/>
    </row>
    <row r="2017" spans="1:46">
      <c r="A2017" s="73" t="s">
        <v>7976</v>
      </c>
      <c r="B2017" s="73" t="s">
        <v>7977</v>
      </c>
      <c r="C2017" s="73" t="s">
        <v>7978</v>
      </c>
      <c r="D2017" s="73" t="s">
        <v>1326</v>
      </c>
      <c r="E2017" s="73" t="s">
        <v>518</v>
      </c>
      <c r="F2017" s="74">
        <v>5103680</v>
      </c>
      <c r="G2017" s="73">
        <v>1</v>
      </c>
      <c r="I2017" s="73" t="s">
        <v>773</v>
      </c>
      <c r="J2017" s="75">
        <v>39507</v>
      </c>
      <c r="K2017" s="75">
        <v>39507</v>
      </c>
      <c r="L2017" s="73" t="s">
        <v>1293</v>
      </c>
      <c r="M2017" s="73" t="s">
        <v>1609</v>
      </c>
      <c r="O2017" s="73" t="str">
        <f>Table_ExternalData_1[[#This Row],[Code]]</f>
        <v>HEQ3-05-08-0008</v>
      </c>
      <c r="S2017" s="74"/>
      <c r="T2017" s="74"/>
      <c r="AS2017" s="73"/>
      <c r="AT2017" s="73"/>
    </row>
    <row r="2018" spans="1:46">
      <c r="A2018" s="73" t="s">
        <v>7979</v>
      </c>
      <c r="B2018" s="73" t="s">
        <v>7980</v>
      </c>
      <c r="C2018" s="73" t="s">
        <v>7981</v>
      </c>
      <c r="D2018" s="73" t="s">
        <v>782</v>
      </c>
      <c r="E2018" s="73" t="s">
        <v>518</v>
      </c>
      <c r="F2018" s="74">
        <v>3648490</v>
      </c>
      <c r="G2018" s="73">
        <v>1</v>
      </c>
      <c r="I2018" s="73" t="s">
        <v>773</v>
      </c>
      <c r="J2018" s="75">
        <v>39520</v>
      </c>
      <c r="K2018" s="75">
        <v>40548</v>
      </c>
      <c r="L2018" s="73" t="s">
        <v>5712</v>
      </c>
      <c r="M2018" s="73" t="s">
        <v>975</v>
      </c>
      <c r="O2018" s="73" t="str">
        <f>Table_ExternalData_1[[#This Row],[Code]]</f>
        <v>HEQ3-01-08-0020</v>
      </c>
      <c r="S2018" s="74"/>
      <c r="T2018" s="74"/>
      <c r="AS2018" s="73"/>
      <c r="AT2018" s="73"/>
    </row>
    <row r="2019" spans="1:46">
      <c r="A2019" s="73" t="s">
        <v>7982</v>
      </c>
      <c r="B2019" s="73" t="s">
        <v>7983</v>
      </c>
      <c r="C2019" s="73" t="s">
        <v>1516</v>
      </c>
      <c r="D2019" s="73" t="s">
        <v>782</v>
      </c>
      <c r="E2019" s="73" t="s">
        <v>518</v>
      </c>
      <c r="F2019" s="74">
        <v>3648490</v>
      </c>
      <c r="G2019" s="73">
        <v>1</v>
      </c>
      <c r="I2019" s="73" t="s">
        <v>520</v>
      </c>
      <c r="J2019" s="75">
        <v>39520</v>
      </c>
      <c r="K2019" s="75">
        <v>41568</v>
      </c>
      <c r="L2019" s="73" t="s">
        <v>6423</v>
      </c>
      <c r="M2019" s="73" t="s">
        <v>865</v>
      </c>
      <c r="O2019" s="73" t="str">
        <f>Table_ExternalData_1[[#This Row],[Code]]</f>
        <v>HEQ3-01-08-0021</v>
      </c>
      <c r="S2019" s="74"/>
      <c r="T2019" s="74"/>
      <c r="AS2019" s="73"/>
      <c r="AT2019" s="73"/>
    </row>
    <row r="2020" spans="1:46">
      <c r="A2020" s="73" t="s">
        <v>7892</v>
      </c>
      <c r="B2020" s="73" t="s">
        <v>7893</v>
      </c>
      <c r="C2020" s="73" t="s">
        <v>7894</v>
      </c>
      <c r="D2020" s="73" t="s">
        <v>1212</v>
      </c>
      <c r="E2020" s="73" t="s">
        <v>523</v>
      </c>
      <c r="F2020" s="74">
        <v>18900000</v>
      </c>
      <c r="G2020" s="73">
        <v>1</v>
      </c>
      <c r="H2020" s="73" t="s">
        <v>7895</v>
      </c>
      <c r="I2020" s="73" t="s">
        <v>569</v>
      </c>
      <c r="J2020" s="75">
        <v>41283</v>
      </c>
      <c r="K2020" s="75">
        <v>41659</v>
      </c>
      <c r="L2020" s="73" t="s">
        <v>7896</v>
      </c>
      <c r="M2020" s="73" t="s">
        <v>981</v>
      </c>
      <c r="O2020" s="73" t="str">
        <f>Table_ExternalData_1[[#This Row],[Code]]</f>
        <v>HEQ3-03-13-0010</v>
      </c>
      <c r="S2020" s="74"/>
      <c r="T2020" s="74"/>
      <c r="AS2020" s="73"/>
      <c r="AT2020" s="73"/>
    </row>
    <row r="2021" spans="1:46">
      <c r="A2021" s="73" t="s">
        <v>7899</v>
      </c>
      <c r="B2021" s="73" t="s">
        <v>7899</v>
      </c>
      <c r="C2021" s="73" t="s">
        <v>3318</v>
      </c>
      <c r="D2021" s="73" t="s">
        <v>1725</v>
      </c>
      <c r="E2021" s="73" t="s">
        <v>518</v>
      </c>
      <c r="F2021" s="74">
        <v>2432000</v>
      </c>
      <c r="G2021" s="73">
        <v>1</v>
      </c>
      <c r="I2021" s="73" t="s">
        <v>773</v>
      </c>
      <c r="J2021" s="75"/>
      <c r="K2021" s="75">
        <v>41273</v>
      </c>
      <c r="L2021" s="73" t="s">
        <v>5524</v>
      </c>
      <c r="M2021" s="73" t="s">
        <v>881</v>
      </c>
      <c r="O2021" s="73" t="str">
        <f>Table_ExternalData_1[[#This Row],[Code]]</f>
        <v>EQ1647-1</v>
      </c>
      <c r="S2021" s="74"/>
      <c r="T2021" s="74"/>
      <c r="AS2021" s="73"/>
      <c r="AT2021" s="73"/>
    </row>
    <row r="2022" spans="1:46">
      <c r="A2022" s="73" t="s">
        <v>7900</v>
      </c>
      <c r="B2022" s="73" t="s">
        <v>7900</v>
      </c>
      <c r="C2022" s="73" t="s">
        <v>7901</v>
      </c>
      <c r="D2022" s="73" t="s">
        <v>2165</v>
      </c>
      <c r="E2022" s="73" t="s">
        <v>518</v>
      </c>
      <c r="F2022" s="74">
        <v>0</v>
      </c>
      <c r="G2022" s="73">
        <v>1</v>
      </c>
      <c r="I2022" s="73" t="s">
        <v>520</v>
      </c>
      <c r="J2022" s="75">
        <v>39563</v>
      </c>
      <c r="K2022" s="75">
        <v>41508</v>
      </c>
      <c r="L2022" s="73" t="s">
        <v>4547</v>
      </c>
      <c r="M2022" s="73" t="s">
        <v>526</v>
      </c>
      <c r="O2022" s="73" t="str">
        <f>Table_ExternalData_1[[#This Row],[Code]]</f>
        <v>EQ1738-1</v>
      </c>
      <c r="S2022" s="74"/>
      <c r="T2022" s="74"/>
      <c r="AS2022" s="73"/>
      <c r="AT2022" s="73"/>
    </row>
    <row r="2023" spans="1:46">
      <c r="A2023" s="73" t="s">
        <v>7947</v>
      </c>
      <c r="B2023" s="73" t="s">
        <v>7947</v>
      </c>
      <c r="C2023" s="73" t="s">
        <v>7948</v>
      </c>
      <c r="D2023" s="73" t="s">
        <v>11666</v>
      </c>
      <c r="E2023" s="73" t="s">
        <v>518</v>
      </c>
      <c r="F2023" s="74">
        <v>0</v>
      </c>
      <c r="G2023" s="73">
        <v>1</v>
      </c>
      <c r="I2023" s="73" t="s">
        <v>520</v>
      </c>
      <c r="J2023" s="75">
        <v>39484</v>
      </c>
      <c r="K2023" s="75">
        <v>40275</v>
      </c>
      <c r="L2023" s="73" t="s">
        <v>521</v>
      </c>
      <c r="M2023" s="73" t="s">
        <v>1048</v>
      </c>
      <c r="O2023" s="73" t="str">
        <f>Table_ExternalData_1[[#This Row],[Code]]</f>
        <v>EQ1570-1</v>
      </c>
      <c r="S2023" s="74"/>
      <c r="T2023" s="74"/>
      <c r="AS2023" s="73"/>
      <c r="AT2023" s="73"/>
    </row>
    <row r="2024" spans="1:46">
      <c r="A2024" s="73" t="s">
        <v>7949</v>
      </c>
      <c r="B2024" s="73" t="s">
        <v>7949</v>
      </c>
      <c r="C2024" s="73" t="s">
        <v>1246</v>
      </c>
      <c r="D2024" s="73" t="s">
        <v>1725</v>
      </c>
      <c r="E2024" s="73" t="s">
        <v>518</v>
      </c>
      <c r="F2024" s="74">
        <v>3210240</v>
      </c>
      <c r="G2024" s="73">
        <v>1</v>
      </c>
      <c r="I2024" s="73" t="s">
        <v>790</v>
      </c>
      <c r="J2024" s="75"/>
      <c r="K2024" s="75">
        <v>41563</v>
      </c>
      <c r="L2024" s="73" t="s">
        <v>3102</v>
      </c>
      <c r="O2024" s="73" t="str">
        <f>Table_ExternalData_1[[#This Row],[Code]]</f>
        <v>EQ1601-1</v>
      </c>
      <c r="S2024" s="74"/>
      <c r="T2024" s="74"/>
      <c r="AS2024" s="73"/>
      <c r="AT2024" s="73"/>
    </row>
    <row r="2025" spans="1:46">
      <c r="A2025" s="73" t="s">
        <v>7950</v>
      </c>
      <c r="B2025" s="73" t="s">
        <v>7950</v>
      </c>
      <c r="C2025" s="73" t="s">
        <v>7951</v>
      </c>
      <c r="D2025" s="73" t="s">
        <v>1725</v>
      </c>
      <c r="E2025" s="73" t="s">
        <v>518</v>
      </c>
      <c r="F2025" s="74">
        <v>0</v>
      </c>
      <c r="G2025" s="73">
        <v>1</v>
      </c>
      <c r="I2025" s="73" t="s">
        <v>520</v>
      </c>
      <c r="J2025" s="75">
        <v>39504</v>
      </c>
      <c r="K2025" s="75">
        <v>40275</v>
      </c>
      <c r="L2025" s="73" t="s">
        <v>521</v>
      </c>
      <c r="M2025" s="73" t="s">
        <v>1048</v>
      </c>
      <c r="O2025" s="73" t="str">
        <f>Table_ExternalData_1[[#This Row],[Code]]</f>
        <v>EQ1569-1</v>
      </c>
      <c r="S2025" s="74"/>
      <c r="T2025" s="74"/>
      <c r="AS2025" s="73"/>
      <c r="AT2025" s="73"/>
    </row>
    <row r="2026" spans="1:46">
      <c r="A2026" s="73" t="s">
        <v>7989</v>
      </c>
      <c r="B2026" s="73" t="s">
        <v>7990</v>
      </c>
      <c r="C2026" s="73" t="s">
        <v>7991</v>
      </c>
      <c r="D2026" s="73" t="s">
        <v>581</v>
      </c>
      <c r="E2026" s="73" t="s">
        <v>518</v>
      </c>
      <c r="F2026" s="74">
        <v>5393420</v>
      </c>
      <c r="G2026" s="73">
        <v>1</v>
      </c>
      <c r="I2026" s="73" t="s">
        <v>773</v>
      </c>
      <c r="J2026" s="75">
        <v>39520</v>
      </c>
      <c r="K2026" s="75">
        <v>41273</v>
      </c>
      <c r="L2026" s="73" t="s">
        <v>7992</v>
      </c>
      <c r="M2026" s="73" t="s">
        <v>881</v>
      </c>
      <c r="O2026" s="73" t="str">
        <f>Table_ExternalData_1[[#This Row],[Code]]</f>
        <v>HEQ3-01-08-0030</v>
      </c>
      <c r="S2026" s="74"/>
      <c r="T2026" s="74"/>
      <c r="AS2026" s="73"/>
      <c r="AT2026" s="73"/>
    </row>
    <row r="2027" spans="1:46">
      <c r="A2027" s="73" t="s">
        <v>7993</v>
      </c>
      <c r="B2027" s="73" t="s">
        <v>7994</v>
      </c>
      <c r="C2027" s="73" t="s">
        <v>1880</v>
      </c>
      <c r="D2027" s="73" t="s">
        <v>782</v>
      </c>
      <c r="E2027" s="73" t="s">
        <v>518</v>
      </c>
      <c r="F2027" s="74">
        <v>3648490</v>
      </c>
      <c r="G2027" s="73">
        <v>1</v>
      </c>
      <c r="I2027" s="73" t="s">
        <v>773</v>
      </c>
      <c r="J2027" s="75">
        <v>39520</v>
      </c>
      <c r="K2027" s="75">
        <v>41090</v>
      </c>
      <c r="L2027" s="73" t="s">
        <v>5997</v>
      </c>
      <c r="M2027" s="73" t="s">
        <v>881</v>
      </c>
      <c r="O2027" s="73" t="str">
        <f>Table_ExternalData_1[[#This Row],[Code]]</f>
        <v>HEQ3-01-08-0032</v>
      </c>
      <c r="S2027" s="74"/>
      <c r="T2027" s="74"/>
      <c r="AS2027" s="73"/>
      <c r="AT2027" s="73"/>
    </row>
    <row r="2028" spans="1:46">
      <c r="A2028" s="73" t="s">
        <v>7995</v>
      </c>
      <c r="B2028" s="73" t="s">
        <v>7996</v>
      </c>
      <c r="C2028" s="73" t="s">
        <v>7997</v>
      </c>
      <c r="D2028" s="73" t="s">
        <v>1195</v>
      </c>
      <c r="E2028" s="73" t="s">
        <v>518</v>
      </c>
      <c r="F2028" s="74">
        <v>6686861</v>
      </c>
      <c r="G2028" s="73">
        <v>4</v>
      </c>
      <c r="I2028" s="73" t="s">
        <v>520</v>
      </c>
      <c r="J2028" s="75">
        <v>39521</v>
      </c>
      <c r="K2028" s="75">
        <v>40535</v>
      </c>
      <c r="L2028" s="73" t="s">
        <v>961</v>
      </c>
      <c r="M2028" s="73" t="s">
        <v>1048</v>
      </c>
      <c r="O2028" s="73" t="str">
        <f>Table_ExternalData_1[[#This Row],[Code]]</f>
        <v>HEQ3-15-08-0002</v>
      </c>
      <c r="S2028" s="74"/>
      <c r="T2028" s="74"/>
      <c r="AS2028" s="73"/>
      <c r="AT2028" s="73"/>
    </row>
    <row r="2029" spans="1:46">
      <c r="A2029" s="73" t="s">
        <v>7998</v>
      </c>
      <c r="B2029" s="73" t="s">
        <v>7999</v>
      </c>
      <c r="C2029" s="73" t="s">
        <v>8000</v>
      </c>
      <c r="D2029" s="73" t="s">
        <v>5503</v>
      </c>
      <c r="E2029" s="73" t="s">
        <v>518</v>
      </c>
      <c r="F2029" s="74">
        <v>3675000</v>
      </c>
      <c r="G2029" s="73">
        <v>1</v>
      </c>
      <c r="I2029" s="73" t="s">
        <v>520</v>
      </c>
      <c r="J2029" s="75">
        <v>39532</v>
      </c>
      <c r="K2029" s="75">
        <v>40796</v>
      </c>
      <c r="L2029" s="73" t="s">
        <v>616</v>
      </c>
      <c r="M2029" s="73" t="s">
        <v>617</v>
      </c>
      <c r="O2029" s="73" t="str">
        <f>Table_ExternalData_1[[#This Row],[Code]]</f>
        <v>HEQ3-15-08-0003</v>
      </c>
      <c r="S2029" s="74"/>
      <c r="T2029" s="74"/>
      <c r="AS2029" s="73"/>
      <c r="AT2029" s="73"/>
    </row>
    <row r="2030" spans="1:46">
      <c r="A2030" s="73" t="s">
        <v>8001</v>
      </c>
      <c r="B2030" s="73" t="s">
        <v>8002</v>
      </c>
      <c r="C2030" s="73" t="s">
        <v>7991</v>
      </c>
      <c r="D2030" s="73" t="s">
        <v>581</v>
      </c>
      <c r="E2030" s="73" t="s">
        <v>518</v>
      </c>
      <c r="F2030" s="74">
        <v>9312000</v>
      </c>
      <c r="G2030" s="73">
        <v>1</v>
      </c>
      <c r="I2030" s="73" t="s">
        <v>520</v>
      </c>
      <c r="J2030" s="75">
        <v>39533</v>
      </c>
      <c r="K2030" s="75">
        <v>39533</v>
      </c>
      <c r="L2030" s="73" t="s">
        <v>3325</v>
      </c>
      <c r="M2030" s="73" t="s">
        <v>526</v>
      </c>
      <c r="O2030" s="73" t="str">
        <f>Table_ExternalData_1[[#This Row],[Code]]</f>
        <v>HEQ3-01-08-0041</v>
      </c>
      <c r="S2030" s="74"/>
      <c r="T2030" s="74"/>
      <c r="AS2030" s="73"/>
      <c r="AT2030" s="73"/>
    </row>
    <row r="2031" spans="1:46">
      <c r="A2031" s="73" t="s">
        <v>8004</v>
      </c>
      <c r="B2031" s="73" t="s">
        <v>8005</v>
      </c>
      <c r="C2031" s="73" t="s">
        <v>8006</v>
      </c>
      <c r="D2031" s="73" t="s">
        <v>752</v>
      </c>
      <c r="E2031" s="73" t="s">
        <v>518</v>
      </c>
      <c r="F2031" s="74">
        <v>4541900</v>
      </c>
      <c r="G2031" s="73">
        <v>1</v>
      </c>
      <c r="I2031" s="73" t="s">
        <v>773</v>
      </c>
      <c r="J2031" s="75">
        <v>39539</v>
      </c>
      <c r="K2031" s="75">
        <v>41273</v>
      </c>
      <c r="L2031" s="73" t="s">
        <v>702</v>
      </c>
      <c r="M2031" s="73" t="s">
        <v>881</v>
      </c>
      <c r="O2031" s="73" t="str">
        <f>Table_ExternalData_1[[#This Row],[Code]]</f>
        <v>HEQ3-05-08-0016</v>
      </c>
      <c r="S2031" s="74"/>
      <c r="T2031" s="74"/>
      <c r="AS2031" s="73"/>
      <c r="AT2031" s="73"/>
    </row>
    <row r="2032" spans="1:46">
      <c r="A2032" s="73" t="s">
        <v>8007</v>
      </c>
      <c r="B2032" s="73" t="s">
        <v>8008</v>
      </c>
      <c r="C2032" s="73" t="s">
        <v>8009</v>
      </c>
      <c r="D2032" s="73" t="s">
        <v>649</v>
      </c>
      <c r="E2032" s="73" t="s">
        <v>518</v>
      </c>
      <c r="F2032" s="74">
        <v>5640000</v>
      </c>
      <c r="G2032" s="73">
        <v>1</v>
      </c>
      <c r="I2032" s="73" t="s">
        <v>520</v>
      </c>
      <c r="J2032" s="75">
        <v>39540</v>
      </c>
      <c r="K2032" s="75">
        <v>40182</v>
      </c>
      <c r="L2032" s="73" t="s">
        <v>659</v>
      </c>
      <c r="M2032" s="73" t="s">
        <v>1636</v>
      </c>
      <c r="O2032" s="73" t="str">
        <f>Table_ExternalData_1[[#This Row],[Code]]</f>
        <v>HEQ3-04-08-0005</v>
      </c>
      <c r="S2032" s="74"/>
      <c r="T2032" s="74"/>
      <c r="AS2032" s="73"/>
      <c r="AT2032" s="73"/>
    </row>
    <row r="2033" spans="1:46">
      <c r="A2033" s="73" t="s">
        <v>8011</v>
      </c>
      <c r="B2033" s="73" t="s">
        <v>8012</v>
      </c>
      <c r="C2033" s="73" t="s">
        <v>8013</v>
      </c>
      <c r="D2033" s="73" t="s">
        <v>581</v>
      </c>
      <c r="E2033" s="73" t="s">
        <v>518</v>
      </c>
      <c r="F2033" s="74">
        <v>9312000</v>
      </c>
      <c r="G2033" s="73">
        <v>1</v>
      </c>
      <c r="I2033" s="73" t="s">
        <v>773</v>
      </c>
      <c r="J2033" s="75">
        <v>39549</v>
      </c>
      <c r="K2033" s="75">
        <v>41639</v>
      </c>
      <c r="L2033" s="73" t="s">
        <v>3351</v>
      </c>
      <c r="O2033" s="73" t="str">
        <f>Table_ExternalData_1[[#This Row],[Code]]</f>
        <v>HEQ3-01-08-0046</v>
      </c>
      <c r="S2033" s="74"/>
      <c r="T2033" s="74"/>
      <c r="AS2033" s="73"/>
      <c r="AT2033" s="73"/>
    </row>
    <row r="2034" spans="1:46">
      <c r="A2034" s="73" t="s">
        <v>8014</v>
      </c>
      <c r="B2034" s="73" t="s">
        <v>8015</v>
      </c>
      <c r="C2034" s="73" t="s">
        <v>8016</v>
      </c>
      <c r="D2034" s="73" t="s">
        <v>752</v>
      </c>
      <c r="E2034" s="73" t="s">
        <v>518</v>
      </c>
      <c r="F2034" s="74">
        <v>4650800</v>
      </c>
      <c r="G2034" s="73">
        <v>1</v>
      </c>
      <c r="I2034" s="73" t="s">
        <v>773</v>
      </c>
      <c r="J2034" s="75">
        <v>39555</v>
      </c>
      <c r="K2034" s="75">
        <v>41090</v>
      </c>
      <c r="L2034" s="73" t="s">
        <v>1370</v>
      </c>
      <c r="M2034" s="73" t="s">
        <v>881</v>
      </c>
      <c r="O2034" s="73" t="str">
        <f>Table_ExternalData_1[[#This Row],[Code]]</f>
        <v>HEQ3-05-08-0017</v>
      </c>
      <c r="S2034" s="74"/>
      <c r="T2034" s="74"/>
      <c r="AS2034" s="73"/>
      <c r="AT2034" s="73"/>
    </row>
    <row r="2035" spans="1:46">
      <c r="A2035" s="73" t="s">
        <v>8017</v>
      </c>
      <c r="B2035" s="73" t="s">
        <v>8018</v>
      </c>
      <c r="C2035" s="73" t="s">
        <v>8019</v>
      </c>
      <c r="D2035" s="73" t="s">
        <v>752</v>
      </c>
      <c r="E2035" s="73" t="s">
        <v>518</v>
      </c>
      <c r="F2035" s="74">
        <v>4650800</v>
      </c>
      <c r="G2035" s="73">
        <v>1</v>
      </c>
      <c r="I2035" s="73" t="s">
        <v>773</v>
      </c>
      <c r="J2035" s="75">
        <v>39555</v>
      </c>
      <c r="K2035" s="75">
        <v>41273</v>
      </c>
      <c r="L2035" s="73" t="s">
        <v>3458</v>
      </c>
      <c r="M2035" s="73" t="s">
        <v>881</v>
      </c>
      <c r="O2035" s="73" t="str">
        <f>Table_ExternalData_1[[#This Row],[Code]]</f>
        <v>HEQ3-05-08-0019</v>
      </c>
      <c r="S2035" s="74"/>
      <c r="T2035" s="74"/>
      <c r="AS2035" s="73"/>
      <c r="AT2035" s="73"/>
    </row>
    <row r="2036" spans="1:46">
      <c r="A2036" s="73" t="s">
        <v>8020</v>
      </c>
      <c r="B2036" s="73" t="s">
        <v>8021</v>
      </c>
      <c r="C2036" s="73" t="s">
        <v>8022</v>
      </c>
      <c r="D2036" s="73" t="s">
        <v>816</v>
      </c>
      <c r="E2036" s="73" t="s">
        <v>518</v>
      </c>
      <c r="F2036" s="74">
        <v>1500000</v>
      </c>
      <c r="G2036" s="73">
        <v>1</v>
      </c>
      <c r="I2036" s="73" t="s">
        <v>520</v>
      </c>
      <c r="J2036" s="75">
        <v>39555</v>
      </c>
      <c r="K2036" s="75">
        <v>39555</v>
      </c>
      <c r="L2036" s="73" t="s">
        <v>3483</v>
      </c>
      <c r="M2036" s="73" t="s">
        <v>987</v>
      </c>
      <c r="O2036" s="73" t="str">
        <f>Table_ExternalData_1[[#This Row],[Code]]</f>
        <v>HEQ3-11-08-0008</v>
      </c>
      <c r="S2036" s="74"/>
      <c r="T2036" s="74"/>
      <c r="AS2036" s="73"/>
      <c r="AT2036" s="73"/>
    </row>
    <row r="2037" spans="1:46">
      <c r="A2037" s="73" t="s">
        <v>8023</v>
      </c>
      <c r="B2037" s="73" t="s">
        <v>8024</v>
      </c>
      <c r="C2037" s="73" t="s">
        <v>8025</v>
      </c>
      <c r="D2037" s="73" t="s">
        <v>946</v>
      </c>
      <c r="E2037" s="73" t="s">
        <v>523</v>
      </c>
      <c r="F2037" s="74">
        <v>161000000</v>
      </c>
      <c r="G2037" s="73">
        <v>1</v>
      </c>
      <c r="I2037" s="73" t="s">
        <v>520</v>
      </c>
      <c r="J2037" s="75">
        <v>39559</v>
      </c>
      <c r="K2037" s="75"/>
      <c r="O2037" s="73" t="str">
        <f>Table_ExternalData_1[[#This Row],[Code]]</f>
        <v>HEQ3-07-08-0002</v>
      </c>
      <c r="S2037" s="74"/>
      <c r="T2037" s="74"/>
      <c r="AS2037" s="73"/>
      <c r="AT2037" s="73"/>
    </row>
    <row r="2038" spans="1:46">
      <c r="A2038" s="73" t="s">
        <v>8026</v>
      </c>
      <c r="B2038" s="73" t="s">
        <v>8027</v>
      </c>
      <c r="C2038" s="73" t="s">
        <v>8028</v>
      </c>
      <c r="D2038" s="73" t="s">
        <v>2492</v>
      </c>
      <c r="E2038" s="73" t="s">
        <v>518</v>
      </c>
      <c r="F2038" s="74">
        <v>1440000</v>
      </c>
      <c r="G2038" s="73">
        <v>1</v>
      </c>
      <c r="I2038" s="73" t="s">
        <v>520</v>
      </c>
      <c r="J2038" s="75">
        <v>39563</v>
      </c>
      <c r="K2038" s="75">
        <v>39563</v>
      </c>
      <c r="L2038" s="73" t="s">
        <v>1646</v>
      </c>
      <c r="M2038" s="73" t="s">
        <v>4663</v>
      </c>
      <c r="O2038" s="73" t="str">
        <f>Table_ExternalData_1[[#This Row],[Code]]</f>
        <v>HEQ3-02-08-0008</v>
      </c>
      <c r="S2038" s="74"/>
      <c r="T2038" s="74"/>
      <c r="AS2038" s="73"/>
      <c r="AT2038" s="73"/>
    </row>
    <row r="2039" spans="1:46">
      <c r="A2039" s="73" t="s">
        <v>8029</v>
      </c>
      <c r="B2039" s="73" t="s">
        <v>8030</v>
      </c>
      <c r="C2039" s="73" t="s">
        <v>8031</v>
      </c>
      <c r="D2039" s="73" t="s">
        <v>581</v>
      </c>
      <c r="E2039" s="73" t="s">
        <v>518</v>
      </c>
      <c r="F2039" s="74">
        <v>9312000</v>
      </c>
      <c r="G2039" s="73">
        <v>1</v>
      </c>
      <c r="I2039" s="73" t="s">
        <v>773</v>
      </c>
      <c r="J2039" s="75">
        <v>39563</v>
      </c>
      <c r="K2039" s="75">
        <v>41639</v>
      </c>
      <c r="L2039" s="73" t="s">
        <v>4547</v>
      </c>
      <c r="O2039" s="73" t="str">
        <f>Table_ExternalData_1[[#This Row],[Code]]</f>
        <v>HEQ3-01-08-0050</v>
      </c>
      <c r="S2039" s="74"/>
      <c r="T2039" s="74"/>
      <c r="AS2039" s="73"/>
      <c r="AT2039" s="73"/>
    </row>
    <row r="2040" spans="1:46">
      <c r="A2040" s="73" t="s">
        <v>8032</v>
      </c>
      <c r="B2040" s="73" t="s">
        <v>8033</v>
      </c>
      <c r="C2040" s="73" t="s">
        <v>8034</v>
      </c>
      <c r="D2040" s="73" t="s">
        <v>581</v>
      </c>
      <c r="E2040" s="73" t="s">
        <v>518</v>
      </c>
      <c r="F2040" s="74">
        <v>9312000</v>
      </c>
      <c r="G2040" s="73">
        <v>1</v>
      </c>
      <c r="I2040" s="73" t="s">
        <v>773</v>
      </c>
      <c r="J2040" s="75">
        <v>39563</v>
      </c>
      <c r="K2040" s="75">
        <v>41563</v>
      </c>
      <c r="L2040" s="73" t="s">
        <v>2938</v>
      </c>
      <c r="M2040" s="73" t="s">
        <v>942</v>
      </c>
      <c r="O2040" s="73" t="str">
        <f>Table_ExternalData_1[[#This Row],[Code]]</f>
        <v>HEQ3-01-08-0051</v>
      </c>
      <c r="S2040" s="74"/>
      <c r="T2040" s="74"/>
      <c r="AS2040" s="73"/>
      <c r="AT2040" s="73"/>
    </row>
    <row r="2041" spans="1:46">
      <c r="A2041" s="73" t="s">
        <v>8035</v>
      </c>
      <c r="B2041" s="73" t="s">
        <v>8036</v>
      </c>
      <c r="C2041" s="73" t="s">
        <v>8037</v>
      </c>
      <c r="D2041" s="73" t="s">
        <v>985</v>
      </c>
      <c r="E2041" s="73" t="s">
        <v>518</v>
      </c>
      <c r="F2041" s="74">
        <v>2135441</v>
      </c>
      <c r="G2041" s="73">
        <v>1</v>
      </c>
      <c r="I2041" s="73" t="s">
        <v>773</v>
      </c>
      <c r="J2041" s="75">
        <v>39575</v>
      </c>
      <c r="K2041" s="75">
        <v>41563</v>
      </c>
      <c r="L2041" s="73" t="s">
        <v>1178</v>
      </c>
      <c r="M2041" s="73" t="s">
        <v>942</v>
      </c>
      <c r="O2041" s="73" t="str">
        <f>Table_ExternalData_1[[#This Row],[Code]]</f>
        <v>HEQ3-02-08-0011</v>
      </c>
      <c r="S2041" s="74"/>
      <c r="T2041" s="74"/>
      <c r="AS2041" s="73"/>
      <c r="AT2041" s="73"/>
    </row>
    <row r="2042" spans="1:46">
      <c r="A2042" s="73" t="s">
        <v>8038</v>
      </c>
      <c r="B2042" s="73" t="s">
        <v>8039</v>
      </c>
      <c r="C2042" s="73" t="s">
        <v>8040</v>
      </c>
      <c r="D2042" s="73" t="s">
        <v>581</v>
      </c>
      <c r="E2042" s="73" t="s">
        <v>518</v>
      </c>
      <c r="F2042" s="74">
        <v>5504000</v>
      </c>
      <c r="G2042" s="73">
        <v>1</v>
      </c>
      <c r="I2042" s="73" t="s">
        <v>773</v>
      </c>
      <c r="J2042" s="75">
        <v>39577</v>
      </c>
      <c r="K2042" s="75">
        <v>39577</v>
      </c>
      <c r="L2042" s="73" t="s">
        <v>1373</v>
      </c>
      <c r="M2042" s="73" t="s">
        <v>526</v>
      </c>
      <c r="O2042" s="73" t="str">
        <f>Table_ExternalData_1[[#This Row],[Code]]</f>
        <v>HEQ3-01-08-0056</v>
      </c>
      <c r="S2042" s="74"/>
      <c r="T2042" s="74"/>
      <c r="AS2042" s="73"/>
      <c r="AT2042" s="73"/>
    </row>
    <row r="2043" spans="1:46">
      <c r="A2043" s="73" t="s">
        <v>2386</v>
      </c>
      <c r="B2043" s="73" t="s">
        <v>2387</v>
      </c>
      <c r="C2043" s="73" t="s">
        <v>1227</v>
      </c>
      <c r="D2043" s="73" t="s">
        <v>517</v>
      </c>
      <c r="E2043" s="73" t="s">
        <v>518</v>
      </c>
      <c r="F2043" s="74">
        <v>9860000</v>
      </c>
      <c r="G2043" s="73">
        <v>1</v>
      </c>
      <c r="H2043" s="73" t="s">
        <v>2388</v>
      </c>
      <c r="I2043" s="73" t="s">
        <v>520</v>
      </c>
      <c r="J2043" s="75">
        <v>41081</v>
      </c>
      <c r="K2043" s="75">
        <v>41081</v>
      </c>
      <c r="L2043" s="73" t="s">
        <v>980</v>
      </c>
      <c r="M2043" s="73" t="s">
        <v>660</v>
      </c>
      <c r="O2043" s="73" t="str">
        <f>Table_ExternalData_1[[#This Row],[Code]]</f>
        <v>HEQ3-03-12-0190</v>
      </c>
      <c r="S2043" s="74"/>
      <c r="T2043" s="74"/>
      <c r="AS2043" s="73"/>
      <c r="AT2043" s="73"/>
    </row>
    <row r="2044" spans="1:46">
      <c r="A2044" s="73" t="s">
        <v>2389</v>
      </c>
      <c r="B2044" s="73" t="s">
        <v>2390</v>
      </c>
      <c r="C2044" s="73" t="s">
        <v>2391</v>
      </c>
      <c r="D2044" s="73" t="s">
        <v>600</v>
      </c>
      <c r="E2044" s="73" t="s">
        <v>644</v>
      </c>
      <c r="F2044" s="74">
        <v>47828846</v>
      </c>
      <c r="G2044" s="73">
        <v>1</v>
      </c>
      <c r="I2044" s="73" t="s">
        <v>773</v>
      </c>
      <c r="J2044" s="75">
        <v>38294</v>
      </c>
      <c r="K2044" s="75">
        <v>38294</v>
      </c>
      <c r="L2044" s="73" t="s">
        <v>1488</v>
      </c>
      <c r="M2044" s="73" t="s">
        <v>1389</v>
      </c>
      <c r="O2044" s="73" t="str">
        <f>Table_ExternalData_1[[#This Row],[Code]]</f>
        <v>HFA1-05-04-0001</v>
      </c>
      <c r="S2044" s="74"/>
      <c r="T2044" s="74"/>
      <c r="AS2044" s="73"/>
      <c r="AT2044" s="73"/>
    </row>
    <row r="2045" spans="1:46">
      <c r="A2045" s="73" t="s">
        <v>2392</v>
      </c>
      <c r="B2045" s="73" t="s">
        <v>2393</v>
      </c>
      <c r="C2045" s="73" t="s">
        <v>2394</v>
      </c>
      <c r="D2045" s="73" t="s">
        <v>581</v>
      </c>
      <c r="E2045" s="73" t="s">
        <v>518</v>
      </c>
      <c r="F2045" s="74">
        <v>11454656</v>
      </c>
      <c r="G2045" s="73">
        <v>1</v>
      </c>
      <c r="I2045" s="73" t="s">
        <v>773</v>
      </c>
      <c r="J2045" s="75">
        <v>39066</v>
      </c>
      <c r="K2045" s="75">
        <v>41639</v>
      </c>
      <c r="L2045" s="73" t="s">
        <v>1133</v>
      </c>
      <c r="M2045" s="73" t="s">
        <v>1680</v>
      </c>
      <c r="O2045" s="73" t="str">
        <f>Table_ExternalData_1[[#This Row],[Code]]</f>
        <v>HEQ3-01-06-0040</v>
      </c>
      <c r="S2045" s="74"/>
      <c r="T2045" s="74"/>
      <c r="AS2045" s="73"/>
      <c r="AT2045" s="73"/>
    </row>
    <row r="2046" spans="1:46">
      <c r="A2046" s="73" t="s">
        <v>8041</v>
      </c>
      <c r="B2046" s="73" t="s">
        <v>8042</v>
      </c>
      <c r="C2046" s="73" t="s">
        <v>8043</v>
      </c>
      <c r="D2046" s="73" t="s">
        <v>985</v>
      </c>
      <c r="E2046" s="73" t="s">
        <v>518</v>
      </c>
      <c r="F2046" s="74">
        <v>8659200</v>
      </c>
      <c r="G2046" s="73">
        <v>1</v>
      </c>
      <c r="I2046" s="73" t="s">
        <v>773</v>
      </c>
      <c r="J2046" s="75">
        <v>39582</v>
      </c>
      <c r="K2046" s="75">
        <v>39582</v>
      </c>
      <c r="L2046" s="73" t="s">
        <v>2478</v>
      </c>
      <c r="M2046" s="73" t="s">
        <v>2506</v>
      </c>
      <c r="O2046" s="73" t="str">
        <f>Table_ExternalData_1[[#This Row],[Code]]</f>
        <v>HEQ3-02-08-0013</v>
      </c>
      <c r="S2046" s="74"/>
      <c r="T2046" s="74"/>
      <c r="AS2046" s="73"/>
      <c r="AT2046" s="73"/>
    </row>
    <row r="2047" spans="1:46">
      <c r="A2047" s="73" t="s">
        <v>8044</v>
      </c>
      <c r="B2047" s="73" t="s">
        <v>8045</v>
      </c>
      <c r="C2047" s="73" t="s">
        <v>5297</v>
      </c>
      <c r="D2047" s="73" t="s">
        <v>581</v>
      </c>
      <c r="E2047" s="73" t="s">
        <v>518</v>
      </c>
      <c r="F2047" s="74">
        <v>14023680</v>
      </c>
      <c r="G2047" s="73">
        <v>1</v>
      </c>
      <c r="I2047" s="73" t="s">
        <v>773</v>
      </c>
      <c r="J2047" s="75">
        <v>39582</v>
      </c>
      <c r="K2047" s="75">
        <v>41639</v>
      </c>
      <c r="L2047" s="73" t="s">
        <v>1722</v>
      </c>
      <c r="M2047" s="73" t="s">
        <v>881</v>
      </c>
      <c r="O2047" s="73" t="str">
        <f>Table_ExternalData_1[[#This Row],[Code]]</f>
        <v>HEQ3-01-08-0061</v>
      </c>
      <c r="S2047" s="74"/>
      <c r="T2047" s="74"/>
      <c r="AS2047" s="73"/>
      <c r="AT2047" s="73"/>
    </row>
    <row r="2048" spans="1:46">
      <c r="A2048" s="73" t="s">
        <v>8046</v>
      </c>
      <c r="B2048" s="73" t="s">
        <v>8047</v>
      </c>
      <c r="C2048" s="73" t="s">
        <v>8048</v>
      </c>
      <c r="D2048" s="73" t="s">
        <v>581</v>
      </c>
      <c r="E2048" s="73" t="s">
        <v>518</v>
      </c>
      <c r="F2048" s="74">
        <v>12480000</v>
      </c>
      <c r="G2048" s="73">
        <v>1</v>
      </c>
      <c r="I2048" s="73" t="s">
        <v>569</v>
      </c>
      <c r="J2048" s="75">
        <v>39613</v>
      </c>
      <c r="K2048" s="75">
        <v>41659</v>
      </c>
      <c r="L2048" s="73" t="s">
        <v>659</v>
      </c>
      <c r="M2048" s="73" t="s">
        <v>981</v>
      </c>
      <c r="O2048" s="73" t="str">
        <f>Table_ExternalData_1[[#This Row],[Code]]</f>
        <v>HEQ3-01-08-0079</v>
      </c>
      <c r="S2048" s="74"/>
      <c r="T2048" s="74"/>
      <c r="AS2048" s="73"/>
      <c r="AT2048" s="73"/>
    </row>
    <row r="2049" spans="1:46">
      <c r="A2049" s="73" t="s">
        <v>8049</v>
      </c>
      <c r="B2049" s="73" t="s">
        <v>8050</v>
      </c>
      <c r="C2049" s="73" t="s">
        <v>8051</v>
      </c>
      <c r="D2049" s="73" t="s">
        <v>653</v>
      </c>
      <c r="E2049" s="73" t="s">
        <v>518</v>
      </c>
      <c r="F2049" s="74">
        <v>1481818</v>
      </c>
      <c r="G2049" s="73">
        <v>1</v>
      </c>
      <c r="I2049" s="73" t="s">
        <v>520</v>
      </c>
      <c r="J2049" s="75">
        <v>39545</v>
      </c>
      <c r="K2049" s="75">
        <v>40604</v>
      </c>
      <c r="L2049" s="73" t="s">
        <v>1890</v>
      </c>
      <c r="O2049" s="73" t="str">
        <f>Table_ExternalData_1[[#This Row],[Code]]</f>
        <v>HEQ3-13-08-0007</v>
      </c>
      <c r="S2049" s="74"/>
      <c r="T2049" s="74"/>
      <c r="AS2049" s="73"/>
      <c r="AT2049" s="73"/>
    </row>
    <row r="2050" spans="1:46">
      <c r="A2050" s="73" t="s">
        <v>8052</v>
      </c>
      <c r="B2050" s="73" t="s">
        <v>8052</v>
      </c>
      <c r="C2050" s="73" t="s">
        <v>8053</v>
      </c>
      <c r="D2050" s="73" t="s">
        <v>782</v>
      </c>
      <c r="E2050" s="73" t="s">
        <v>518</v>
      </c>
      <c r="F2050" s="74">
        <v>0</v>
      </c>
      <c r="G2050" s="73">
        <v>1</v>
      </c>
      <c r="I2050" s="73" t="s">
        <v>520</v>
      </c>
      <c r="J2050" s="75">
        <v>39598</v>
      </c>
      <c r="K2050" s="75">
        <v>39598</v>
      </c>
      <c r="L2050" s="73" t="s">
        <v>1986</v>
      </c>
      <c r="M2050" s="73" t="s">
        <v>2506</v>
      </c>
      <c r="O2050" s="73" t="str">
        <f>Table_ExternalData_1[[#This Row],[Code]]</f>
        <v>EQ1832-1</v>
      </c>
      <c r="S2050" s="74"/>
      <c r="T2050" s="74"/>
      <c r="AS2050" s="73"/>
      <c r="AT2050" s="73"/>
    </row>
    <row r="2051" spans="1:46">
      <c r="A2051" s="73" t="s">
        <v>8054</v>
      </c>
      <c r="B2051" s="73" t="s">
        <v>8055</v>
      </c>
      <c r="C2051" s="73" t="s">
        <v>8056</v>
      </c>
      <c r="D2051" s="73" t="s">
        <v>1684</v>
      </c>
      <c r="E2051" s="73" t="s">
        <v>518</v>
      </c>
      <c r="F2051" s="74">
        <v>1193600</v>
      </c>
      <c r="G2051" s="73">
        <v>1</v>
      </c>
      <c r="I2051" s="73" t="s">
        <v>773</v>
      </c>
      <c r="J2051" s="75">
        <v>39552</v>
      </c>
      <c r="K2051" s="75">
        <v>41386</v>
      </c>
      <c r="L2051" s="73" t="s">
        <v>1327</v>
      </c>
      <c r="M2051" s="73" t="s">
        <v>801</v>
      </c>
      <c r="O2051" s="73" t="str">
        <f>Table_ExternalData_1[[#This Row],[Code]]</f>
        <v>HEQ3-08-08-0005</v>
      </c>
      <c r="S2051" s="74"/>
      <c r="T2051" s="74"/>
      <c r="AS2051" s="73"/>
      <c r="AT2051" s="73"/>
    </row>
    <row r="2052" spans="1:46">
      <c r="A2052" s="73" t="s">
        <v>8059</v>
      </c>
      <c r="B2052" s="73" t="s">
        <v>8060</v>
      </c>
      <c r="C2052" s="73" t="s">
        <v>8061</v>
      </c>
      <c r="D2052" s="73" t="s">
        <v>1331</v>
      </c>
      <c r="E2052" s="73" t="s">
        <v>518</v>
      </c>
      <c r="F2052" s="74">
        <v>1995000</v>
      </c>
      <c r="G2052" s="73">
        <v>2</v>
      </c>
      <c r="I2052" s="73" t="s">
        <v>520</v>
      </c>
      <c r="J2052" s="75">
        <v>39581</v>
      </c>
      <c r="K2052" s="75"/>
      <c r="O2052" s="73" t="str">
        <f>Table_ExternalData_1[[#This Row],[Code]]</f>
        <v>HEQ3-15-08-0009</v>
      </c>
      <c r="S2052" s="74"/>
      <c r="T2052" s="74"/>
      <c r="AS2052" s="73"/>
      <c r="AT2052" s="73"/>
    </row>
    <row r="2053" spans="1:46">
      <c r="A2053" s="73" t="s">
        <v>8062</v>
      </c>
      <c r="B2053" s="73" t="s">
        <v>8063</v>
      </c>
      <c r="C2053" s="73" t="s">
        <v>8064</v>
      </c>
      <c r="D2053" s="73" t="s">
        <v>5503</v>
      </c>
      <c r="E2053" s="73" t="s">
        <v>518</v>
      </c>
      <c r="F2053" s="74">
        <v>1858500</v>
      </c>
      <c r="G2053" s="73">
        <v>1</v>
      </c>
      <c r="I2053" s="73" t="s">
        <v>520</v>
      </c>
      <c r="J2053" s="75">
        <v>39581</v>
      </c>
      <c r="K2053" s="75"/>
      <c r="O2053" s="73" t="str">
        <f>Table_ExternalData_1[[#This Row],[Code]]</f>
        <v>HEQ3-15-08-0010</v>
      </c>
      <c r="S2053" s="74"/>
      <c r="T2053" s="74"/>
      <c r="AS2053" s="73"/>
      <c r="AT2053" s="73"/>
    </row>
    <row r="2054" spans="1:46">
      <c r="A2054" s="73" t="s">
        <v>8065</v>
      </c>
      <c r="B2054" s="73" t="s">
        <v>8066</v>
      </c>
      <c r="C2054" s="73" t="s">
        <v>8067</v>
      </c>
      <c r="D2054" s="73" t="s">
        <v>581</v>
      </c>
      <c r="E2054" s="73" t="s">
        <v>518</v>
      </c>
      <c r="F2054" s="74">
        <v>8194560</v>
      </c>
      <c r="G2054" s="73">
        <v>1</v>
      </c>
      <c r="I2054" s="73" t="s">
        <v>520</v>
      </c>
      <c r="J2054" s="75">
        <v>39582</v>
      </c>
      <c r="K2054" s="75">
        <v>39582</v>
      </c>
      <c r="L2054" s="73" t="s">
        <v>996</v>
      </c>
      <c r="M2054" s="73" t="s">
        <v>2007</v>
      </c>
      <c r="O2054" s="73" t="str">
        <f>Table_ExternalData_1[[#This Row],[Code]]</f>
        <v>HEQ3-01-08-0058</v>
      </c>
      <c r="S2054" s="74"/>
      <c r="T2054" s="74"/>
      <c r="AS2054" s="73"/>
      <c r="AT2054" s="73"/>
    </row>
    <row r="2055" spans="1:46">
      <c r="A2055" s="73" t="s">
        <v>8068</v>
      </c>
      <c r="B2055" s="73" t="s">
        <v>8069</v>
      </c>
      <c r="C2055" s="73" t="s">
        <v>8040</v>
      </c>
      <c r="D2055" s="73" t="s">
        <v>581</v>
      </c>
      <c r="E2055" s="73" t="s">
        <v>518</v>
      </c>
      <c r="F2055" s="74">
        <v>5504000</v>
      </c>
      <c r="G2055" s="73">
        <v>1</v>
      </c>
      <c r="I2055" s="73" t="s">
        <v>773</v>
      </c>
      <c r="J2055" s="75">
        <v>39582</v>
      </c>
      <c r="K2055" s="75">
        <v>41639</v>
      </c>
      <c r="L2055" s="73" t="s">
        <v>2974</v>
      </c>
      <c r="M2055" s="73" t="s">
        <v>881</v>
      </c>
      <c r="O2055" s="73" t="str">
        <f>Table_ExternalData_1[[#This Row],[Code]]</f>
        <v>HEQ3-01-08-0059</v>
      </c>
      <c r="S2055" s="74"/>
      <c r="T2055" s="74"/>
      <c r="AS2055" s="73"/>
      <c r="AT2055" s="73"/>
    </row>
    <row r="2056" spans="1:46">
      <c r="A2056" s="73" t="s">
        <v>8070</v>
      </c>
      <c r="B2056" s="73" t="s">
        <v>8071</v>
      </c>
      <c r="C2056" s="73" t="s">
        <v>8072</v>
      </c>
      <c r="D2056" s="73" t="s">
        <v>600</v>
      </c>
      <c r="E2056" s="73" t="s">
        <v>518</v>
      </c>
      <c r="F2056" s="74">
        <v>4987500</v>
      </c>
      <c r="G2056" s="73">
        <v>1</v>
      </c>
      <c r="I2056" s="73" t="s">
        <v>520</v>
      </c>
      <c r="J2056" s="75">
        <v>39582</v>
      </c>
      <c r="K2056" s="75">
        <v>39582</v>
      </c>
      <c r="L2056" s="73" t="s">
        <v>986</v>
      </c>
      <c r="M2056" s="73" t="s">
        <v>987</v>
      </c>
      <c r="O2056" s="73" t="str">
        <f>Table_ExternalData_1[[#This Row],[Code]]</f>
        <v>HEQ3-05-08-0020</v>
      </c>
      <c r="S2056" s="74"/>
      <c r="T2056" s="74"/>
      <c r="AS2056" s="73"/>
      <c r="AT2056" s="73"/>
    </row>
    <row r="2057" spans="1:46">
      <c r="A2057" s="73" t="s">
        <v>8073</v>
      </c>
      <c r="B2057" s="73" t="s">
        <v>8074</v>
      </c>
      <c r="C2057" s="73" t="s">
        <v>8075</v>
      </c>
      <c r="D2057" s="73" t="s">
        <v>816</v>
      </c>
      <c r="E2057" s="73" t="s">
        <v>518</v>
      </c>
      <c r="F2057" s="74">
        <v>1551000</v>
      </c>
      <c r="G2057" s="73">
        <v>1</v>
      </c>
      <c r="I2057" s="73" t="s">
        <v>520</v>
      </c>
      <c r="J2057" s="75">
        <v>39590</v>
      </c>
      <c r="K2057" s="75">
        <v>39590</v>
      </c>
      <c r="L2057" s="73" t="s">
        <v>996</v>
      </c>
      <c r="M2057" s="73" t="s">
        <v>8076</v>
      </c>
      <c r="O2057" s="73" t="str">
        <f>Table_ExternalData_1[[#This Row],[Code]]</f>
        <v>HEQ3-11-08-0009</v>
      </c>
      <c r="S2057" s="74"/>
      <c r="T2057" s="74"/>
      <c r="AS2057" s="73"/>
      <c r="AT2057" s="73"/>
    </row>
    <row r="2058" spans="1:46">
      <c r="A2058" s="73" t="s">
        <v>8079</v>
      </c>
      <c r="B2058" s="73" t="s">
        <v>8080</v>
      </c>
      <c r="C2058" s="73" t="s">
        <v>8081</v>
      </c>
      <c r="D2058" s="73" t="s">
        <v>1096</v>
      </c>
      <c r="E2058" s="73" t="s">
        <v>518</v>
      </c>
      <c r="F2058" s="74">
        <v>1991850</v>
      </c>
      <c r="G2058" s="73">
        <v>1</v>
      </c>
      <c r="I2058" s="73" t="s">
        <v>773</v>
      </c>
      <c r="J2058" s="75">
        <v>39602</v>
      </c>
      <c r="K2058" s="75">
        <v>41273</v>
      </c>
      <c r="L2058" s="73" t="s">
        <v>616</v>
      </c>
      <c r="M2058" s="73" t="s">
        <v>881</v>
      </c>
      <c r="O2058" s="73" t="str">
        <f>Table_ExternalData_1[[#This Row],[Code]]</f>
        <v>HEQ3-01-08-0070</v>
      </c>
      <c r="S2058" s="74"/>
      <c r="T2058" s="74"/>
      <c r="AS2058" s="73"/>
      <c r="AT2058" s="73"/>
    </row>
    <row r="2059" spans="1:46">
      <c r="A2059" s="73" t="s">
        <v>8082</v>
      </c>
      <c r="B2059" s="73" t="s">
        <v>8083</v>
      </c>
      <c r="C2059" s="73" t="s">
        <v>2110</v>
      </c>
      <c r="D2059" s="73" t="s">
        <v>581</v>
      </c>
      <c r="E2059" s="73" t="s">
        <v>518</v>
      </c>
      <c r="F2059" s="74">
        <v>10048680</v>
      </c>
      <c r="G2059" s="73">
        <v>1</v>
      </c>
      <c r="I2059" s="73" t="s">
        <v>773</v>
      </c>
      <c r="J2059" s="75">
        <v>39602</v>
      </c>
      <c r="K2059" s="75">
        <v>41139</v>
      </c>
      <c r="L2059" s="73" t="s">
        <v>4051</v>
      </c>
      <c r="M2059" s="73" t="s">
        <v>2379</v>
      </c>
      <c r="O2059" s="73" t="str">
        <f>Table_ExternalData_1[[#This Row],[Code]]</f>
        <v>HEQ3-01-08-0071</v>
      </c>
      <c r="S2059" s="74"/>
      <c r="T2059" s="74"/>
      <c r="AS2059" s="73"/>
      <c r="AT2059" s="73"/>
    </row>
    <row r="2060" spans="1:46">
      <c r="A2060" s="73" t="s">
        <v>8003</v>
      </c>
      <c r="B2060" s="73" t="s">
        <v>8003</v>
      </c>
      <c r="C2060" s="73" t="s">
        <v>1721</v>
      </c>
      <c r="D2060" s="73" t="s">
        <v>1212</v>
      </c>
      <c r="E2060" s="73" t="s">
        <v>518</v>
      </c>
      <c r="F2060" s="74"/>
      <c r="G2060" s="73">
        <v>1</v>
      </c>
      <c r="I2060" s="73" t="s">
        <v>520</v>
      </c>
      <c r="J2060" s="75">
        <v>39563</v>
      </c>
      <c r="K2060" s="75">
        <v>39563</v>
      </c>
      <c r="L2060" s="73" t="s">
        <v>1488</v>
      </c>
      <c r="O2060" s="73" t="str">
        <f>Table_ExternalData_1[[#This Row],[Code]]</f>
        <v>EQ1727-1</v>
      </c>
      <c r="S2060" s="74"/>
      <c r="T2060" s="74"/>
      <c r="AS2060" s="73"/>
      <c r="AT2060" s="73"/>
    </row>
    <row r="2061" spans="1:46">
      <c r="A2061" s="73" t="s">
        <v>8010</v>
      </c>
      <c r="B2061" s="73" t="s">
        <v>8010</v>
      </c>
      <c r="C2061" s="73" t="s">
        <v>1721</v>
      </c>
      <c r="D2061" s="73" t="s">
        <v>1212</v>
      </c>
      <c r="E2061" s="73" t="s">
        <v>518</v>
      </c>
      <c r="F2061" s="74"/>
      <c r="G2061" s="73">
        <v>1</v>
      </c>
      <c r="I2061" s="73" t="s">
        <v>520</v>
      </c>
      <c r="J2061" s="75">
        <v>39570</v>
      </c>
      <c r="K2061" s="75">
        <v>39570</v>
      </c>
      <c r="L2061" s="73" t="s">
        <v>7452</v>
      </c>
      <c r="M2061" s="73" t="s">
        <v>987</v>
      </c>
      <c r="O2061" s="73" t="str">
        <f>Table_ExternalData_1[[#This Row],[Code]]</f>
        <v>EQ1759-1</v>
      </c>
      <c r="S2061" s="74"/>
      <c r="T2061" s="74"/>
      <c r="AS2061" s="73"/>
      <c r="AT2061" s="73"/>
    </row>
    <row r="2062" spans="1:46">
      <c r="A2062" s="73" t="s">
        <v>8084</v>
      </c>
      <c r="B2062" s="73" t="s">
        <v>8085</v>
      </c>
      <c r="C2062" s="73" t="s">
        <v>2110</v>
      </c>
      <c r="D2062" s="73" t="s">
        <v>581</v>
      </c>
      <c r="E2062" s="73" t="s">
        <v>518</v>
      </c>
      <c r="F2062" s="74">
        <v>10048680</v>
      </c>
      <c r="G2062" s="73">
        <v>1</v>
      </c>
      <c r="I2062" s="73" t="s">
        <v>773</v>
      </c>
      <c r="J2062" s="75">
        <v>39602</v>
      </c>
      <c r="K2062" s="75">
        <v>41563</v>
      </c>
      <c r="L2062" s="73" t="s">
        <v>3541</v>
      </c>
      <c r="M2062" s="73" t="s">
        <v>942</v>
      </c>
      <c r="O2062" s="73" t="str">
        <f>Table_ExternalData_1[[#This Row],[Code]]</f>
        <v>HEQ3-01-08-0073</v>
      </c>
      <c r="S2062" s="74"/>
      <c r="T2062" s="74"/>
      <c r="AS2062" s="73"/>
      <c r="AT2062" s="73"/>
    </row>
    <row r="2063" spans="1:46">
      <c r="A2063" s="73" t="s">
        <v>8088</v>
      </c>
      <c r="B2063" s="73" t="s">
        <v>8089</v>
      </c>
      <c r="C2063" s="73" t="s">
        <v>8090</v>
      </c>
      <c r="D2063" s="73" t="s">
        <v>752</v>
      </c>
      <c r="E2063" s="73" t="s">
        <v>518</v>
      </c>
      <c r="F2063" s="74">
        <v>4650800</v>
      </c>
      <c r="G2063" s="73">
        <v>1</v>
      </c>
      <c r="I2063" s="73" t="s">
        <v>773</v>
      </c>
      <c r="J2063" s="75">
        <v>39595</v>
      </c>
      <c r="K2063" s="75">
        <v>41274</v>
      </c>
      <c r="L2063" s="73" t="s">
        <v>5007</v>
      </c>
      <c r="M2063" s="73" t="s">
        <v>881</v>
      </c>
      <c r="O2063" s="73" t="str">
        <f>Table_ExternalData_1[[#This Row],[Code]]</f>
        <v>HEQ3-05-08-0021</v>
      </c>
      <c r="S2063" s="74"/>
      <c r="T2063" s="74"/>
      <c r="AS2063" s="73"/>
      <c r="AT2063" s="73"/>
    </row>
    <row r="2064" spans="1:46">
      <c r="A2064" s="73" t="s">
        <v>8091</v>
      </c>
      <c r="B2064" s="73" t="s">
        <v>8092</v>
      </c>
      <c r="C2064" s="73" t="s">
        <v>899</v>
      </c>
      <c r="D2064" s="73" t="s">
        <v>782</v>
      </c>
      <c r="E2064" s="73" t="s">
        <v>518</v>
      </c>
      <c r="F2064" s="74">
        <v>3630000</v>
      </c>
      <c r="G2064" s="73">
        <v>1</v>
      </c>
      <c r="I2064" s="73" t="s">
        <v>520</v>
      </c>
      <c r="J2064" s="75">
        <v>39595</v>
      </c>
      <c r="K2064" s="75">
        <v>39595</v>
      </c>
      <c r="L2064" s="73" t="s">
        <v>922</v>
      </c>
      <c r="M2064" s="73" t="s">
        <v>987</v>
      </c>
      <c r="O2064" s="73" t="str">
        <f>Table_ExternalData_1[[#This Row],[Code]]</f>
        <v>HEQ3-01-08-0063</v>
      </c>
      <c r="S2064" s="74"/>
      <c r="T2064" s="74"/>
      <c r="AS2064" s="73"/>
      <c r="AT2064" s="73"/>
    </row>
    <row r="2065" spans="1:46">
      <c r="A2065" s="73" t="s">
        <v>8093</v>
      </c>
      <c r="B2065" s="73" t="s">
        <v>8093</v>
      </c>
      <c r="C2065" s="73" t="s">
        <v>8094</v>
      </c>
      <c r="D2065" s="73" t="s">
        <v>581</v>
      </c>
      <c r="E2065" s="73" t="s">
        <v>518</v>
      </c>
      <c r="F2065" s="74">
        <v>0</v>
      </c>
      <c r="G2065" s="73">
        <v>1</v>
      </c>
      <c r="I2065" s="73" t="s">
        <v>773</v>
      </c>
      <c r="J2065" s="75"/>
      <c r="K2065" s="75">
        <v>40477</v>
      </c>
      <c r="L2065" s="73" t="s">
        <v>2487</v>
      </c>
      <c r="M2065" s="73" t="s">
        <v>975</v>
      </c>
      <c r="O2065" s="73" t="str">
        <f>Table_ExternalData_1[[#This Row],[Code]]</f>
        <v>EQ1888-1</v>
      </c>
      <c r="S2065" s="74"/>
      <c r="T2065" s="74"/>
      <c r="AS2065" s="73"/>
      <c r="AT2065" s="73"/>
    </row>
    <row r="2066" spans="1:46">
      <c r="A2066" s="73" t="s">
        <v>8095</v>
      </c>
      <c r="B2066" s="73" t="s">
        <v>8096</v>
      </c>
      <c r="C2066" s="73" t="s">
        <v>8097</v>
      </c>
      <c r="D2066" s="73" t="s">
        <v>782</v>
      </c>
      <c r="E2066" s="73" t="s">
        <v>518</v>
      </c>
      <c r="F2066" s="74">
        <v>3630000</v>
      </c>
      <c r="G2066" s="73">
        <v>1</v>
      </c>
      <c r="I2066" s="73" t="s">
        <v>773</v>
      </c>
      <c r="J2066" s="75">
        <v>39595</v>
      </c>
      <c r="K2066" s="75">
        <v>41563</v>
      </c>
      <c r="L2066" s="73" t="s">
        <v>2335</v>
      </c>
      <c r="M2066" s="73" t="s">
        <v>942</v>
      </c>
      <c r="O2066" s="73" t="str">
        <f>Table_ExternalData_1[[#This Row],[Code]]</f>
        <v>HEQ3-01-08-0064</v>
      </c>
      <c r="S2066" s="74"/>
      <c r="T2066" s="74"/>
      <c r="AS2066" s="73"/>
      <c r="AT2066" s="73"/>
    </row>
    <row r="2067" spans="1:46">
      <c r="A2067" s="73" t="s">
        <v>8098</v>
      </c>
      <c r="B2067" s="73" t="s">
        <v>8099</v>
      </c>
      <c r="C2067" s="73" t="s">
        <v>899</v>
      </c>
      <c r="D2067" s="73" t="s">
        <v>782</v>
      </c>
      <c r="E2067" s="73" t="s">
        <v>518</v>
      </c>
      <c r="F2067" s="74">
        <v>3630000</v>
      </c>
      <c r="G2067" s="73">
        <v>1</v>
      </c>
      <c r="I2067" s="73" t="s">
        <v>520</v>
      </c>
      <c r="J2067" s="75">
        <v>39595</v>
      </c>
      <c r="K2067" s="75">
        <v>39595</v>
      </c>
      <c r="L2067" s="73" t="s">
        <v>3826</v>
      </c>
      <c r="M2067" s="73" t="s">
        <v>2652</v>
      </c>
      <c r="O2067" s="73" t="str">
        <f>Table_ExternalData_1[[#This Row],[Code]]</f>
        <v>HEQ3-01-08-0065</v>
      </c>
      <c r="S2067" s="74"/>
      <c r="T2067" s="74"/>
      <c r="AS2067" s="73"/>
      <c r="AT2067" s="73"/>
    </row>
    <row r="2068" spans="1:46">
      <c r="A2068" s="73" t="s">
        <v>8100</v>
      </c>
      <c r="B2068" s="73" t="s">
        <v>8101</v>
      </c>
      <c r="C2068" s="73" t="s">
        <v>899</v>
      </c>
      <c r="D2068" s="73" t="s">
        <v>782</v>
      </c>
      <c r="E2068" s="73" t="s">
        <v>518</v>
      </c>
      <c r="F2068" s="74">
        <v>3630000</v>
      </c>
      <c r="G2068" s="73">
        <v>1</v>
      </c>
      <c r="I2068" s="73" t="s">
        <v>520</v>
      </c>
      <c r="J2068" s="75">
        <v>39595</v>
      </c>
      <c r="K2068" s="75">
        <v>39575</v>
      </c>
      <c r="L2068" s="73" t="s">
        <v>3063</v>
      </c>
      <c r="M2068" s="73" t="s">
        <v>7946</v>
      </c>
      <c r="O2068" s="73" t="str">
        <f>Table_ExternalData_1[[#This Row],[Code]]</f>
        <v>HEQ3-01-08-0066</v>
      </c>
      <c r="S2068" s="74"/>
      <c r="T2068" s="74"/>
      <c r="AS2068" s="73"/>
      <c r="AT2068" s="73"/>
    </row>
    <row r="2069" spans="1:46">
      <c r="A2069" s="73" t="s">
        <v>8102</v>
      </c>
      <c r="B2069" s="73" t="s">
        <v>8103</v>
      </c>
      <c r="C2069" s="73" t="s">
        <v>899</v>
      </c>
      <c r="D2069" s="73" t="s">
        <v>782</v>
      </c>
      <c r="E2069" s="73" t="s">
        <v>518</v>
      </c>
      <c r="F2069" s="74">
        <v>3630000</v>
      </c>
      <c r="G2069" s="73">
        <v>1</v>
      </c>
      <c r="I2069" s="73" t="s">
        <v>520</v>
      </c>
      <c r="J2069" s="75">
        <v>39595</v>
      </c>
      <c r="K2069" s="75">
        <v>40992</v>
      </c>
      <c r="L2069" s="73" t="s">
        <v>5098</v>
      </c>
      <c r="M2069" s="73" t="s">
        <v>1048</v>
      </c>
      <c r="O2069" s="73" t="str">
        <f>Table_ExternalData_1[[#This Row],[Code]]</f>
        <v>HEQ3-01-08-0067</v>
      </c>
      <c r="S2069" s="74"/>
      <c r="T2069" s="74"/>
      <c r="AS2069" s="73"/>
      <c r="AT2069" s="73"/>
    </row>
    <row r="2070" spans="1:46">
      <c r="A2070" s="73" t="s">
        <v>8104</v>
      </c>
      <c r="B2070" s="73" t="s">
        <v>8105</v>
      </c>
      <c r="C2070" s="73" t="s">
        <v>899</v>
      </c>
      <c r="D2070" s="73" t="s">
        <v>782</v>
      </c>
      <c r="E2070" s="73" t="s">
        <v>518</v>
      </c>
      <c r="F2070" s="74">
        <v>3630000</v>
      </c>
      <c r="G2070" s="73">
        <v>1</v>
      </c>
      <c r="I2070" s="73" t="s">
        <v>520</v>
      </c>
      <c r="J2070" s="75">
        <v>39595</v>
      </c>
      <c r="K2070" s="75">
        <v>39595</v>
      </c>
      <c r="L2070" s="73" t="s">
        <v>3145</v>
      </c>
      <c r="M2070" s="73" t="s">
        <v>2652</v>
      </c>
      <c r="O2070" s="73" t="str">
        <f>Table_ExternalData_1[[#This Row],[Code]]</f>
        <v>HEQ3-01-08-0069</v>
      </c>
      <c r="S2070" s="74"/>
      <c r="T2070" s="74"/>
      <c r="AS2070" s="73"/>
      <c r="AT2070" s="73"/>
    </row>
    <row r="2071" spans="1:46">
      <c r="A2071" s="73" t="s">
        <v>8106</v>
      </c>
      <c r="B2071" s="73" t="s">
        <v>8107</v>
      </c>
      <c r="C2071" s="73" t="s">
        <v>8108</v>
      </c>
      <c r="D2071" s="73" t="s">
        <v>719</v>
      </c>
      <c r="E2071" s="73" t="s">
        <v>518</v>
      </c>
      <c r="F2071" s="74">
        <v>1098240</v>
      </c>
      <c r="G2071" s="73">
        <v>1</v>
      </c>
      <c r="I2071" s="73" t="s">
        <v>520</v>
      </c>
      <c r="J2071" s="75">
        <v>39600</v>
      </c>
      <c r="K2071" s="75">
        <v>39600</v>
      </c>
      <c r="L2071" s="73" t="s">
        <v>543</v>
      </c>
      <c r="M2071" s="73" t="s">
        <v>526</v>
      </c>
      <c r="O2071" s="73" t="str">
        <f>Table_ExternalData_1[[#This Row],[Code]]</f>
        <v>HEQ3-02-08-0014</v>
      </c>
      <c r="S2071" s="74"/>
      <c r="T2071" s="74"/>
      <c r="AS2071" s="73"/>
      <c r="AT2071" s="73"/>
    </row>
    <row r="2072" spans="1:46">
      <c r="A2072" s="73" t="s">
        <v>8109</v>
      </c>
      <c r="B2072" s="73" t="s">
        <v>8110</v>
      </c>
      <c r="C2072" s="73" t="s">
        <v>8111</v>
      </c>
      <c r="D2072" s="73" t="s">
        <v>581</v>
      </c>
      <c r="E2072" s="73" t="s">
        <v>518</v>
      </c>
      <c r="F2072" s="74">
        <v>10731600</v>
      </c>
      <c r="G2072" s="73">
        <v>1</v>
      </c>
      <c r="I2072" s="73" t="s">
        <v>773</v>
      </c>
      <c r="J2072" s="75">
        <v>39602</v>
      </c>
      <c r="K2072" s="75">
        <v>41639</v>
      </c>
      <c r="L2072" s="73" t="s">
        <v>2684</v>
      </c>
      <c r="M2072" s="73" t="s">
        <v>881</v>
      </c>
      <c r="O2072" s="73" t="str">
        <f>Table_ExternalData_1[[#This Row],[Code]]</f>
        <v>HEQ3-01-08-0075</v>
      </c>
      <c r="S2072" s="74"/>
      <c r="T2072" s="74"/>
      <c r="AS2072" s="73"/>
      <c r="AT2072" s="73"/>
    </row>
    <row r="2073" spans="1:46">
      <c r="A2073" s="73" t="s">
        <v>8114</v>
      </c>
      <c r="B2073" s="73" t="s">
        <v>8115</v>
      </c>
      <c r="C2073" s="73" t="s">
        <v>8116</v>
      </c>
      <c r="D2073" s="73" t="s">
        <v>581</v>
      </c>
      <c r="E2073" s="73" t="s">
        <v>518</v>
      </c>
      <c r="F2073" s="74">
        <v>13691200</v>
      </c>
      <c r="G2073" s="73">
        <v>1</v>
      </c>
      <c r="I2073" s="73" t="s">
        <v>520</v>
      </c>
      <c r="J2073" s="75">
        <v>39613</v>
      </c>
      <c r="K2073" s="75">
        <v>40662</v>
      </c>
      <c r="L2073" s="73" t="s">
        <v>543</v>
      </c>
      <c r="M2073" s="73" t="s">
        <v>526</v>
      </c>
      <c r="O2073" s="73" t="str">
        <f>Table_ExternalData_1[[#This Row],[Code]]</f>
        <v>HEQ3-01-08-0085</v>
      </c>
      <c r="S2073" s="74"/>
      <c r="T2073" s="74"/>
      <c r="AS2073" s="73"/>
      <c r="AT2073" s="73"/>
    </row>
    <row r="2074" spans="1:46">
      <c r="A2074" s="73" t="s">
        <v>8117</v>
      </c>
      <c r="B2074" s="73" t="s">
        <v>8118</v>
      </c>
      <c r="C2074" s="73" t="s">
        <v>8119</v>
      </c>
      <c r="D2074" s="73" t="s">
        <v>1326</v>
      </c>
      <c r="E2074" s="73" t="s">
        <v>518</v>
      </c>
      <c r="F2074" s="74">
        <v>13400000</v>
      </c>
      <c r="G2074" s="73">
        <v>1</v>
      </c>
      <c r="I2074" s="73" t="s">
        <v>520</v>
      </c>
      <c r="J2074" s="75">
        <v>39653</v>
      </c>
      <c r="K2074" s="75">
        <v>39619</v>
      </c>
      <c r="L2074" s="73" t="s">
        <v>525</v>
      </c>
      <c r="M2074" s="73" t="s">
        <v>526</v>
      </c>
      <c r="O2074" s="73" t="str">
        <f>Table_ExternalData_1[[#This Row],[Code]]</f>
        <v>HEQ3-05-08-0028</v>
      </c>
      <c r="S2074" s="74"/>
      <c r="T2074" s="74"/>
      <c r="AS2074" s="73"/>
      <c r="AT2074" s="73"/>
    </row>
    <row r="2075" spans="1:46">
      <c r="A2075" s="73" t="s">
        <v>8120</v>
      </c>
      <c r="B2075" s="73" t="s">
        <v>8121</v>
      </c>
      <c r="C2075" s="73" t="s">
        <v>8122</v>
      </c>
      <c r="D2075" s="73" t="s">
        <v>581</v>
      </c>
      <c r="E2075" s="73" t="s">
        <v>518</v>
      </c>
      <c r="F2075" s="74">
        <v>6308000</v>
      </c>
      <c r="G2075" s="73">
        <v>1</v>
      </c>
      <c r="I2075" s="73" t="s">
        <v>773</v>
      </c>
      <c r="J2075" s="75">
        <v>39689</v>
      </c>
      <c r="K2075" s="75">
        <v>40938</v>
      </c>
      <c r="L2075" s="73" t="s">
        <v>1126</v>
      </c>
      <c r="M2075" s="73" t="s">
        <v>834</v>
      </c>
      <c r="O2075" s="73" t="str">
        <f>Table_ExternalData_1[[#This Row],[Code]]</f>
        <v>HEQ3-01-08-0099</v>
      </c>
      <c r="S2075" s="74"/>
      <c r="T2075" s="74"/>
      <c r="AS2075" s="73"/>
      <c r="AT2075" s="73"/>
    </row>
    <row r="2076" spans="1:46">
      <c r="A2076" s="73" t="s">
        <v>8123</v>
      </c>
      <c r="B2076" s="73" t="s">
        <v>8124</v>
      </c>
      <c r="C2076" s="73" t="s">
        <v>8125</v>
      </c>
      <c r="D2076" s="73" t="s">
        <v>1282</v>
      </c>
      <c r="E2076" s="73" t="s">
        <v>518</v>
      </c>
      <c r="F2076" s="74">
        <v>3279091</v>
      </c>
      <c r="G2076" s="73">
        <v>1</v>
      </c>
      <c r="I2076" s="73" t="s">
        <v>520</v>
      </c>
      <c r="J2076" s="75">
        <v>39700</v>
      </c>
      <c r="K2076" s="75">
        <v>39719</v>
      </c>
      <c r="L2076" s="73" t="s">
        <v>1646</v>
      </c>
      <c r="O2076" s="73" t="str">
        <f>Table_ExternalData_1[[#This Row],[Code]]</f>
        <v>HEQ3-05-08-0031</v>
      </c>
      <c r="S2076" s="74"/>
      <c r="T2076" s="74"/>
      <c r="AS2076" s="73"/>
      <c r="AT2076" s="73"/>
    </row>
    <row r="2077" spans="1:46">
      <c r="A2077" s="73" t="s">
        <v>8126</v>
      </c>
      <c r="B2077" s="73" t="s">
        <v>8127</v>
      </c>
      <c r="C2077" s="73" t="s">
        <v>8128</v>
      </c>
      <c r="D2077" s="73" t="s">
        <v>1096</v>
      </c>
      <c r="E2077" s="73" t="s">
        <v>518</v>
      </c>
      <c r="F2077" s="74">
        <v>1090000</v>
      </c>
      <c r="G2077" s="73">
        <v>1</v>
      </c>
      <c r="I2077" s="73" t="s">
        <v>520</v>
      </c>
      <c r="J2077" s="75">
        <v>39916</v>
      </c>
      <c r="K2077" s="75">
        <v>39903</v>
      </c>
      <c r="L2077" s="73" t="s">
        <v>1029</v>
      </c>
      <c r="M2077" s="73" t="s">
        <v>526</v>
      </c>
      <c r="O2077" s="73" t="str">
        <f>Table_ExternalData_1[[#This Row],[Code]]</f>
        <v>HEQ3-01-09-0005</v>
      </c>
      <c r="S2077" s="74"/>
      <c r="T2077" s="74"/>
      <c r="AS2077" s="73"/>
      <c r="AT2077" s="73"/>
    </row>
    <row r="2078" spans="1:46">
      <c r="A2078" s="73" t="s">
        <v>8129</v>
      </c>
      <c r="B2078" s="73" t="s">
        <v>8130</v>
      </c>
      <c r="C2078" s="73" t="s">
        <v>8131</v>
      </c>
      <c r="D2078" s="73" t="s">
        <v>1009</v>
      </c>
      <c r="E2078" s="73" t="s">
        <v>518</v>
      </c>
      <c r="F2078" s="74">
        <v>6000000</v>
      </c>
      <c r="G2078" s="73">
        <v>1</v>
      </c>
      <c r="I2078" s="73" t="s">
        <v>520</v>
      </c>
      <c r="J2078" s="75">
        <v>40414</v>
      </c>
      <c r="K2078" s="75">
        <v>40414</v>
      </c>
      <c r="L2078" s="73" t="s">
        <v>748</v>
      </c>
      <c r="M2078" s="73" t="s">
        <v>5089</v>
      </c>
      <c r="O2078" s="73" t="str">
        <f>Table_ExternalData_1[[#This Row],[Code]]</f>
        <v>HEQ3-14-10-0007</v>
      </c>
      <c r="S2078" s="74"/>
      <c r="T2078" s="74"/>
      <c r="AS2078" s="73"/>
      <c r="AT2078" s="73"/>
    </row>
    <row r="2079" spans="1:46">
      <c r="A2079" s="73" t="s">
        <v>2395</v>
      </c>
      <c r="B2079" s="73" t="s">
        <v>2396</v>
      </c>
      <c r="C2079" s="73" t="s">
        <v>990</v>
      </c>
      <c r="D2079" s="73" t="s">
        <v>581</v>
      </c>
      <c r="E2079" s="73" t="s">
        <v>518</v>
      </c>
      <c r="F2079" s="74">
        <v>5490000</v>
      </c>
      <c r="G2079" s="73">
        <v>1</v>
      </c>
      <c r="I2079" s="73" t="s">
        <v>520</v>
      </c>
      <c r="J2079" s="75">
        <v>40996</v>
      </c>
      <c r="K2079" s="75">
        <v>40992</v>
      </c>
      <c r="L2079" s="73" t="s">
        <v>2397</v>
      </c>
      <c r="M2079" s="73" t="s">
        <v>1980</v>
      </c>
      <c r="O2079" s="73" t="str">
        <f>Table_ExternalData_1[[#This Row],[Code]]</f>
        <v>HEQ3-01-12-0056</v>
      </c>
      <c r="S2079" s="74"/>
      <c r="T2079" s="74"/>
      <c r="AS2079" s="73"/>
      <c r="AT2079" s="73"/>
    </row>
    <row r="2080" spans="1:46">
      <c r="A2080" s="73" t="s">
        <v>2398</v>
      </c>
      <c r="B2080" s="73" t="s">
        <v>2399</v>
      </c>
      <c r="C2080" s="73" t="s">
        <v>2305</v>
      </c>
      <c r="D2080" s="73" t="s">
        <v>658</v>
      </c>
      <c r="E2080" s="73" t="s">
        <v>523</v>
      </c>
      <c r="F2080" s="74">
        <v>29893500</v>
      </c>
      <c r="G2080" s="73">
        <v>1</v>
      </c>
      <c r="I2080" s="73" t="s">
        <v>520</v>
      </c>
      <c r="J2080" s="75">
        <v>41585</v>
      </c>
      <c r="K2080" s="75">
        <v>41610</v>
      </c>
      <c r="L2080" s="73" t="s">
        <v>1501</v>
      </c>
      <c r="M2080" s="73" t="s">
        <v>660</v>
      </c>
      <c r="O2080" s="73" t="str">
        <f>Table_ExternalData_1[[#This Row],[Code]]</f>
        <v>HEQ3-15-13-0032</v>
      </c>
      <c r="S2080" s="74"/>
      <c r="T2080" s="74"/>
      <c r="AS2080" s="73"/>
      <c r="AT2080" s="73"/>
    </row>
    <row r="2081" spans="1:46">
      <c r="A2081" s="73" t="s">
        <v>2400</v>
      </c>
      <c r="B2081" s="73" t="s">
        <v>2400</v>
      </c>
      <c r="C2081" s="73" t="s">
        <v>2401</v>
      </c>
      <c r="D2081" s="73" t="s">
        <v>782</v>
      </c>
      <c r="E2081" s="73" t="s">
        <v>518</v>
      </c>
      <c r="F2081" s="74">
        <v>0</v>
      </c>
      <c r="G2081" s="73">
        <v>1</v>
      </c>
      <c r="I2081" s="73" t="s">
        <v>520</v>
      </c>
      <c r="J2081" s="75">
        <v>39443</v>
      </c>
      <c r="K2081" s="75">
        <v>41270</v>
      </c>
      <c r="L2081" s="73" t="s">
        <v>1562</v>
      </c>
      <c r="M2081" s="73" t="s">
        <v>987</v>
      </c>
      <c r="O2081" s="73" t="str">
        <f>Table_ExternalData_1[[#This Row],[Code]]</f>
        <v>EQ2237-18</v>
      </c>
      <c r="S2081" s="74"/>
      <c r="T2081" s="74"/>
      <c r="AS2081" s="73"/>
      <c r="AT2081" s="73"/>
    </row>
    <row r="2082" spans="1:46">
      <c r="A2082" s="73" t="s">
        <v>8132</v>
      </c>
      <c r="B2082" s="73" t="s">
        <v>8132</v>
      </c>
      <c r="C2082" s="73" t="s">
        <v>8133</v>
      </c>
      <c r="D2082" s="73" t="s">
        <v>581</v>
      </c>
      <c r="E2082" s="73" t="s">
        <v>518</v>
      </c>
      <c r="F2082" s="74">
        <v>7568700</v>
      </c>
      <c r="G2082" s="73">
        <v>1</v>
      </c>
      <c r="I2082" s="73" t="s">
        <v>773</v>
      </c>
      <c r="J2082" s="75"/>
      <c r="K2082" s="75">
        <v>41563</v>
      </c>
      <c r="L2082" s="73" t="s">
        <v>2162</v>
      </c>
      <c r="M2082" s="73" t="s">
        <v>942</v>
      </c>
      <c r="O2082" s="73" t="str">
        <f>Table_ExternalData_1[[#This Row],[Code]]</f>
        <v>EQ2080-1</v>
      </c>
      <c r="S2082" s="74"/>
      <c r="T2082" s="74"/>
      <c r="AS2082" s="73"/>
      <c r="AT2082" s="73"/>
    </row>
    <row r="2083" spans="1:46">
      <c r="A2083" s="73" t="s">
        <v>8134</v>
      </c>
      <c r="B2083" s="73" t="s">
        <v>8135</v>
      </c>
      <c r="C2083" s="73" t="s">
        <v>8136</v>
      </c>
      <c r="D2083" s="73" t="s">
        <v>816</v>
      </c>
      <c r="E2083" s="73" t="s">
        <v>518</v>
      </c>
      <c r="F2083" s="74">
        <v>1554545</v>
      </c>
      <c r="G2083" s="73">
        <v>1</v>
      </c>
      <c r="I2083" s="73" t="s">
        <v>520</v>
      </c>
      <c r="J2083" s="75">
        <v>39633</v>
      </c>
      <c r="K2083" s="75">
        <v>39650</v>
      </c>
      <c r="L2083" s="73" t="s">
        <v>616</v>
      </c>
      <c r="M2083" s="73" t="s">
        <v>1048</v>
      </c>
      <c r="O2083" s="73" t="str">
        <f>Table_ExternalData_1[[#This Row],[Code]]</f>
        <v>HEQ3-11-08-0011</v>
      </c>
      <c r="S2083" s="74"/>
      <c r="T2083" s="74"/>
      <c r="AS2083" s="73"/>
      <c r="AT2083" s="73"/>
    </row>
    <row r="2084" spans="1:46">
      <c r="A2084" s="73" t="s">
        <v>8137</v>
      </c>
      <c r="B2084" s="73" t="s">
        <v>8138</v>
      </c>
      <c r="C2084" s="73" t="s">
        <v>984</v>
      </c>
      <c r="D2084" s="73" t="s">
        <v>985</v>
      </c>
      <c r="E2084" s="73" t="s">
        <v>518</v>
      </c>
      <c r="F2084" s="74">
        <v>1134000</v>
      </c>
      <c r="G2084" s="73">
        <v>1</v>
      </c>
      <c r="I2084" s="73" t="s">
        <v>520</v>
      </c>
      <c r="J2084" s="75">
        <v>39638</v>
      </c>
      <c r="K2084" s="75">
        <v>39638</v>
      </c>
      <c r="L2084" s="73" t="s">
        <v>849</v>
      </c>
      <c r="M2084" s="73" t="s">
        <v>987</v>
      </c>
      <c r="O2084" s="73" t="str">
        <f>Table_ExternalData_1[[#This Row],[Code]]</f>
        <v>HEQ3-02-08-0015</v>
      </c>
      <c r="S2084" s="74"/>
      <c r="T2084" s="74"/>
      <c r="AS2084" s="73"/>
      <c r="AT2084" s="73"/>
    </row>
    <row r="2085" spans="1:46">
      <c r="A2085" s="73" t="s">
        <v>8139</v>
      </c>
      <c r="B2085" s="73" t="s">
        <v>8140</v>
      </c>
      <c r="C2085" s="73" t="s">
        <v>8141</v>
      </c>
      <c r="D2085" s="73" t="s">
        <v>752</v>
      </c>
      <c r="E2085" s="73" t="s">
        <v>518</v>
      </c>
      <c r="F2085" s="74">
        <v>4844000</v>
      </c>
      <c r="G2085" s="73">
        <v>1</v>
      </c>
      <c r="I2085" s="73" t="s">
        <v>520</v>
      </c>
      <c r="J2085" s="75">
        <v>39641</v>
      </c>
      <c r="K2085" s="75">
        <v>39641</v>
      </c>
      <c r="L2085" s="73" t="s">
        <v>8142</v>
      </c>
      <c r="M2085" s="73" t="s">
        <v>2322</v>
      </c>
      <c r="O2085" s="73" t="str">
        <f>Table_ExternalData_1[[#This Row],[Code]]</f>
        <v>HEQ3-05-08-0025</v>
      </c>
      <c r="S2085" s="74"/>
      <c r="T2085" s="74"/>
      <c r="AS2085" s="73"/>
      <c r="AT2085" s="73"/>
    </row>
    <row r="2086" spans="1:46">
      <c r="A2086" s="73" t="s">
        <v>8143</v>
      </c>
      <c r="B2086" s="73" t="s">
        <v>8144</v>
      </c>
      <c r="C2086" s="73" t="s">
        <v>8145</v>
      </c>
      <c r="D2086" s="73" t="s">
        <v>1921</v>
      </c>
      <c r="E2086" s="73" t="s">
        <v>518</v>
      </c>
      <c r="F2086" s="74">
        <v>2850000</v>
      </c>
      <c r="G2086" s="73">
        <v>3</v>
      </c>
      <c r="I2086" s="73" t="s">
        <v>520</v>
      </c>
      <c r="J2086" s="75">
        <v>39647</v>
      </c>
      <c r="K2086" s="75">
        <v>39741</v>
      </c>
      <c r="L2086" s="73" t="s">
        <v>786</v>
      </c>
      <c r="M2086" s="73" t="s">
        <v>8146</v>
      </c>
      <c r="O2086" s="73" t="str">
        <f>Table_ExternalData_1[[#This Row],[Code]]</f>
        <v>HEQ3-15-08-0015</v>
      </c>
      <c r="S2086" s="74"/>
      <c r="T2086" s="74"/>
      <c r="AS2086" s="73"/>
      <c r="AT2086" s="73"/>
    </row>
    <row r="2087" spans="1:46">
      <c r="A2087" s="73" t="s">
        <v>8147</v>
      </c>
      <c r="B2087" s="73" t="s">
        <v>8148</v>
      </c>
      <c r="C2087" s="73" t="s">
        <v>8149</v>
      </c>
      <c r="D2087" s="73" t="s">
        <v>1613</v>
      </c>
      <c r="E2087" s="73" t="s">
        <v>518</v>
      </c>
      <c r="F2087" s="74">
        <v>2900000</v>
      </c>
      <c r="G2087" s="73">
        <v>6</v>
      </c>
      <c r="I2087" s="73" t="s">
        <v>520</v>
      </c>
      <c r="J2087" s="75">
        <v>39667</v>
      </c>
      <c r="K2087" s="75"/>
      <c r="O2087" s="73" t="str">
        <f>Table_ExternalData_1[[#This Row],[Code]]</f>
        <v>HEQ3-11-08-0012</v>
      </c>
      <c r="S2087" s="74"/>
      <c r="T2087" s="74"/>
      <c r="AS2087" s="73"/>
      <c r="AT2087" s="73"/>
    </row>
    <row r="2088" spans="1:46">
      <c r="A2088" s="73" t="s">
        <v>8150</v>
      </c>
      <c r="B2088" s="73" t="s">
        <v>8151</v>
      </c>
      <c r="C2088" s="73" t="s">
        <v>8152</v>
      </c>
      <c r="D2088" s="73" t="s">
        <v>581</v>
      </c>
      <c r="E2088" s="73" t="s">
        <v>518</v>
      </c>
      <c r="F2088" s="74">
        <v>9390476</v>
      </c>
      <c r="G2088" s="73">
        <v>1</v>
      </c>
      <c r="I2088" s="73" t="s">
        <v>773</v>
      </c>
      <c r="J2088" s="75">
        <v>39671</v>
      </c>
      <c r="K2088" s="75">
        <v>41387</v>
      </c>
      <c r="L2088" s="73" t="s">
        <v>748</v>
      </c>
      <c r="M2088" s="73" t="s">
        <v>1308</v>
      </c>
      <c r="O2088" s="73" t="str">
        <f>Table_ExternalData_1[[#This Row],[Code]]</f>
        <v>HEQ3-01-08-0093</v>
      </c>
      <c r="S2088" s="74"/>
      <c r="T2088" s="74"/>
      <c r="AS2088" s="73"/>
      <c r="AT2088" s="73"/>
    </row>
    <row r="2089" spans="1:46">
      <c r="A2089" s="73" t="s">
        <v>8153</v>
      </c>
      <c r="B2089" s="73" t="s">
        <v>8154</v>
      </c>
      <c r="C2089" s="73" t="s">
        <v>8155</v>
      </c>
      <c r="D2089" s="73" t="s">
        <v>1082</v>
      </c>
      <c r="E2089" s="73" t="s">
        <v>518</v>
      </c>
      <c r="F2089" s="74">
        <v>3909091</v>
      </c>
      <c r="G2089" s="73">
        <v>1</v>
      </c>
      <c r="I2089" s="73" t="s">
        <v>773</v>
      </c>
      <c r="J2089" s="75">
        <v>39673</v>
      </c>
      <c r="K2089" s="75">
        <v>40639</v>
      </c>
      <c r="L2089" s="73" t="s">
        <v>2478</v>
      </c>
      <c r="M2089" s="73" t="s">
        <v>975</v>
      </c>
      <c r="O2089" s="73" t="str">
        <f>Table_ExternalData_1[[#This Row],[Code]]</f>
        <v>HEQ3-07-08-0006</v>
      </c>
      <c r="S2089" s="74"/>
      <c r="T2089" s="74"/>
      <c r="AS2089" s="73"/>
      <c r="AT2089" s="73"/>
    </row>
    <row r="2090" spans="1:46">
      <c r="A2090" s="73" t="s">
        <v>8156</v>
      </c>
      <c r="B2090" s="73" t="s">
        <v>8157</v>
      </c>
      <c r="C2090" s="73" t="s">
        <v>8158</v>
      </c>
      <c r="D2090" s="73" t="s">
        <v>1082</v>
      </c>
      <c r="E2090" s="73" t="s">
        <v>518</v>
      </c>
      <c r="F2090" s="74">
        <v>3909091</v>
      </c>
      <c r="G2090" s="73">
        <v>1</v>
      </c>
      <c r="I2090" s="73" t="s">
        <v>773</v>
      </c>
      <c r="J2090" s="75">
        <v>39673</v>
      </c>
      <c r="K2090" s="75">
        <v>41563</v>
      </c>
      <c r="L2090" s="73" t="s">
        <v>786</v>
      </c>
      <c r="M2090" s="73" t="s">
        <v>942</v>
      </c>
      <c r="O2090" s="73" t="str">
        <f>Table_ExternalData_1[[#This Row],[Code]]</f>
        <v>HEQ3-07-08-0007</v>
      </c>
      <c r="S2090" s="74"/>
      <c r="T2090" s="74"/>
      <c r="AS2090" s="73"/>
      <c r="AT2090" s="73"/>
    </row>
    <row r="2091" spans="1:46">
      <c r="A2091" s="73" t="s">
        <v>8159</v>
      </c>
      <c r="B2091" s="73" t="s">
        <v>8160</v>
      </c>
      <c r="C2091" s="73" t="s">
        <v>8158</v>
      </c>
      <c r="D2091" s="73" t="s">
        <v>1082</v>
      </c>
      <c r="E2091" s="73" t="s">
        <v>518</v>
      </c>
      <c r="F2091" s="74">
        <v>3909091</v>
      </c>
      <c r="G2091" s="73">
        <v>1</v>
      </c>
      <c r="I2091" s="73" t="s">
        <v>773</v>
      </c>
      <c r="J2091" s="75">
        <v>39673</v>
      </c>
      <c r="K2091" s="75">
        <v>41563</v>
      </c>
      <c r="L2091" s="73" t="s">
        <v>786</v>
      </c>
      <c r="M2091" s="73" t="s">
        <v>942</v>
      </c>
      <c r="O2091" s="73" t="str">
        <f>Table_ExternalData_1[[#This Row],[Code]]</f>
        <v>HEQ3-07-08-0008</v>
      </c>
      <c r="S2091" s="74"/>
      <c r="T2091" s="74"/>
      <c r="AS2091" s="73"/>
      <c r="AT2091" s="73"/>
    </row>
    <row r="2092" spans="1:46">
      <c r="A2092" s="73" t="s">
        <v>8161</v>
      </c>
      <c r="B2092" s="73" t="s">
        <v>8162</v>
      </c>
      <c r="C2092" s="73" t="s">
        <v>8163</v>
      </c>
      <c r="D2092" s="73" t="s">
        <v>719</v>
      </c>
      <c r="E2092" s="73" t="s">
        <v>518</v>
      </c>
      <c r="F2092" s="74">
        <v>2237000</v>
      </c>
      <c r="G2092" s="73">
        <v>3</v>
      </c>
      <c r="I2092" s="73" t="s">
        <v>520</v>
      </c>
      <c r="J2092" s="75">
        <v>39675</v>
      </c>
      <c r="K2092" s="75">
        <v>39675</v>
      </c>
      <c r="L2092" s="73" t="s">
        <v>996</v>
      </c>
      <c r="M2092" s="73" t="s">
        <v>8164</v>
      </c>
      <c r="O2092" s="73" t="str">
        <f>Table_ExternalData_1[[#This Row],[Code]]</f>
        <v>HEQ3-02-08-0017</v>
      </c>
      <c r="S2092" s="74"/>
      <c r="T2092" s="74"/>
      <c r="AS2092" s="73"/>
      <c r="AT2092" s="73"/>
    </row>
    <row r="2093" spans="1:46">
      <c r="A2093" s="73" t="s">
        <v>8165</v>
      </c>
      <c r="B2093" s="73" t="s">
        <v>8166</v>
      </c>
      <c r="C2093" s="73" t="s">
        <v>8167</v>
      </c>
      <c r="D2093" s="73" t="s">
        <v>1096</v>
      </c>
      <c r="E2093" s="73" t="s">
        <v>518</v>
      </c>
      <c r="F2093" s="74">
        <v>1529430</v>
      </c>
      <c r="G2093" s="73">
        <v>1</v>
      </c>
      <c r="I2093" s="73" t="s">
        <v>773</v>
      </c>
      <c r="J2093" s="75">
        <v>39678</v>
      </c>
      <c r="K2093" s="75">
        <v>41386</v>
      </c>
      <c r="L2093" s="73" t="s">
        <v>3063</v>
      </c>
      <c r="M2093" s="73" t="s">
        <v>8168</v>
      </c>
      <c r="O2093" s="73" t="str">
        <f>Table_ExternalData_1[[#This Row],[Code]]</f>
        <v>HEQ3-01-08-0094</v>
      </c>
      <c r="S2093" s="74"/>
      <c r="T2093" s="74"/>
      <c r="AS2093" s="73"/>
      <c r="AT2093" s="73"/>
    </row>
    <row r="2094" spans="1:46">
      <c r="A2094" s="73" t="s">
        <v>8169</v>
      </c>
      <c r="B2094" s="73" t="s">
        <v>8170</v>
      </c>
      <c r="C2094" s="73" t="s">
        <v>8171</v>
      </c>
      <c r="D2094" s="73" t="s">
        <v>752</v>
      </c>
      <c r="E2094" s="73" t="s">
        <v>518</v>
      </c>
      <c r="F2094" s="74">
        <v>5155000</v>
      </c>
      <c r="G2094" s="73">
        <v>1</v>
      </c>
      <c r="I2094" s="73" t="s">
        <v>520</v>
      </c>
      <c r="J2094" s="75">
        <v>39686</v>
      </c>
      <c r="K2094" s="75">
        <v>41174</v>
      </c>
      <c r="L2094" s="73" t="s">
        <v>616</v>
      </c>
      <c r="M2094" s="73" t="s">
        <v>1826</v>
      </c>
      <c r="O2094" s="73" t="str">
        <f>Table_ExternalData_1[[#This Row],[Code]]</f>
        <v>HEQ3-05-08-0029</v>
      </c>
      <c r="S2094" s="74"/>
      <c r="T2094" s="74"/>
      <c r="AS2094" s="73"/>
      <c r="AT2094" s="73"/>
    </row>
    <row r="2095" spans="1:46">
      <c r="A2095" s="73" t="s">
        <v>8172</v>
      </c>
      <c r="B2095" s="73" t="s">
        <v>8173</v>
      </c>
      <c r="C2095" s="73" t="s">
        <v>8174</v>
      </c>
      <c r="D2095" s="73" t="s">
        <v>581</v>
      </c>
      <c r="E2095" s="73" t="s">
        <v>518</v>
      </c>
      <c r="F2095" s="74">
        <v>10440000</v>
      </c>
      <c r="G2095" s="73">
        <v>1</v>
      </c>
      <c r="I2095" s="73" t="s">
        <v>520</v>
      </c>
      <c r="J2095" s="75">
        <v>39689</v>
      </c>
      <c r="K2095" s="75">
        <v>40399</v>
      </c>
      <c r="L2095" s="73" t="s">
        <v>2439</v>
      </c>
      <c r="M2095" s="73" t="s">
        <v>526</v>
      </c>
      <c r="O2095" s="73" t="str">
        <f>Table_ExternalData_1[[#This Row],[Code]]</f>
        <v>HEQ3-01-08-0097</v>
      </c>
      <c r="S2095" s="74"/>
      <c r="T2095" s="74"/>
      <c r="AS2095" s="73"/>
      <c r="AT2095" s="73"/>
    </row>
    <row r="2096" spans="1:46">
      <c r="A2096" s="73" t="s">
        <v>8175</v>
      </c>
      <c r="B2096" s="73" t="s">
        <v>8176</v>
      </c>
      <c r="C2096" s="73" t="s">
        <v>8177</v>
      </c>
      <c r="D2096" s="73" t="s">
        <v>1096</v>
      </c>
      <c r="E2096" s="73" t="s">
        <v>518</v>
      </c>
      <c r="F2096" s="74">
        <v>1071000</v>
      </c>
      <c r="G2096" s="73">
        <v>1</v>
      </c>
      <c r="I2096" s="73" t="s">
        <v>773</v>
      </c>
      <c r="J2096" s="75">
        <v>39690</v>
      </c>
      <c r="K2096" s="75">
        <v>41386</v>
      </c>
      <c r="L2096" s="73" t="s">
        <v>1688</v>
      </c>
      <c r="M2096" s="73" t="s">
        <v>801</v>
      </c>
      <c r="O2096" s="73" t="str">
        <f>Table_ExternalData_1[[#This Row],[Code]]</f>
        <v>HEQ3-01-08-0100</v>
      </c>
      <c r="S2096" s="74"/>
      <c r="T2096" s="74"/>
      <c r="AS2096" s="73"/>
      <c r="AT2096" s="73"/>
    </row>
    <row r="2097" spans="1:46">
      <c r="A2097" s="73" t="s">
        <v>8178</v>
      </c>
      <c r="B2097" s="73" t="s">
        <v>8179</v>
      </c>
      <c r="C2097" s="73" t="s">
        <v>8180</v>
      </c>
      <c r="D2097" s="73" t="s">
        <v>1191</v>
      </c>
      <c r="E2097" s="73" t="s">
        <v>518</v>
      </c>
      <c r="F2097" s="74">
        <v>5192727</v>
      </c>
      <c r="G2097" s="73">
        <v>1</v>
      </c>
      <c r="I2097" s="73" t="s">
        <v>520</v>
      </c>
      <c r="J2097" s="75">
        <v>39708</v>
      </c>
      <c r="K2097" s="75"/>
      <c r="O2097" s="73" t="str">
        <f>Table_ExternalData_1[[#This Row],[Code]]</f>
        <v>HEQ3-05-08-0032</v>
      </c>
      <c r="S2097" s="74"/>
      <c r="T2097" s="74"/>
      <c r="AS2097" s="73"/>
      <c r="AT2097" s="73"/>
    </row>
    <row r="2098" spans="1:46">
      <c r="A2098" s="73" t="s">
        <v>8181</v>
      </c>
      <c r="B2098" s="73" t="s">
        <v>8182</v>
      </c>
      <c r="C2098" s="73" t="s">
        <v>8183</v>
      </c>
      <c r="D2098" s="73" t="s">
        <v>714</v>
      </c>
      <c r="E2098" s="73" t="s">
        <v>518</v>
      </c>
      <c r="F2098" s="74">
        <v>1663000</v>
      </c>
      <c r="G2098" s="73">
        <v>1</v>
      </c>
      <c r="I2098" s="73" t="s">
        <v>520</v>
      </c>
      <c r="J2098" s="75">
        <v>39713</v>
      </c>
      <c r="K2098" s="75">
        <v>39713</v>
      </c>
      <c r="L2098" s="73" t="s">
        <v>525</v>
      </c>
      <c r="M2098" s="73" t="s">
        <v>526</v>
      </c>
      <c r="O2098" s="73" t="str">
        <f>Table_ExternalData_1[[#This Row],[Code]]</f>
        <v>HEQ3-06-08-0008</v>
      </c>
      <c r="S2098" s="74"/>
      <c r="T2098" s="74"/>
      <c r="AS2098" s="73"/>
      <c r="AT2098" s="73"/>
    </row>
    <row r="2099" spans="1:46">
      <c r="A2099" s="73" t="s">
        <v>8184</v>
      </c>
      <c r="B2099" s="73" t="s">
        <v>8185</v>
      </c>
      <c r="C2099" s="73" t="s">
        <v>4597</v>
      </c>
      <c r="D2099" s="73" t="s">
        <v>782</v>
      </c>
      <c r="E2099" s="73" t="s">
        <v>518</v>
      </c>
      <c r="F2099" s="74">
        <v>3858750</v>
      </c>
      <c r="G2099" s="73">
        <v>1</v>
      </c>
      <c r="I2099" s="73" t="s">
        <v>520</v>
      </c>
      <c r="J2099" s="75">
        <v>39720</v>
      </c>
      <c r="K2099" s="75">
        <v>41415</v>
      </c>
      <c r="L2099" s="73" t="s">
        <v>2684</v>
      </c>
      <c r="M2099" s="73" t="s">
        <v>8186</v>
      </c>
      <c r="O2099" s="73" t="str">
        <f>Table_ExternalData_1[[#This Row],[Code]]</f>
        <v>HEQ3-01-08-0102</v>
      </c>
      <c r="S2099" s="74"/>
      <c r="T2099" s="74"/>
      <c r="AS2099" s="73"/>
      <c r="AT2099" s="73"/>
    </row>
    <row r="2100" spans="1:46">
      <c r="A2100" s="73" t="s">
        <v>8187</v>
      </c>
      <c r="B2100" s="73" t="s">
        <v>8188</v>
      </c>
      <c r="C2100" s="73" t="s">
        <v>8189</v>
      </c>
      <c r="D2100" s="73" t="s">
        <v>581</v>
      </c>
      <c r="E2100" s="73" t="s">
        <v>518</v>
      </c>
      <c r="F2100" s="74">
        <v>10472000</v>
      </c>
      <c r="G2100" s="73">
        <v>1</v>
      </c>
      <c r="I2100" s="73" t="s">
        <v>773</v>
      </c>
      <c r="J2100" s="75">
        <v>39732</v>
      </c>
      <c r="K2100" s="75">
        <v>41090</v>
      </c>
      <c r="L2100" s="73" t="s">
        <v>3458</v>
      </c>
      <c r="M2100" s="73" t="s">
        <v>881</v>
      </c>
      <c r="O2100" s="73" t="str">
        <f>Table_ExternalData_1[[#This Row],[Code]]</f>
        <v>HEQ3-01-08-0112</v>
      </c>
      <c r="S2100" s="74"/>
      <c r="T2100" s="74"/>
      <c r="AS2100" s="73"/>
      <c r="AT2100" s="73"/>
    </row>
    <row r="2101" spans="1:46">
      <c r="A2101" s="73" t="s">
        <v>8190</v>
      </c>
      <c r="B2101" s="73" t="s">
        <v>8191</v>
      </c>
      <c r="C2101" s="73" t="s">
        <v>8192</v>
      </c>
      <c r="D2101" s="73" t="s">
        <v>752</v>
      </c>
      <c r="E2101" s="73" t="s">
        <v>518</v>
      </c>
      <c r="F2101" s="74">
        <v>3860000</v>
      </c>
      <c r="G2101" s="73">
        <v>1</v>
      </c>
      <c r="I2101" s="73" t="s">
        <v>773</v>
      </c>
      <c r="J2101" s="75">
        <v>39734</v>
      </c>
      <c r="K2101" s="75">
        <v>40451</v>
      </c>
      <c r="L2101" s="73" t="s">
        <v>2487</v>
      </c>
      <c r="M2101" s="73" t="s">
        <v>1385</v>
      </c>
      <c r="O2101" s="73" t="str">
        <f>Table_ExternalData_1[[#This Row],[Code]]</f>
        <v>HEQ3-05-08-0037</v>
      </c>
      <c r="S2101" s="74"/>
      <c r="T2101" s="74"/>
      <c r="AS2101" s="73"/>
      <c r="AT2101" s="73"/>
    </row>
    <row r="2102" spans="1:46">
      <c r="A2102" s="73" t="s">
        <v>8193</v>
      </c>
      <c r="B2102" s="73" t="s">
        <v>8194</v>
      </c>
      <c r="C2102" s="73" t="s">
        <v>8195</v>
      </c>
      <c r="D2102" s="73" t="s">
        <v>752</v>
      </c>
      <c r="E2102" s="73" t="s">
        <v>518</v>
      </c>
      <c r="F2102" s="74">
        <v>3860000</v>
      </c>
      <c r="G2102" s="73">
        <v>1</v>
      </c>
      <c r="I2102" s="73" t="s">
        <v>520</v>
      </c>
      <c r="J2102" s="75">
        <v>39734</v>
      </c>
      <c r="K2102" s="75">
        <v>40309</v>
      </c>
      <c r="L2102" s="73" t="s">
        <v>659</v>
      </c>
      <c r="M2102" s="73" t="s">
        <v>1636</v>
      </c>
      <c r="O2102" s="73" t="str">
        <f>Table_ExternalData_1[[#This Row],[Code]]</f>
        <v>HEQ3-05-08-0038</v>
      </c>
      <c r="S2102" s="74"/>
      <c r="T2102" s="74"/>
      <c r="AS2102" s="73"/>
      <c r="AT2102" s="73"/>
    </row>
    <row r="2103" spans="1:46">
      <c r="A2103" s="73" t="s">
        <v>8201</v>
      </c>
      <c r="B2103" s="73" t="s">
        <v>8202</v>
      </c>
      <c r="C2103" s="73" t="s">
        <v>8203</v>
      </c>
      <c r="D2103" s="73" t="s">
        <v>1195</v>
      </c>
      <c r="E2103" s="73" t="s">
        <v>523</v>
      </c>
      <c r="F2103" s="74">
        <v>17496000</v>
      </c>
      <c r="G2103" s="73">
        <v>2</v>
      </c>
      <c r="I2103" s="73" t="s">
        <v>520</v>
      </c>
      <c r="J2103" s="75">
        <v>39743</v>
      </c>
      <c r="K2103" s="75">
        <v>39747</v>
      </c>
      <c r="L2103" s="73" t="s">
        <v>961</v>
      </c>
      <c r="M2103" s="73" t="s">
        <v>1048</v>
      </c>
      <c r="O2103" s="73" t="str">
        <f>Table_ExternalData_1[[#This Row],[Code]]</f>
        <v>HEQ3-15-08-0018</v>
      </c>
      <c r="S2103" s="74"/>
      <c r="T2103" s="74"/>
      <c r="AS2103" s="73"/>
      <c r="AT2103" s="73"/>
    </row>
    <row r="2104" spans="1:46">
      <c r="A2104" s="73" t="s">
        <v>8204</v>
      </c>
      <c r="B2104" s="73" t="s">
        <v>8205</v>
      </c>
      <c r="C2104" s="73" t="s">
        <v>8206</v>
      </c>
      <c r="D2104" s="73" t="s">
        <v>752</v>
      </c>
      <c r="E2104" s="73" t="s">
        <v>518</v>
      </c>
      <c r="F2104" s="74">
        <v>4581500</v>
      </c>
      <c r="G2104" s="73">
        <v>1</v>
      </c>
      <c r="I2104" s="73" t="s">
        <v>520</v>
      </c>
      <c r="J2104" s="75">
        <v>39759</v>
      </c>
      <c r="K2104" s="75">
        <v>40716</v>
      </c>
      <c r="L2104" s="73" t="s">
        <v>1862</v>
      </c>
      <c r="M2104" s="73" t="s">
        <v>1048</v>
      </c>
      <c r="O2104" s="73" t="str">
        <f>Table_ExternalData_1[[#This Row],[Code]]</f>
        <v>HEQ3-05-08-0041</v>
      </c>
      <c r="S2104" s="74"/>
      <c r="T2104" s="74"/>
      <c r="AS2104" s="73"/>
      <c r="AT2104" s="73"/>
    </row>
    <row r="2105" spans="1:46">
      <c r="A2105" s="73" t="s">
        <v>8207</v>
      </c>
      <c r="B2105" s="73" t="s">
        <v>8208</v>
      </c>
      <c r="C2105" s="73" t="s">
        <v>8209</v>
      </c>
      <c r="D2105" s="73" t="s">
        <v>6212</v>
      </c>
      <c r="E2105" s="73" t="s">
        <v>518</v>
      </c>
      <c r="F2105" s="74">
        <v>2300000</v>
      </c>
      <c r="G2105" s="73">
        <v>1</v>
      </c>
      <c r="I2105" s="73" t="s">
        <v>520</v>
      </c>
      <c r="J2105" s="75">
        <v>40408</v>
      </c>
      <c r="K2105" s="75">
        <v>40408</v>
      </c>
      <c r="L2105" s="73" t="s">
        <v>1890</v>
      </c>
      <c r="M2105" s="73" t="s">
        <v>5796</v>
      </c>
      <c r="O2105" s="73" t="str">
        <f>Table_ExternalData_1[[#This Row],[Code]]</f>
        <v>HEQ3-07-10-0003</v>
      </c>
      <c r="S2105" s="74"/>
      <c r="T2105" s="74"/>
      <c r="AS2105" s="73"/>
      <c r="AT2105" s="73"/>
    </row>
    <row r="2106" spans="1:46">
      <c r="A2106" s="73" t="s">
        <v>8210</v>
      </c>
      <c r="B2106" s="73" t="s">
        <v>8211</v>
      </c>
      <c r="C2106" s="73" t="s">
        <v>8212</v>
      </c>
      <c r="D2106" s="73" t="s">
        <v>1024</v>
      </c>
      <c r="E2106" s="73" t="s">
        <v>518</v>
      </c>
      <c r="F2106" s="74">
        <v>1170000</v>
      </c>
      <c r="G2106" s="73">
        <v>1</v>
      </c>
      <c r="I2106" s="73" t="s">
        <v>773</v>
      </c>
      <c r="J2106" s="75">
        <v>39732</v>
      </c>
      <c r="K2106" s="75">
        <v>39727</v>
      </c>
      <c r="L2106" s="73" t="s">
        <v>659</v>
      </c>
      <c r="M2106" s="73" t="s">
        <v>664</v>
      </c>
      <c r="O2106" s="73" t="str">
        <f>Table_ExternalData_1[[#This Row],[Code]]</f>
        <v>HEQ3-06-08-0009</v>
      </c>
      <c r="S2106" s="74"/>
      <c r="T2106" s="74"/>
      <c r="AS2106" s="73"/>
      <c r="AT2106" s="73"/>
    </row>
    <row r="2107" spans="1:46">
      <c r="A2107" s="73" t="s">
        <v>8213</v>
      </c>
      <c r="B2107" s="73" t="s">
        <v>8214</v>
      </c>
      <c r="C2107" s="73" t="s">
        <v>8215</v>
      </c>
      <c r="D2107" s="73" t="s">
        <v>752</v>
      </c>
      <c r="E2107" s="73" t="s">
        <v>518</v>
      </c>
      <c r="F2107" s="74">
        <v>3860000</v>
      </c>
      <c r="G2107" s="73">
        <v>1</v>
      </c>
      <c r="I2107" s="73" t="s">
        <v>773</v>
      </c>
      <c r="J2107" s="75">
        <v>39734</v>
      </c>
      <c r="K2107" s="75">
        <v>41563</v>
      </c>
      <c r="L2107" s="73" t="s">
        <v>548</v>
      </c>
      <c r="M2107" s="73" t="s">
        <v>942</v>
      </c>
      <c r="O2107" s="73" t="str">
        <f>Table_ExternalData_1[[#This Row],[Code]]</f>
        <v>HEQ3-05-08-0039</v>
      </c>
      <c r="S2107" s="74"/>
      <c r="T2107" s="74"/>
      <c r="AS2107" s="73"/>
      <c r="AT2107" s="73"/>
    </row>
    <row r="2108" spans="1:46">
      <c r="A2108" s="73" t="s">
        <v>8216</v>
      </c>
      <c r="B2108" s="73" t="s">
        <v>8217</v>
      </c>
      <c r="C2108" s="73" t="s">
        <v>8218</v>
      </c>
      <c r="D2108" s="73" t="s">
        <v>1316</v>
      </c>
      <c r="E2108" s="73" t="s">
        <v>518</v>
      </c>
      <c r="F2108" s="74">
        <v>1700000</v>
      </c>
      <c r="G2108" s="73">
        <v>1</v>
      </c>
      <c r="I2108" s="73" t="s">
        <v>520</v>
      </c>
      <c r="J2108" s="75">
        <v>39735</v>
      </c>
      <c r="K2108" s="75">
        <v>39548</v>
      </c>
      <c r="L2108" s="73" t="s">
        <v>996</v>
      </c>
      <c r="M2108" s="73" t="s">
        <v>1753</v>
      </c>
      <c r="O2108" s="73" t="str">
        <f>Table_ExternalData_1[[#This Row],[Code]]</f>
        <v>HEQ3-01-08-0114</v>
      </c>
      <c r="S2108" s="74"/>
      <c r="T2108" s="74"/>
      <c r="AS2108" s="73"/>
      <c r="AT2108" s="73"/>
    </row>
    <row r="2109" spans="1:46">
      <c r="A2109" s="73" t="s">
        <v>8219</v>
      </c>
      <c r="B2109" s="73" t="s">
        <v>8220</v>
      </c>
      <c r="C2109" s="73" t="s">
        <v>8221</v>
      </c>
      <c r="D2109" s="73" t="s">
        <v>581</v>
      </c>
      <c r="E2109" s="73" t="s">
        <v>518</v>
      </c>
      <c r="F2109" s="74">
        <v>4943200</v>
      </c>
      <c r="G2109" s="73">
        <v>1</v>
      </c>
      <c r="I2109" s="73" t="s">
        <v>773</v>
      </c>
      <c r="J2109" s="75">
        <v>39735</v>
      </c>
      <c r="K2109" s="75">
        <v>41920</v>
      </c>
      <c r="L2109" s="73" t="s">
        <v>993</v>
      </c>
      <c r="M2109" s="73" t="s">
        <v>8222</v>
      </c>
      <c r="O2109" s="73" t="str">
        <f>Table_ExternalData_1[[#This Row],[Code]]</f>
        <v>HEQ3-01-08-0115</v>
      </c>
      <c r="S2109" s="74"/>
      <c r="T2109" s="74"/>
      <c r="AS2109" s="73"/>
      <c r="AT2109" s="73"/>
    </row>
    <row r="2110" spans="1:46">
      <c r="A2110" s="73" t="s">
        <v>8223</v>
      </c>
      <c r="B2110" s="73" t="s">
        <v>8224</v>
      </c>
      <c r="C2110" s="73" t="s">
        <v>8225</v>
      </c>
      <c r="D2110" s="73" t="s">
        <v>1096</v>
      </c>
      <c r="E2110" s="73" t="s">
        <v>518</v>
      </c>
      <c r="F2110" s="74">
        <v>1748250</v>
      </c>
      <c r="G2110" s="73">
        <v>1</v>
      </c>
      <c r="I2110" s="73" t="s">
        <v>520</v>
      </c>
      <c r="J2110" s="75">
        <v>39735</v>
      </c>
      <c r="K2110" s="75">
        <v>39734</v>
      </c>
      <c r="L2110" s="73" t="s">
        <v>996</v>
      </c>
      <c r="M2110" s="73" t="s">
        <v>8222</v>
      </c>
      <c r="O2110" s="73" t="str">
        <f>Table_ExternalData_1[[#This Row],[Code]]</f>
        <v>HEQ3-01-08-0116</v>
      </c>
      <c r="S2110" s="74"/>
      <c r="T2110" s="74"/>
      <c r="AS2110" s="73"/>
      <c r="AT2110" s="73"/>
    </row>
    <row r="2111" spans="1:46">
      <c r="A2111" s="73" t="s">
        <v>8226</v>
      </c>
      <c r="B2111" s="73" t="s">
        <v>8227</v>
      </c>
      <c r="C2111" s="73" t="s">
        <v>8228</v>
      </c>
      <c r="D2111" s="73" t="s">
        <v>692</v>
      </c>
      <c r="E2111" s="73" t="s">
        <v>518</v>
      </c>
      <c r="F2111" s="74">
        <v>2130000</v>
      </c>
      <c r="G2111" s="73">
        <v>1</v>
      </c>
      <c r="I2111" s="73" t="s">
        <v>520</v>
      </c>
      <c r="J2111" s="75">
        <v>39741</v>
      </c>
      <c r="K2111" s="75">
        <v>39741</v>
      </c>
      <c r="L2111" s="73" t="s">
        <v>663</v>
      </c>
      <c r="M2111" s="73" t="s">
        <v>664</v>
      </c>
      <c r="O2111" s="73" t="str">
        <f>Table_ExternalData_1[[#This Row],[Code]]</f>
        <v>HEQ3-04-08-0007</v>
      </c>
      <c r="S2111" s="74"/>
      <c r="T2111" s="74"/>
      <c r="AS2111" s="73"/>
      <c r="AT2111" s="73"/>
    </row>
    <row r="2112" spans="1:46">
      <c r="A2112" s="73" t="s">
        <v>8229</v>
      </c>
      <c r="B2112" s="73" t="s">
        <v>8230</v>
      </c>
      <c r="C2112" s="73" t="s">
        <v>8218</v>
      </c>
      <c r="D2112" s="73" t="s">
        <v>1316</v>
      </c>
      <c r="E2112" s="73" t="s">
        <v>518</v>
      </c>
      <c r="F2112" s="74">
        <v>1700000</v>
      </c>
      <c r="G2112" s="73">
        <v>1</v>
      </c>
      <c r="I2112" s="73" t="s">
        <v>520</v>
      </c>
      <c r="J2112" s="75">
        <v>39750</v>
      </c>
      <c r="K2112" s="75">
        <v>39747</v>
      </c>
      <c r="L2112" s="73" t="s">
        <v>961</v>
      </c>
      <c r="M2112" s="73" t="s">
        <v>8231</v>
      </c>
      <c r="O2112" s="73" t="str">
        <f>Table_ExternalData_1[[#This Row],[Code]]</f>
        <v>HEQ3-01-08-0119</v>
      </c>
      <c r="S2112" s="74"/>
      <c r="T2112" s="74"/>
      <c r="AS2112" s="73"/>
      <c r="AT2112" s="73"/>
    </row>
    <row r="2113" spans="1:46">
      <c r="A2113" s="73" t="s">
        <v>8232</v>
      </c>
      <c r="B2113" s="73" t="s">
        <v>8233</v>
      </c>
      <c r="C2113" s="73" t="s">
        <v>8234</v>
      </c>
      <c r="D2113" s="73" t="s">
        <v>1514</v>
      </c>
      <c r="E2113" s="73" t="s">
        <v>518</v>
      </c>
      <c r="F2113" s="74">
        <v>2420363</v>
      </c>
      <c r="G2113" s="73">
        <v>1</v>
      </c>
      <c r="I2113" s="73" t="s">
        <v>569</v>
      </c>
      <c r="J2113" s="75">
        <v>39767</v>
      </c>
      <c r="K2113" s="75">
        <v>41564</v>
      </c>
      <c r="L2113" s="73" t="s">
        <v>663</v>
      </c>
      <c r="M2113" s="73" t="s">
        <v>8235</v>
      </c>
      <c r="O2113" s="73" t="str">
        <f>Table_ExternalData_1[[#This Row],[Code]]</f>
        <v>HEQ3-05-08-0042</v>
      </c>
      <c r="S2113" s="74"/>
      <c r="T2113" s="74"/>
      <c r="AS2113" s="73"/>
      <c r="AT2113" s="73"/>
    </row>
    <row r="2114" spans="1:46">
      <c r="A2114" s="73" t="s">
        <v>8236</v>
      </c>
      <c r="B2114" s="73" t="s">
        <v>8237</v>
      </c>
      <c r="C2114" s="73" t="s">
        <v>8238</v>
      </c>
      <c r="D2114" s="73" t="s">
        <v>752</v>
      </c>
      <c r="E2114" s="73" t="s">
        <v>518</v>
      </c>
      <c r="F2114" s="74">
        <v>4935000</v>
      </c>
      <c r="G2114" s="73">
        <v>1</v>
      </c>
      <c r="I2114" s="73" t="s">
        <v>520</v>
      </c>
      <c r="J2114" s="75">
        <v>39808</v>
      </c>
      <c r="K2114" s="75">
        <v>40374</v>
      </c>
      <c r="L2114" s="73" t="s">
        <v>2470</v>
      </c>
      <c r="M2114" s="73" t="s">
        <v>1826</v>
      </c>
      <c r="O2114" s="73" t="str">
        <f>Table_ExternalData_1[[#This Row],[Code]]</f>
        <v>HEQ3-05-08-0046</v>
      </c>
      <c r="S2114" s="74"/>
      <c r="T2114" s="74"/>
      <c r="AS2114" s="73"/>
      <c r="AT2114" s="73"/>
    </row>
    <row r="2115" spans="1:46">
      <c r="A2115" s="73" t="s">
        <v>8239</v>
      </c>
      <c r="B2115" s="73" t="s">
        <v>8240</v>
      </c>
      <c r="C2115" s="73" t="s">
        <v>8241</v>
      </c>
      <c r="D2115" s="73" t="s">
        <v>692</v>
      </c>
      <c r="E2115" s="73" t="s">
        <v>518</v>
      </c>
      <c r="F2115" s="74">
        <v>3840000</v>
      </c>
      <c r="G2115" s="73">
        <v>2</v>
      </c>
      <c r="I2115" s="73" t="s">
        <v>520</v>
      </c>
      <c r="J2115" s="75">
        <v>39822</v>
      </c>
      <c r="K2115" s="75">
        <v>39822</v>
      </c>
      <c r="L2115" s="73" t="s">
        <v>2470</v>
      </c>
      <c r="M2115" s="73" t="s">
        <v>8242</v>
      </c>
      <c r="O2115" s="73" t="str">
        <f>Table_ExternalData_1[[#This Row],[Code]]</f>
        <v>HEQ3-04-09-0002</v>
      </c>
      <c r="S2115" s="74"/>
      <c r="T2115" s="74"/>
      <c r="AS2115" s="73"/>
      <c r="AT2115" s="73"/>
    </row>
    <row r="2116" spans="1:46">
      <c r="A2116" s="73" t="s">
        <v>2402</v>
      </c>
      <c r="B2116" s="73" t="s">
        <v>2403</v>
      </c>
      <c r="D2116" s="73" t="s">
        <v>649</v>
      </c>
      <c r="E2116" s="73" t="s">
        <v>518</v>
      </c>
      <c r="F2116" s="74">
        <v>1519400</v>
      </c>
      <c r="G2116" s="73">
        <v>1</v>
      </c>
      <c r="I2116" s="73" t="s">
        <v>790</v>
      </c>
      <c r="J2116" s="75">
        <v>36365</v>
      </c>
      <c r="K2116" s="75"/>
      <c r="O2116" s="73" t="str">
        <f>Table_ExternalData_1[[#This Row],[Code]]</f>
        <v>HEQ3-04-99-0006</v>
      </c>
      <c r="S2116" s="74"/>
      <c r="T2116" s="74"/>
      <c r="AS2116" s="73"/>
      <c r="AT2116" s="73"/>
    </row>
    <row r="2117" spans="1:46">
      <c r="A2117" s="73" t="s">
        <v>2404</v>
      </c>
      <c r="B2117" s="73" t="s">
        <v>2405</v>
      </c>
      <c r="C2117" s="73" t="s">
        <v>2406</v>
      </c>
      <c r="D2117" s="73" t="s">
        <v>1024</v>
      </c>
      <c r="E2117" s="73" t="s">
        <v>518</v>
      </c>
      <c r="F2117" s="74">
        <v>10630400</v>
      </c>
      <c r="G2117" s="73">
        <v>1</v>
      </c>
      <c r="I2117" s="73" t="s">
        <v>773</v>
      </c>
      <c r="J2117" s="75">
        <v>37118</v>
      </c>
      <c r="K2117" s="75">
        <v>37357</v>
      </c>
      <c r="L2117" s="73" t="s">
        <v>914</v>
      </c>
      <c r="M2117" s="73" t="s">
        <v>526</v>
      </c>
      <c r="O2117" s="73" t="str">
        <f>Table_ExternalData_1[[#This Row],[Code]]</f>
        <v>HEQ3-06-01-0002</v>
      </c>
      <c r="S2117" s="74"/>
      <c r="T2117" s="74"/>
      <c r="AS2117" s="73"/>
      <c r="AT2117" s="73"/>
    </row>
    <row r="2118" spans="1:46">
      <c r="A2118" s="73" t="s">
        <v>2407</v>
      </c>
      <c r="B2118" s="73" t="s">
        <v>2408</v>
      </c>
      <c r="C2118" s="73" t="s">
        <v>2409</v>
      </c>
      <c r="D2118" s="73" t="s">
        <v>581</v>
      </c>
      <c r="E2118" s="73" t="s">
        <v>518</v>
      </c>
      <c r="F2118" s="74">
        <v>12066520</v>
      </c>
      <c r="G2118" s="73">
        <v>1</v>
      </c>
      <c r="I2118" s="73" t="s">
        <v>773</v>
      </c>
      <c r="J2118" s="75">
        <v>38559</v>
      </c>
      <c r="K2118" s="75">
        <v>40343</v>
      </c>
      <c r="L2118" s="73" t="s">
        <v>753</v>
      </c>
      <c r="M2118" s="73" t="s">
        <v>975</v>
      </c>
      <c r="O2118" s="73" t="str">
        <f>Table_ExternalData_1[[#This Row],[Code]]</f>
        <v>HEQ3-01-05-0045</v>
      </c>
      <c r="S2118" s="74"/>
      <c r="T2118" s="74"/>
      <c r="AS2118" s="73"/>
      <c r="AT2118" s="73"/>
    </row>
    <row r="2119" spans="1:46">
      <c r="A2119" s="73" t="s">
        <v>2410</v>
      </c>
      <c r="B2119" s="73" t="s">
        <v>2411</v>
      </c>
      <c r="C2119" s="73" t="s">
        <v>2412</v>
      </c>
      <c r="D2119" s="73" t="s">
        <v>752</v>
      </c>
      <c r="E2119" s="73" t="s">
        <v>518</v>
      </c>
      <c r="F2119" s="74">
        <v>4541900</v>
      </c>
      <c r="G2119" s="73">
        <v>1</v>
      </c>
      <c r="I2119" s="73" t="s">
        <v>520</v>
      </c>
      <c r="J2119" s="75">
        <v>39520</v>
      </c>
      <c r="K2119" s="75">
        <v>40542</v>
      </c>
      <c r="L2119" s="73" t="s">
        <v>2344</v>
      </c>
      <c r="M2119" s="73" t="s">
        <v>526</v>
      </c>
      <c r="O2119" s="73" t="str">
        <f>Table_ExternalData_1[[#This Row],[Code]]</f>
        <v>HEQ3-05-08-0010</v>
      </c>
      <c r="S2119" s="74"/>
      <c r="T2119" s="74"/>
      <c r="AS2119" s="73"/>
      <c r="AT2119" s="73"/>
    </row>
    <row r="2120" spans="1:46">
      <c r="A2120" s="73" t="s">
        <v>8243</v>
      </c>
      <c r="B2120" s="73" t="s">
        <v>8244</v>
      </c>
      <c r="C2120" s="73" t="s">
        <v>8245</v>
      </c>
      <c r="D2120" s="73" t="s">
        <v>1326</v>
      </c>
      <c r="E2120" s="73" t="s">
        <v>518</v>
      </c>
      <c r="F2120" s="74">
        <v>4779000</v>
      </c>
      <c r="G2120" s="73">
        <v>1</v>
      </c>
      <c r="I2120" s="73" t="s">
        <v>520</v>
      </c>
      <c r="J2120" s="75">
        <v>39829</v>
      </c>
      <c r="K2120" s="75">
        <v>40176</v>
      </c>
      <c r="L2120" s="73" t="s">
        <v>659</v>
      </c>
      <c r="M2120" s="73" t="s">
        <v>1636</v>
      </c>
      <c r="O2120" s="73" t="str">
        <f>Table_ExternalData_1[[#This Row],[Code]]</f>
        <v>HEQ3-05-09-0003</v>
      </c>
      <c r="S2120" s="74"/>
      <c r="T2120" s="74"/>
      <c r="AS2120" s="73"/>
      <c r="AT2120" s="73"/>
    </row>
    <row r="2121" spans="1:46">
      <c r="A2121" s="73" t="s">
        <v>8249</v>
      </c>
      <c r="B2121" s="73" t="s">
        <v>8250</v>
      </c>
      <c r="C2121" s="73" t="s">
        <v>8251</v>
      </c>
      <c r="D2121" s="73" t="s">
        <v>752</v>
      </c>
      <c r="E2121" s="73" t="s">
        <v>518</v>
      </c>
      <c r="F2121" s="74">
        <v>4497500</v>
      </c>
      <c r="G2121" s="73">
        <v>1</v>
      </c>
      <c r="I2121" s="73" t="s">
        <v>773</v>
      </c>
      <c r="J2121" s="75">
        <v>39885</v>
      </c>
      <c r="K2121" s="75">
        <v>40938</v>
      </c>
      <c r="L2121" s="73" t="s">
        <v>2215</v>
      </c>
      <c r="M2121" s="73" t="s">
        <v>834</v>
      </c>
      <c r="O2121" s="73" t="str">
        <f>Table_ExternalData_1[[#This Row],[Code]]</f>
        <v>HEQ3-05-09-0006</v>
      </c>
      <c r="S2121" s="74"/>
      <c r="T2121" s="74"/>
      <c r="AS2121" s="73"/>
      <c r="AT2121" s="73"/>
    </row>
    <row r="2122" spans="1:46">
      <c r="A2122" s="73" t="s">
        <v>8252</v>
      </c>
      <c r="B2122" s="73" t="s">
        <v>8253</v>
      </c>
      <c r="C2122" s="73" t="s">
        <v>8254</v>
      </c>
      <c r="D2122" s="73" t="s">
        <v>1921</v>
      </c>
      <c r="E2122" s="73" t="s">
        <v>518</v>
      </c>
      <c r="F2122" s="74">
        <v>2240000</v>
      </c>
      <c r="G2122" s="73">
        <v>1</v>
      </c>
      <c r="I2122" s="73" t="s">
        <v>520</v>
      </c>
      <c r="J2122" s="75">
        <v>39967</v>
      </c>
      <c r="K2122" s="75"/>
      <c r="O2122" s="73" t="str">
        <f>Table_ExternalData_1[[#This Row],[Code]]</f>
        <v>HEQ3-15-09-0003</v>
      </c>
      <c r="S2122" s="74"/>
      <c r="T2122" s="74"/>
      <c r="AS2122" s="73"/>
      <c r="AT2122" s="73"/>
    </row>
    <row r="2123" spans="1:46">
      <c r="A2123" s="73" t="s">
        <v>8255</v>
      </c>
      <c r="B2123" s="73" t="s">
        <v>8256</v>
      </c>
      <c r="C2123" s="73" t="s">
        <v>8257</v>
      </c>
      <c r="D2123" s="73" t="s">
        <v>1684</v>
      </c>
      <c r="E2123" s="73" t="s">
        <v>518</v>
      </c>
      <c r="F2123" s="74">
        <v>1271428</v>
      </c>
      <c r="G2123" s="73">
        <v>1</v>
      </c>
      <c r="I2123" s="73" t="s">
        <v>520</v>
      </c>
      <c r="J2123" s="75">
        <v>39995</v>
      </c>
      <c r="K2123" s="75">
        <v>39995</v>
      </c>
      <c r="L2123" s="73" t="s">
        <v>2853</v>
      </c>
      <c r="M2123" s="73" t="s">
        <v>8258</v>
      </c>
      <c r="O2123" s="73" t="str">
        <f>Table_ExternalData_1[[#This Row],[Code]]</f>
        <v>HEQ3-08-09-0002</v>
      </c>
      <c r="S2123" s="74"/>
      <c r="T2123" s="74"/>
      <c r="AS2123" s="73"/>
      <c r="AT2123" s="73"/>
    </row>
    <row r="2124" spans="1:46">
      <c r="A2124" s="73" t="s">
        <v>8259</v>
      </c>
      <c r="B2124" s="73" t="s">
        <v>8260</v>
      </c>
      <c r="C2124" s="73" t="s">
        <v>8261</v>
      </c>
      <c r="D2124" s="73" t="s">
        <v>1684</v>
      </c>
      <c r="E2124" s="73" t="s">
        <v>518</v>
      </c>
      <c r="F2124" s="74">
        <v>1940000</v>
      </c>
      <c r="G2124" s="73">
        <v>1</v>
      </c>
      <c r="I2124" s="73" t="s">
        <v>520</v>
      </c>
      <c r="J2124" s="75">
        <v>39998</v>
      </c>
      <c r="K2124" s="75">
        <v>39998</v>
      </c>
      <c r="L2124" s="73" t="s">
        <v>2853</v>
      </c>
      <c r="M2124" s="73" t="s">
        <v>8258</v>
      </c>
      <c r="O2124" s="73" t="str">
        <f>Table_ExternalData_1[[#This Row],[Code]]</f>
        <v>HEQ3-08-09-0004</v>
      </c>
      <c r="S2124" s="74"/>
      <c r="T2124" s="74"/>
      <c r="AS2124" s="73"/>
      <c r="AT2124" s="73"/>
    </row>
    <row r="2125" spans="1:46">
      <c r="A2125" s="73" t="s">
        <v>8262</v>
      </c>
      <c r="B2125" s="73" t="s">
        <v>8263</v>
      </c>
      <c r="C2125" s="73" t="s">
        <v>8264</v>
      </c>
      <c r="D2125" s="73" t="s">
        <v>615</v>
      </c>
      <c r="E2125" s="73" t="s">
        <v>518</v>
      </c>
      <c r="F2125" s="74">
        <v>1220000</v>
      </c>
      <c r="G2125" s="73">
        <v>2</v>
      </c>
      <c r="I2125" s="73" t="s">
        <v>520</v>
      </c>
      <c r="J2125" s="75">
        <v>40038</v>
      </c>
      <c r="K2125" s="75">
        <v>41659</v>
      </c>
      <c r="L2125" s="73" t="s">
        <v>961</v>
      </c>
      <c r="M2125" s="73" t="s">
        <v>1048</v>
      </c>
      <c r="O2125" s="73" t="str">
        <f>Table_ExternalData_1[[#This Row],[Code]]</f>
        <v>HEQ3-08-09-0005</v>
      </c>
      <c r="S2125" s="74"/>
      <c r="T2125" s="74"/>
      <c r="AS2125" s="73"/>
      <c r="AT2125" s="73"/>
    </row>
    <row r="2126" spans="1:46">
      <c r="A2126" s="73" t="s">
        <v>8265</v>
      </c>
      <c r="B2126" s="73" t="s">
        <v>8266</v>
      </c>
      <c r="C2126" s="73" t="s">
        <v>8267</v>
      </c>
      <c r="D2126" s="73" t="s">
        <v>581</v>
      </c>
      <c r="E2126" s="73" t="s">
        <v>518</v>
      </c>
      <c r="F2126" s="74">
        <v>4630000</v>
      </c>
      <c r="G2126" s="73">
        <v>1</v>
      </c>
      <c r="I2126" s="73" t="s">
        <v>773</v>
      </c>
      <c r="J2126" s="75">
        <v>40074</v>
      </c>
      <c r="K2126" s="75">
        <v>41563</v>
      </c>
      <c r="L2126" s="73" t="s">
        <v>1639</v>
      </c>
      <c r="M2126" s="73" t="s">
        <v>942</v>
      </c>
      <c r="O2126" s="73" t="str">
        <f>Table_ExternalData_1[[#This Row],[Code]]</f>
        <v>HEQ3-01-09-0008</v>
      </c>
      <c r="S2126" s="74"/>
      <c r="T2126" s="74"/>
      <c r="AS2126" s="73"/>
      <c r="AT2126" s="73"/>
    </row>
    <row r="2127" spans="1:46">
      <c r="A2127" s="73" t="s">
        <v>8268</v>
      </c>
      <c r="B2127" s="73" t="s">
        <v>8269</v>
      </c>
      <c r="C2127" s="73" t="s">
        <v>8270</v>
      </c>
      <c r="D2127" s="73" t="s">
        <v>1096</v>
      </c>
      <c r="E2127" s="73" t="s">
        <v>518</v>
      </c>
      <c r="F2127" s="74">
        <v>2400000</v>
      </c>
      <c r="G2127" s="73">
        <v>1</v>
      </c>
      <c r="I2127" s="73" t="s">
        <v>520</v>
      </c>
      <c r="J2127" s="75">
        <v>40402</v>
      </c>
      <c r="K2127" s="75">
        <v>40989</v>
      </c>
      <c r="L2127" s="73" t="s">
        <v>1517</v>
      </c>
      <c r="M2127" s="73" t="s">
        <v>526</v>
      </c>
      <c r="O2127" s="73" t="str">
        <f>Table_ExternalData_1[[#This Row],[Code]]</f>
        <v>HEQ3-01-10-0010</v>
      </c>
      <c r="S2127" s="74"/>
      <c r="T2127" s="74"/>
      <c r="AS2127" s="73"/>
      <c r="AT2127" s="73"/>
    </row>
    <row r="2128" spans="1:46">
      <c r="A2128" s="73" t="s">
        <v>8271</v>
      </c>
      <c r="B2128" s="73" t="s">
        <v>8272</v>
      </c>
      <c r="C2128" s="73" t="s">
        <v>4597</v>
      </c>
      <c r="D2128" s="73" t="s">
        <v>782</v>
      </c>
      <c r="E2128" s="73" t="s">
        <v>518</v>
      </c>
      <c r="F2128" s="74">
        <v>3675000</v>
      </c>
      <c r="G2128" s="73">
        <v>1</v>
      </c>
      <c r="I2128" s="73" t="s">
        <v>773</v>
      </c>
      <c r="J2128" s="75">
        <v>39767</v>
      </c>
      <c r="K2128" s="75">
        <v>40938</v>
      </c>
      <c r="L2128" s="73" t="s">
        <v>2702</v>
      </c>
      <c r="M2128" s="73" t="s">
        <v>834</v>
      </c>
      <c r="O2128" s="73" t="str">
        <f>Table_ExternalData_1[[#This Row],[Code]]</f>
        <v>HEQ3-01-08-0123</v>
      </c>
      <c r="S2128" s="74"/>
      <c r="T2128" s="74"/>
      <c r="AS2128" s="73"/>
      <c r="AT2128" s="73"/>
    </row>
    <row r="2129" spans="1:46">
      <c r="A2129" s="73" t="s">
        <v>8273</v>
      </c>
      <c r="B2129" s="73" t="s">
        <v>8274</v>
      </c>
      <c r="C2129" s="73" t="s">
        <v>5737</v>
      </c>
      <c r="D2129" s="73" t="s">
        <v>1316</v>
      </c>
      <c r="E2129" s="73" t="s">
        <v>518</v>
      </c>
      <c r="F2129" s="74">
        <v>2581720</v>
      </c>
      <c r="G2129" s="73">
        <v>3</v>
      </c>
      <c r="I2129" s="73" t="s">
        <v>773</v>
      </c>
      <c r="J2129" s="75">
        <v>39767</v>
      </c>
      <c r="K2129" s="75">
        <v>41563</v>
      </c>
      <c r="L2129" s="73" t="s">
        <v>543</v>
      </c>
      <c r="M2129" s="73" t="s">
        <v>942</v>
      </c>
      <c r="O2129" s="73" t="str">
        <f>Table_ExternalData_1[[#This Row],[Code]]</f>
        <v>HEQ3-01-08-0125</v>
      </c>
      <c r="S2129" s="74"/>
      <c r="T2129" s="74"/>
      <c r="AS2129" s="73"/>
      <c r="AT2129" s="73"/>
    </row>
    <row r="2130" spans="1:46">
      <c r="A2130" s="73" t="s">
        <v>8275</v>
      </c>
      <c r="B2130" s="73" t="s">
        <v>8276</v>
      </c>
      <c r="C2130" s="73" t="s">
        <v>8277</v>
      </c>
      <c r="D2130" s="73" t="s">
        <v>752</v>
      </c>
      <c r="E2130" s="73" t="s">
        <v>523</v>
      </c>
      <c r="F2130" s="74">
        <v>18990000</v>
      </c>
      <c r="G2130" s="73">
        <v>1</v>
      </c>
      <c r="I2130" s="73" t="s">
        <v>520</v>
      </c>
      <c r="J2130" s="75">
        <v>39788</v>
      </c>
      <c r="K2130" s="75">
        <v>41659</v>
      </c>
      <c r="L2130" s="73" t="s">
        <v>521</v>
      </c>
      <c r="M2130" s="73" t="s">
        <v>526</v>
      </c>
      <c r="O2130" s="73" t="str">
        <f>Table_ExternalData_1[[#This Row],[Code]]</f>
        <v>HEQ3-05-08-0045</v>
      </c>
      <c r="S2130" s="74"/>
      <c r="T2130" s="74"/>
      <c r="AS2130" s="73"/>
      <c r="AT2130" s="73"/>
    </row>
    <row r="2131" spans="1:46">
      <c r="A2131" s="73" t="s">
        <v>8278</v>
      </c>
      <c r="B2131" s="73" t="s">
        <v>8279</v>
      </c>
      <c r="C2131" s="73" t="s">
        <v>5545</v>
      </c>
      <c r="D2131" s="73" t="s">
        <v>782</v>
      </c>
      <c r="E2131" s="73" t="s">
        <v>518</v>
      </c>
      <c r="F2131" s="74">
        <v>3121300</v>
      </c>
      <c r="G2131" s="73">
        <v>1</v>
      </c>
      <c r="I2131" s="73" t="s">
        <v>773</v>
      </c>
      <c r="J2131" s="75">
        <v>39792</v>
      </c>
      <c r="K2131" s="75">
        <v>40938</v>
      </c>
      <c r="L2131" s="73" t="s">
        <v>8280</v>
      </c>
      <c r="M2131" s="73" t="s">
        <v>834</v>
      </c>
      <c r="O2131" s="73" t="str">
        <f>Table_ExternalData_1[[#This Row],[Code]]</f>
        <v>HEQ3-01-08-0126</v>
      </c>
      <c r="S2131" s="74"/>
      <c r="T2131" s="74"/>
      <c r="AS2131" s="73"/>
      <c r="AT2131" s="73"/>
    </row>
    <row r="2132" spans="1:46">
      <c r="A2132" s="73" t="s">
        <v>8281</v>
      </c>
      <c r="B2132" s="73" t="s">
        <v>8282</v>
      </c>
      <c r="C2132" s="73" t="s">
        <v>5545</v>
      </c>
      <c r="D2132" s="73" t="s">
        <v>782</v>
      </c>
      <c r="E2132" s="73" t="s">
        <v>518</v>
      </c>
      <c r="F2132" s="74">
        <v>3121300</v>
      </c>
      <c r="G2132" s="73">
        <v>1</v>
      </c>
      <c r="I2132" s="73" t="s">
        <v>520</v>
      </c>
      <c r="J2132" s="75">
        <v>39792</v>
      </c>
      <c r="K2132" s="75">
        <v>41279</v>
      </c>
      <c r="L2132" s="73" t="s">
        <v>1327</v>
      </c>
      <c r="M2132" s="73" t="s">
        <v>1640</v>
      </c>
      <c r="O2132" s="73" t="str">
        <f>Table_ExternalData_1[[#This Row],[Code]]</f>
        <v>HEQ3-01-08-0128</v>
      </c>
      <c r="S2132" s="74"/>
      <c r="T2132" s="74"/>
      <c r="AS2132" s="73"/>
      <c r="AT2132" s="73"/>
    </row>
    <row r="2133" spans="1:46">
      <c r="A2133" s="73" t="s">
        <v>8283</v>
      </c>
      <c r="B2133" s="73" t="s">
        <v>8284</v>
      </c>
      <c r="C2133" s="73" t="s">
        <v>5545</v>
      </c>
      <c r="D2133" s="73" t="s">
        <v>782</v>
      </c>
      <c r="E2133" s="73" t="s">
        <v>518</v>
      </c>
      <c r="F2133" s="74">
        <v>3121300</v>
      </c>
      <c r="G2133" s="73">
        <v>1</v>
      </c>
      <c r="I2133" s="73" t="s">
        <v>520</v>
      </c>
      <c r="J2133" s="75">
        <v>39792</v>
      </c>
      <c r="K2133" s="75">
        <v>40267</v>
      </c>
      <c r="L2133" s="73" t="s">
        <v>1986</v>
      </c>
      <c r="M2133" s="73" t="s">
        <v>8285</v>
      </c>
      <c r="O2133" s="73" t="str">
        <f>Table_ExternalData_1[[#This Row],[Code]]</f>
        <v>HEQ3-01-08-0130</v>
      </c>
      <c r="S2133" s="74"/>
      <c r="T2133" s="74"/>
      <c r="AS2133" s="73"/>
      <c r="AT2133" s="73"/>
    </row>
    <row r="2134" spans="1:46">
      <c r="A2134" s="73" t="s">
        <v>8286</v>
      </c>
      <c r="B2134" s="73" t="s">
        <v>8287</v>
      </c>
      <c r="C2134" s="73" t="s">
        <v>5669</v>
      </c>
      <c r="D2134" s="73" t="s">
        <v>892</v>
      </c>
      <c r="E2134" s="73" t="s">
        <v>518</v>
      </c>
      <c r="F2134" s="74">
        <v>4988000</v>
      </c>
      <c r="G2134" s="73">
        <v>1</v>
      </c>
      <c r="I2134" s="73" t="s">
        <v>773</v>
      </c>
      <c r="J2134" s="75">
        <v>39801</v>
      </c>
      <c r="K2134" s="75">
        <v>41563</v>
      </c>
      <c r="L2134" s="73" t="s">
        <v>3000</v>
      </c>
      <c r="M2134" s="73" t="s">
        <v>942</v>
      </c>
      <c r="O2134" s="73" t="str">
        <f>Table_ExternalData_1[[#This Row],[Code]]</f>
        <v>HEQ3-01-08-0134</v>
      </c>
      <c r="S2134" s="74"/>
      <c r="T2134" s="74"/>
      <c r="AS2134" s="73"/>
      <c r="AT2134" s="73"/>
    </row>
    <row r="2135" spans="1:46">
      <c r="A2135" s="73" t="s">
        <v>8288</v>
      </c>
      <c r="B2135" s="73" t="s">
        <v>8289</v>
      </c>
      <c r="C2135" s="73" t="s">
        <v>8290</v>
      </c>
      <c r="D2135" s="73" t="s">
        <v>1096</v>
      </c>
      <c r="E2135" s="73" t="s">
        <v>518</v>
      </c>
      <c r="F2135" s="74">
        <v>2409643</v>
      </c>
      <c r="G2135" s="73">
        <v>1</v>
      </c>
      <c r="I2135" s="73" t="s">
        <v>520</v>
      </c>
      <c r="J2135" s="75">
        <v>39801</v>
      </c>
      <c r="K2135" s="75">
        <v>39800</v>
      </c>
      <c r="L2135" s="73" t="s">
        <v>996</v>
      </c>
      <c r="M2135" s="73" t="s">
        <v>1772</v>
      </c>
      <c r="O2135" s="73" t="str">
        <f>Table_ExternalData_1[[#This Row],[Code]]</f>
        <v>HEQ3-01-08-0135</v>
      </c>
      <c r="S2135" s="74"/>
      <c r="T2135" s="74"/>
      <c r="AS2135" s="73"/>
      <c r="AT2135" s="73"/>
    </row>
    <row r="2136" spans="1:46">
      <c r="A2136" s="73" t="s">
        <v>8291</v>
      </c>
      <c r="B2136" s="73" t="s">
        <v>8292</v>
      </c>
      <c r="C2136" s="73" t="s">
        <v>8293</v>
      </c>
      <c r="D2136" s="73" t="s">
        <v>752</v>
      </c>
      <c r="E2136" s="73" t="s">
        <v>518</v>
      </c>
      <c r="F2136" s="74">
        <v>4935000</v>
      </c>
      <c r="G2136" s="73">
        <v>1</v>
      </c>
      <c r="I2136" s="73" t="s">
        <v>773</v>
      </c>
      <c r="J2136" s="75">
        <v>39816</v>
      </c>
      <c r="K2136" s="75">
        <v>39816</v>
      </c>
      <c r="L2136" s="73" t="s">
        <v>1890</v>
      </c>
      <c r="M2136" s="73" t="s">
        <v>8285</v>
      </c>
      <c r="O2136" s="73" t="str">
        <f>Table_ExternalData_1[[#This Row],[Code]]</f>
        <v>HEQ3-05-09-0001</v>
      </c>
      <c r="S2136" s="74"/>
      <c r="T2136" s="74"/>
      <c r="AS2136" s="73"/>
      <c r="AT2136" s="73"/>
    </row>
    <row r="2137" spans="1:46">
      <c r="A2137" s="73" t="s">
        <v>8294</v>
      </c>
      <c r="B2137" s="73" t="s">
        <v>8295</v>
      </c>
      <c r="C2137" s="73" t="s">
        <v>8296</v>
      </c>
      <c r="D2137" s="73" t="s">
        <v>1921</v>
      </c>
      <c r="E2137" s="73" t="s">
        <v>518</v>
      </c>
      <c r="F2137" s="74">
        <v>6871761</v>
      </c>
      <c r="G2137" s="73">
        <v>1</v>
      </c>
      <c r="I2137" s="73" t="s">
        <v>520</v>
      </c>
      <c r="J2137" s="75">
        <v>39845</v>
      </c>
      <c r="K2137" s="75">
        <v>39845</v>
      </c>
      <c r="L2137" s="73" t="s">
        <v>8297</v>
      </c>
      <c r="M2137" s="73" t="s">
        <v>664</v>
      </c>
      <c r="O2137" s="73" t="str">
        <f>Table_ExternalData_1[[#This Row],[Code]]</f>
        <v>HEQ3-15-09-0001</v>
      </c>
      <c r="S2137" s="74"/>
      <c r="T2137" s="74"/>
      <c r="AS2137" s="73"/>
      <c r="AT2137" s="73"/>
    </row>
    <row r="2138" spans="1:46">
      <c r="A2138" s="73" t="s">
        <v>8298</v>
      </c>
      <c r="B2138" s="73" t="s">
        <v>8299</v>
      </c>
      <c r="C2138" s="73" t="s">
        <v>8300</v>
      </c>
      <c r="D2138" s="73" t="s">
        <v>1331</v>
      </c>
      <c r="E2138" s="73" t="s">
        <v>518</v>
      </c>
      <c r="F2138" s="74">
        <v>6550000</v>
      </c>
      <c r="G2138" s="73">
        <v>1</v>
      </c>
      <c r="I2138" s="73" t="s">
        <v>520</v>
      </c>
      <c r="J2138" s="75">
        <v>40036</v>
      </c>
      <c r="K2138" s="75">
        <v>41557</v>
      </c>
      <c r="L2138" s="73" t="s">
        <v>1922</v>
      </c>
      <c r="O2138" s="73" t="str">
        <f>Table_ExternalData_1[[#This Row],[Code]]</f>
        <v>HEQ3-15-09-0006</v>
      </c>
      <c r="S2138" s="74"/>
      <c r="T2138" s="74"/>
      <c r="AS2138" s="73"/>
      <c r="AT2138" s="73"/>
    </row>
    <row r="2139" spans="1:46">
      <c r="A2139" s="73" t="s">
        <v>8301</v>
      </c>
      <c r="B2139" s="73" t="s">
        <v>8302</v>
      </c>
      <c r="C2139" s="73" t="s">
        <v>8303</v>
      </c>
      <c r="D2139" s="73" t="s">
        <v>816</v>
      </c>
      <c r="E2139" s="73" t="s">
        <v>518</v>
      </c>
      <c r="F2139" s="74">
        <v>7890909</v>
      </c>
      <c r="G2139" s="73">
        <v>1</v>
      </c>
      <c r="I2139" s="73" t="s">
        <v>520</v>
      </c>
      <c r="J2139" s="75">
        <v>40043</v>
      </c>
      <c r="K2139" s="75">
        <v>40037</v>
      </c>
      <c r="L2139" s="73" t="s">
        <v>5056</v>
      </c>
      <c r="M2139" s="73" t="s">
        <v>526</v>
      </c>
      <c r="O2139" s="73" t="str">
        <f>Table_ExternalData_1[[#This Row],[Code]]</f>
        <v>HEQ3-11-09-0002</v>
      </c>
      <c r="S2139" s="74"/>
      <c r="T2139" s="74"/>
      <c r="AS2139" s="73"/>
      <c r="AT2139" s="73"/>
    </row>
    <row r="2140" spans="1:46">
      <c r="A2140" s="73" t="s">
        <v>8308</v>
      </c>
      <c r="B2140" s="73" t="s">
        <v>8309</v>
      </c>
      <c r="C2140" s="73" t="s">
        <v>8310</v>
      </c>
      <c r="D2140" s="73" t="s">
        <v>913</v>
      </c>
      <c r="E2140" s="73" t="s">
        <v>518</v>
      </c>
      <c r="F2140" s="74">
        <v>5700000</v>
      </c>
      <c r="G2140" s="73">
        <v>2</v>
      </c>
      <c r="I2140" s="73" t="s">
        <v>520</v>
      </c>
      <c r="J2140" s="75">
        <v>40045</v>
      </c>
      <c r="K2140" s="75">
        <v>41619</v>
      </c>
      <c r="L2140" s="73" t="s">
        <v>2312</v>
      </c>
      <c r="M2140" s="73" t="s">
        <v>1048</v>
      </c>
      <c r="O2140" s="73" t="str">
        <f>Table_ExternalData_1[[#This Row],[Code]]</f>
        <v>HEQ3-04-09-0004</v>
      </c>
      <c r="S2140" s="74"/>
      <c r="T2140" s="74"/>
      <c r="AS2140" s="73"/>
      <c r="AT2140" s="73"/>
    </row>
    <row r="2141" spans="1:46">
      <c r="A2141" s="73" t="s">
        <v>8311</v>
      </c>
      <c r="B2141" s="73" t="s">
        <v>8312</v>
      </c>
      <c r="C2141" s="73" t="s">
        <v>8313</v>
      </c>
      <c r="D2141" s="73" t="s">
        <v>1684</v>
      </c>
      <c r="E2141" s="73" t="s">
        <v>518</v>
      </c>
      <c r="F2141" s="74">
        <v>2610000</v>
      </c>
      <c r="G2141" s="73">
        <v>3</v>
      </c>
      <c r="I2141" s="73" t="s">
        <v>520</v>
      </c>
      <c r="J2141" s="75">
        <v>40083</v>
      </c>
      <c r="K2141" s="75">
        <v>40083</v>
      </c>
      <c r="L2141" s="73" t="s">
        <v>3332</v>
      </c>
      <c r="M2141" s="73" t="s">
        <v>8314</v>
      </c>
      <c r="O2141" s="73" t="str">
        <f>Table_ExternalData_1[[#This Row],[Code]]</f>
        <v>HEQ3-08-09-0008</v>
      </c>
      <c r="S2141" s="74"/>
      <c r="T2141" s="74"/>
      <c r="AS2141" s="73"/>
      <c r="AT2141" s="73"/>
    </row>
    <row r="2142" spans="1:46">
      <c r="A2142" s="73" t="s">
        <v>8315</v>
      </c>
      <c r="B2142" s="73" t="s">
        <v>8316</v>
      </c>
      <c r="C2142" s="73" t="s">
        <v>8317</v>
      </c>
      <c r="D2142" s="73" t="s">
        <v>581</v>
      </c>
      <c r="E2142" s="73" t="s">
        <v>518</v>
      </c>
      <c r="F2142" s="74">
        <v>6254250</v>
      </c>
      <c r="G2142" s="73">
        <v>1</v>
      </c>
      <c r="I2142" s="73" t="s">
        <v>773</v>
      </c>
      <c r="J2142" s="75">
        <v>40088</v>
      </c>
      <c r="K2142" s="75">
        <v>41639</v>
      </c>
      <c r="L2142" s="73" t="s">
        <v>6423</v>
      </c>
      <c r="M2142" s="73" t="s">
        <v>881</v>
      </c>
      <c r="O2142" s="73" t="str">
        <f>Table_ExternalData_1[[#This Row],[Code]]</f>
        <v>HEQ3-01-09-0011</v>
      </c>
      <c r="S2142" s="74"/>
      <c r="T2142" s="74"/>
      <c r="AS2142" s="73"/>
      <c r="AT2142" s="73"/>
    </row>
    <row r="2143" spans="1:46">
      <c r="A2143" s="73" t="s">
        <v>8318</v>
      </c>
      <c r="B2143" s="73" t="s">
        <v>8319</v>
      </c>
      <c r="C2143" s="73" t="s">
        <v>8320</v>
      </c>
      <c r="D2143" s="73" t="s">
        <v>1921</v>
      </c>
      <c r="E2143" s="73" t="s">
        <v>518</v>
      </c>
      <c r="F2143" s="74">
        <v>3033820</v>
      </c>
      <c r="G2143" s="73">
        <v>1</v>
      </c>
      <c r="I2143" s="73" t="s">
        <v>520</v>
      </c>
      <c r="J2143" s="75">
        <v>40094</v>
      </c>
      <c r="K2143" s="75"/>
      <c r="O2143" s="73" t="str">
        <f>Table_ExternalData_1[[#This Row],[Code]]</f>
        <v>HEQ3-15-09-0008</v>
      </c>
      <c r="S2143" s="74"/>
      <c r="T2143" s="74"/>
      <c r="AS2143" s="73"/>
      <c r="AT2143" s="73"/>
    </row>
    <row r="2144" spans="1:46">
      <c r="A2144" s="73" t="s">
        <v>8321</v>
      </c>
      <c r="B2144" s="73" t="s">
        <v>8322</v>
      </c>
      <c r="C2144" s="73" t="s">
        <v>8323</v>
      </c>
      <c r="D2144" s="73" t="s">
        <v>1921</v>
      </c>
      <c r="E2144" s="73" t="s">
        <v>518</v>
      </c>
      <c r="F2144" s="74">
        <v>6417720</v>
      </c>
      <c r="G2144" s="73">
        <v>5</v>
      </c>
      <c r="I2144" s="73" t="s">
        <v>520</v>
      </c>
      <c r="J2144" s="75">
        <v>40095</v>
      </c>
      <c r="K2144" s="75"/>
      <c r="O2144" s="73" t="str">
        <f>Table_ExternalData_1[[#This Row],[Code]]</f>
        <v>HEQ3-15-09-0009</v>
      </c>
      <c r="S2144" s="74"/>
      <c r="T2144" s="74"/>
      <c r="AS2144" s="73"/>
      <c r="AT2144" s="73"/>
    </row>
    <row r="2145" spans="1:46">
      <c r="A2145" s="73" t="s">
        <v>8324</v>
      </c>
      <c r="B2145" s="73" t="s">
        <v>8325</v>
      </c>
      <c r="C2145" s="73" t="s">
        <v>6894</v>
      </c>
      <c r="D2145" s="73" t="s">
        <v>816</v>
      </c>
      <c r="E2145" s="73" t="s">
        <v>518</v>
      </c>
      <c r="F2145" s="74">
        <v>1972727</v>
      </c>
      <c r="G2145" s="73">
        <v>1</v>
      </c>
      <c r="I2145" s="73" t="s">
        <v>773</v>
      </c>
      <c r="J2145" s="75">
        <v>40148</v>
      </c>
      <c r="K2145" s="75">
        <v>41563</v>
      </c>
      <c r="L2145" s="73" t="s">
        <v>680</v>
      </c>
      <c r="M2145" s="73" t="s">
        <v>942</v>
      </c>
      <c r="O2145" s="73" t="str">
        <f>Table_ExternalData_1[[#This Row],[Code]]</f>
        <v>HEQ3-11-09-0005</v>
      </c>
      <c r="S2145" s="74"/>
      <c r="T2145" s="74"/>
      <c r="AS2145" s="73"/>
      <c r="AT2145" s="73"/>
    </row>
    <row r="2146" spans="1:46">
      <c r="A2146" s="73" t="s">
        <v>8326</v>
      </c>
      <c r="B2146" s="73" t="s">
        <v>8327</v>
      </c>
      <c r="C2146" s="73" t="s">
        <v>8328</v>
      </c>
      <c r="D2146" s="73" t="s">
        <v>752</v>
      </c>
      <c r="E2146" s="73" t="s">
        <v>518</v>
      </c>
      <c r="F2146" s="74">
        <v>6458760</v>
      </c>
      <c r="G2146" s="73">
        <v>1</v>
      </c>
      <c r="I2146" s="73" t="s">
        <v>520</v>
      </c>
      <c r="J2146" s="75">
        <v>40154</v>
      </c>
      <c r="K2146" s="75">
        <v>40154</v>
      </c>
      <c r="L2146" s="73" t="s">
        <v>2185</v>
      </c>
      <c r="M2146" s="73" t="s">
        <v>8329</v>
      </c>
      <c r="O2146" s="73" t="str">
        <f>Table_ExternalData_1[[#This Row],[Code]]</f>
        <v>HEQ3-05-09-0014</v>
      </c>
      <c r="S2146" s="74"/>
      <c r="T2146" s="74"/>
      <c r="AS2146" s="73"/>
      <c r="AT2146" s="73"/>
    </row>
    <row r="2147" spans="1:46">
      <c r="A2147" s="73" t="s">
        <v>8330</v>
      </c>
      <c r="B2147" s="73" t="s">
        <v>8331</v>
      </c>
      <c r="C2147" s="73" t="s">
        <v>8332</v>
      </c>
      <c r="D2147" s="73" t="s">
        <v>926</v>
      </c>
      <c r="E2147" s="73" t="s">
        <v>518</v>
      </c>
      <c r="F2147" s="74">
        <v>1444000</v>
      </c>
      <c r="G2147" s="73">
        <v>1</v>
      </c>
      <c r="I2147" s="73" t="s">
        <v>520</v>
      </c>
      <c r="J2147" s="75">
        <v>40162</v>
      </c>
      <c r="K2147" s="75">
        <v>40696</v>
      </c>
      <c r="L2147" s="73" t="s">
        <v>1679</v>
      </c>
      <c r="M2147" s="73" t="s">
        <v>538</v>
      </c>
      <c r="O2147" s="73" t="str">
        <f>Table_ExternalData_1[[#This Row],[Code]]</f>
        <v>HEQ3-13-09-0004</v>
      </c>
      <c r="S2147" s="74"/>
      <c r="T2147" s="74"/>
      <c r="AS2147" s="73"/>
      <c r="AT2147" s="73"/>
    </row>
    <row r="2148" spans="1:46">
      <c r="A2148" s="73" t="s">
        <v>8335</v>
      </c>
      <c r="B2148" s="73" t="s">
        <v>8336</v>
      </c>
      <c r="C2148" s="73" t="s">
        <v>8337</v>
      </c>
      <c r="D2148" s="73" t="s">
        <v>692</v>
      </c>
      <c r="E2148" s="73" t="s">
        <v>518</v>
      </c>
      <c r="F2148" s="74">
        <v>1050000</v>
      </c>
      <c r="G2148" s="73">
        <v>1</v>
      </c>
      <c r="I2148" s="73" t="s">
        <v>520</v>
      </c>
      <c r="J2148" s="75">
        <v>40196</v>
      </c>
      <c r="K2148" s="75">
        <v>41472</v>
      </c>
      <c r="L2148" s="73" t="s">
        <v>2378</v>
      </c>
      <c r="M2148" s="73" t="s">
        <v>839</v>
      </c>
      <c r="O2148" s="73" t="str">
        <f>Table_ExternalData_1[[#This Row],[Code]]</f>
        <v>HEQ3-04-10-0004</v>
      </c>
      <c r="S2148" s="74"/>
      <c r="T2148" s="74"/>
      <c r="AS2148" s="73"/>
      <c r="AT2148" s="73"/>
    </row>
    <row r="2149" spans="1:46">
      <c r="A2149" s="73" t="s">
        <v>8338</v>
      </c>
      <c r="B2149" s="73" t="s">
        <v>8339</v>
      </c>
      <c r="C2149" s="73" t="s">
        <v>8340</v>
      </c>
      <c r="D2149" s="73" t="s">
        <v>692</v>
      </c>
      <c r="E2149" s="73" t="s">
        <v>518</v>
      </c>
      <c r="F2149" s="74">
        <v>1050000</v>
      </c>
      <c r="G2149" s="73">
        <v>1</v>
      </c>
      <c r="I2149" s="73" t="s">
        <v>773</v>
      </c>
      <c r="J2149" s="75">
        <v>40196</v>
      </c>
      <c r="K2149" s="75">
        <v>41274</v>
      </c>
      <c r="L2149" s="73" t="s">
        <v>8341</v>
      </c>
      <c r="M2149" s="73" t="s">
        <v>881</v>
      </c>
      <c r="O2149" s="73" t="str">
        <f>Table_ExternalData_1[[#This Row],[Code]]</f>
        <v>HEQ3-04-10-0005</v>
      </c>
      <c r="S2149" s="74"/>
      <c r="T2149" s="74"/>
      <c r="AS2149" s="73"/>
      <c r="AT2149" s="73"/>
    </row>
    <row r="2150" spans="1:46">
      <c r="A2150" s="73" t="s">
        <v>8342</v>
      </c>
      <c r="B2150" s="73" t="s">
        <v>8343</v>
      </c>
      <c r="C2150" s="73" t="s">
        <v>8344</v>
      </c>
      <c r="D2150" s="73" t="s">
        <v>692</v>
      </c>
      <c r="E2150" s="73" t="s">
        <v>518</v>
      </c>
      <c r="F2150" s="74">
        <v>1050000</v>
      </c>
      <c r="G2150" s="73">
        <v>1</v>
      </c>
      <c r="I2150" s="73" t="s">
        <v>520</v>
      </c>
      <c r="J2150" s="75">
        <v>40196</v>
      </c>
      <c r="K2150" s="75">
        <v>41328</v>
      </c>
      <c r="L2150" s="73" t="s">
        <v>3447</v>
      </c>
      <c r="M2150" s="73" t="s">
        <v>2051</v>
      </c>
      <c r="O2150" s="73" t="str">
        <f>Table_ExternalData_1[[#This Row],[Code]]</f>
        <v>HEQ3-04-10-0006</v>
      </c>
      <c r="S2150" s="74"/>
      <c r="T2150" s="74"/>
      <c r="AS2150" s="73"/>
      <c r="AT2150" s="73"/>
    </row>
    <row r="2151" spans="1:46">
      <c r="A2151" s="73" t="s">
        <v>8345</v>
      </c>
      <c r="B2151" s="73" t="s">
        <v>8346</v>
      </c>
      <c r="C2151" s="73" t="s">
        <v>8347</v>
      </c>
      <c r="D2151" s="73" t="s">
        <v>1278</v>
      </c>
      <c r="E2151" s="73" t="s">
        <v>518</v>
      </c>
      <c r="F2151" s="74">
        <v>5439791</v>
      </c>
      <c r="G2151" s="73">
        <v>1</v>
      </c>
      <c r="I2151" s="73" t="s">
        <v>520</v>
      </c>
      <c r="J2151" s="75">
        <v>40198</v>
      </c>
      <c r="K2151" s="75">
        <v>40796</v>
      </c>
      <c r="L2151" s="73" t="s">
        <v>616</v>
      </c>
      <c r="M2151" s="73" t="s">
        <v>617</v>
      </c>
      <c r="O2151" s="73" t="str">
        <f>Table_ExternalData_1[[#This Row],[Code]]</f>
        <v>HEQ3-08-10-0002</v>
      </c>
      <c r="S2151" s="74"/>
      <c r="T2151" s="74"/>
      <c r="AS2151" s="73"/>
      <c r="AT2151" s="73"/>
    </row>
    <row r="2152" spans="1:46">
      <c r="A2152" s="73" t="s">
        <v>8348</v>
      </c>
      <c r="B2152" s="73" t="s">
        <v>8349</v>
      </c>
      <c r="C2152" s="73" t="s">
        <v>8350</v>
      </c>
      <c r="D2152" s="73" t="s">
        <v>711</v>
      </c>
      <c r="E2152" s="73" t="s">
        <v>518</v>
      </c>
      <c r="F2152" s="74">
        <v>1630000</v>
      </c>
      <c r="G2152" s="73">
        <v>1</v>
      </c>
      <c r="I2152" s="73" t="s">
        <v>520</v>
      </c>
      <c r="J2152" s="75">
        <v>39849</v>
      </c>
      <c r="K2152" s="75">
        <v>39849</v>
      </c>
      <c r="L2152" s="73" t="s">
        <v>8297</v>
      </c>
      <c r="M2152" s="73" t="s">
        <v>664</v>
      </c>
      <c r="O2152" s="73" t="str">
        <f>Table_ExternalData_1[[#This Row],[Code]]</f>
        <v>HEQ3-15-09-0002</v>
      </c>
      <c r="S2152" s="74"/>
      <c r="T2152" s="74"/>
      <c r="AS2152" s="73"/>
      <c r="AT2152" s="73"/>
    </row>
    <row r="2153" spans="1:46">
      <c r="A2153" s="73" t="s">
        <v>8351</v>
      </c>
      <c r="B2153" s="73" t="s">
        <v>8351</v>
      </c>
      <c r="C2153" s="73" t="s">
        <v>2401</v>
      </c>
      <c r="D2153" s="73" t="s">
        <v>782</v>
      </c>
      <c r="E2153" s="73" t="s">
        <v>518</v>
      </c>
      <c r="F2153" s="74">
        <v>0</v>
      </c>
      <c r="G2153" s="73">
        <v>1</v>
      </c>
      <c r="I2153" s="73" t="s">
        <v>520</v>
      </c>
      <c r="J2153" s="75">
        <v>39443</v>
      </c>
      <c r="K2153" s="75">
        <v>41532</v>
      </c>
      <c r="L2153" s="73" t="s">
        <v>1327</v>
      </c>
      <c r="M2153" s="73" t="s">
        <v>981</v>
      </c>
      <c r="O2153" s="73" t="str">
        <f>Table_ExternalData_1[[#This Row],[Code]]</f>
        <v>EQ2237-19</v>
      </c>
      <c r="S2153" s="74"/>
      <c r="T2153" s="74"/>
      <c r="AS2153" s="73"/>
      <c r="AT2153" s="73"/>
    </row>
    <row r="2154" spans="1:46">
      <c r="A2154" s="73" t="s">
        <v>2413</v>
      </c>
      <c r="B2154" s="73" t="s">
        <v>2414</v>
      </c>
      <c r="C2154" s="73" t="s">
        <v>2415</v>
      </c>
      <c r="D2154" s="73" t="s">
        <v>1420</v>
      </c>
      <c r="E2154" s="73" t="s">
        <v>518</v>
      </c>
      <c r="F2154" s="74">
        <v>14100000</v>
      </c>
      <c r="G2154" s="73">
        <v>1</v>
      </c>
      <c r="I2154" s="73" t="s">
        <v>773</v>
      </c>
      <c r="J2154" s="75">
        <v>37073</v>
      </c>
      <c r="K2154" s="75">
        <v>41619</v>
      </c>
      <c r="L2154" s="73" t="s">
        <v>1922</v>
      </c>
      <c r="M2154" s="73" t="s">
        <v>1680</v>
      </c>
      <c r="O2154" s="73" t="str">
        <f>Table_ExternalData_1[[#This Row],[Code]]</f>
        <v>HEQ3-16-01-0005</v>
      </c>
      <c r="S2154" s="74"/>
      <c r="T2154" s="74"/>
      <c r="AS2154" s="73"/>
      <c r="AT2154" s="73"/>
    </row>
    <row r="2155" spans="1:46">
      <c r="A2155" s="73" t="s">
        <v>2416</v>
      </c>
      <c r="B2155" s="73" t="s">
        <v>2417</v>
      </c>
      <c r="C2155" s="73" t="s">
        <v>2418</v>
      </c>
      <c r="D2155" s="73" t="s">
        <v>950</v>
      </c>
      <c r="E2155" s="73" t="s">
        <v>523</v>
      </c>
      <c r="F2155" s="74">
        <v>22700000</v>
      </c>
      <c r="G2155" s="73">
        <v>1</v>
      </c>
      <c r="I2155" s="73" t="s">
        <v>520</v>
      </c>
      <c r="J2155" s="75">
        <v>41013</v>
      </c>
      <c r="K2155" s="75">
        <v>41013</v>
      </c>
      <c r="L2155" s="73" t="s">
        <v>659</v>
      </c>
      <c r="M2155" s="73" t="s">
        <v>2419</v>
      </c>
      <c r="O2155" s="73" t="str">
        <f>Table_ExternalData_1[[#This Row],[Code]]</f>
        <v>HEQ3-05-12-0035</v>
      </c>
      <c r="S2155" s="74"/>
      <c r="T2155" s="74"/>
      <c r="AS2155" s="73"/>
      <c r="AT2155" s="73"/>
    </row>
    <row r="2156" spans="1:46">
      <c r="A2156" s="73" t="s">
        <v>2420</v>
      </c>
      <c r="B2156" s="73" t="s">
        <v>2421</v>
      </c>
      <c r="C2156" s="73" t="s">
        <v>2422</v>
      </c>
      <c r="D2156" s="73" t="s">
        <v>752</v>
      </c>
      <c r="E2156" s="73" t="s">
        <v>518</v>
      </c>
      <c r="F2156" s="74">
        <v>4280000</v>
      </c>
      <c r="G2156" s="73">
        <v>1</v>
      </c>
      <c r="I2156" s="73" t="s">
        <v>520</v>
      </c>
      <c r="J2156" s="75">
        <v>41219</v>
      </c>
      <c r="K2156" s="75">
        <v>41220</v>
      </c>
      <c r="L2156" s="73" t="s">
        <v>2423</v>
      </c>
      <c r="M2156" s="73" t="s">
        <v>2424</v>
      </c>
      <c r="O2156" s="73" t="str">
        <f>Table_ExternalData_1[[#This Row],[Code]]</f>
        <v>HEQ3-05-12-0102</v>
      </c>
      <c r="S2156" s="74"/>
      <c r="T2156" s="74"/>
      <c r="AS2156" s="73"/>
      <c r="AT2156" s="73"/>
    </row>
    <row r="2157" spans="1:46">
      <c r="A2157" s="73" t="s">
        <v>8352</v>
      </c>
      <c r="B2157" s="73" t="s">
        <v>8352</v>
      </c>
      <c r="C2157" s="73" t="s">
        <v>2401</v>
      </c>
      <c r="D2157" s="73" t="s">
        <v>782</v>
      </c>
      <c r="E2157" s="73" t="s">
        <v>518</v>
      </c>
      <c r="F2157" s="74">
        <v>0</v>
      </c>
      <c r="G2157" s="73">
        <v>1</v>
      </c>
      <c r="I2157" s="73" t="s">
        <v>520</v>
      </c>
      <c r="J2157" s="75">
        <v>39443</v>
      </c>
      <c r="K2157" s="75">
        <v>41115</v>
      </c>
      <c r="L2157" s="73" t="s">
        <v>961</v>
      </c>
      <c r="M2157" s="73" t="s">
        <v>1048</v>
      </c>
      <c r="O2157" s="73" t="str">
        <f>Table_ExternalData_1[[#This Row],[Code]]</f>
        <v>EQ2237-2</v>
      </c>
      <c r="S2157" s="74"/>
      <c r="T2157" s="74"/>
      <c r="AS2157" s="73"/>
      <c r="AT2157" s="73"/>
    </row>
    <row r="2158" spans="1:46">
      <c r="A2158" s="73" t="s">
        <v>8354</v>
      </c>
      <c r="B2158" s="73" t="s">
        <v>8354</v>
      </c>
      <c r="C2158" s="73" t="s">
        <v>8355</v>
      </c>
      <c r="D2158" s="73" t="s">
        <v>853</v>
      </c>
      <c r="E2158" s="73" t="s">
        <v>518</v>
      </c>
      <c r="F2158" s="74">
        <v>0</v>
      </c>
      <c r="G2158" s="73">
        <v>1</v>
      </c>
      <c r="I2158" s="73" t="s">
        <v>773</v>
      </c>
      <c r="J2158" s="75"/>
      <c r="K2158" s="75">
        <v>39880</v>
      </c>
      <c r="L2158" s="73" t="s">
        <v>8356</v>
      </c>
      <c r="M2158" s="73" t="s">
        <v>8357</v>
      </c>
      <c r="O2158" s="73" t="str">
        <f>Table_ExternalData_1[[#This Row],[Code]]</f>
        <v>EQ2229-1</v>
      </c>
      <c r="S2158" s="74"/>
      <c r="T2158" s="74"/>
      <c r="AS2158" s="73"/>
      <c r="AT2158" s="73"/>
    </row>
    <row r="2159" spans="1:46">
      <c r="A2159" s="73" t="s">
        <v>8358</v>
      </c>
      <c r="B2159" s="73" t="s">
        <v>8358</v>
      </c>
      <c r="C2159" s="73" t="s">
        <v>8359</v>
      </c>
      <c r="D2159" s="73" t="s">
        <v>782</v>
      </c>
      <c r="E2159" s="73" t="s">
        <v>518</v>
      </c>
      <c r="F2159" s="74">
        <v>0</v>
      </c>
      <c r="G2159" s="73">
        <v>1</v>
      </c>
      <c r="I2159" s="73" t="s">
        <v>520</v>
      </c>
      <c r="J2159" s="75">
        <v>39443</v>
      </c>
      <c r="K2159" s="75">
        <v>41659</v>
      </c>
      <c r="L2159" s="73" t="s">
        <v>611</v>
      </c>
      <c r="M2159" s="73" t="s">
        <v>1048</v>
      </c>
      <c r="O2159" s="73" t="str">
        <f>Table_ExternalData_1[[#This Row],[Code]]</f>
        <v>EQ2237-3</v>
      </c>
      <c r="S2159" s="74"/>
      <c r="T2159" s="74"/>
      <c r="AS2159" s="73"/>
      <c r="AT2159" s="73"/>
    </row>
    <row r="2160" spans="1:46">
      <c r="A2160" s="73" t="s">
        <v>8360</v>
      </c>
      <c r="B2160" s="73" t="s">
        <v>8360</v>
      </c>
      <c r="C2160" s="73" t="s">
        <v>2401</v>
      </c>
      <c r="D2160" s="73" t="s">
        <v>782</v>
      </c>
      <c r="E2160" s="73" t="s">
        <v>518</v>
      </c>
      <c r="F2160" s="74">
        <v>0</v>
      </c>
      <c r="G2160" s="73">
        <v>1</v>
      </c>
      <c r="I2160" s="73" t="s">
        <v>520</v>
      </c>
      <c r="J2160" s="75">
        <v>39443</v>
      </c>
      <c r="K2160" s="75">
        <v>39443</v>
      </c>
      <c r="L2160" s="73" t="s">
        <v>4208</v>
      </c>
      <c r="M2160" s="73" t="s">
        <v>1048</v>
      </c>
      <c r="O2160" s="73" t="str">
        <f>Table_ExternalData_1[[#This Row],[Code]]</f>
        <v>EQ2237-10</v>
      </c>
      <c r="S2160" s="74"/>
      <c r="T2160" s="74"/>
      <c r="AS2160" s="73"/>
      <c r="AT2160" s="73"/>
    </row>
    <row r="2161" spans="1:46">
      <c r="A2161" s="73" t="s">
        <v>8361</v>
      </c>
      <c r="B2161" s="73" t="s">
        <v>8361</v>
      </c>
      <c r="C2161" s="73" t="s">
        <v>2401</v>
      </c>
      <c r="D2161" s="73" t="s">
        <v>782</v>
      </c>
      <c r="E2161" s="73" t="s">
        <v>518</v>
      </c>
      <c r="F2161" s="74">
        <v>0</v>
      </c>
      <c r="G2161" s="73">
        <v>1</v>
      </c>
      <c r="I2161" s="73" t="s">
        <v>520</v>
      </c>
      <c r="J2161" s="75">
        <v>39443</v>
      </c>
      <c r="K2161" s="75">
        <v>40253</v>
      </c>
      <c r="L2161" s="73" t="s">
        <v>3070</v>
      </c>
      <c r="M2161" s="73" t="s">
        <v>987</v>
      </c>
      <c r="O2161" s="73" t="str">
        <f>Table_ExternalData_1[[#This Row],[Code]]</f>
        <v>EQ2237-20</v>
      </c>
      <c r="S2161" s="74"/>
      <c r="T2161" s="74"/>
      <c r="AS2161" s="73"/>
      <c r="AT2161" s="73"/>
    </row>
    <row r="2162" spans="1:46">
      <c r="A2162" s="73" t="s">
        <v>8362</v>
      </c>
      <c r="B2162" s="73" t="s">
        <v>8362</v>
      </c>
      <c r="C2162" s="73" t="s">
        <v>2401</v>
      </c>
      <c r="D2162" s="73" t="s">
        <v>782</v>
      </c>
      <c r="E2162" s="73" t="s">
        <v>518</v>
      </c>
      <c r="F2162" s="74">
        <v>0</v>
      </c>
      <c r="G2162" s="73">
        <v>1</v>
      </c>
      <c r="I2162" s="73" t="s">
        <v>520</v>
      </c>
      <c r="J2162" s="75">
        <v>39443</v>
      </c>
      <c r="K2162" s="75">
        <v>40781</v>
      </c>
      <c r="L2162" s="73" t="s">
        <v>1551</v>
      </c>
      <c r="M2162" s="73" t="s">
        <v>1048</v>
      </c>
      <c r="O2162" s="73" t="str">
        <f>Table_ExternalData_1[[#This Row],[Code]]</f>
        <v>EQ2237-11</v>
      </c>
      <c r="S2162" s="74"/>
      <c r="T2162" s="74"/>
      <c r="AS2162" s="73"/>
      <c r="AT2162" s="73"/>
    </row>
    <row r="2163" spans="1:46">
      <c r="A2163" s="73" t="s">
        <v>8363</v>
      </c>
      <c r="B2163" s="73" t="s">
        <v>8363</v>
      </c>
      <c r="C2163" s="73" t="s">
        <v>2401</v>
      </c>
      <c r="D2163" s="73" t="s">
        <v>782</v>
      </c>
      <c r="E2163" s="73" t="s">
        <v>518</v>
      </c>
      <c r="F2163" s="74">
        <v>0</v>
      </c>
      <c r="G2163" s="73">
        <v>1</v>
      </c>
      <c r="I2163" s="73" t="s">
        <v>520</v>
      </c>
      <c r="J2163" s="75">
        <v>39443</v>
      </c>
      <c r="K2163" s="75">
        <v>41578</v>
      </c>
      <c r="L2163" s="73" t="s">
        <v>4392</v>
      </c>
      <c r="M2163" s="73" t="s">
        <v>1224</v>
      </c>
      <c r="O2163" s="73" t="str">
        <f>Table_ExternalData_1[[#This Row],[Code]]</f>
        <v>EQ2237-5</v>
      </c>
      <c r="S2163" s="74"/>
      <c r="T2163" s="74"/>
      <c r="AS2163" s="73"/>
      <c r="AT2163" s="73"/>
    </row>
    <row r="2164" spans="1:46">
      <c r="A2164" s="73" t="s">
        <v>8364</v>
      </c>
      <c r="B2164" s="73" t="s">
        <v>8364</v>
      </c>
      <c r="C2164" s="73" t="s">
        <v>2401</v>
      </c>
      <c r="D2164" s="73" t="s">
        <v>782</v>
      </c>
      <c r="E2164" s="73" t="s">
        <v>518</v>
      </c>
      <c r="F2164" s="74">
        <v>0</v>
      </c>
      <c r="G2164" s="73">
        <v>1</v>
      </c>
      <c r="I2164" s="73" t="s">
        <v>520</v>
      </c>
      <c r="J2164" s="75">
        <v>39443</v>
      </c>
      <c r="K2164" s="75">
        <v>40907</v>
      </c>
      <c r="L2164" s="73" t="s">
        <v>1688</v>
      </c>
      <c r="M2164" s="73" t="s">
        <v>1048</v>
      </c>
      <c r="O2164" s="73" t="str">
        <f>Table_ExternalData_1[[#This Row],[Code]]</f>
        <v>EQ2237-7</v>
      </c>
      <c r="S2164" s="74"/>
      <c r="T2164" s="74"/>
      <c r="AS2164" s="73"/>
      <c r="AT2164" s="73"/>
    </row>
    <row r="2165" spans="1:46">
      <c r="A2165" s="73" t="s">
        <v>8365</v>
      </c>
      <c r="B2165" s="73" t="s">
        <v>8365</v>
      </c>
      <c r="C2165" s="73" t="s">
        <v>2401</v>
      </c>
      <c r="D2165" s="73" t="s">
        <v>782</v>
      </c>
      <c r="E2165" s="73" t="s">
        <v>518</v>
      </c>
      <c r="F2165" s="74">
        <v>0</v>
      </c>
      <c r="G2165" s="73">
        <v>1</v>
      </c>
      <c r="I2165" s="73" t="s">
        <v>520</v>
      </c>
      <c r="J2165" s="75">
        <v>39443</v>
      </c>
      <c r="K2165" s="75">
        <v>39443</v>
      </c>
      <c r="L2165" s="73" t="s">
        <v>2618</v>
      </c>
      <c r="M2165" s="73" t="s">
        <v>1048</v>
      </c>
      <c r="O2165" s="73" t="str">
        <f>Table_ExternalData_1[[#This Row],[Code]]</f>
        <v>EQ2237-14</v>
      </c>
      <c r="S2165" s="74"/>
      <c r="T2165" s="74"/>
      <c r="AS2165" s="73"/>
      <c r="AT2165" s="73"/>
    </row>
    <row r="2166" spans="1:46">
      <c r="A2166" s="73" t="s">
        <v>8366</v>
      </c>
      <c r="B2166" s="73" t="s">
        <v>8367</v>
      </c>
      <c r="C2166" s="73" t="s">
        <v>8368</v>
      </c>
      <c r="D2166" s="73" t="s">
        <v>752</v>
      </c>
      <c r="E2166" s="73" t="s">
        <v>518</v>
      </c>
      <c r="F2166" s="74">
        <v>4147500</v>
      </c>
      <c r="G2166" s="73">
        <v>1</v>
      </c>
      <c r="I2166" s="73" t="s">
        <v>520</v>
      </c>
      <c r="J2166" s="75">
        <v>39860</v>
      </c>
      <c r="K2166" s="75">
        <v>39860</v>
      </c>
      <c r="L2166" s="73" t="s">
        <v>1890</v>
      </c>
      <c r="M2166" s="73" t="s">
        <v>8285</v>
      </c>
      <c r="O2166" s="73" t="str">
        <f>Table_ExternalData_1[[#This Row],[Code]]</f>
        <v>HEQ3-05-09-0005</v>
      </c>
      <c r="S2166" s="74"/>
      <c r="T2166" s="74"/>
      <c r="AS2166" s="73"/>
      <c r="AT2166" s="73"/>
    </row>
    <row r="2167" spans="1:46">
      <c r="A2167" s="73" t="s">
        <v>8369</v>
      </c>
      <c r="B2167" s="73" t="s">
        <v>8370</v>
      </c>
      <c r="C2167" s="73" t="s">
        <v>8371</v>
      </c>
      <c r="D2167" s="73" t="s">
        <v>1096</v>
      </c>
      <c r="E2167" s="73" t="s">
        <v>518</v>
      </c>
      <c r="F2167" s="74">
        <v>1946353</v>
      </c>
      <c r="G2167" s="73">
        <v>1</v>
      </c>
      <c r="I2167" s="73" t="s">
        <v>520</v>
      </c>
      <c r="J2167" s="75">
        <v>39871</v>
      </c>
      <c r="K2167" s="75">
        <v>39864</v>
      </c>
      <c r="L2167" s="73" t="s">
        <v>621</v>
      </c>
      <c r="M2167" s="73" t="s">
        <v>526</v>
      </c>
      <c r="O2167" s="73" t="str">
        <f>Table_ExternalData_1[[#This Row],[Code]]</f>
        <v>HEQ3-01-09-0002</v>
      </c>
      <c r="S2167" s="74"/>
      <c r="T2167" s="74"/>
      <c r="AS2167" s="73"/>
      <c r="AT2167" s="73"/>
    </row>
    <row r="2168" spans="1:46">
      <c r="A2168" s="73" t="s">
        <v>8372</v>
      </c>
      <c r="B2168" s="73" t="s">
        <v>8373</v>
      </c>
      <c r="C2168" s="73" t="s">
        <v>8374</v>
      </c>
      <c r="D2168" s="73" t="s">
        <v>1009</v>
      </c>
      <c r="E2168" s="73" t="s">
        <v>518</v>
      </c>
      <c r="F2168" s="74">
        <v>4000000</v>
      </c>
      <c r="G2168" s="73">
        <v>1</v>
      </c>
      <c r="I2168" s="73" t="s">
        <v>520</v>
      </c>
      <c r="J2168" s="75">
        <v>39882</v>
      </c>
      <c r="K2168" s="75">
        <v>39882</v>
      </c>
      <c r="L2168" s="73" t="s">
        <v>5077</v>
      </c>
      <c r="M2168" s="73" t="s">
        <v>664</v>
      </c>
      <c r="O2168" s="73" t="str">
        <f>Table_ExternalData_1[[#This Row],[Code]]</f>
        <v>HEQ3-14-09-0001</v>
      </c>
      <c r="S2168" s="74"/>
      <c r="T2168" s="74"/>
      <c r="AS2168" s="73"/>
      <c r="AT2168" s="73"/>
    </row>
    <row r="2169" spans="1:46">
      <c r="A2169" s="73" t="s">
        <v>8375</v>
      </c>
      <c r="B2169" s="73" t="s">
        <v>8376</v>
      </c>
      <c r="C2169" s="73" t="s">
        <v>8377</v>
      </c>
      <c r="D2169" s="73" t="s">
        <v>1024</v>
      </c>
      <c r="E2169" s="73" t="s">
        <v>518</v>
      </c>
      <c r="F2169" s="74">
        <v>1110000</v>
      </c>
      <c r="G2169" s="73">
        <v>1</v>
      </c>
      <c r="I2169" s="73" t="s">
        <v>520</v>
      </c>
      <c r="J2169" s="75">
        <v>39885</v>
      </c>
      <c r="K2169" s="75">
        <v>39878</v>
      </c>
      <c r="L2169" s="73" t="s">
        <v>659</v>
      </c>
      <c r="M2169" s="73" t="s">
        <v>664</v>
      </c>
      <c r="O2169" s="73" t="str">
        <f>Table_ExternalData_1[[#This Row],[Code]]</f>
        <v>HEQ3-06-09-0001</v>
      </c>
      <c r="S2169" s="74"/>
      <c r="T2169" s="74"/>
      <c r="AS2169" s="73"/>
      <c r="AT2169" s="73"/>
    </row>
    <row r="2170" spans="1:46">
      <c r="A2170" s="73" t="s">
        <v>8378</v>
      </c>
      <c r="B2170" s="73" t="s">
        <v>8379</v>
      </c>
      <c r="C2170" s="73" t="s">
        <v>8380</v>
      </c>
      <c r="D2170" s="73" t="s">
        <v>752</v>
      </c>
      <c r="E2170" s="73" t="s">
        <v>518</v>
      </c>
      <c r="F2170" s="74">
        <v>4897500</v>
      </c>
      <c r="G2170" s="73">
        <v>1</v>
      </c>
      <c r="I2170" s="73" t="s">
        <v>520</v>
      </c>
      <c r="J2170" s="75">
        <v>39890</v>
      </c>
      <c r="K2170" s="75">
        <v>40543</v>
      </c>
      <c r="L2170" s="73" t="s">
        <v>1771</v>
      </c>
      <c r="M2170" s="73" t="s">
        <v>1772</v>
      </c>
      <c r="O2170" s="73" t="str">
        <f>Table_ExternalData_1[[#This Row],[Code]]</f>
        <v>HEQ3-05-09-0007</v>
      </c>
      <c r="S2170" s="74"/>
      <c r="T2170" s="74"/>
      <c r="AS2170" s="73"/>
      <c r="AT2170" s="73"/>
    </row>
    <row r="2171" spans="1:46">
      <c r="A2171" s="73" t="s">
        <v>8381</v>
      </c>
      <c r="B2171" s="73" t="s">
        <v>8382</v>
      </c>
      <c r="C2171" s="73" t="s">
        <v>8383</v>
      </c>
      <c r="D2171" s="73" t="s">
        <v>800</v>
      </c>
      <c r="E2171" s="73" t="s">
        <v>518</v>
      </c>
      <c r="F2171" s="74">
        <v>2850000</v>
      </c>
      <c r="G2171" s="73">
        <v>1</v>
      </c>
      <c r="I2171" s="73" t="s">
        <v>520</v>
      </c>
      <c r="J2171" s="75">
        <v>39952</v>
      </c>
      <c r="K2171" s="75">
        <v>39952</v>
      </c>
      <c r="L2171" s="73" t="s">
        <v>3852</v>
      </c>
      <c r="M2171" s="73" t="s">
        <v>8384</v>
      </c>
      <c r="O2171" s="73" t="str">
        <f>Table_ExternalData_1[[#This Row],[Code]]</f>
        <v>HEQ3-13-09-0003</v>
      </c>
      <c r="S2171" s="74"/>
      <c r="T2171" s="74"/>
      <c r="AS2171" s="73"/>
      <c r="AT2171" s="73"/>
    </row>
    <row r="2172" spans="1:46">
      <c r="A2172" s="73" t="s">
        <v>8385</v>
      </c>
      <c r="B2172" s="73" t="s">
        <v>8386</v>
      </c>
      <c r="C2172" s="73" t="s">
        <v>8387</v>
      </c>
      <c r="D2172" s="73" t="s">
        <v>581</v>
      </c>
      <c r="E2172" s="73" t="s">
        <v>518</v>
      </c>
      <c r="F2172" s="74">
        <v>5670000</v>
      </c>
      <c r="G2172" s="73">
        <v>1</v>
      </c>
      <c r="I2172" s="73" t="s">
        <v>520</v>
      </c>
      <c r="J2172" s="75">
        <v>39972</v>
      </c>
      <c r="K2172" s="75">
        <v>40339</v>
      </c>
      <c r="L2172" s="73" t="s">
        <v>5997</v>
      </c>
      <c r="M2172" s="73" t="s">
        <v>1772</v>
      </c>
      <c r="O2172" s="73" t="str">
        <f>Table_ExternalData_1[[#This Row],[Code]]</f>
        <v>HEQ3-01-09-0006</v>
      </c>
      <c r="S2172" s="74"/>
      <c r="T2172" s="74"/>
      <c r="AS2172" s="73"/>
      <c r="AT2172" s="73"/>
    </row>
    <row r="2173" spans="1:46">
      <c r="A2173" s="73" t="s">
        <v>8388</v>
      </c>
      <c r="B2173" s="73" t="s">
        <v>8389</v>
      </c>
      <c r="C2173" s="73" t="s">
        <v>8313</v>
      </c>
      <c r="D2173" s="73" t="s">
        <v>1684</v>
      </c>
      <c r="E2173" s="73" t="s">
        <v>518</v>
      </c>
      <c r="F2173" s="74">
        <v>2000000</v>
      </c>
      <c r="G2173" s="73">
        <v>2</v>
      </c>
      <c r="I2173" s="73" t="s">
        <v>520</v>
      </c>
      <c r="J2173" s="75">
        <v>39998</v>
      </c>
      <c r="K2173" s="75">
        <v>39998</v>
      </c>
      <c r="L2173" s="73" t="s">
        <v>2853</v>
      </c>
      <c r="M2173" s="73" t="s">
        <v>8258</v>
      </c>
      <c r="O2173" s="73" t="str">
        <f>Table_ExternalData_1[[#This Row],[Code]]</f>
        <v>HEQ3-08-09-0003</v>
      </c>
      <c r="S2173" s="74"/>
      <c r="T2173" s="74"/>
      <c r="AS2173" s="73"/>
      <c r="AT2173" s="73"/>
    </row>
    <row r="2174" spans="1:46">
      <c r="A2174" s="73" t="s">
        <v>8390</v>
      </c>
      <c r="B2174" s="73" t="s">
        <v>8391</v>
      </c>
      <c r="C2174" s="73" t="s">
        <v>8392</v>
      </c>
      <c r="D2174" s="73" t="s">
        <v>714</v>
      </c>
      <c r="E2174" s="73" t="s">
        <v>518</v>
      </c>
      <c r="F2174" s="74">
        <v>3605000</v>
      </c>
      <c r="G2174" s="73">
        <v>1</v>
      </c>
      <c r="I2174" s="73" t="s">
        <v>520</v>
      </c>
      <c r="J2174" s="75">
        <v>40023</v>
      </c>
      <c r="K2174" s="75">
        <v>40009</v>
      </c>
      <c r="L2174" s="73" t="s">
        <v>1133</v>
      </c>
      <c r="M2174" s="73" t="s">
        <v>8393</v>
      </c>
      <c r="O2174" s="73" t="str">
        <f>Table_ExternalData_1[[#This Row],[Code]]</f>
        <v>HEQ3-06-09-0002</v>
      </c>
      <c r="S2174" s="74"/>
      <c r="T2174" s="74"/>
      <c r="AS2174" s="73"/>
      <c r="AT2174" s="73"/>
    </row>
    <row r="2175" spans="1:46">
      <c r="A2175" s="73" t="s">
        <v>8394</v>
      </c>
      <c r="B2175" s="73" t="s">
        <v>8395</v>
      </c>
      <c r="C2175" s="73" t="s">
        <v>8396</v>
      </c>
      <c r="D2175" s="73" t="s">
        <v>950</v>
      </c>
      <c r="E2175" s="73" t="s">
        <v>523</v>
      </c>
      <c r="F2175" s="74">
        <v>19688000</v>
      </c>
      <c r="G2175" s="73">
        <v>1</v>
      </c>
      <c r="I2175" s="73" t="s">
        <v>520</v>
      </c>
      <c r="J2175" s="75">
        <v>40024</v>
      </c>
      <c r="K2175" s="75">
        <v>40024</v>
      </c>
      <c r="L2175" s="73" t="s">
        <v>616</v>
      </c>
      <c r="M2175" s="73" t="s">
        <v>1436</v>
      </c>
      <c r="O2175" s="73" t="str">
        <f>Table_ExternalData_1[[#This Row],[Code]]</f>
        <v>HEQ3-05-09-0009</v>
      </c>
      <c r="S2175" s="74"/>
      <c r="T2175" s="74"/>
      <c r="AS2175" s="73"/>
      <c r="AT2175" s="73"/>
    </row>
    <row r="2176" spans="1:46">
      <c r="A2176" s="73" t="s">
        <v>8405</v>
      </c>
      <c r="B2176" s="73" t="s">
        <v>8406</v>
      </c>
      <c r="C2176" s="73" t="s">
        <v>4616</v>
      </c>
      <c r="D2176" s="73" t="s">
        <v>752</v>
      </c>
      <c r="E2176" s="73" t="s">
        <v>518</v>
      </c>
      <c r="F2176" s="74">
        <v>3329400</v>
      </c>
      <c r="G2176" s="73">
        <v>1</v>
      </c>
      <c r="I2176" s="73" t="s">
        <v>520</v>
      </c>
      <c r="J2176" s="75">
        <v>40120</v>
      </c>
      <c r="K2176" s="75">
        <v>40133</v>
      </c>
      <c r="L2176" s="73" t="s">
        <v>1562</v>
      </c>
      <c r="M2176" s="73" t="s">
        <v>1436</v>
      </c>
      <c r="O2176" s="73" t="str">
        <f>Table_ExternalData_1[[#This Row],[Code]]</f>
        <v>HEQ3-05-09-0012</v>
      </c>
      <c r="S2176" s="74"/>
      <c r="T2176" s="74"/>
      <c r="AS2176" s="73"/>
      <c r="AT2176" s="73"/>
    </row>
    <row r="2177" spans="1:46">
      <c r="A2177" s="73" t="s">
        <v>8407</v>
      </c>
      <c r="B2177" s="73" t="s">
        <v>8408</v>
      </c>
      <c r="C2177" s="73" t="s">
        <v>8409</v>
      </c>
      <c r="D2177" s="73" t="s">
        <v>1921</v>
      </c>
      <c r="E2177" s="73" t="s">
        <v>518</v>
      </c>
      <c r="F2177" s="74">
        <v>8969596</v>
      </c>
      <c r="G2177" s="73">
        <v>3</v>
      </c>
      <c r="I2177" s="73" t="s">
        <v>520</v>
      </c>
      <c r="J2177" s="75">
        <v>40151</v>
      </c>
      <c r="K2177" s="75"/>
      <c r="O2177" s="73" t="str">
        <f>Table_ExternalData_1[[#This Row],[Code]]</f>
        <v>HEQ3-15-09-0011</v>
      </c>
      <c r="S2177" s="74"/>
      <c r="T2177" s="74"/>
      <c r="AS2177" s="73"/>
      <c r="AT2177" s="73"/>
    </row>
    <row r="2178" spans="1:46">
      <c r="A2178" s="73" t="s">
        <v>8410</v>
      </c>
      <c r="B2178" s="73" t="s">
        <v>8411</v>
      </c>
      <c r="C2178" s="73" t="s">
        <v>8412</v>
      </c>
      <c r="D2178" s="73" t="s">
        <v>692</v>
      </c>
      <c r="E2178" s="73" t="s">
        <v>518</v>
      </c>
      <c r="F2178" s="74">
        <v>1050000</v>
      </c>
      <c r="G2178" s="73">
        <v>1</v>
      </c>
      <c r="I2178" s="73" t="s">
        <v>520</v>
      </c>
      <c r="J2178" s="75">
        <v>40196</v>
      </c>
      <c r="K2178" s="75">
        <v>41368</v>
      </c>
      <c r="L2178" s="73" t="s">
        <v>5007</v>
      </c>
      <c r="M2178" s="73" t="s">
        <v>8413</v>
      </c>
      <c r="O2178" s="73" t="str">
        <f>Table_ExternalData_1[[#This Row],[Code]]</f>
        <v>HEQ3-04-10-0003</v>
      </c>
      <c r="S2178" s="74"/>
      <c r="T2178" s="74"/>
      <c r="AS2178" s="73"/>
      <c r="AT2178" s="73"/>
    </row>
    <row r="2179" spans="1:46">
      <c r="A2179" s="73" t="s">
        <v>8414</v>
      </c>
      <c r="B2179" s="73" t="s">
        <v>8415</v>
      </c>
      <c r="C2179" s="73" t="s">
        <v>8416</v>
      </c>
      <c r="D2179" s="73" t="s">
        <v>692</v>
      </c>
      <c r="E2179" s="73" t="s">
        <v>518</v>
      </c>
      <c r="F2179" s="74">
        <v>1050000</v>
      </c>
      <c r="G2179" s="73">
        <v>1</v>
      </c>
      <c r="I2179" s="73" t="s">
        <v>520</v>
      </c>
      <c r="J2179" s="75">
        <v>40196</v>
      </c>
      <c r="K2179" s="75">
        <v>40196</v>
      </c>
      <c r="L2179" s="73" t="s">
        <v>2359</v>
      </c>
      <c r="M2179" s="73" t="s">
        <v>1636</v>
      </c>
      <c r="O2179" s="73" t="str">
        <f>Table_ExternalData_1[[#This Row],[Code]]</f>
        <v>HEQ3-04-10-0007</v>
      </c>
      <c r="S2179" s="74"/>
      <c r="T2179" s="74"/>
      <c r="AS2179" s="73"/>
      <c r="AT2179" s="73"/>
    </row>
    <row r="2180" spans="1:46">
      <c r="A2180" s="73" t="s">
        <v>8417</v>
      </c>
      <c r="B2180" s="73" t="s">
        <v>8418</v>
      </c>
      <c r="C2180" s="73" t="s">
        <v>8419</v>
      </c>
      <c r="D2180" s="73" t="s">
        <v>1514</v>
      </c>
      <c r="E2180" s="73" t="s">
        <v>523</v>
      </c>
      <c r="F2180" s="74">
        <v>18293400</v>
      </c>
      <c r="G2180" s="73">
        <v>1</v>
      </c>
      <c r="I2180" s="73" t="s">
        <v>520</v>
      </c>
      <c r="J2180" s="75">
        <v>40239</v>
      </c>
      <c r="K2180" s="75">
        <v>40233</v>
      </c>
      <c r="L2180" s="73" t="s">
        <v>659</v>
      </c>
      <c r="M2180" s="73" t="s">
        <v>1636</v>
      </c>
      <c r="O2180" s="73" t="str">
        <f>Table_ExternalData_1[[#This Row],[Code]]</f>
        <v>HEQ3-05-10-0001</v>
      </c>
      <c r="S2180" s="74"/>
      <c r="T2180" s="74"/>
      <c r="AS2180" s="73"/>
      <c r="AT2180" s="73"/>
    </row>
    <row r="2181" spans="1:46">
      <c r="A2181" s="73" t="s">
        <v>8420</v>
      </c>
      <c r="B2181" s="73" t="s">
        <v>8421</v>
      </c>
      <c r="C2181" s="73" t="s">
        <v>8422</v>
      </c>
      <c r="D2181" s="73" t="s">
        <v>6143</v>
      </c>
      <c r="E2181" s="73" t="s">
        <v>523</v>
      </c>
      <c r="F2181" s="74">
        <v>15611059</v>
      </c>
      <c r="G2181" s="73">
        <v>1</v>
      </c>
      <c r="I2181" s="73" t="s">
        <v>520</v>
      </c>
      <c r="J2181" s="75">
        <v>40245</v>
      </c>
      <c r="K2181" s="75">
        <v>40245</v>
      </c>
      <c r="L2181" s="73" t="s">
        <v>748</v>
      </c>
      <c r="M2181" s="73" t="s">
        <v>8423</v>
      </c>
      <c r="O2181" s="73" t="str">
        <f>Table_ExternalData_1[[#This Row],[Code]]</f>
        <v>HEQ3-15-10-0001</v>
      </c>
      <c r="S2181" s="74"/>
      <c r="T2181" s="74"/>
      <c r="AS2181" s="73"/>
      <c r="AT2181" s="73"/>
    </row>
    <row r="2182" spans="1:46">
      <c r="A2182" s="73" t="s">
        <v>8424</v>
      </c>
      <c r="B2182" s="73" t="s">
        <v>8425</v>
      </c>
      <c r="C2182" s="73" t="s">
        <v>8426</v>
      </c>
      <c r="D2182" s="73" t="s">
        <v>714</v>
      </c>
      <c r="E2182" s="73" t="s">
        <v>518</v>
      </c>
      <c r="F2182" s="74">
        <v>2780000</v>
      </c>
      <c r="G2182" s="73">
        <v>1</v>
      </c>
      <c r="I2182" s="73" t="s">
        <v>520</v>
      </c>
      <c r="J2182" s="75">
        <v>40287</v>
      </c>
      <c r="K2182" s="75">
        <v>40288</v>
      </c>
      <c r="L2182" s="73" t="s">
        <v>543</v>
      </c>
      <c r="M2182" s="73" t="s">
        <v>526</v>
      </c>
      <c r="O2182" s="73" t="str">
        <f>Table_ExternalData_1[[#This Row],[Code]]</f>
        <v>HEQ3-06-10-0001</v>
      </c>
      <c r="S2182" s="74"/>
      <c r="T2182" s="74"/>
      <c r="AS2182" s="73"/>
      <c r="AT2182" s="73"/>
    </row>
    <row r="2183" spans="1:46">
      <c r="A2183" s="73" t="s">
        <v>8427</v>
      </c>
      <c r="B2183" s="73" t="s">
        <v>8428</v>
      </c>
      <c r="C2183" s="73" t="s">
        <v>8429</v>
      </c>
      <c r="D2183" s="73" t="s">
        <v>752</v>
      </c>
      <c r="E2183" s="73" t="s">
        <v>518</v>
      </c>
      <c r="F2183" s="74">
        <v>4373900</v>
      </c>
      <c r="G2183" s="73">
        <v>1</v>
      </c>
      <c r="I2183" s="73" t="s">
        <v>520</v>
      </c>
      <c r="J2183" s="75">
        <v>40295</v>
      </c>
      <c r="K2183" s="75">
        <v>40295</v>
      </c>
      <c r="L2183" s="73" t="s">
        <v>2124</v>
      </c>
      <c r="O2183" s="73" t="str">
        <f>Table_ExternalData_1[[#This Row],[Code]]</f>
        <v>HEQ3-05-10-0003</v>
      </c>
      <c r="S2183" s="74"/>
      <c r="T2183" s="74"/>
      <c r="AS2183" s="73"/>
      <c r="AT2183" s="73"/>
    </row>
    <row r="2184" spans="1:46">
      <c r="A2184" s="73" t="s">
        <v>8432</v>
      </c>
      <c r="B2184" s="73" t="s">
        <v>8433</v>
      </c>
      <c r="C2184" s="73" t="s">
        <v>8434</v>
      </c>
      <c r="D2184" s="73" t="s">
        <v>1222</v>
      </c>
      <c r="E2184" s="73" t="s">
        <v>518</v>
      </c>
      <c r="F2184" s="74">
        <v>1663636</v>
      </c>
      <c r="G2184" s="73">
        <v>1</v>
      </c>
      <c r="I2184" s="73" t="s">
        <v>520</v>
      </c>
      <c r="J2184" s="75">
        <v>40394</v>
      </c>
      <c r="K2184" s="75">
        <v>40394</v>
      </c>
      <c r="L2184" s="73" t="s">
        <v>809</v>
      </c>
      <c r="M2184" s="73" t="s">
        <v>7479</v>
      </c>
      <c r="O2184" s="73" t="str">
        <f>Table_ExternalData_1[[#This Row],[Code]]</f>
        <v>HEQ3-13-10-0002</v>
      </c>
      <c r="S2184" s="74"/>
      <c r="T2184" s="74"/>
      <c r="AS2184" s="73"/>
      <c r="AT2184" s="73"/>
    </row>
    <row r="2185" spans="1:46">
      <c r="A2185" s="73" t="s">
        <v>8435</v>
      </c>
      <c r="B2185" s="73" t="s">
        <v>8436</v>
      </c>
      <c r="C2185" s="73" t="s">
        <v>8434</v>
      </c>
      <c r="D2185" s="73" t="s">
        <v>1222</v>
      </c>
      <c r="E2185" s="73" t="s">
        <v>518</v>
      </c>
      <c r="F2185" s="74">
        <v>1663636</v>
      </c>
      <c r="G2185" s="73">
        <v>1</v>
      </c>
      <c r="I2185" s="73" t="s">
        <v>520</v>
      </c>
      <c r="J2185" s="75">
        <v>40395</v>
      </c>
      <c r="K2185" s="75">
        <v>40395</v>
      </c>
      <c r="L2185" s="73" t="s">
        <v>616</v>
      </c>
      <c r="M2185" s="73" t="s">
        <v>7479</v>
      </c>
      <c r="O2185" s="73" t="str">
        <f>Table_ExternalData_1[[#This Row],[Code]]</f>
        <v>HEQ3-13-10-0003</v>
      </c>
      <c r="S2185" s="74"/>
      <c r="T2185" s="74"/>
      <c r="AS2185" s="73"/>
      <c r="AT2185" s="73"/>
    </row>
    <row r="2186" spans="1:46">
      <c r="A2186" s="73" t="s">
        <v>8437</v>
      </c>
      <c r="B2186" s="73" t="s">
        <v>8438</v>
      </c>
      <c r="C2186" s="73" t="s">
        <v>8439</v>
      </c>
      <c r="D2186" s="73" t="s">
        <v>1096</v>
      </c>
      <c r="E2186" s="73" t="s">
        <v>518</v>
      </c>
      <c r="F2186" s="74">
        <v>1427272.73</v>
      </c>
      <c r="G2186" s="73">
        <v>1</v>
      </c>
      <c r="I2186" s="73" t="s">
        <v>520</v>
      </c>
      <c r="J2186" s="75">
        <v>40402</v>
      </c>
      <c r="K2186" s="75">
        <v>40989</v>
      </c>
      <c r="L2186" s="73" t="s">
        <v>1517</v>
      </c>
      <c r="M2186" s="73" t="s">
        <v>526</v>
      </c>
      <c r="O2186" s="73" t="str">
        <f>Table_ExternalData_1[[#This Row],[Code]]</f>
        <v>HEQ3-01-10-0011</v>
      </c>
      <c r="S2186" s="74"/>
      <c r="T2186" s="74"/>
      <c r="AS2186" s="73"/>
      <c r="AT2186" s="73"/>
    </row>
    <row r="2187" spans="1:46">
      <c r="A2187" s="73" t="s">
        <v>8440</v>
      </c>
      <c r="B2187" s="73" t="s">
        <v>8441</v>
      </c>
      <c r="C2187" s="73" t="s">
        <v>8442</v>
      </c>
      <c r="D2187" s="73" t="s">
        <v>816</v>
      </c>
      <c r="E2187" s="73" t="s">
        <v>518</v>
      </c>
      <c r="F2187" s="74">
        <v>1646182</v>
      </c>
      <c r="G2187" s="73">
        <v>1</v>
      </c>
      <c r="I2187" s="73" t="s">
        <v>520</v>
      </c>
      <c r="J2187" s="75">
        <v>40430</v>
      </c>
      <c r="K2187" s="75">
        <v>40431</v>
      </c>
      <c r="L2187" s="73" t="s">
        <v>1732</v>
      </c>
      <c r="M2187" s="73" t="s">
        <v>526</v>
      </c>
      <c r="O2187" s="73" t="str">
        <f>Table_ExternalData_1[[#This Row],[Code]]</f>
        <v>HEQ3-11-10-0003</v>
      </c>
      <c r="S2187" s="74"/>
      <c r="T2187" s="74"/>
      <c r="AS2187" s="73"/>
      <c r="AT2187" s="73"/>
    </row>
    <row r="2188" spans="1:46">
      <c r="A2188" s="73" t="s">
        <v>8443</v>
      </c>
      <c r="B2188" s="73" t="s">
        <v>8444</v>
      </c>
      <c r="C2188" s="73" t="s">
        <v>8445</v>
      </c>
      <c r="D2188" s="73" t="s">
        <v>581</v>
      </c>
      <c r="E2188" s="73" t="s">
        <v>518</v>
      </c>
      <c r="F2188" s="74">
        <v>9056000</v>
      </c>
      <c r="G2188" s="73">
        <v>1</v>
      </c>
      <c r="I2188" s="73" t="s">
        <v>773</v>
      </c>
      <c r="J2188" s="75">
        <v>38877</v>
      </c>
      <c r="K2188" s="75">
        <v>40238</v>
      </c>
      <c r="L2188" s="73" t="s">
        <v>2487</v>
      </c>
      <c r="M2188" s="73" t="s">
        <v>2637</v>
      </c>
      <c r="O2188" s="73" t="str">
        <f>Table_ExternalData_1[[#This Row],[Code]]</f>
        <v>HEQ3-01-06-0006</v>
      </c>
      <c r="S2188" s="74"/>
      <c r="T2188" s="74"/>
      <c r="AS2188" s="73"/>
      <c r="AT2188" s="73"/>
    </row>
    <row r="2189" spans="1:46">
      <c r="A2189" s="73" t="s">
        <v>8446</v>
      </c>
      <c r="B2189" s="73" t="s">
        <v>8447</v>
      </c>
      <c r="C2189" s="73" t="s">
        <v>8383</v>
      </c>
      <c r="D2189" s="73" t="s">
        <v>800</v>
      </c>
      <c r="E2189" s="73" t="s">
        <v>518</v>
      </c>
      <c r="F2189" s="74">
        <v>2850000</v>
      </c>
      <c r="G2189" s="73">
        <v>1</v>
      </c>
      <c r="I2189" s="73" t="s">
        <v>520</v>
      </c>
      <c r="J2189" s="75">
        <v>39952</v>
      </c>
      <c r="K2189" s="75">
        <v>40269</v>
      </c>
      <c r="L2189" s="73" t="s">
        <v>1839</v>
      </c>
      <c r="M2189" s="73" t="s">
        <v>8448</v>
      </c>
      <c r="O2189" s="73" t="str">
        <f>Table_ExternalData_1[[#This Row],[Code]]</f>
        <v>HEQ3-13-09-0002</v>
      </c>
      <c r="S2189" s="74"/>
      <c r="T2189" s="74"/>
      <c r="AS2189" s="73"/>
      <c r="AT2189" s="73"/>
    </row>
    <row r="2190" spans="1:46">
      <c r="A2190" s="73" t="s">
        <v>2425</v>
      </c>
      <c r="B2190" s="73" t="s">
        <v>2426</v>
      </c>
      <c r="C2190" s="73" t="s">
        <v>1205</v>
      </c>
      <c r="D2190" s="73" t="s">
        <v>2165</v>
      </c>
      <c r="E2190" s="73" t="s">
        <v>518</v>
      </c>
      <c r="F2190" s="74">
        <v>6925000</v>
      </c>
      <c r="G2190" s="73">
        <v>1</v>
      </c>
      <c r="H2190" s="73" t="s">
        <v>2427</v>
      </c>
      <c r="I2190" s="73" t="s">
        <v>520</v>
      </c>
      <c r="J2190" s="75">
        <v>41572</v>
      </c>
      <c r="K2190" s="75">
        <v>41609</v>
      </c>
      <c r="L2190" s="73" t="s">
        <v>2428</v>
      </c>
      <c r="M2190" s="73" t="s">
        <v>875</v>
      </c>
      <c r="O2190" s="73" t="str">
        <f>Table_ExternalData_1[[#This Row],[Code]]</f>
        <v>HEQ3-03-13-0101</v>
      </c>
      <c r="S2190" s="74"/>
      <c r="T2190" s="74"/>
      <c r="AS2190" s="73"/>
      <c r="AT2190" s="73"/>
    </row>
    <row r="2191" spans="1:46">
      <c r="A2191" s="73" t="s">
        <v>2429</v>
      </c>
      <c r="B2191" s="73" t="s">
        <v>138</v>
      </c>
      <c r="C2191" s="73" t="s">
        <v>2430</v>
      </c>
      <c r="D2191" s="73" t="s">
        <v>581</v>
      </c>
      <c r="E2191" s="73" t="s">
        <v>644</v>
      </c>
      <c r="F2191" s="74">
        <v>42734455</v>
      </c>
      <c r="G2191" s="73">
        <v>1</v>
      </c>
      <c r="I2191" s="73" t="s">
        <v>520</v>
      </c>
      <c r="J2191" s="75">
        <v>40969</v>
      </c>
      <c r="K2191" s="75">
        <v>41534</v>
      </c>
      <c r="L2191" s="73" t="s">
        <v>2431</v>
      </c>
      <c r="M2191" s="73" t="s">
        <v>660</v>
      </c>
      <c r="O2191" s="73" t="str">
        <f>Table_ExternalData_1[[#This Row],[Code]]</f>
        <v>HFA1-01-12-0001</v>
      </c>
      <c r="S2191" s="74"/>
      <c r="T2191" s="74"/>
      <c r="AS2191" s="73"/>
      <c r="AT2191" s="73"/>
    </row>
    <row r="2192" spans="1:46">
      <c r="A2192" s="73" t="s">
        <v>8449</v>
      </c>
      <c r="B2192" s="73" t="s">
        <v>8449</v>
      </c>
      <c r="C2192" s="73" t="s">
        <v>8450</v>
      </c>
      <c r="D2192" s="73" t="s">
        <v>782</v>
      </c>
      <c r="E2192" s="73" t="s">
        <v>518</v>
      </c>
      <c r="F2192" s="74">
        <v>0</v>
      </c>
      <c r="G2192" s="73">
        <v>1</v>
      </c>
      <c r="I2192" s="73" t="s">
        <v>520</v>
      </c>
      <c r="J2192" s="75">
        <v>40484</v>
      </c>
      <c r="K2192" s="75">
        <v>41211</v>
      </c>
      <c r="L2192" s="73" t="s">
        <v>5152</v>
      </c>
      <c r="M2192" s="73" t="s">
        <v>526</v>
      </c>
      <c r="O2192" s="73" t="str">
        <f>Table_ExternalData_1[[#This Row],[Code]]</f>
        <v>EQ2286-2</v>
      </c>
      <c r="S2192" s="74"/>
      <c r="T2192" s="74"/>
      <c r="AS2192" s="73"/>
      <c r="AT2192" s="73"/>
    </row>
    <row r="2193" spans="1:46">
      <c r="A2193" s="73" t="s">
        <v>8451</v>
      </c>
      <c r="B2193" s="73" t="s">
        <v>8451</v>
      </c>
      <c r="C2193" s="73" t="s">
        <v>8355</v>
      </c>
      <c r="D2193" s="73" t="s">
        <v>853</v>
      </c>
      <c r="E2193" s="73" t="s">
        <v>518</v>
      </c>
      <c r="F2193" s="74">
        <v>0</v>
      </c>
      <c r="G2193" s="73">
        <v>4</v>
      </c>
      <c r="I2193" s="73" t="s">
        <v>773</v>
      </c>
      <c r="J2193" s="75"/>
      <c r="K2193" s="75">
        <v>39802</v>
      </c>
      <c r="L2193" s="73" t="s">
        <v>8356</v>
      </c>
      <c r="M2193" s="73" t="s">
        <v>8357</v>
      </c>
      <c r="O2193" s="73" t="str">
        <f>Table_ExternalData_1[[#This Row],[Code]]</f>
        <v>EQ2228-1</v>
      </c>
      <c r="S2193" s="74"/>
      <c r="T2193" s="74"/>
      <c r="AS2193" s="73"/>
      <c r="AT2193" s="73"/>
    </row>
    <row r="2194" spans="1:46">
      <c r="A2194" s="73" t="s">
        <v>8452</v>
      </c>
      <c r="B2194" s="73" t="s">
        <v>8452</v>
      </c>
      <c r="C2194" s="73" t="s">
        <v>2401</v>
      </c>
      <c r="D2194" s="73" t="s">
        <v>782</v>
      </c>
      <c r="E2194" s="73" t="s">
        <v>518</v>
      </c>
      <c r="F2194" s="74">
        <v>0</v>
      </c>
      <c r="G2194" s="73">
        <v>1</v>
      </c>
      <c r="I2194" s="73" t="s">
        <v>520</v>
      </c>
      <c r="J2194" s="75">
        <v>39443</v>
      </c>
      <c r="K2194" s="75">
        <v>39443</v>
      </c>
      <c r="L2194" s="73" t="s">
        <v>8453</v>
      </c>
      <c r="M2194" s="73" t="s">
        <v>1048</v>
      </c>
      <c r="O2194" s="73" t="str">
        <f>Table_ExternalData_1[[#This Row],[Code]]</f>
        <v>EQ2237-8</v>
      </c>
      <c r="S2194" s="74"/>
      <c r="T2194" s="74"/>
      <c r="AS2194" s="73"/>
      <c r="AT2194" s="73"/>
    </row>
    <row r="2195" spans="1:46">
      <c r="A2195" s="73" t="s">
        <v>8454</v>
      </c>
      <c r="B2195" s="73" t="s">
        <v>8454</v>
      </c>
      <c r="C2195" s="73" t="s">
        <v>2401</v>
      </c>
      <c r="D2195" s="73" t="s">
        <v>782</v>
      </c>
      <c r="E2195" s="73" t="s">
        <v>518</v>
      </c>
      <c r="F2195" s="74"/>
      <c r="G2195" s="73">
        <v>1</v>
      </c>
      <c r="I2195" s="73" t="s">
        <v>520</v>
      </c>
      <c r="J2195" s="75">
        <v>39443</v>
      </c>
      <c r="K2195" s="75">
        <v>41533</v>
      </c>
      <c r="L2195" s="73" t="s">
        <v>4072</v>
      </c>
      <c r="M2195" s="73" t="s">
        <v>981</v>
      </c>
      <c r="O2195" s="73" t="str">
        <f>Table_ExternalData_1[[#This Row],[Code]]</f>
        <v>EQ2237-4</v>
      </c>
      <c r="S2195" s="74"/>
      <c r="T2195" s="74"/>
      <c r="AS2195" s="73"/>
      <c r="AT2195" s="73"/>
    </row>
    <row r="2196" spans="1:46">
      <c r="A2196" s="73" t="s">
        <v>8455</v>
      </c>
      <c r="B2196" s="73" t="s">
        <v>8455</v>
      </c>
      <c r="C2196" s="73" t="s">
        <v>2401</v>
      </c>
      <c r="D2196" s="73" t="s">
        <v>782</v>
      </c>
      <c r="E2196" s="73" t="s">
        <v>518</v>
      </c>
      <c r="F2196" s="74">
        <v>0</v>
      </c>
      <c r="G2196" s="73">
        <v>1</v>
      </c>
      <c r="I2196" s="73" t="s">
        <v>520</v>
      </c>
      <c r="J2196" s="75">
        <v>39443</v>
      </c>
      <c r="K2196" s="75">
        <v>40540</v>
      </c>
      <c r="L2196" s="73" t="s">
        <v>3672</v>
      </c>
      <c r="M2196" s="73" t="s">
        <v>1048</v>
      </c>
      <c r="O2196" s="73" t="str">
        <f>Table_ExternalData_1[[#This Row],[Code]]</f>
        <v>EQ2237-13</v>
      </c>
      <c r="S2196" s="74"/>
      <c r="T2196" s="74"/>
      <c r="AS2196" s="73"/>
      <c r="AT2196" s="73"/>
    </row>
    <row r="2197" spans="1:46">
      <c r="A2197" s="73" t="s">
        <v>8456</v>
      </c>
      <c r="B2197" s="73" t="s">
        <v>8456</v>
      </c>
      <c r="C2197" s="73" t="s">
        <v>2401</v>
      </c>
      <c r="D2197" s="73" t="s">
        <v>782</v>
      </c>
      <c r="E2197" s="73" t="s">
        <v>518</v>
      </c>
      <c r="F2197" s="74">
        <v>0</v>
      </c>
      <c r="G2197" s="73">
        <v>1</v>
      </c>
      <c r="I2197" s="73" t="s">
        <v>520</v>
      </c>
      <c r="J2197" s="75">
        <v>39443</v>
      </c>
      <c r="K2197" s="75">
        <v>39443</v>
      </c>
      <c r="L2197" s="73" t="s">
        <v>1628</v>
      </c>
      <c r="M2197" s="73" t="s">
        <v>1048</v>
      </c>
      <c r="O2197" s="73" t="str">
        <f>Table_ExternalData_1[[#This Row],[Code]]</f>
        <v>EQ2237-9</v>
      </c>
      <c r="S2197" s="74"/>
      <c r="T2197" s="74"/>
      <c r="AS2197" s="73"/>
      <c r="AT2197" s="73"/>
    </row>
    <row r="2198" spans="1:46">
      <c r="A2198" s="73" t="s">
        <v>8457</v>
      </c>
      <c r="B2198" s="73" t="s">
        <v>8458</v>
      </c>
      <c r="C2198" s="73" t="s">
        <v>8459</v>
      </c>
      <c r="D2198" s="73" t="s">
        <v>816</v>
      </c>
      <c r="E2198" s="73" t="s">
        <v>518</v>
      </c>
      <c r="F2198" s="74">
        <v>7890909</v>
      </c>
      <c r="G2198" s="73">
        <v>1</v>
      </c>
      <c r="I2198" s="73" t="s">
        <v>773</v>
      </c>
      <c r="J2198" s="75">
        <v>40043</v>
      </c>
      <c r="K2198" s="75">
        <v>40568</v>
      </c>
      <c r="L2198" s="73" t="s">
        <v>1060</v>
      </c>
      <c r="M2198" s="73" t="s">
        <v>8460</v>
      </c>
      <c r="O2198" s="73" t="str">
        <f>Table_ExternalData_1[[#This Row],[Code]]</f>
        <v>HEQ3-11-09-0001</v>
      </c>
      <c r="S2198" s="74"/>
      <c r="T2198" s="74"/>
      <c r="AS2198" s="73"/>
      <c r="AT2198" s="73"/>
    </row>
    <row r="2199" spans="1:46">
      <c r="A2199" s="73" t="s">
        <v>8461</v>
      </c>
      <c r="B2199" s="73" t="s">
        <v>8462</v>
      </c>
      <c r="C2199" s="73" t="s">
        <v>8463</v>
      </c>
      <c r="D2199" s="73" t="s">
        <v>816</v>
      </c>
      <c r="E2199" s="73" t="s">
        <v>518</v>
      </c>
      <c r="F2199" s="74">
        <v>1990909</v>
      </c>
      <c r="G2199" s="73">
        <v>1</v>
      </c>
      <c r="I2199" s="73" t="s">
        <v>773</v>
      </c>
      <c r="J2199" s="75">
        <v>40047</v>
      </c>
      <c r="K2199" s="75">
        <v>41563</v>
      </c>
      <c r="L2199" s="73" t="s">
        <v>2185</v>
      </c>
      <c r="M2199" s="73" t="s">
        <v>942</v>
      </c>
      <c r="O2199" s="73" t="str">
        <f>Table_ExternalData_1[[#This Row],[Code]]</f>
        <v>HEQ3-11-09-0003</v>
      </c>
      <c r="S2199" s="74"/>
      <c r="T2199" s="74"/>
      <c r="AS2199" s="73"/>
      <c r="AT2199" s="73"/>
    </row>
    <row r="2200" spans="1:46">
      <c r="A2200" s="73" t="s">
        <v>8464</v>
      </c>
      <c r="B2200" s="73" t="s">
        <v>8465</v>
      </c>
      <c r="C2200" s="73" t="s">
        <v>8466</v>
      </c>
      <c r="D2200" s="73" t="s">
        <v>615</v>
      </c>
      <c r="E2200" s="73" t="s">
        <v>518</v>
      </c>
      <c r="F2200" s="74">
        <v>3890000</v>
      </c>
      <c r="G2200" s="73">
        <v>2</v>
      </c>
      <c r="I2200" s="73" t="s">
        <v>520</v>
      </c>
      <c r="J2200" s="75">
        <v>40064</v>
      </c>
      <c r="K2200" s="75">
        <v>41619</v>
      </c>
      <c r="L2200" s="73" t="s">
        <v>2312</v>
      </c>
      <c r="M2200" s="73" t="s">
        <v>1048</v>
      </c>
      <c r="O2200" s="73" t="str">
        <f>Table_ExternalData_1[[#This Row],[Code]]</f>
        <v>HEQ3-08-09-0006</v>
      </c>
      <c r="S2200" s="74"/>
      <c r="T2200" s="74"/>
      <c r="AS2200" s="73"/>
      <c r="AT2200" s="73"/>
    </row>
    <row r="2201" spans="1:46">
      <c r="A2201" s="73" t="s">
        <v>8467</v>
      </c>
      <c r="B2201" s="73" t="s">
        <v>8468</v>
      </c>
      <c r="C2201" s="73" t="s">
        <v>8469</v>
      </c>
      <c r="D2201" s="73" t="s">
        <v>581</v>
      </c>
      <c r="E2201" s="73" t="s">
        <v>523</v>
      </c>
      <c r="F2201" s="74">
        <v>15934000</v>
      </c>
      <c r="G2201" s="73">
        <v>1</v>
      </c>
      <c r="I2201" s="73" t="s">
        <v>773</v>
      </c>
      <c r="J2201" s="75">
        <v>40086</v>
      </c>
      <c r="K2201" s="75">
        <v>41273</v>
      </c>
      <c r="L2201" s="73" t="s">
        <v>2185</v>
      </c>
      <c r="M2201" s="73" t="s">
        <v>881</v>
      </c>
      <c r="O2201" s="73" t="str">
        <f>Table_ExternalData_1[[#This Row],[Code]]</f>
        <v>HEQ3-01-09-0010</v>
      </c>
      <c r="S2201" s="74"/>
      <c r="T2201" s="74"/>
      <c r="AS2201" s="73"/>
      <c r="AT2201" s="73"/>
    </row>
    <row r="2202" spans="1:46">
      <c r="A2202" s="73" t="s">
        <v>8470</v>
      </c>
      <c r="B2202" s="73" t="s">
        <v>8471</v>
      </c>
      <c r="C2202" s="73" t="s">
        <v>6894</v>
      </c>
      <c r="D2202" s="73" t="s">
        <v>816</v>
      </c>
      <c r="E2202" s="73" t="s">
        <v>518</v>
      </c>
      <c r="F2202" s="74">
        <v>1972727</v>
      </c>
      <c r="G2202" s="73">
        <v>1</v>
      </c>
      <c r="I2202" s="73" t="s">
        <v>520</v>
      </c>
      <c r="J2202" s="75">
        <v>40116</v>
      </c>
      <c r="K2202" s="75">
        <v>40116</v>
      </c>
      <c r="L2202" s="73" t="s">
        <v>996</v>
      </c>
      <c r="M2202" s="73" t="s">
        <v>526</v>
      </c>
      <c r="O2202" s="73" t="str">
        <f>Table_ExternalData_1[[#This Row],[Code]]</f>
        <v>HEQ3-11-09-0004</v>
      </c>
      <c r="S2202" s="74"/>
      <c r="T2202" s="74"/>
      <c r="AS2202" s="73"/>
      <c r="AT2202" s="73"/>
    </row>
    <row r="2203" spans="1:46">
      <c r="A2203" s="73" t="s">
        <v>8472</v>
      </c>
      <c r="B2203" s="73" t="s">
        <v>8473</v>
      </c>
      <c r="C2203" s="73" t="s">
        <v>8474</v>
      </c>
      <c r="D2203" s="73" t="s">
        <v>1921</v>
      </c>
      <c r="E2203" s="73" t="s">
        <v>518</v>
      </c>
      <c r="F2203" s="74">
        <v>8969596</v>
      </c>
      <c r="G2203" s="73">
        <v>3</v>
      </c>
      <c r="I2203" s="73" t="s">
        <v>520</v>
      </c>
      <c r="J2203" s="75">
        <v>40151</v>
      </c>
      <c r="K2203" s="75"/>
      <c r="O2203" s="73" t="str">
        <f>Table_ExternalData_1[[#This Row],[Code]]</f>
        <v>HEQ3-15-09-0010</v>
      </c>
      <c r="S2203" s="74"/>
      <c r="T2203" s="74"/>
      <c r="AS2203" s="73"/>
      <c r="AT2203" s="73"/>
    </row>
    <row r="2204" spans="1:46">
      <c r="A2204" s="73" t="s">
        <v>8475</v>
      </c>
      <c r="B2204" s="73" t="s">
        <v>8476</v>
      </c>
      <c r="C2204" s="73" t="s">
        <v>8477</v>
      </c>
      <c r="D2204" s="73" t="s">
        <v>747</v>
      </c>
      <c r="E2204" s="73" t="s">
        <v>518</v>
      </c>
      <c r="F2204" s="74">
        <v>10120000</v>
      </c>
      <c r="G2204" s="73">
        <v>1</v>
      </c>
      <c r="I2204" s="73" t="s">
        <v>520</v>
      </c>
      <c r="J2204" s="75">
        <v>40183</v>
      </c>
      <c r="K2204" s="75">
        <v>40184</v>
      </c>
      <c r="L2204" s="73" t="s">
        <v>659</v>
      </c>
      <c r="M2204" s="73" t="s">
        <v>1636</v>
      </c>
      <c r="O2204" s="73" t="str">
        <f>Table_ExternalData_1[[#This Row],[Code]]</f>
        <v>HEQ3-04-10-0001</v>
      </c>
      <c r="S2204" s="74"/>
      <c r="T2204" s="74"/>
      <c r="AS2204" s="73"/>
      <c r="AT2204" s="73"/>
    </row>
    <row r="2205" spans="1:46">
      <c r="A2205" s="73" t="s">
        <v>8478</v>
      </c>
      <c r="B2205" s="73" t="s">
        <v>8479</v>
      </c>
      <c r="C2205" s="73" t="s">
        <v>8480</v>
      </c>
      <c r="D2205" s="73" t="s">
        <v>692</v>
      </c>
      <c r="E2205" s="73" t="s">
        <v>518</v>
      </c>
      <c r="F2205" s="74">
        <v>1050000</v>
      </c>
      <c r="G2205" s="73">
        <v>1</v>
      </c>
      <c r="I2205" s="73" t="s">
        <v>520</v>
      </c>
      <c r="J2205" s="75">
        <v>40196</v>
      </c>
      <c r="K2205" s="75">
        <v>40598</v>
      </c>
      <c r="L2205" s="73" t="s">
        <v>2711</v>
      </c>
      <c r="M2205" s="73" t="s">
        <v>5792</v>
      </c>
      <c r="O2205" s="73" t="str">
        <f>Table_ExternalData_1[[#This Row],[Code]]</f>
        <v>HEQ3-04-10-0002</v>
      </c>
      <c r="S2205" s="74"/>
      <c r="T2205" s="74"/>
      <c r="AS2205" s="73"/>
      <c r="AT2205" s="73"/>
    </row>
    <row r="2206" spans="1:46">
      <c r="A2206" s="73" t="s">
        <v>8495</v>
      </c>
      <c r="B2206" s="73" t="s">
        <v>8496</v>
      </c>
      <c r="C2206" s="73" t="s">
        <v>8497</v>
      </c>
      <c r="D2206" s="73" t="s">
        <v>816</v>
      </c>
      <c r="E2206" s="73" t="s">
        <v>518</v>
      </c>
      <c r="F2206" s="74">
        <v>1718182</v>
      </c>
      <c r="G2206" s="73">
        <v>1</v>
      </c>
      <c r="I2206" s="73" t="s">
        <v>520</v>
      </c>
      <c r="J2206" s="75">
        <v>40304</v>
      </c>
      <c r="K2206" s="75"/>
      <c r="O2206" s="73" t="str">
        <f>Table_ExternalData_1[[#This Row],[Code]]</f>
        <v>HEQ3-11-10-0001</v>
      </c>
      <c r="S2206" s="74"/>
      <c r="T2206" s="74"/>
      <c r="AS2206" s="73"/>
      <c r="AT2206" s="73"/>
    </row>
    <row r="2207" spans="1:46">
      <c r="A2207" s="73" t="s">
        <v>8498</v>
      </c>
      <c r="B2207" s="73" t="s">
        <v>8499</v>
      </c>
      <c r="C2207" s="73" t="s">
        <v>8500</v>
      </c>
      <c r="D2207" s="73" t="s">
        <v>679</v>
      </c>
      <c r="E2207" s="73" t="s">
        <v>518</v>
      </c>
      <c r="F2207" s="74">
        <v>13090909</v>
      </c>
      <c r="G2207" s="73">
        <v>1</v>
      </c>
      <c r="I2207" s="73" t="s">
        <v>520</v>
      </c>
      <c r="J2207" s="75">
        <v>40304</v>
      </c>
      <c r="K2207" s="75">
        <v>41225</v>
      </c>
      <c r="L2207" s="73" t="s">
        <v>1223</v>
      </c>
      <c r="M2207" s="73" t="s">
        <v>1048</v>
      </c>
      <c r="O2207" s="73" t="str">
        <f>Table_ExternalData_1[[#This Row],[Code]]</f>
        <v>HEQ3-01-10-0006</v>
      </c>
      <c r="S2207" s="74"/>
      <c r="T2207" s="74"/>
      <c r="AS2207" s="73"/>
      <c r="AT2207" s="73"/>
    </row>
    <row r="2208" spans="1:46">
      <c r="A2208" s="73" t="s">
        <v>8501</v>
      </c>
      <c r="B2208" s="73" t="s">
        <v>8502</v>
      </c>
      <c r="C2208" s="73" t="s">
        <v>8503</v>
      </c>
      <c r="D2208" s="73" t="s">
        <v>966</v>
      </c>
      <c r="E2208" s="73" t="s">
        <v>518</v>
      </c>
      <c r="F2208" s="74">
        <v>9000000</v>
      </c>
      <c r="G2208" s="73">
        <v>1</v>
      </c>
      <c r="I2208" s="73" t="s">
        <v>520</v>
      </c>
      <c r="J2208" s="75">
        <v>40305</v>
      </c>
      <c r="K2208" s="75">
        <v>40305</v>
      </c>
      <c r="L2208" s="73" t="s">
        <v>2162</v>
      </c>
      <c r="M2208" s="73" t="s">
        <v>4894</v>
      </c>
      <c r="O2208" s="73" t="str">
        <f>Table_ExternalData_1[[#This Row],[Code]]</f>
        <v>HEQ3-09-10-0001</v>
      </c>
      <c r="S2208" s="74"/>
      <c r="T2208" s="74"/>
      <c r="AS2208" s="73"/>
      <c r="AT2208" s="73"/>
    </row>
    <row r="2209" spans="1:46">
      <c r="A2209" s="73" t="s">
        <v>8505</v>
      </c>
      <c r="B2209" s="73" t="s">
        <v>8506</v>
      </c>
      <c r="C2209" s="73" t="s">
        <v>8507</v>
      </c>
      <c r="D2209" s="73" t="s">
        <v>615</v>
      </c>
      <c r="E2209" s="73" t="s">
        <v>518</v>
      </c>
      <c r="F2209" s="74">
        <v>1240909</v>
      </c>
      <c r="G2209" s="73">
        <v>2</v>
      </c>
      <c r="I2209" s="73" t="s">
        <v>520</v>
      </c>
      <c r="J2209" s="75">
        <v>40346</v>
      </c>
      <c r="K2209" s="75">
        <v>40347</v>
      </c>
      <c r="L2209" s="73" t="s">
        <v>786</v>
      </c>
      <c r="M2209" s="73" t="s">
        <v>7479</v>
      </c>
      <c r="O2209" s="73" t="str">
        <f>Table_ExternalData_1[[#This Row],[Code]]</f>
        <v>HEQ3-08-10-0003</v>
      </c>
      <c r="S2209" s="74"/>
      <c r="T2209" s="74"/>
      <c r="AS2209" s="73"/>
      <c r="AT2209" s="73"/>
    </row>
    <row r="2210" spans="1:46">
      <c r="A2210" s="73" t="s">
        <v>8508</v>
      </c>
      <c r="B2210" s="73" t="s">
        <v>8509</v>
      </c>
      <c r="C2210" s="73" t="s">
        <v>3726</v>
      </c>
      <c r="D2210" s="73" t="s">
        <v>1009</v>
      </c>
      <c r="E2210" s="73" t="s">
        <v>518</v>
      </c>
      <c r="F2210" s="74">
        <v>9380000</v>
      </c>
      <c r="G2210" s="73">
        <v>1</v>
      </c>
      <c r="I2210" s="73" t="s">
        <v>520</v>
      </c>
      <c r="J2210" s="75">
        <v>40346</v>
      </c>
      <c r="K2210" s="75">
        <v>40346</v>
      </c>
      <c r="L2210" s="73" t="s">
        <v>680</v>
      </c>
      <c r="M2210" s="73" t="s">
        <v>5352</v>
      </c>
      <c r="O2210" s="73" t="str">
        <f>Table_ExternalData_1[[#This Row],[Code]]</f>
        <v>HEQ3-14-10-0005</v>
      </c>
      <c r="S2210" s="74"/>
      <c r="T2210" s="74"/>
      <c r="AS2210" s="73"/>
      <c r="AT2210" s="73"/>
    </row>
    <row r="2211" spans="1:46">
      <c r="A2211" s="73" t="s">
        <v>8510</v>
      </c>
      <c r="B2211" s="73" t="s">
        <v>8511</v>
      </c>
      <c r="C2211" s="73" t="s">
        <v>8512</v>
      </c>
      <c r="D2211" s="73" t="s">
        <v>816</v>
      </c>
      <c r="E2211" s="73" t="s">
        <v>518</v>
      </c>
      <c r="F2211" s="74">
        <v>1663636</v>
      </c>
      <c r="G2211" s="73">
        <v>1</v>
      </c>
      <c r="I2211" s="73" t="s">
        <v>520</v>
      </c>
      <c r="J2211" s="75">
        <v>40352</v>
      </c>
      <c r="K2211" s="75">
        <v>40371</v>
      </c>
      <c r="L2211" s="73" t="s">
        <v>8513</v>
      </c>
      <c r="M2211" s="73" t="s">
        <v>5788</v>
      </c>
      <c r="O2211" s="73" t="str">
        <f>Table_ExternalData_1[[#This Row],[Code]]</f>
        <v>HEQ3-11-10-0002</v>
      </c>
      <c r="S2211" s="74"/>
      <c r="T2211" s="74"/>
      <c r="AS2211" s="73"/>
      <c r="AT2211" s="73"/>
    </row>
    <row r="2212" spans="1:46">
      <c r="A2212" s="73" t="s">
        <v>8514</v>
      </c>
      <c r="B2212" s="73" t="s">
        <v>8515</v>
      </c>
      <c r="C2212" s="73" t="s">
        <v>8516</v>
      </c>
      <c r="D2212" s="73" t="s">
        <v>752</v>
      </c>
      <c r="E2212" s="73" t="s">
        <v>518</v>
      </c>
      <c r="F2212" s="74">
        <v>5821600</v>
      </c>
      <c r="G2212" s="73">
        <v>1</v>
      </c>
      <c r="I2212" s="73" t="s">
        <v>520</v>
      </c>
      <c r="J2212" s="75">
        <v>40387</v>
      </c>
      <c r="K2212" s="75">
        <v>40483</v>
      </c>
      <c r="L2212" s="73" t="s">
        <v>6047</v>
      </c>
      <c r="M2212" s="73" t="s">
        <v>1822</v>
      </c>
      <c r="O2212" s="73" t="str">
        <f>Table_ExternalData_1[[#This Row],[Code]]</f>
        <v>HEQ3-05-10-0005</v>
      </c>
      <c r="S2212" s="74"/>
      <c r="T2212" s="74"/>
      <c r="AS2212" s="73"/>
      <c r="AT2212" s="73"/>
    </row>
    <row r="2213" spans="1:46">
      <c r="A2213" s="73" t="s">
        <v>8517</v>
      </c>
      <c r="B2213" s="73" t="s">
        <v>8518</v>
      </c>
      <c r="C2213" s="73" t="s">
        <v>8519</v>
      </c>
      <c r="D2213" s="73" t="s">
        <v>1082</v>
      </c>
      <c r="E2213" s="73" t="s">
        <v>518</v>
      </c>
      <c r="F2213" s="74">
        <v>5593636</v>
      </c>
      <c r="G2213" s="73">
        <v>1</v>
      </c>
      <c r="I2213" s="73" t="s">
        <v>520</v>
      </c>
      <c r="J2213" s="75">
        <v>40392</v>
      </c>
      <c r="K2213" s="75">
        <v>40392</v>
      </c>
      <c r="L2213" s="73" t="s">
        <v>659</v>
      </c>
      <c r="M2213" s="73" t="s">
        <v>1636</v>
      </c>
      <c r="O2213" s="73" t="str">
        <f>Table_ExternalData_1[[#This Row],[Code]]</f>
        <v>HEQ3-07-10-0002</v>
      </c>
      <c r="S2213" s="74"/>
      <c r="T2213" s="74"/>
      <c r="AS2213" s="73"/>
      <c r="AT2213" s="73"/>
    </row>
    <row r="2214" spans="1:46">
      <c r="A2214" s="73" t="s">
        <v>8520</v>
      </c>
      <c r="B2214" s="73" t="s">
        <v>8521</v>
      </c>
      <c r="C2214" s="73" t="s">
        <v>8522</v>
      </c>
      <c r="D2214" s="73" t="s">
        <v>752</v>
      </c>
      <c r="E2214" s="73" t="s">
        <v>518</v>
      </c>
      <c r="F2214" s="74">
        <v>4090909</v>
      </c>
      <c r="G2214" s="73">
        <v>1</v>
      </c>
      <c r="I2214" s="73" t="s">
        <v>520</v>
      </c>
      <c r="J2214" s="75">
        <v>40392</v>
      </c>
      <c r="K2214" s="75">
        <v>41143</v>
      </c>
      <c r="L2214" s="73" t="s">
        <v>605</v>
      </c>
      <c r="M2214" s="73" t="s">
        <v>606</v>
      </c>
      <c r="O2214" s="73" t="str">
        <f>Table_ExternalData_1[[#This Row],[Code]]</f>
        <v>HEQ3-05-10-0007</v>
      </c>
      <c r="S2214" s="74"/>
      <c r="T2214" s="74"/>
      <c r="AS2214" s="73"/>
      <c r="AT2214" s="73"/>
    </row>
    <row r="2215" spans="1:46">
      <c r="A2215" s="73" t="s">
        <v>8523</v>
      </c>
      <c r="B2215" s="73" t="s">
        <v>8524</v>
      </c>
      <c r="C2215" s="73" t="s">
        <v>8131</v>
      </c>
      <c r="D2215" s="73" t="s">
        <v>1009</v>
      </c>
      <c r="E2215" s="73" t="s">
        <v>518</v>
      </c>
      <c r="F2215" s="74">
        <v>6000000</v>
      </c>
      <c r="G2215" s="73">
        <v>1</v>
      </c>
      <c r="I2215" s="73" t="s">
        <v>520</v>
      </c>
      <c r="J2215" s="75">
        <v>40414</v>
      </c>
      <c r="K2215" s="75">
        <v>40414</v>
      </c>
      <c r="L2215" s="73" t="s">
        <v>961</v>
      </c>
      <c r="M2215" s="73" t="s">
        <v>5089</v>
      </c>
      <c r="O2215" s="73" t="str">
        <f>Table_ExternalData_1[[#This Row],[Code]]</f>
        <v>HEQ3-14-10-0008</v>
      </c>
      <c r="S2215" s="74"/>
      <c r="T2215" s="74"/>
      <c r="AS2215" s="73"/>
      <c r="AT2215" s="73"/>
    </row>
    <row r="2216" spans="1:46">
      <c r="A2216" s="73" t="s">
        <v>8525</v>
      </c>
      <c r="B2216" s="73" t="s">
        <v>8526</v>
      </c>
      <c r="C2216" s="73" t="s">
        <v>8527</v>
      </c>
      <c r="D2216" s="73" t="s">
        <v>1613</v>
      </c>
      <c r="E2216" s="73" t="s">
        <v>518</v>
      </c>
      <c r="F2216" s="74">
        <v>3290625</v>
      </c>
      <c r="G2216" s="73">
        <v>8</v>
      </c>
      <c r="I2216" s="73" t="s">
        <v>520</v>
      </c>
      <c r="J2216" s="75">
        <v>40450</v>
      </c>
      <c r="K2216" s="75">
        <v>40450</v>
      </c>
      <c r="L2216" s="73" t="s">
        <v>2963</v>
      </c>
      <c r="M2216" s="73" t="s">
        <v>8528</v>
      </c>
      <c r="O2216" s="73" t="str">
        <f>Table_ExternalData_1[[#This Row],[Code]]</f>
        <v>HEQ3-11-10-0004</v>
      </c>
      <c r="S2216" s="74"/>
      <c r="T2216" s="74"/>
      <c r="AS2216" s="73"/>
      <c r="AT2216" s="73"/>
    </row>
    <row r="2217" spans="1:46">
      <c r="A2217" s="73" t="s">
        <v>8529</v>
      </c>
      <c r="B2217" s="73" t="s">
        <v>8530</v>
      </c>
      <c r="C2217" s="73" t="s">
        <v>8531</v>
      </c>
      <c r="D2217" s="73" t="s">
        <v>752</v>
      </c>
      <c r="E2217" s="73" t="s">
        <v>518</v>
      </c>
      <c r="F2217" s="74">
        <v>3445455</v>
      </c>
      <c r="G2217" s="73">
        <v>1</v>
      </c>
      <c r="I2217" s="73" t="s">
        <v>520</v>
      </c>
      <c r="J2217" s="75">
        <v>40466</v>
      </c>
      <c r="K2217" s="75">
        <v>40466</v>
      </c>
      <c r="L2217" s="73" t="s">
        <v>8513</v>
      </c>
      <c r="M2217" s="73" t="s">
        <v>5796</v>
      </c>
      <c r="O2217" s="73" t="str">
        <f>Table_ExternalData_1[[#This Row],[Code]]</f>
        <v>HEQ3-05-10-0010</v>
      </c>
      <c r="S2217" s="74"/>
      <c r="T2217" s="74"/>
      <c r="AS2217" s="73"/>
      <c r="AT2217" s="73"/>
    </row>
    <row r="2218" spans="1:46">
      <c r="A2218" s="73" t="s">
        <v>8532</v>
      </c>
      <c r="B2218" s="73" t="s">
        <v>8533</v>
      </c>
      <c r="C2218" s="73" t="s">
        <v>8534</v>
      </c>
      <c r="D2218" s="73" t="s">
        <v>6143</v>
      </c>
      <c r="E2218" s="73" t="s">
        <v>518</v>
      </c>
      <c r="F2218" s="74">
        <v>14000000</v>
      </c>
      <c r="G2218" s="73">
        <v>1</v>
      </c>
      <c r="I2218" s="73" t="s">
        <v>520</v>
      </c>
      <c r="J2218" s="75">
        <v>40472</v>
      </c>
      <c r="K2218" s="75">
        <v>40471</v>
      </c>
      <c r="L2218" s="73" t="s">
        <v>748</v>
      </c>
      <c r="M2218" s="73" t="s">
        <v>5089</v>
      </c>
      <c r="O2218" s="73" t="str">
        <f>Table_ExternalData_1[[#This Row],[Code]]</f>
        <v>HEQ3-15-10-0005</v>
      </c>
      <c r="S2218" s="74"/>
      <c r="T2218" s="74"/>
      <c r="AS2218" s="73"/>
      <c r="AT2218" s="73"/>
    </row>
    <row r="2219" spans="1:46">
      <c r="A2219" s="73" t="s">
        <v>2432</v>
      </c>
      <c r="B2219" s="73" t="s">
        <v>2433</v>
      </c>
      <c r="C2219" s="73" t="s">
        <v>2434</v>
      </c>
      <c r="D2219" s="73" t="s">
        <v>581</v>
      </c>
      <c r="E2219" s="73" t="s">
        <v>518</v>
      </c>
      <c r="F2219" s="74">
        <v>10074200</v>
      </c>
      <c r="G2219" s="73">
        <v>1</v>
      </c>
      <c r="I2219" s="73" t="s">
        <v>773</v>
      </c>
      <c r="J2219" s="75">
        <v>38701</v>
      </c>
      <c r="K2219" s="75">
        <v>38701</v>
      </c>
      <c r="M2219" s="73" t="s">
        <v>2435</v>
      </c>
      <c r="O2219" s="73" t="str">
        <f>Table_ExternalData_1[[#This Row],[Code]]</f>
        <v>HEQ3-01-05-0074</v>
      </c>
      <c r="S2219" s="74"/>
      <c r="T2219" s="74"/>
      <c r="AS2219" s="73"/>
      <c r="AT2219" s="73"/>
    </row>
    <row r="2220" spans="1:46">
      <c r="A2220" s="73" t="s">
        <v>2436</v>
      </c>
      <c r="B2220" s="73" t="s">
        <v>2437</v>
      </c>
      <c r="C2220" s="73" t="s">
        <v>2438</v>
      </c>
      <c r="D2220" s="73" t="s">
        <v>600</v>
      </c>
      <c r="E2220" s="73" t="s">
        <v>518</v>
      </c>
      <c r="F2220" s="74">
        <v>9700000</v>
      </c>
      <c r="G2220" s="73">
        <v>1</v>
      </c>
      <c r="I2220" s="73" t="s">
        <v>520</v>
      </c>
      <c r="J2220" s="75">
        <v>41576</v>
      </c>
      <c r="K2220" s="75">
        <v>41576</v>
      </c>
      <c r="L2220" s="73" t="s">
        <v>2439</v>
      </c>
      <c r="M2220" s="73" t="s">
        <v>526</v>
      </c>
      <c r="O2220" s="73" t="str">
        <f>Table_ExternalData_1[[#This Row],[Code]]</f>
        <v>HEQ3-05-13-0038</v>
      </c>
      <c r="S2220" s="74"/>
      <c r="T2220" s="74"/>
      <c r="AS2220" s="73"/>
      <c r="AT2220" s="73"/>
    </row>
    <row r="2221" spans="1:46">
      <c r="A2221" s="73" t="s">
        <v>8535</v>
      </c>
      <c r="B2221" s="73" t="s">
        <v>8536</v>
      </c>
      <c r="C2221" s="73" t="s">
        <v>8537</v>
      </c>
      <c r="D2221" s="73" t="s">
        <v>752</v>
      </c>
      <c r="E2221" s="73" t="s">
        <v>518</v>
      </c>
      <c r="F2221" s="74">
        <v>3472950</v>
      </c>
      <c r="G2221" s="73">
        <v>1</v>
      </c>
      <c r="I2221" s="73" t="s">
        <v>520</v>
      </c>
      <c r="J2221" s="75">
        <v>40486</v>
      </c>
      <c r="K2221" s="75">
        <v>40485</v>
      </c>
      <c r="L2221" s="73" t="s">
        <v>8538</v>
      </c>
      <c r="M2221" s="73" t="s">
        <v>8539</v>
      </c>
      <c r="O2221" s="73" t="str">
        <f>Table_ExternalData_1[[#This Row],[Code]]</f>
        <v>HEQ3-05-10-0012</v>
      </c>
      <c r="S2221" s="74"/>
      <c r="T2221" s="74"/>
      <c r="AS2221" s="73"/>
      <c r="AT2221" s="73"/>
    </row>
    <row r="2222" spans="1:46">
      <c r="A2222" s="73" t="s">
        <v>8540</v>
      </c>
      <c r="B2222" s="73" t="s">
        <v>8541</v>
      </c>
      <c r="C2222" s="73" t="s">
        <v>8542</v>
      </c>
      <c r="D2222" s="73" t="s">
        <v>4747</v>
      </c>
      <c r="E2222" s="73" t="s">
        <v>518</v>
      </c>
      <c r="F2222" s="74">
        <v>6200000</v>
      </c>
      <c r="G2222" s="73">
        <v>1</v>
      </c>
      <c r="I2222" s="73" t="s">
        <v>520</v>
      </c>
      <c r="J2222" s="75">
        <v>41568</v>
      </c>
      <c r="K2222" s="75">
        <v>40471</v>
      </c>
      <c r="L2222" s="73" t="s">
        <v>961</v>
      </c>
      <c r="M2222" s="73" t="s">
        <v>5089</v>
      </c>
      <c r="O2222" s="73" t="str">
        <f>Table_ExternalData_1[[#This Row],[Code]]</f>
        <v>HEQ3-15-13-0018</v>
      </c>
      <c r="S2222" s="74"/>
      <c r="T2222" s="74"/>
      <c r="AS2222" s="73"/>
      <c r="AT2222" s="73"/>
    </row>
    <row r="2223" spans="1:46">
      <c r="A2223" s="73" t="s">
        <v>8543</v>
      </c>
      <c r="B2223" s="73" t="s">
        <v>8543</v>
      </c>
      <c r="C2223" s="73" t="s">
        <v>8544</v>
      </c>
      <c r="D2223" s="73" t="s">
        <v>581</v>
      </c>
      <c r="E2223" s="73" t="s">
        <v>518</v>
      </c>
      <c r="F2223" s="74"/>
      <c r="G2223" s="73">
        <v>1</v>
      </c>
      <c r="I2223" s="73" t="s">
        <v>773</v>
      </c>
      <c r="J2223" s="75"/>
      <c r="K2223" s="75">
        <v>41386</v>
      </c>
      <c r="L2223" s="73" t="s">
        <v>1551</v>
      </c>
      <c r="M2223" s="73" t="s">
        <v>8545</v>
      </c>
      <c r="O2223" s="73" t="str">
        <f>Table_ExternalData_1[[#This Row],[Code]]</f>
        <v>EQ2373-1</v>
      </c>
      <c r="S2223" s="74"/>
      <c r="T2223" s="74"/>
      <c r="AS2223" s="73"/>
      <c r="AT2223" s="73"/>
    </row>
    <row r="2224" spans="1:46">
      <c r="A2224" s="73" t="s">
        <v>8546</v>
      </c>
      <c r="B2224" s="73" t="s">
        <v>8546</v>
      </c>
      <c r="C2224" s="73" t="s">
        <v>8547</v>
      </c>
      <c r="D2224" s="73" t="s">
        <v>581</v>
      </c>
      <c r="E2224" s="73" t="s">
        <v>518</v>
      </c>
      <c r="F2224" s="74"/>
      <c r="G2224" s="73">
        <v>1</v>
      </c>
      <c r="I2224" s="73" t="s">
        <v>773</v>
      </c>
      <c r="J2224" s="75"/>
      <c r="K2224" s="75">
        <v>41386</v>
      </c>
      <c r="L2224" s="73" t="s">
        <v>8548</v>
      </c>
      <c r="M2224" s="73" t="s">
        <v>4787</v>
      </c>
      <c r="O2224" s="73" t="str">
        <f>Table_ExternalData_1[[#This Row],[Code]]</f>
        <v>EQ2374-1</v>
      </c>
      <c r="S2224" s="74"/>
      <c r="T2224" s="74"/>
      <c r="AS2224" s="73"/>
      <c r="AT2224" s="73"/>
    </row>
    <row r="2225" spans="1:46">
      <c r="A2225" s="73" t="s">
        <v>8549</v>
      </c>
      <c r="B2225" s="73" t="s">
        <v>8549</v>
      </c>
      <c r="C2225" s="73" t="s">
        <v>8550</v>
      </c>
      <c r="D2225" s="73" t="s">
        <v>581</v>
      </c>
      <c r="E2225" s="73" t="s">
        <v>518</v>
      </c>
      <c r="F2225" s="74"/>
      <c r="G2225" s="73">
        <v>1</v>
      </c>
      <c r="I2225" s="73" t="s">
        <v>773</v>
      </c>
      <c r="J2225" s="75"/>
      <c r="K2225" s="75">
        <v>41386</v>
      </c>
      <c r="L2225" s="73" t="s">
        <v>1562</v>
      </c>
      <c r="M2225" s="73" t="s">
        <v>4787</v>
      </c>
      <c r="O2225" s="73" t="str">
        <f>Table_ExternalData_1[[#This Row],[Code]]</f>
        <v>EQ2372-1</v>
      </c>
      <c r="S2225" s="74"/>
      <c r="T2225" s="74"/>
      <c r="AS2225" s="73"/>
      <c r="AT2225" s="73"/>
    </row>
    <row r="2226" spans="1:46">
      <c r="A2226" s="73" t="s">
        <v>8551</v>
      </c>
      <c r="B2226" s="73" t="s">
        <v>8552</v>
      </c>
      <c r="C2226" s="73" t="s">
        <v>8553</v>
      </c>
      <c r="D2226" s="73" t="s">
        <v>1420</v>
      </c>
      <c r="E2226" s="73" t="s">
        <v>518</v>
      </c>
      <c r="F2226" s="74">
        <v>6670000</v>
      </c>
      <c r="G2226" s="73">
        <v>2</v>
      </c>
      <c r="I2226" s="73" t="s">
        <v>520</v>
      </c>
      <c r="J2226" s="75">
        <v>40358</v>
      </c>
      <c r="K2226" s="75">
        <v>40872</v>
      </c>
      <c r="L2226" s="73" t="s">
        <v>2857</v>
      </c>
      <c r="M2226" s="73" t="s">
        <v>2858</v>
      </c>
      <c r="O2226" s="73" t="str">
        <f>Table_ExternalData_1[[#This Row],[Code]]</f>
        <v>HEQ3-16-10-0001</v>
      </c>
      <c r="S2226" s="74"/>
      <c r="T2226" s="74"/>
      <c r="AS2226" s="73"/>
      <c r="AT2226" s="73"/>
    </row>
    <row r="2227" spans="1:46">
      <c r="A2227" s="73" t="s">
        <v>8554</v>
      </c>
      <c r="B2227" s="73" t="s">
        <v>8555</v>
      </c>
      <c r="C2227" s="73" t="s">
        <v>8556</v>
      </c>
      <c r="D2227" s="73" t="s">
        <v>752</v>
      </c>
      <c r="E2227" s="73" t="s">
        <v>518</v>
      </c>
      <c r="F2227" s="74">
        <v>5821600</v>
      </c>
      <c r="G2227" s="73">
        <v>1</v>
      </c>
      <c r="I2227" s="73" t="s">
        <v>520</v>
      </c>
      <c r="J2227" s="75">
        <v>40387</v>
      </c>
      <c r="K2227" s="75">
        <v>40387</v>
      </c>
      <c r="L2227" s="73" t="s">
        <v>2963</v>
      </c>
      <c r="M2227" s="73" t="s">
        <v>8557</v>
      </c>
      <c r="O2227" s="73" t="str">
        <f>Table_ExternalData_1[[#This Row],[Code]]</f>
        <v>HEQ3-05-10-0004</v>
      </c>
      <c r="S2227" s="74"/>
      <c r="T2227" s="74"/>
      <c r="AS2227" s="73"/>
      <c r="AT2227" s="73"/>
    </row>
    <row r="2228" spans="1:46">
      <c r="A2228" s="73" t="s">
        <v>8558</v>
      </c>
      <c r="B2228" s="73" t="s">
        <v>8559</v>
      </c>
      <c r="C2228" s="73" t="s">
        <v>5432</v>
      </c>
      <c r="D2228" s="73" t="s">
        <v>752</v>
      </c>
      <c r="E2228" s="73" t="s">
        <v>518</v>
      </c>
      <c r="F2228" s="74">
        <v>4558434</v>
      </c>
      <c r="G2228" s="73">
        <v>1</v>
      </c>
      <c r="I2228" s="73" t="s">
        <v>520</v>
      </c>
      <c r="J2228" s="75">
        <v>40438</v>
      </c>
      <c r="K2228" s="75">
        <v>40438</v>
      </c>
      <c r="L2228" s="73" t="s">
        <v>2185</v>
      </c>
      <c r="O2228" s="73" t="str">
        <f>Table_ExternalData_1[[#This Row],[Code]]</f>
        <v>HEQ3-05-10-0009</v>
      </c>
      <c r="S2228" s="74"/>
      <c r="T2228" s="74"/>
      <c r="AS2228" s="73"/>
      <c r="AT2228" s="73"/>
    </row>
    <row r="2229" spans="1:46">
      <c r="A2229" s="73" t="s">
        <v>8560</v>
      </c>
      <c r="B2229" s="73" t="s">
        <v>8561</v>
      </c>
      <c r="C2229" s="73" t="s">
        <v>8562</v>
      </c>
      <c r="D2229" s="73" t="s">
        <v>752</v>
      </c>
      <c r="E2229" s="73" t="s">
        <v>518</v>
      </c>
      <c r="F2229" s="74">
        <v>6220000</v>
      </c>
      <c r="G2229" s="73">
        <v>1</v>
      </c>
      <c r="I2229" s="73" t="s">
        <v>520</v>
      </c>
      <c r="J2229" s="75">
        <v>40476</v>
      </c>
      <c r="K2229" s="75">
        <v>40476</v>
      </c>
      <c r="L2229" s="73" t="s">
        <v>2711</v>
      </c>
      <c r="M2229" s="73" t="s">
        <v>8563</v>
      </c>
      <c r="O2229" s="73" t="str">
        <f>Table_ExternalData_1[[#This Row],[Code]]</f>
        <v>HEQ3-05-10-0011</v>
      </c>
      <c r="S2229" s="74"/>
      <c r="T2229" s="74"/>
      <c r="AS2229" s="73"/>
      <c r="AT2229" s="73"/>
    </row>
    <row r="2230" spans="1:46">
      <c r="A2230" s="73" t="s">
        <v>8564</v>
      </c>
      <c r="B2230" s="73" t="s">
        <v>8565</v>
      </c>
      <c r="C2230" s="73" t="s">
        <v>8566</v>
      </c>
      <c r="D2230" s="73" t="s">
        <v>8567</v>
      </c>
      <c r="E2230" s="73" t="s">
        <v>518</v>
      </c>
      <c r="F2230" s="74">
        <v>1744545</v>
      </c>
      <c r="G2230" s="73">
        <v>1</v>
      </c>
      <c r="I2230" s="73" t="s">
        <v>520</v>
      </c>
      <c r="J2230" s="75">
        <v>40496</v>
      </c>
      <c r="K2230" s="75">
        <v>40496</v>
      </c>
      <c r="L2230" s="73" t="s">
        <v>616</v>
      </c>
      <c r="M2230" s="73" t="s">
        <v>7479</v>
      </c>
      <c r="O2230" s="73" t="str">
        <f>Table_ExternalData_1[[#This Row],[Code]]</f>
        <v>HEQ3-07-10-0006</v>
      </c>
      <c r="S2230" s="74"/>
      <c r="T2230" s="74"/>
      <c r="AS2230" s="73"/>
      <c r="AT2230" s="73"/>
    </row>
    <row r="2231" spans="1:46">
      <c r="A2231" s="73" t="s">
        <v>8568</v>
      </c>
      <c r="B2231" s="73" t="s">
        <v>8569</v>
      </c>
      <c r="C2231" s="73" t="s">
        <v>8570</v>
      </c>
      <c r="D2231" s="73" t="s">
        <v>800</v>
      </c>
      <c r="E2231" s="73" t="s">
        <v>518</v>
      </c>
      <c r="F2231" s="74">
        <v>3034545</v>
      </c>
      <c r="G2231" s="73">
        <v>1</v>
      </c>
      <c r="I2231" s="73" t="s">
        <v>520</v>
      </c>
      <c r="J2231" s="75">
        <v>40505</v>
      </c>
      <c r="K2231" s="75">
        <v>41391</v>
      </c>
      <c r="L2231" s="73" t="s">
        <v>8571</v>
      </c>
      <c r="M2231" s="73" t="s">
        <v>8572</v>
      </c>
      <c r="O2231" s="73" t="str">
        <f>Table_ExternalData_1[[#This Row],[Code]]</f>
        <v>HEQ3-13-10-0004</v>
      </c>
      <c r="S2231" s="74"/>
      <c r="T2231" s="74"/>
      <c r="AS2231" s="73"/>
      <c r="AT2231" s="73"/>
    </row>
    <row r="2232" spans="1:46">
      <c r="A2232" s="73" t="s">
        <v>8573</v>
      </c>
      <c r="B2232" s="73" t="s">
        <v>8574</v>
      </c>
      <c r="C2232" s="73" t="s">
        <v>8575</v>
      </c>
      <c r="D2232" s="73" t="s">
        <v>679</v>
      </c>
      <c r="E2232" s="73" t="s">
        <v>518</v>
      </c>
      <c r="F2232" s="74">
        <v>13981818</v>
      </c>
      <c r="G2232" s="73">
        <v>1</v>
      </c>
      <c r="I2232" s="73" t="s">
        <v>520</v>
      </c>
      <c r="J2232" s="75">
        <v>40519</v>
      </c>
      <c r="K2232" s="75">
        <v>41326</v>
      </c>
      <c r="L2232" s="73" t="s">
        <v>543</v>
      </c>
      <c r="M2232" s="73" t="s">
        <v>526</v>
      </c>
      <c r="O2232" s="73" t="str">
        <f>Table_ExternalData_1[[#This Row],[Code]]</f>
        <v>HEQ3-01-10-0023</v>
      </c>
      <c r="S2232" s="74"/>
      <c r="T2232" s="74"/>
      <c r="AS2232" s="73"/>
      <c r="AT2232" s="73"/>
    </row>
    <row r="2233" spans="1:46">
      <c r="A2233" s="73" t="s">
        <v>8576</v>
      </c>
      <c r="B2233" s="73" t="s">
        <v>8577</v>
      </c>
      <c r="C2233" s="73" t="s">
        <v>5425</v>
      </c>
      <c r="D2233" s="73" t="s">
        <v>5426</v>
      </c>
      <c r="E2233" s="73" t="s">
        <v>518</v>
      </c>
      <c r="F2233" s="74">
        <v>4000000</v>
      </c>
      <c r="G2233" s="73">
        <v>1</v>
      </c>
      <c r="I2233" s="73" t="s">
        <v>520</v>
      </c>
      <c r="J2233" s="75">
        <v>40527</v>
      </c>
      <c r="K2233" s="75">
        <v>40527</v>
      </c>
      <c r="L2233" s="73" t="s">
        <v>5421</v>
      </c>
      <c r="M2233" s="73" t="s">
        <v>8578</v>
      </c>
      <c r="O2233" s="73" t="str">
        <f>Table_ExternalData_1[[#This Row],[Code]]</f>
        <v>HEQ3-13-10-0007</v>
      </c>
      <c r="S2233" s="74"/>
      <c r="T2233" s="74"/>
      <c r="AS2233" s="73"/>
      <c r="AT2233" s="73"/>
    </row>
    <row r="2234" spans="1:46">
      <c r="A2234" s="73" t="s">
        <v>8504</v>
      </c>
      <c r="B2234" s="73" t="s">
        <v>310</v>
      </c>
      <c r="C2234" s="73" t="s">
        <v>5410</v>
      </c>
      <c r="D2234" s="73" t="s">
        <v>1420</v>
      </c>
      <c r="E2234" s="73" t="s">
        <v>644</v>
      </c>
      <c r="F2234" s="74">
        <v>40258800</v>
      </c>
      <c r="G2234" s="73">
        <v>1</v>
      </c>
      <c r="I2234" s="73" t="s">
        <v>520</v>
      </c>
      <c r="J2234" s="75">
        <v>40345</v>
      </c>
      <c r="K2234" s="75">
        <v>40355</v>
      </c>
      <c r="L2234" s="73" t="s">
        <v>996</v>
      </c>
      <c r="O2234" s="73" t="str">
        <f>Table_ExternalData_1[[#This Row],[Code]]</f>
        <v>HFA1-16-10-0001</v>
      </c>
      <c r="S2234" s="74"/>
      <c r="T2234" s="74"/>
      <c r="AS2234" s="73"/>
      <c r="AT2234" s="73"/>
    </row>
    <row r="2235" spans="1:46">
      <c r="A2235" s="73" t="s">
        <v>8588</v>
      </c>
      <c r="B2235" s="73" t="s">
        <v>8589</v>
      </c>
      <c r="C2235" s="73" t="s">
        <v>2113</v>
      </c>
      <c r="D2235" s="73" t="s">
        <v>581</v>
      </c>
      <c r="E2235" s="73" t="s">
        <v>518</v>
      </c>
      <c r="F2235" s="74">
        <v>6290000</v>
      </c>
      <c r="G2235" s="73">
        <v>1</v>
      </c>
      <c r="I2235" s="73" t="s">
        <v>520</v>
      </c>
      <c r="J2235" s="75">
        <v>40530</v>
      </c>
      <c r="K2235" s="75">
        <v>40781</v>
      </c>
      <c r="L2235" s="73" t="s">
        <v>1562</v>
      </c>
      <c r="M2235" s="73" t="s">
        <v>1048</v>
      </c>
      <c r="O2235" s="73" t="str">
        <f>Table_ExternalData_1[[#This Row],[Code]]</f>
        <v>HEQ3-01-10-0029</v>
      </c>
      <c r="S2235" s="74"/>
      <c r="T2235" s="74"/>
      <c r="AS2235" s="73"/>
      <c r="AT2235" s="73"/>
    </row>
    <row r="2236" spans="1:46">
      <c r="A2236" s="73" t="s">
        <v>8590</v>
      </c>
      <c r="B2236" s="73" t="s">
        <v>8591</v>
      </c>
      <c r="C2236" s="73" t="s">
        <v>2113</v>
      </c>
      <c r="D2236" s="73" t="s">
        <v>581</v>
      </c>
      <c r="E2236" s="73" t="s">
        <v>518</v>
      </c>
      <c r="F2236" s="74">
        <v>6290000</v>
      </c>
      <c r="G2236" s="73">
        <v>1</v>
      </c>
      <c r="I2236" s="73" t="s">
        <v>520</v>
      </c>
      <c r="J2236" s="75">
        <v>40530</v>
      </c>
      <c r="K2236" s="75">
        <v>40540</v>
      </c>
      <c r="L2236" s="73" t="s">
        <v>2618</v>
      </c>
      <c r="M2236" s="73" t="s">
        <v>1048</v>
      </c>
      <c r="O2236" s="73" t="str">
        <f>Table_ExternalData_1[[#This Row],[Code]]</f>
        <v>HEQ3-01-10-0031</v>
      </c>
      <c r="S2236" s="74"/>
      <c r="T2236" s="74"/>
      <c r="AS2236" s="73"/>
      <c r="AT2236" s="73"/>
    </row>
    <row r="2237" spans="1:46">
      <c r="A2237" s="73" t="s">
        <v>8594</v>
      </c>
      <c r="B2237" s="73" t="s">
        <v>8595</v>
      </c>
      <c r="C2237" s="73" t="s">
        <v>8596</v>
      </c>
      <c r="D2237" s="73" t="s">
        <v>2063</v>
      </c>
      <c r="E2237" s="73" t="s">
        <v>518</v>
      </c>
      <c r="F2237" s="74">
        <v>2400000</v>
      </c>
      <c r="G2237" s="73">
        <v>1</v>
      </c>
      <c r="I2237" s="73" t="s">
        <v>520</v>
      </c>
      <c r="J2237" s="75">
        <v>40540</v>
      </c>
      <c r="K2237" s="75">
        <v>40540</v>
      </c>
      <c r="L2237" s="73" t="s">
        <v>3826</v>
      </c>
      <c r="M2237" s="73" t="s">
        <v>4628</v>
      </c>
      <c r="O2237" s="73" t="str">
        <f>Table_ExternalData_1[[#This Row],[Code]]</f>
        <v>HEQ3-07-10-0009</v>
      </c>
      <c r="S2237" s="74"/>
      <c r="T2237" s="74"/>
      <c r="AS2237" s="73"/>
      <c r="AT2237" s="73"/>
    </row>
    <row r="2238" spans="1:46">
      <c r="A2238" s="73" t="s">
        <v>8597</v>
      </c>
      <c r="B2238" s="73" t="s">
        <v>8598</v>
      </c>
      <c r="C2238" s="73" t="s">
        <v>8599</v>
      </c>
      <c r="D2238" s="73" t="s">
        <v>752</v>
      </c>
      <c r="E2238" s="73" t="s">
        <v>518</v>
      </c>
      <c r="F2238" s="74">
        <v>3358000</v>
      </c>
      <c r="G2238" s="73">
        <v>1</v>
      </c>
      <c r="I2238" s="73" t="s">
        <v>520</v>
      </c>
      <c r="J2238" s="75">
        <v>40558</v>
      </c>
      <c r="K2238" s="75">
        <v>40558</v>
      </c>
      <c r="L2238" s="73" t="s">
        <v>1929</v>
      </c>
      <c r="M2238" s="73" t="s">
        <v>1930</v>
      </c>
      <c r="O2238" s="73" t="str">
        <f>Table_ExternalData_1[[#This Row],[Code]]</f>
        <v>HEQ3-05-11-0002</v>
      </c>
      <c r="S2238" s="74"/>
      <c r="T2238" s="74"/>
      <c r="AS2238" s="73"/>
      <c r="AT2238" s="73"/>
    </row>
    <row r="2239" spans="1:46">
      <c r="A2239" s="73" t="s">
        <v>8600</v>
      </c>
      <c r="B2239" s="73" t="s">
        <v>8601</v>
      </c>
      <c r="C2239" s="73" t="s">
        <v>8602</v>
      </c>
      <c r="D2239" s="73" t="s">
        <v>752</v>
      </c>
      <c r="E2239" s="73" t="s">
        <v>518</v>
      </c>
      <c r="F2239" s="74">
        <v>3450000</v>
      </c>
      <c r="G2239" s="73">
        <v>1</v>
      </c>
      <c r="I2239" s="73" t="s">
        <v>520</v>
      </c>
      <c r="J2239" s="75">
        <v>40564</v>
      </c>
      <c r="K2239" s="75">
        <v>40549</v>
      </c>
      <c r="L2239" s="73" t="s">
        <v>570</v>
      </c>
      <c r="M2239" s="73" t="s">
        <v>7479</v>
      </c>
      <c r="O2239" s="73" t="str">
        <f>Table_ExternalData_1[[#This Row],[Code]]</f>
        <v>HEQ3-05-11-0005</v>
      </c>
      <c r="S2239" s="74"/>
      <c r="T2239" s="74"/>
      <c r="AS2239" s="73"/>
      <c r="AT2239" s="73"/>
    </row>
    <row r="2240" spans="1:46">
      <c r="A2240" s="73" t="s">
        <v>8603</v>
      </c>
      <c r="B2240" s="73" t="s">
        <v>8604</v>
      </c>
      <c r="C2240" s="73" t="s">
        <v>1376</v>
      </c>
      <c r="D2240" s="73" t="s">
        <v>1316</v>
      </c>
      <c r="E2240" s="73" t="s">
        <v>518</v>
      </c>
      <c r="F2240" s="74">
        <v>1919000</v>
      </c>
      <c r="G2240" s="73">
        <v>1</v>
      </c>
      <c r="I2240" s="73" t="s">
        <v>520</v>
      </c>
      <c r="J2240" s="75">
        <v>40569</v>
      </c>
      <c r="K2240" s="75">
        <v>41440</v>
      </c>
      <c r="L2240" s="73" t="s">
        <v>674</v>
      </c>
      <c r="M2240" s="73" t="s">
        <v>1048</v>
      </c>
      <c r="O2240" s="73" t="str">
        <f>Table_ExternalData_1[[#This Row],[Code]]</f>
        <v>HEQ3-01-11-0002</v>
      </c>
      <c r="S2240" s="74"/>
      <c r="T2240" s="74"/>
      <c r="AS2240" s="73"/>
      <c r="AT2240" s="73"/>
    </row>
    <row r="2241" spans="1:46">
      <c r="A2241" s="73" t="s">
        <v>8605</v>
      </c>
      <c r="B2241" s="73" t="s">
        <v>8606</v>
      </c>
      <c r="C2241" s="73" t="s">
        <v>8607</v>
      </c>
      <c r="D2241" s="73" t="s">
        <v>1096</v>
      </c>
      <c r="E2241" s="73" t="s">
        <v>518</v>
      </c>
      <c r="F2241" s="74">
        <v>1136364</v>
      </c>
      <c r="G2241" s="73">
        <v>1</v>
      </c>
      <c r="I2241" s="73" t="s">
        <v>520</v>
      </c>
      <c r="J2241" s="75">
        <v>40610</v>
      </c>
      <c r="K2241" s="75">
        <v>40610</v>
      </c>
      <c r="L2241" s="73" t="s">
        <v>4636</v>
      </c>
      <c r="M2241" s="73" t="s">
        <v>1930</v>
      </c>
      <c r="O2241" s="73" t="str">
        <f>Table_ExternalData_1[[#This Row],[Code]]</f>
        <v>HEQ3-01-11-0007</v>
      </c>
      <c r="S2241" s="74"/>
      <c r="T2241" s="74"/>
      <c r="AS2241" s="73"/>
      <c r="AT2241" s="73"/>
    </row>
    <row r="2242" spans="1:46">
      <c r="A2242" s="73" t="s">
        <v>8608</v>
      </c>
      <c r="B2242" s="73" t="s">
        <v>8609</v>
      </c>
      <c r="C2242" s="73" t="s">
        <v>8610</v>
      </c>
      <c r="D2242" s="73" t="s">
        <v>1096</v>
      </c>
      <c r="E2242" s="73" t="s">
        <v>518</v>
      </c>
      <c r="F2242" s="74">
        <v>1845455</v>
      </c>
      <c r="G2242" s="73">
        <v>1</v>
      </c>
      <c r="I2242" s="73" t="s">
        <v>520</v>
      </c>
      <c r="J2242" s="75">
        <v>40615</v>
      </c>
      <c r="K2242" s="75">
        <v>40615</v>
      </c>
      <c r="L2242" s="73" t="s">
        <v>1492</v>
      </c>
      <c r="M2242" s="73" t="s">
        <v>2246</v>
      </c>
      <c r="O2242" s="73" t="str">
        <f>Table_ExternalData_1[[#This Row],[Code]]</f>
        <v>HEQ3-01-11-0008</v>
      </c>
      <c r="S2242" s="74"/>
      <c r="T2242" s="74"/>
      <c r="AS2242" s="73"/>
      <c r="AT2242" s="73"/>
    </row>
    <row r="2243" spans="1:46">
      <c r="A2243" s="73" t="s">
        <v>8611</v>
      </c>
      <c r="B2243" s="73" t="s">
        <v>8612</v>
      </c>
      <c r="C2243" s="73" t="s">
        <v>8613</v>
      </c>
      <c r="D2243" s="73" t="s">
        <v>8614</v>
      </c>
      <c r="E2243" s="73" t="s">
        <v>518</v>
      </c>
      <c r="F2243" s="74">
        <v>5800000</v>
      </c>
      <c r="G2243" s="73">
        <v>1</v>
      </c>
      <c r="I2243" s="73" t="s">
        <v>520</v>
      </c>
      <c r="J2243" s="75">
        <v>40651</v>
      </c>
      <c r="K2243" s="75">
        <v>40522</v>
      </c>
      <c r="L2243" s="73" t="s">
        <v>2185</v>
      </c>
      <c r="M2243" s="73" t="s">
        <v>8615</v>
      </c>
      <c r="O2243" s="73" t="str">
        <f>Table_ExternalData_1[[#This Row],[Code]]</f>
        <v>HEQ3-07-11-0002</v>
      </c>
      <c r="S2243" s="74"/>
      <c r="T2243" s="74"/>
      <c r="AS2243" s="73"/>
      <c r="AT2243" s="73"/>
    </row>
    <row r="2244" spans="1:46">
      <c r="A2244" s="73" t="s">
        <v>8616</v>
      </c>
      <c r="B2244" s="73" t="s">
        <v>8617</v>
      </c>
      <c r="C2244" s="73" t="s">
        <v>8613</v>
      </c>
      <c r="D2244" s="73" t="s">
        <v>8614</v>
      </c>
      <c r="E2244" s="73" t="s">
        <v>518</v>
      </c>
      <c r="F2244" s="74">
        <v>5800000</v>
      </c>
      <c r="G2244" s="73">
        <v>1</v>
      </c>
      <c r="I2244" s="73" t="s">
        <v>520</v>
      </c>
      <c r="J2244" s="75">
        <v>40651</v>
      </c>
      <c r="K2244" s="75">
        <v>41202</v>
      </c>
      <c r="L2244" s="73" t="s">
        <v>961</v>
      </c>
      <c r="M2244" s="73" t="s">
        <v>1048</v>
      </c>
      <c r="O2244" s="73" t="str">
        <f>Table_ExternalData_1[[#This Row],[Code]]</f>
        <v>HEQ3-07-11-0003</v>
      </c>
      <c r="S2244" s="74"/>
      <c r="T2244" s="74"/>
      <c r="AS2244" s="73"/>
      <c r="AT2244" s="73"/>
    </row>
    <row r="2245" spans="1:46">
      <c r="A2245" s="73" t="s">
        <v>8618</v>
      </c>
      <c r="B2245" s="73" t="s">
        <v>8619</v>
      </c>
      <c r="C2245" s="73" t="s">
        <v>5553</v>
      </c>
      <c r="D2245" s="73" t="s">
        <v>1514</v>
      </c>
      <c r="E2245" s="73" t="s">
        <v>523</v>
      </c>
      <c r="F2245" s="74">
        <v>18500000</v>
      </c>
      <c r="G2245" s="73">
        <v>1</v>
      </c>
      <c r="I2245" s="73" t="s">
        <v>520</v>
      </c>
      <c r="J2245" s="75">
        <v>40659</v>
      </c>
      <c r="K2245" s="75">
        <v>40661</v>
      </c>
      <c r="L2245" s="73" t="s">
        <v>1261</v>
      </c>
      <c r="M2245" s="73" t="s">
        <v>1926</v>
      </c>
      <c r="O2245" s="73" t="str">
        <f>Table_ExternalData_1[[#This Row],[Code]]</f>
        <v>HEQ3-05-11-0012</v>
      </c>
      <c r="S2245" s="74"/>
      <c r="T2245" s="74"/>
      <c r="AS2245" s="73"/>
      <c r="AT2245" s="73"/>
    </row>
    <row r="2246" spans="1:46">
      <c r="A2246" s="73" t="s">
        <v>8620</v>
      </c>
      <c r="B2246" s="73" t="s">
        <v>8621</v>
      </c>
      <c r="C2246" s="73" t="s">
        <v>8622</v>
      </c>
      <c r="D2246" s="73" t="s">
        <v>1082</v>
      </c>
      <c r="E2246" s="73" t="s">
        <v>518</v>
      </c>
      <c r="F2246" s="74">
        <v>7031000</v>
      </c>
      <c r="G2246" s="73">
        <v>1</v>
      </c>
      <c r="I2246" s="73" t="s">
        <v>520</v>
      </c>
      <c r="J2246" s="75">
        <v>40676</v>
      </c>
      <c r="K2246" s="75">
        <v>41273</v>
      </c>
      <c r="L2246" s="73" t="s">
        <v>531</v>
      </c>
      <c r="M2246" s="73" t="s">
        <v>532</v>
      </c>
      <c r="O2246" s="73" t="str">
        <f>Table_ExternalData_1[[#This Row],[Code]]</f>
        <v>HEQ3-07-11-0006</v>
      </c>
      <c r="S2246" s="74"/>
      <c r="T2246" s="74"/>
      <c r="AS2246" s="73"/>
      <c r="AT2246" s="73"/>
    </row>
    <row r="2247" spans="1:46">
      <c r="A2247" s="73" t="s">
        <v>8623</v>
      </c>
      <c r="B2247" s="73" t="s">
        <v>8624</v>
      </c>
      <c r="C2247" s="73" t="s">
        <v>8625</v>
      </c>
      <c r="D2247" s="73" t="s">
        <v>1096</v>
      </c>
      <c r="E2247" s="73" t="s">
        <v>518</v>
      </c>
      <c r="F2247" s="74">
        <v>1990938</v>
      </c>
      <c r="G2247" s="73">
        <v>1</v>
      </c>
      <c r="I2247" s="73" t="s">
        <v>520</v>
      </c>
      <c r="J2247" s="75">
        <v>41685</v>
      </c>
      <c r="K2247" s="75">
        <v>41685</v>
      </c>
      <c r="L2247" s="73" t="s">
        <v>616</v>
      </c>
      <c r="M2247" s="73" t="s">
        <v>4011</v>
      </c>
      <c r="O2247" s="73" t="str">
        <f>Table_ExternalData_1[[#This Row],[Code]]</f>
        <v>HEQ3-01-14-0008</v>
      </c>
      <c r="S2247" s="74"/>
      <c r="T2247" s="74"/>
      <c r="AS2247" s="73"/>
      <c r="AT2247" s="73"/>
    </row>
    <row r="2248" spans="1:46">
      <c r="A2248" s="73" t="s">
        <v>8626</v>
      </c>
      <c r="B2248" s="73" t="s">
        <v>8627</v>
      </c>
      <c r="C2248" s="73" t="s">
        <v>8628</v>
      </c>
      <c r="D2248" s="73" t="s">
        <v>581</v>
      </c>
      <c r="E2248" s="73" t="s">
        <v>518</v>
      </c>
      <c r="F2248" s="74">
        <v>9056000</v>
      </c>
      <c r="G2248" s="73">
        <v>1</v>
      </c>
      <c r="I2248" s="73" t="s">
        <v>773</v>
      </c>
      <c r="J2248" s="75">
        <v>38877</v>
      </c>
      <c r="K2248" s="75">
        <v>41386</v>
      </c>
      <c r="L2248" s="73" t="s">
        <v>5342</v>
      </c>
      <c r="M2248" s="73" t="s">
        <v>4787</v>
      </c>
      <c r="O2248" s="73" t="str">
        <f>Table_ExternalData_1[[#This Row],[Code]]</f>
        <v>HEQ3-01-06-0010</v>
      </c>
      <c r="S2248" s="74"/>
      <c r="T2248" s="74"/>
      <c r="AS2248" s="73"/>
      <c r="AT2248" s="73"/>
    </row>
    <row r="2249" spans="1:46">
      <c r="A2249" s="73" t="s">
        <v>8629</v>
      </c>
      <c r="B2249" s="73" t="s">
        <v>8630</v>
      </c>
      <c r="C2249" s="73" t="s">
        <v>8631</v>
      </c>
      <c r="D2249" s="73" t="s">
        <v>581</v>
      </c>
      <c r="E2249" s="73" t="s">
        <v>518</v>
      </c>
      <c r="F2249" s="74">
        <v>9056000</v>
      </c>
      <c r="G2249" s="73">
        <v>1</v>
      </c>
      <c r="I2249" s="73" t="s">
        <v>773</v>
      </c>
      <c r="J2249" s="75">
        <v>38877</v>
      </c>
      <c r="K2249" s="75">
        <v>41386</v>
      </c>
      <c r="L2249" s="73" t="s">
        <v>3145</v>
      </c>
      <c r="M2249" s="73" t="s">
        <v>4787</v>
      </c>
      <c r="O2249" s="73" t="str">
        <f>Table_ExternalData_1[[#This Row],[Code]]</f>
        <v>HEQ3-01-06-0011</v>
      </c>
      <c r="S2249" s="74"/>
      <c r="T2249" s="74"/>
      <c r="AS2249" s="73"/>
      <c r="AT2249" s="73"/>
    </row>
    <row r="2250" spans="1:46">
      <c r="A2250" s="73" t="s">
        <v>8632</v>
      </c>
      <c r="B2250" s="73" t="s">
        <v>8633</v>
      </c>
      <c r="C2250" s="73" t="s">
        <v>8634</v>
      </c>
      <c r="D2250" s="73" t="s">
        <v>1420</v>
      </c>
      <c r="E2250" s="73" t="s">
        <v>518</v>
      </c>
      <c r="F2250" s="74">
        <v>6231091</v>
      </c>
      <c r="G2250" s="73">
        <v>1</v>
      </c>
      <c r="I2250" s="73" t="s">
        <v>773</v>
      </c>
      <c r="J2250" s="75">
        <v>39206</v>
      </c>
      <c r="K2250" s="75">
        <v>41386</v>
      </c>
      <c r="L2250" s="73" t="s">
        <v>1628</v>
      </c>
      <c r="M2250" s="73" t="s">
        <v>801</v>
      </c>
      <c r="O2250" s="73" t="str">
        <f>Table_ExternalData_1[[#This Row],[Code]]</f>
        <v>HEQ3-16-07-0001</v>
      </c>
      <c r="S2250" s="74"/>
      <c r="T2250" s="74"/>
      <c r="AS2250" s="73"/>
      <c r="AT2250" s="73"/>
    </row>
    <row r="2251" spans="1:46">
      <c r="A2251" s="73" t="s">
        <v>8635</v>
      </c>
      <c r="B2251" s="73" t="s">
        <v>8636</v>
      </c>
      <c r="C2251" s="73" t="s">
        <v>8637</v>
      </c>
      <c r="D2251" s="73" t="s">
        <v>6212</v>
      </c>
      <c r="E2251" s="73" t="s">
        <v>518</v>
      </c>
      <c r="F2251" s="74">
        <v>2100000</v>
      </c>
      <c r="G2251" s="73">
        <v>1</v>
      </c>
      <c r="I2251" s="73" t="s">
        <v>520</v>
      </c>
      <c r="J2251" s="75">
        <v>40503</v>
      </c>
      <c r="K2251" s="75">
        <v>40502</v>
      </c>
      <c r="L2251" s="73" t="s">
        <v>1890</v>
      </c>
      <c r="M2251" s="73" t="s">
        <v>5796</v>
      </c>
      <c r="O2251" s="73" t="str">
        <f>Table_ExternalData_1[[#This Row],[Code]]</f>
        <v>HEQ3-07-10-0007</v>
      </c>
      <c r="S2251" s="74"/>
      <c r="T2251" s="74"/>
      <c r="AS2251" s="73"/>
      <c r="AT2251" s="73"/>
    </row>
    <row r="2252" spans="1:46">
      <c r="A2252" s="73" t="s">
        <v>8638</v>
      </c>
      <c r="B2252" s="73" t="s">
        <v>8639</v>
      </c>
      <c r="C2252" s="73" t="s">
        <v>8640</v>
      </c>
      <c r="D2252" s="73" t="s">
        <v>843</v>
      </c>
      <c r="E2252" s="73" t="s">
        <v>518</v>
      </c>
      <c r="F2252" s="74">
        <v>1954545</v>
      </c>
      <c r="G2252" s="73">
        <v>1</v>
      </c>
      <c r="I2252" s="73" t="s">
        <v>520</v>
      </c>
      <c r="J2252" s="75">
        <v>40512</v>
      </c>
      <c r="K2252" s="75">
        <v>40512</v>
      </c>
      <c r="L2252" s="73" t="s">
        <v>5421</v>
      </c>
      <c r="M2252" s="73" t="s">
        <v>5422</v>
      </c>
      <c r="O2252" s="73" t="str">
        <f>Table_ExternalData_1[[#This Row],[Code]]</f>
        <v>HEQ3-13-10-0006</v>
      </c>
      <c r="S2252" s="74"/>
      <c r="T2252" s="74"/>
      <c r="AS2252" s="73"/>
      <c r="AT2252" s="73"/>
    </row>
    <row r="2253" spans="1:46">
      <c r="A2253" s="73" t="s">
        <v>2440</v>
      </c>
      <c r="B2253" s="73" t="s">
        <v>2441</v>
      </c>
      <c r="C2253" s="73" t="s">
        <v>829</v>
      </c>
      <c r="D2253" s="73" t="s">
        <v>1725</v>
      </c>
      <c r="E2253" s="73" t="s">
        <v>518</v>
      </c>
      <c r="F2253" s="74">
        <v>3580000</v>
      </c>
      <c r="G2253" s="73">
        <v>1</v>
      </c>
      <c r="H2253" s="73" t="s">
        <v>2442</v>
      </c>
      <c r="I2253" s="73" t="s">
        <v>520</v>
      </c>
      <c r="J2253" s="75">
        <v>41283</v>
      </c>
      <c r="K2253" s="75">
        <v>41320</v>
      </c>
      <c r="L2253" s="73" t="s">
        <v>2443</v>
      </c>
      <c r="M2253" s="73" t="s">
        <v>564</v>
      </c>
      <c r="O2253" s="73" t="str">
        <f>Table_ExternalData_1[[#This Row],[Code]]</f>
        <v>HEQ3-03-13-0033</v>
      </c>
      <c r="S2253" s="74"/>
      <c r="T2253" s="74"/>
      <c r="AS2253" s="73"/>
      <c r="AT2253" s="73"/>
    </row>
    <row r="2254" spans="1:46">
      <c r="A2254" s="73" t="s">
        <v>2444</v>
      </c>
      <c r="B2254" s="73" t="s">
        <v>2445</v>
      </c>
      <c r="C2254" s="73" t="s">
        <v>2446</v>
      </c>
      <c r="D2254" s="73" t="s">
        <v>581</v>
      </c>
      <c r="E2254" s="73" t="s">
        <v>518</v>
      </c>
      <c r="F2254" s="74">
        <v>9820000</v>
      </c>
      <c r="G2254" s="73">
        <v>1</v>
      </c>
      <c r="I2254" s="73" t="s">
        <v>773</v>
      </c>
      <c r="J2254" s="75">
        <v>38482</v>
      </c>
      <c r="K2254" s="75">
        <v>38482</v>
      </c>
      <c r="L2254" s="73" t="s">
        <v>2447</v>
      </c>
      <c r="M2254" s="73" t="s">
        <v>1705</v>
      </c>
      <c r="O2254" s="73" t="str">
        <f>Table_ExternalData_1[[#This Row],[Code]]</f>
        <v>HEQ3-01-05-0029</v>
      </c>
      <c r="S2254" s="74"/>
      <c r="T2254" s="74"/>
      <c r="AS2254" s="73"/>
      <c r="AT2254" s="73"/>
    </row>
    <row r="2255" spans="1:46">
      <c r="A2255" s="73" t="s">
        <v>2448</v>
      </c>
      <c r="B2255" s="73" t="s">
        <v>2449</v>
      </c>
      <c r="C2255" s="73" t="s">
        <v>2450</v>
      </c>
      <c r="D2255" s="73" t="s">
        <v>581</v>
      </c>
      <c r="E2255" s="73" t="s">
        <v>518</v>
      </c>
      <c r="F2255" s="74">
        <v>10470000</v>
      </c>
      <c r="G2255" s="73">
        <v>1</v>
      </c>
      <c r="I2255" s="73" t="s">
        <v>773</v>
      </c>
      <c r="J2255" s="75">
        <v>39767</v>
      </c>
      <c r="K2255" s="75">
        <v>41563</v>
      </c>
      <c r="L2255" s="73" t="s">
        <v>2451</v>
      </c>
      <c r="O2255" s="73" t="str">
        <f>Table_ExternalData_1[[#This Row],[Code]]</f>
        <v>HEQ3-01-08-0124</v>
      </c>
      <c r="S2255" s="74"/>
      <c r="T2255" s="74"/>
      <c r="AS2255" s="73"/>
      <c r="AT2255" s="73"/>
    </row>
    <row r="2256" spans="1:46">
      <c r="A2256" s="73" t="s">
        <v>8641</v>
      </c>
      <c r="B2256" s="73" t="s">
        <v>8642</v>
      </c>
      <c r="C2256" s="73" t="s">
        <v>8643</v>
      </c>
      <c r="D2256" s="73" t="s">
        <v>600</v>
      </c>
      <c r="E2256" s="73" t="s">
        <v>518</v>
      </c>
      <c r="F2256" s="74">
        <v>8045455</v>
      </c>
      <c r="G2256" s="73">
        <v>1</v>
      </c>
      <c r="I2256" s="73" t="s">
        <v>520</v>
      </c>
      <c r="J2256" s="75">
        <v>40519</v>
      </c>
      <c r="K2256" s="75">
        <v>40519</v>
      </c>
      <c r="L2256" s="73" t="s">
        <v>3635</v>
      </c>
      <c r="M2256" s="73" t="s">
        <v>526</v>
      </c>
      <c r="O2256" s="73" t="str">
        <f>Table_ExternalData_1[[#This Row],[Code]]</f>
        <v>HEQ3-05-10-0018</v>
      </c>
      <c r="S2256" s="74"/>
      <c r="T2256" s="74"/>
      <c r="AS2256" s="73"/>
      <c r="AT2256" s="73"/>
    </row>
    <row r="2257" spans="1:46">
      <c r="A2257" s="73" t="s">
        <v>8644</v>
      </c>
      <c r="B2257" s="73" t="s">
        <v>8645</v>
      </c>
      <c r="C2257" s="73" t="s">
        <v>1392</v>
      </c>
      <c r="D2257" s="73" t="s">
        <v>581</v>
      </c>
      <c r="E2257" s="73" t="s">
        <v>518</v>
      </c>
      <c r="F2257" s="74">
        <v>8181818</v>
      </c>
      <c r="G2257" s="73">
        <v>1</v>
      </c>
      <c r="I2257" s="73" t="s">
        <v>520</v>
      </c>
      <c r="J2257" s="75">
        <v>40529</v>
      </c>
      <c r="K2257" s="75">
        <v>41167</v>
      </c>
      <c r="L2257" s="73" t="s">
        <v>4041</v>
      </c>
      <c r="M2257" s="73" t="s">
        <v>526</v>
      </c>
      <c r="O2257" s="73" t="str">
        <f>Table_ExternalData_1[[#This Row],[Code]]</f>
        <v>HEQ3-01-10-0026</v>
      </c>
      <c r="S2257" s="74"/>
      <c r="T2257" s="74"/>
      <c r="AS2257" s="73"/>
      <c r="AT2257" s="73"/>
    </row>
    <row r="2258" spans="1:46">
      <c r="A2258" s="73" t="s">
        <v>8646</v>
      </c>
      <c r="B2258" s="73" t="s">
        <v>8647</v>
      </c>
      <c r="C2258" s="73" t="s">
        <v>8599</v>
      </c>
      <c r="D2258" s="73" t="s">
        <v>752</v>
      </c>
      <c r="E2258" s="73" t="s">
        <v>518</v>
      </c>
      <c r="F2258" s="74">
        <v>3358000</v>
      </c>
      <c r="G2258" s="73">
        <v>1</v>
      </c>
      <c r="I2258" s="73" t="s">
        <v>520</v>
      </c>
      <c r="J2258" s="75">
        <v>40558</v>
      </c>
      <c r="K2258" s="75">
        <v>40800</v>
      </c>
      <c r="L2258" s="73" t="s">
        <v>4636</v>
      </c>
      <c r="M2258" s="73" t="s">
        <v>1826</v>
      </c>
      <c r="O2258" s="73" t="str">
        <f>Table_ExternalData_1[[#This Row],[Code]]</f>
        <v>HEQ3-05-11-0001</v>
      </c>
      <c r="S2258" s="74"/>
      <c r="T2258" s="74"/>
      <c r="AS2258" s="73"/>
      <c r="AT2258" s="73"/>
    </row>
    <row r="2259" spans="1:46">
      <c r="A2259" s="73" t="s">
        <v>8648</v>
      </c>
      <c r="B2259" s="73" t="s">
        <v>8649</v>
      </c>
      <c r="C2259" s="73" t="s">
        <v>8599</v>
      </c>
      <c r="D2259" s="73" t="s">
        <v>752</v>
      </c>
      <c r="E2259" s="73" t="s">
        <v>518</v>
      </c>
      <c r="F2259" s="74">
        <v>3358000</v>
      </c>
      <c r="G2259" s="73">
        <v>1</v>
      </c>
      <c r="I2259" s="73" t="s">
        <v>520</v>
      </c>
      <c r="J2259" s="75">
        <v>40559</v>
      </c>
      <c r="K2259" s="75">
        <v>40559</v>
      </c>
      <c r="L2259" s="73" t="s">
        <v>2242</v>
      </c>
      <c r="M2259" s="73" t="s">
        <v>8650</v>
      </c>
      <c r="O2259" s="73" t="str">
        <f>Table_ExternalData_1[[#This Row],[Code]]</f>
        <v>HEQ3-05-11-0003</v>
      </c>
      <c r="S2259" s="74"/>
      <c r="T2259" s="74"/>
      <c r="AS2259" s="73"/>
      <c r="AT2259" s="73"/>
    </row>
    <row r="2260" spans="1:46">
      <c r="A2260" s="73" t="s">
        <v>8651</v>
      </c>
      <c r="B2260" s="73" t="s">
        <v>8652</v>
      </c>
      <c r="C2260" s="73" t="s">
        <v>8653</v>
      </c>
      <c r="D2260" s="73" t="s">
        <v>752</v>
      </c>
      <c r="E2260" s="73" t="s">
        <v>518</v>
      </c>
      <c r="F2260" s="74">
        <v>3531600</v>
      </c>
      <c r="G2260" s="73">
        <v>1</v>
      </c>
      <c r="I2260" s="73" t="s">
        <v>520</v>
      </c>
      <c r="J2260" s="75">
        <v>40620</v>
      </c>
      <c r="K2260" s="75">
        <v>40786</v>
      </c>
      <c r="L2260" s="73" t="s">
        <v>3416</v>
      </c>
      <c r="M2260" s="73" t="s">
        <v>617</v>
      </c>
      <c r="O2260" s="73" t="str">
        <f>Table_ExternalData_1[[#This Row],[Code]]</f>
        <v>HEQ3-05-11-0007</v>
      </c>
      <c r="S2260" s="74"/>
      <c r="T2260" s="74"/>
      <c r="AS2260" s="73"/>
      <c r="AT2260" s="73"/>
    </row>
    <row r="2261" spans="1:46">
      <c r="A2261" s="73" t="s">
        <v>8660</v>
      </c>
      <c r="B2261" s="73" t="s">
        <v>8661</v>
      </c>
      <c r="C2261" s="73" t="s">
        <v>8662</v>
      </c>
      <c r="D2261" s="73" t="s">
        <v>752</v>
      </c>
      <c r="E2261" s="73" t="s">
        <v>518</v>
      </c>
      <c r="F2261" s="74">
        <v>2975000</v>
      </c>
      <c r="G2261" s="73">
        <v>1</v>
      </c>
      <c r="I2261" s="73" t="s">
        <v>520</v>
      </c>
      <c r="J2261" s="75">
        <v>40627</v>
      </c>
      <c r="K2261" s="75">
        <v>40627</v>
      </c>
      <c r="L2261" s="73" t="s">
        <v>594</v>
      </c>
      <c r="M2261" s="73" t="s">
        <v>8663</v>
      </c>
      <c r="O2261" s="73" t="str">
        <f>Table_ExternalData_1[[#This Row],[Code]]</f>
        <v>HEQ3-05-11-0008</v>
      </c>
      <c r="S2261" s="74"/>
      <c r="T2261" s="74"/>
      <c r="AS2261" s="73"/>
      <c r="AT2261" s="73"/>
    </row>
    <row r="2262" spans="1:46">
      <c r="A2262" s="73" t="s">
        <v>8664</v>
      </c>
      <c r="B2262" s="73" t="s">
        <v>8665</v>
      </c>
      <c r="C2262" s="73" t="s">
        <v>8666</v>
      </c>
      <c r="D2262" s="73" t="s">
        <v>1282</v>
      </c>
      <c r="E2262" s="73" t="s">
        <v>518</v>
      </c>
      <c r="F2262" s="74">
        <v>3748000</v>
      </c>
      <c r="G2262" s="73">
        <v>1</v>
      </c>
      <c r="I2262" s="73" t="s">
        <v>520</v>
      </c>
      <c r="J2262" s="75">
        <v>40641</v>
      </c>
      <c r="K2262" s="75">
        <v>41109</v>
      </c>
      <c r="L2262" s="73" t="s">
        <v>659</v>
      </c>
      <c r="M2262" s="73" t="s">
        <v>660</v>
      </c>
      <c r="O2262" s="73" t="str">
        <f>Table_ExternalData_1[[#This Row],[Code]]</f>
        <v>HEQ3-05-11-0010</v>
      </c>
      <c r="S2262" s="74"/>
      <c r="T2262" s="74"/>
      <c r="AS2262" s="73"/>
      <c r="AT2262" s="73"/>
    </row>
    <row r="2263" spans="1:46">
      <c r="A2263" s="73" t="s">
        <v>8667</v>
      </c>
      <c r="B2263" s="73" t="s">
        <v>8668</v>
      </c>
      <c r="C2263" s="73" t="s">
        <v>8669</v>
      </c>
      <c r="D2263" s="73" t="s">
        <v>581</v>
      </c>
      <c r="E2263" s="73" t="s">
        <v>518</v>
      </c>
      <c r="F2263" s="74">
        <v>5880000</v>
      </c>
      <c r="G2263" s="73">
        <v>1</v>
      </c>
      <c r="I2263" s="73" t="s">
        <v>520</v>
      </c>
      <c r="J2263" s="75">
        <v>40648</v>
      </c>
      <c r="K2263" s="75">
        <v>40759</v>
      </c>
      <c r="L2263" s="73" t="s">
        <v>3063</v>
      </c>
      <c r="M2263" s="73" t="s">
        <v>2516</v>
      </c>
      <c r="O2263" s="73" t="str">
        <f>Table_ExternalData_1[[#This Row],[Code]]</f>
        <v>HEQ3-01-11-0011</v>
      </c>
      <c r="S2263" s="74"/>
      <c r="T2263" s="74"/>
      <c r="AS2263" s="73"/>
      <c r="AT2263" s="73"/>
    </row>
    <row r="2264" spans="1:46">
      <c r="A2264" s="73" t="s">
        <v>8670</v>
      </c>
      <c r="B2264" s="73" t="s">
        <v>8671</v>
      </c>
      <c r="C2264" s="73" t="s">
        <v>8672</v>
      </c>
      <c r="D2264" s="73" t="s">
        <v>816</v>
      </c>
      <c r="E2264" s="73" t="s">
        <v>518</v>
      </c>
      <c r="F2264" s="74">
        <v>1763636</v>
      </c>
      <c r="G2264" s="73">
        <v>1</v>
      </c>
      <c r="I2264" s="73" t="s">
        <v>520</v>
      </c>
      <c r="J2264" s="75">
        <v>40651</v>
      </c>
      <c r="K2264" s="75">
        <v>40651</v>
      </c>
      <c r="L2264" s="73" t="s">
        <v>1064</v>
      </c>
      <c r="O2264" s="73" t="str">
        <f>Table_ExternalData_1[[#This Row],[Code]]</f>
        <v>HEQ3-11-11-0001</v>
      </c>
      <c r="S2264" s="74"/>
      <c r="T2264" s="74"/>
      <c r="AS2264" s="73"/>
      <c r="AT2264" s="73"/>
    </row>
    <row r="2265" spans="1:46">
      <c r="A2265" s="73" t="s">
        <v>8673</v>
      </c>
      <c r="B2265" s="73" t="s">
        <v>8674</v>
      </c>
      <c r="C2265" s="73" t="s">
        <v>8675</v>
      </c>
      <c r="D2265" s="73" t="s">
        <v>985</v>
      </c>
      <c r="E2265" s="73" t="s">
        <v>518</v>
      </c>
      <c r="F2265" s="74">
        <v>1773636</v>
      </c>
      <c r="G2265" s="73">
        <v>1</v>
      </c>
      <c r="I2265" s="73" t="s">
        <v>520</v>
      </c>
      <c r="J2265" s="75">
        <v>40654</v>
      </c>
      <c r="K2265" s="75">
        <v>40654</v>
      </c>
      <c r="L2265" s="73" t="s">
        <v>659</v>
      </c>
      <c r="M2265" s="73" t="s">
        <v>839</v>
      </c>
      <c r="O2265" s="73" t="str">
        <f>Table_ExternalData_1[[#This Row],[Code]]</f>
        <v>HEQ3-02-11-0001</v>
      </c>
      <c r="S2265" s="74"/>
      <c r="T2265" s="74"/>
      <c r="AS2265" s="73"/>
      <c r="AT2265" s="73"/>
    </row>
    <row r="2266" spans="1:46">
      <c r="A2266" s="73" t="s">
        <v>8676</v>
      </c>
      <c r="B2266" s="73" t="s">
        <v>8677</v>
      </c>
      <c r="C2266" s="73" t="s">
        <v>1887</v>
      </c>
      <c r="D2266" s="73" t="s">
        <v>816</v>
      </c>
      <c r="E2266" s="73" t="s">
        <v>518</v>
      </c>
      <c r="F2266" s="74">
        <v>1763182</v>
      </c>
      <c r="G2266" s="73">
        <v>1</v>
      </c>
      <c r="I2266" s="73" t="s">
        <v>520</v>
      </c>
      <c r="J2266" s="75">
        <v>40662</v>
      </c>
      <c r="K2266" s="75">
        <v>41222</v>
      </c>
      <c r="L2266" s="73" t="s">
        <v>1064</v>
      </c>
      <c r="M2266" s="73" t="s">
        <v>526</v>
      </c>
      <c r="O2266" s="73" t="str">
        <f>Table_ExternalData_1[[#This Row],[Code]]</f>
        <v>HEQ3-11-11-0003</v>
      </c>
      <c r="S2266" s="74"/>
      <c r="T2266" s="74"/>
      <c r="AS2266" s="73"/>
      <c r="AT2266" s="73"/>
    </row>
    <row r="2267" spans="1:46">
      <c r="A2267" s="73" t="s">
        <v>8678</v>
      </c>
      <c r="B2267" s="73" t="s">
        <v>8679</v>
      </c>
      <c r="C2267" s="73" t="s">
        <v>8680</v>
      </c>
      <c r="D2267" s="73" t="s">
        <v>853</v>
      </c>
      <c r="E2267" s="73" t="s">
        <v>518</v>
      </c>
      <c r="F2267" s="74">
        <v>1180909</v>
      </c>
      <c r="G2267" s="73">
        <v>5</v>
      </c>
      <c r="I2267" s="73" t="s">
        <v>520</v>
      </c>
      <c r="J2267" s="75">
        <v>40666</v>
      </c>
      <c r="K2267" s="75">
        <v>40666</v>
      </c>
      <c r="L2267" s="73" t="s">
        <v>3852</v>
      </c>
      <c r="M2267" s="73" t="s">
        <v>8681</v>
      </c>
      <c r="O2267" s="73" t="str">
        <f>Table_ExternalData_1[[#This Row],[Code]]</f>
        <v>HEQ3-13-11-0002</v>
      </c>
      <c r="S2267" s="74"/>
      <c r="T2267" s="74"/>
      <c r="AS2267" s="73"/>
      <c r="AT2267" s="73"/>
    </row>
    <row r="2268" spans="1:46">
      <c r="A2268" s="73" t="s">
        <v>8682</v>
      </c>
      <c r="B2268" s="73" t="s">
        <v>8683</v>
      </c>
      <c r="C2268" s="73" t="s">
        <v>8684</v>
      </c>
      <c r="D2268" s="73" t="s">
        <v>1096</v>
      </c>
      <c r="E2268" s="73" t="s">
        <v>518</v>
      </c>
      <c r="F2268" s="74">
        <v>1500000</v>
      </c>
      <c r="G2268" s="73">
        <v>1</v>
      </c>
      <c r="I2268" s="73" t="s">
        <v>520</v>
      </c>
      <c r="J2268" s="75">
        <v>40666</v>
      </c>
      <c r="K2268" s="75">
        <v>40667</v>
      </c>
      <c r="L2268" s="73" t="s">
        <v>2185</v>
      </c>
      <c r="M2268" s="73" t="s">
        <v>8685</v>
      </c>
      <c r="O2268" s="73" t="str">
        <f>Table_ExternalData_1[[#This Row],[Code]]</f>
        <v>HEQ3-01-11-0015</v>
      </c>
      <c r="S2268" s="74"/>
      <c r="T2268" s="74"/>
      <c r="AS2268" s="73"/>
      <c r="AT2268" s="73"/>
    </row>
    <row r="2269" spans="1:46">
      <c r="A2269" s="73" t="s">
        <v>8686</v>
      </c>
      <c r="B2269" s="73" t="s">
        <v>8687</v>
      </c>
      <c r="C2269" s="73" t="s">
        <v>8684</v>
      </c>
      <c r="D2269" s="73" t="s">
        <v>1096</v>
      </c>
      <c r="E2269" s="73" t="s">
        <v>518</v>
      </c>
      <c r="F2269" s="74">
        <v>1500000</v>
      </c>
      <c r="G2269" s="73">
        <v>1</v>
      </c>
      <c r="I2269" s="73" t="s">
        <v>520</v>
      </c>
      <c r="J2269" s="75">
        <v>40666</v>
      </c>
      <c r="K2269" s="75">
        <v>40667</v>
      </c>
      <c r="L2269" s="73" t="s">
        <v>1732</v>
      </c>
      <c r="M2269" s="73" t="s">
        <v>526</v>
      </c>
      <c r="O2269" s="73" t="str">
        <f>Table_ExternalData_1[[#This Row],[Code]]</f>
        <v>HEQ3-01-11-0016</v>
      </c>
      <c r="S2269" s="74"/>
      <c r="T2269" s="74"/>
      <c r="AS2269" s="73"/>
      <c r="AT2269" s="73"/>
    </row>
    <row r="2270" spans="1:46">
      <c r="A2270" s="73" t="s">
        <v>8688</v>
      </c>
      <c r="B2270" s="73" t="s">
        <v>8689</v>
      </c>
      <c r="C2270" s="73" t="s">
        <v>8622</v>
      </c>
      <c r="D2270" s="73" t="s">
        <v>1082</v>
      </c>
      <c r="E2270" s="73" t="s">
        <v>518</v>
      </c>
      <c r="F2270" s="74">
        <v>7031000</v>
      </c>
      <c r="G2270" s="73">
        <v>1</v>
      </c>
      <c r="I2270" s="73" t="s">
        <v>520</v>
      </c>
      <c r="J2270" s="75">
        <v>40675</v>
      </c>
      <c r="K2270" s="75">
        <v>40801</v>
      </c>
      <c r="L2270" s="73" t="s">
        <v>537</v>
      </c>
      <c r="M2270" s="73" t="s">
        <v>538</v>
      </c>
      <c r="O2270" s="73" t="str">
        <f>Table_ExternalData_1[[#This Row],[Code]]</f>
        <v>HEQ3-07-11-0005</v>
      </c>
      <c r="S2270" s="74"/>
      <c r="T2270" s="74"/>
      <c r="AS2270" s="73"/>
      <c r="AT2270" s="73"/>
    </row>
    <row r="2271" spans="1:46">
      <c r="A2271" s="73" t="s">
        <v>8690</v>
      </c>
      <c r="B2271" s="73" t="s">
        <v>8691</v>
      </c>
      <c r="C2271" s="73" t="s">
        <v>8692</v>
      </c>
      <c r="D2271" s="73" t="s">
        <v>843</v>
      </c>
      <c r="E2271" s="73" t="s">
        <v>518</v>
      </c>
      <c r="F2271" s="74">
        <v>2713636</v>
      </c>
      <c r="G2271" s="73">
        <v>1</v>
      </c>
      <c r="I2271" s="73" t="s">
        <v>520</v>
      </c>
      <c r="J2271" s="75">
        <v>40680</v>
      </c>
      <c r="K2271" s="75">
        <v>40680</v>
      </c>
      <c r="L2271" s="73" t="s">
        <v>3852</v>
      </c>
      <c r="M2271" s="73" t="s">
        <v>8693</v>
      </c>
      <c r="O2271" s="73" t="str">
        <f>Table_ExternalData_1[[#This Row],[Code]]</f>
        <v>HEQ3-13-11-0004</v>
      </c>
      <c r="S2271" s="74"/>
      <c r="T2271" s="74"/>
      <c r="AS2271" s="73"/>
      <c r="AT2271" s="73"/>
    </row>
    <row r="2272" spans="1:46">
      <c r="A2272" s="73" t="s">
        <v>8694</v>
      </c>
      <c r="B2272" s="73" t="s">
        <v>8695</v>
      </c>
      <c r="C2272" s="73" t="s">
        <v>8696</v>
      </c>
      <c r="D2272" s="73" t="s">
        <v>679</v>
      </c>
      <c r="E2272" s="73" t="s">
        <v>518</v>
      </c>
      <c r="F2272" s="74">
        <v>11772727</v>
      </c>
      <c r="G2272" s="73">
        <v>1</v>
      </c>
      <c r="I2272" s="73" t="s">
        <v>520</v>
      </c>
      <c r="J2272" s="75">
        <v>40688</v>
      </c>
      <c r="K2272" s="75">
        <v>40688</v>
      </c>
      <c r="L2272" s="73" t="s">
        <v>1501</v>
      </c>
      <c r="M2272" s="73" t="s">
        <v>2246</v>
      </c>
      <c r="O2272" s="73" t="str">
        <f>Table_ExternalData_1[[#This Row],[Code]]</f>
        <v>HEQ3-01-11-0020</v>
      </c>
      <c r="S2272" s="74"/>
      <c r="T2272" s="74"/>
      <c r="AS2272" s="73"/>
      <c r="AT2272" s="73"/>
    </row>
    <row r="2273" spans="1:46">
      <c r="A2273" s="73" t="s">
        <v>8697</v>
      </c>
      <c r="B2273" s="73" t="s">
        <v>8698</v>
      </c>
      <c r="C2273" s="73" t="s">
        <v>8699</v>
      </c>
      <c r="D2273" s="73" t="s">
        <v>1331</v>
      </c>
      <c r="E2273" s="73" t="s">
        <v>518</v>
      </c>
      <c r="F2273" s="74">
        <v>3514000</v>
      </c>
      <c r="G2273" s="73">
        <v>1</v>
      </c>
      <c r="I2273" s="73" t="s">
        <v>520</v>
      </c>
      <c r="J2273" s="75">
        <v>40735</v>
      </c>
      <c r="K2273" s="75">
        <v>40735</v>
      </c>
      <c r="L2273" s="73" t="s">
        <v>659</v>
      </c>
      <c r="M2273" s="73" t="s">
        <v>1092</v>
      </c>
      <c r="O2273" s="73" t="str">
        <f>Table_ExternalData_1[[#This Row],[Code]]</f>
        <v>HEQ3-15-11-0002</v>
      </c>
      <c r="S2273" s="74"/>
      <c r="T2273" s="74"/>
      <c r="AS2273" s="73"/>
      <c r="AT2273" s="73"/>
    </row>
    <row r="2274" spans="1:46">
      <c r="A2274" s="73" t="s">
        <v>8700</v>
      </c>
      <c r="B2274" s="73" t="s">
        <v>8701</v>
      </c>
      <c r="C2274" s="73" t="s">
        <v>8702</v>
      </c>
      <c r="D2274" s="73" t="s">
        <v>752</v>
      </c>
      <c r="E2274" s="73" t="s">
        <v>518</v>
      </c>
      <c r="F2274" s="74">
        <v>3275000</v>
      </c>
      <c r="G2274" s="73">
        <v>1</v>
      </c>
      <c r="I2274" s="73" t="s">
        <v>520</v>
      </c>
      <c r="J2274" s="75">
        <v>40749</v>
      </c>
      <c r="K2274" s="75">
        <v>40749</v>
      </c>
      <c r="L2274" s="73" t="s">
        <v>993</v>
      </c>
      <c r="M2274" s="73" t="s">
        <v>1926</v>
      </c>
      <c r="O2274" s="73" t="str">
        <f>Table_ExternalData_1[[#This Row],[Code]]</f>
        <v>HEQ3-05-11-0026</v>
      </c>
      <c r="S2274" s="74"/>
      <c r="T2274" s="74"/>
      <c r="AS2274" s="73"/>
      <c r="AT2274" s="73"/>
    </row>
    <row r="2275" spans="1:46">
      <c r="A2275" s="73" t="s">
        <v>8703</v>
      </c>
      <c r="B2275" s="73" t="s">
        <v>8704</v>
      </c>
      <c r="C2275" s="73" t="s">
        <v>1081</v>
      </c>
      <c r="D2275" s="73" t="s">
        <v>1082</v>
      </c>
      <c r="E2275" s="73" t="s">
        <v>518</v>
      </c>
      <c r="F2275" s="74">
        <v>7185455</v>
      </c>
      <c r="G2275" s="73">
        <v>1</v>
      </c>
      <c r="I2275" s="73" t="s">
        <v>520</v>
      </c>
      <c r="J2275" s="75">
        <v>40681</v>
      </c>
      <c r="K2275" s="75">
        <v>40681</v>
      </c>
      <c r="L2275" s="73" t="s">
        <v>1890</v>
      </c>
      <c r="M2275" s="73" t="s">
        <v>2246</v>
      </c>
      <c r="O2275" s="73" t="str">
        <f>Table_ExternalData_1[[#This Row],[Code]]</f>
        <v>HEQ3-07-11-0007</v>
      </c>
      <c r="S2275" s="74"/>
      <c r="T2275" s="74"/>
      <c r="AS2275" s="73"/>
      <c r="AT2275" s="73"/>
    </row>
    <row r="2276" spans="1:46">
      <c r="A2276" s="73" t="s">
        <v>8705</v>
      </c>
      <c r="B2276" s="73" t="s">
        <v>8706</v>
      </c>
      <c r="C2276" s="73" t="s">
        <v>8707</v>
      </c>
      <c r="D2276" s="73" t="s">
        <v>816</v>
      </c>
      <c r="E2276" s="73" t="s">
        <v>518</v>
      </c>
      <c r="F2276" s="74">
        <v>1763636</v>
      </c>
      <c r="G2276" s="73">
        <v>1</v>
      </c>
      <c r="I2276" s="73" t="s">
        <v>520</v>
      </c>
      <c r="J2276" s="75">
        <v>40687</v>
      </c>
      <c r="K2276" s="75">
        <v>40687</v>
      </c>
      <c r="L2276" s="73" t="s">
        <v>1501</v>
      </c>
      <c r="M2276" s="73" t="s">
        <v>2246</v>
      </c>
      <c r="O2276" s="73" t="str">
        <f>Table_ExternalData_1[[#This Row],[Code]]</f>
        <v>HEQ3-11-11-0004</v>
      </c>
      <c r="S2276" s="74"/>
      <c r="T2276" s="74"/>
      <c r="AS2276" s="73"/>
      <c r="AT2276" s="73"/>
    </row>
    <row r="2277" spans="1:46">
      <c r="A2277" s="73" t="s">
        <v>8708</v>
      </c>
      <c r="B2277" s="73" t="s">
        <v>8709</v>
      </c>
      <c r="C2277" s="73" t="s">
        <v>2245</v>
      </c>
      <c r="D2277" s="73" t="s">
        <v>747</v>
      </c>
      <c r="E2277" s="73" t="s">
        <v>518</v>
      </c>
      <c r="F2277" s="74">
        <v>1136364</v>
      </c>
      <c r="G2277" s="73">
        <v>1</v>
      </c>
      <c r="I2277" s="73" t="s">
        <v>520</v>
      </c>
      <c r="J2277" s="75">
        <v>40687</v>
      </c>
      <c r="K2277" s="75">
        <v>41046</v>
      </c>
      <c r="L2277" s="73" t="s">
        <v>1890</v>
      </c>
      <c r="M2277" s="73" t="s">
        <v>660</v>
      </c>
      <c r="O2277" s="73" t="str">
        <f>Table_ExternalData_1[[#This Row],[Code]]</f>
        <v>HEQ3-04-11-0002</v>
      </c>
      <c r="S2277" s="74"/>
      <c r="T2277" s="74"/>
      <c r="AS2277" s="73"/>
      <c r="AT2277" s="73"/>
    </row>
    <row r="2278" spans="1:46">
      <c r="A2278" s="73" t="s">
        <v>8710</v>
      </c>
      <c r="B2278" s="73" t="s">
        <v>8711</v>
      </c>
      <c r="C2278" s="73" t="s">
        <v>8712</v>
      </c>
      <c r="D2278" s="73" t="s">
        <v>950</v>
      </c>
      <c r="E2278" s="73" t="s">
        <v>523</v>
      </c>
      <c r="F2278" s="74">
        <v>15000000</v>
      </c>
      <c r="G2278" s="73">
        <v>1</v>
      </c>
      <c r="I2278" s="73" t="s">
        <v>520</v>
      </c>
      <c r="J2278" s="75">
        <v>40687</v>
      </c>
      <c r="K2278" s="75">
        <v>40687</v>
      </c>
      <c r="L2278" s="73" t="s">
        <v>616</v>
      </c>
      <c r="M2278" s="73" t="s">
        <v>617</v>
      </c>
      <c r="O2278" s="73" t="str">
        <f>Table_ExternalData_1[[#This Row],[Code]]</f>
        <v>HEQ3-05-11-0015</v>
      </c>
      <c r="S2278" s="74"/>
      <c r="T2278" s="74"/>
      <c r="AS2278" s="73"/>
      <c r="AT2278" s="73"/>
    </row>
    <row r="2279" spans="1:46">
      <c r="A2279" s="73" t="s">
        <v>8713</v>
      </c>
      <c r="B2279" s="73" t="s">
        <v>8714</v>
      </c>
      <c r="C2279" s="73" t="s">
        <v>8715</v>
      </c>
      <c r="D2279" s="73" t="s">
        <v>615</v>
      </c>
      <c r="E2279" s="73" t="s">
        <v>518</v>
      </c>
      <c r="F2279" s="74">
        <v>1950000</v>
      </c>
      <c r="G2279" s="73">
        <v>1</v>
      </c>
      <c r="I2279" s="73" t="s">
        <v>520</v>
      </c>
      <c r="J2279" s="75">
        <v>40689</v>
      </c>
      <c r="K2279" s="75">
        <v>40689</v>
      </c>
      <c r="L2279" s="73" t="s">
        <v>1501</v>
      </c>
      <c r="M2279" s="73" t="s">
        <v>2246</v>
      </c>
      <c r="O2279" s="73" t="str">
        <f>Table_ExternalData_1[[#This Row],[Code]]</f>
        <v>HEQ3-08-11-0002</v>
      </c>
      <c r="S2279" s="74"/>
      <c r="T2279" s="74"/>
      <c r="AS2279" s="73"/>
      <c r="AT2279" s="73"/>
    </row>
    <row r="2280" spans="1:46">
      <c r="A2280" s="73" t="s">
        <v>8716</v>
      </c>
      <c r="B2280" s="73" t="s">
        <v>8717</v>
      </c>
      <c r="C2280" s="73" t="s">
        <v>8715</v>
      </c>
      <c r="D2280" s="73" t="s">
        <v>615</v>
      </c>
      <c r="E2280" s="73" t="s">
        <v>518</v>
      </c>
      <c r="F2280" s="74">
        <v>1950000</v>
      </c>
      <c r="G2280" s="73">
        <v>1</v>
      </c>
      <c r="I2280" s="73" t="s">
        <v>520</v>
      </c>
      <c r="J2280" s="75">
        <v>40689</v>
      </c>
      <c r="K2280" s="75">
        <v>40689</v>
      </c>
      <c r="L2280" s="73" t="s">
        <v>659</v>
      </c>
      <c r="M2280" s="73" t="s">
        <v>2246</v>
      </c>
      <c r="O2280" s="73" t="str">
        <f>Table_ExternalData_1[[#This Row],[Code]]</f>
        <v>HEQ3-08-11-0003</v>
      </c>
      <c r="S2280" s="74"/>
      <c r="T2280" s="74"/>
      <c r="AS2280" s="73"/>
      <c r="AT2280" s="73"/>
    </row>
    <row r="2281" spans="1:46">
      <c r="A2281" s="73" t="s">
        <v>8718</v>
      </c>
      <c r="B2281" s="73" t="s">
        <v>8719</v>
      </c>
      <c r="C2281" s="73" t="s">
        <v>8720</v>
      </c>
      <c r="D2281" s="73" t="s">
        <v>600</v>
      </c>
      <c r="E2281" s="73" t="s">
        <v>518</v>
      </c>
      <c r="F2281" s="74">
        <v>5381818</v>
      </c>
      <c r="G2281" s="73">
        <v>1</v>
      </c>
      <c r="I2281" s="73" t="s">
        <v>520</v>
      </c>
      <c r="J2281" s="75">
        <v>40691</v>
      </c>
      <c r="K2281" s="75">
        <v>40695</v>
      </c>
      <c r="L2281" s="73" t="s">
        <v>659</v>
      </c>
      <c r="M2281" s="73" t="s">
        <v>1891</v>
      </c>
      <c r="O2281" s="73" t="str">
        <f>Table_ExternalData_1[[#This Row],[Code]]</f>
        <v>HEQ3-05-11-0016</v>
      </c>
      <c r="S2281" s="74"/>
      <c r="T2281" s="74"/>
      <c r="AS2281" s="73"/>
      <c r="AT2281" s="73"/>
    </row>
    <row r="2282" spans="1:46">
      <c r="A2282" s="73" t="s">
        <v>8721</v>
      </c>
      <c r="B2282" s="73" t="s">
        <v>8722</v>
      </c>
      <c r="C2282" s="73" t="s">
        <v>8723</v>
      </c>
      <c r="D2282" s="73" t="s">
        <v>600</v>
      </c>
      <c r="E2282" s="73" t="s">
        <v>518</v>
      </c>
      <c r="F2282" s="74">
        <v>1136364</v>
      </c>
      <c r="G2282" s="73">
        <v>1</v>
      </c>
      <c r="I2282" s="73" t="s">
        <v>520</v>
      </c>
      <c r="J2282" s="75">
        <v>40697</v>
      </c>
      <c r="K2282" s="75">
        <v>40697</v>
      </c>
      <c r="L2282" s="73" t="s">
        <v>543</v>
      </c>
      <c r="M2282" s="73" t="s">
        <v>526</v>
      </c>
      <c r="O2282" s="73" t="str">
        <f>Table_ExternalData_1[[#This Row],[Code]]</f>
        <v>HEQ3-05-11-0017</v>
      </c>
      <c r="S2282" s="74"/>
      <c r="T2282" s="74"/>
      <c r="AS2282" s="73"/>
      <c r="AT2282" s="73"/>
    </row>
    <row r="2283" spans="1:46">
      <c r="A2283" s="73" t="s">
        <v>2452</v>
      </c>
      <c r="B2283" s="73" t="s">
        <v>2453</v>
      </c>
      <c r="C2283" s="73" t="s">
        <v>731</v>
      </c>
      <c r="D2283" s="73" t="s">
        <v>517</v>
      </c>
      <c r="E2283" s="73" t="s">
        <v>518</v>
      </c>
      <c r="F2283" s="74">
        <v>10340000</v>
      </c>
      <c r="G2283" s="73">
        <v>1</v>
      </c>
      <c r="H2283" s="73" t="s">
        <v>2454</v>
      </c>
      <c r="I2283" s="73" t="s">
        <v>520</v>
      </c>
      <c r="J2283" s="75">
        <v>41040</v>
      </c>
      <c r="K2283" s="75">
        <v>41389</v>
      </c>
      <c r="L2283" s="73" t="s">
        <v>2455</v>
      </c>
      <c r="M2283" s="73" t="s">
        <v>2051</v>
      </c>
      <c r="O2283" s="73" t="str">
        <f>Table_ExternalData_1[[#This Row],[Code]]</f>
        <v>HEQ3-03-12-0109</v>
      </c>
      <c r="S2283" s="74"/>
      <c r="T2283" s="74"/>
      <c r="AS2283" s="73"/>
      <c r="AT2283" s="73"/>
    </row>
    <row r="2284" spans="1:46">
      <c r="A2284" s="73" t="s">
        <v>2456</v>
      </c>
      <c r="B2284" s="73" t="s">
        <v>2457</v>
      </c>
      <c r="D2284" s="73" t="s">
        <v>1282</v>
      </c>
      <c r="E2284" s="73" t="s">
        <v>518</v>
      </c>
      <c r="F2284" s="74">
        <v>4919180</v>
      </c>
      <c r="G2284" s="73">
        <v>1</v>
      </c>
      <c r="I2284" s="73" t="s">
        <v>790</v>
      </c>
      <c r="J2284" s="75">
        <v>35744</v>
      </c>
      <c r="K2284" s="75">
        <v>35744</v>
      </c>
      <c r="L2284" s="73" t="s">
        <v>914</v>
      </c>
      <c r="M2284" s="73" t="s">
        <v>526</v>
      </c>
      <c r="O2284" s="73" t="str">
        <f>Table_ExternalData_1[[#This Row],[Code]]</f>
        <v>HEQ3-05-97-0001</v>
      </c>
      <c r="S2284" s="74"/>
      <c r="T2284" s="74"/>
      <c r="AS2284" s="73"/>
      <c r="AT2284" s="73"/>
    </row>
    <row r="2285" spans="1:46">
      <c r="A2285" s="73" t="s">
        <v>8724</v>
      </c>
      <c r="B2285" s="73" t="s">
        <v>8725</v>
      </c>
      <c r="C2285" s="73" t="s">
        <v>4897</v>
      </c>
      <c r="D2285" s="73" t="s">
        <v>752</v>
      </c>
      <c r="E2285" s="73" t="s">
        <v>518</v>
      </c>
      <c r="F2285" s="74">
        <v>3208000</v>
      </c>
      <c r="G2285" s="73">
        <v>1</v>
      </c>
      <c r="I2285" s="73" t="s">
        <v>520</v>
      </c>
      <c r="J2285" s="75">
        <v>40701</v>
      </c>
      <c r="K2285" s="75">
        <v>40702</v>
      </c>
      <c r="L2285" s="73" t="s">
        <v>3773</v>
      </c>
      <c r="M2285" s="73" t="s">
        <v>1926</v>
      </c>
      <c r="O2285" s="73" t="str">
        <f>Table_ExternalData_1[[#This Row],[Code]]</f>
        <v>HEQ3-05-11-0019</v>
      </c>
      <c r="S2285" s="74"/>
      <c r="T2285" s="74"/>
      <c r="AS2285" s="73"/>
      <c r="AT2285" s="73"/>
    </row>
    <row r="2286" spans="1:46">
      <c r="A2286" s="73" t="s">
        <v>8726</v>
      </c>
      <c r="B2286" s="73" t="s">
        <v>8727</v>
      </c>
      <c r="C2286" s="73" t="s">
        <v>8728</v>
      </c>
      <c r="D2286" s="73" t="s">
        <v>863</v>
      </c>
      <c r="E2286" s="73" t="s">
        <v>518</v>
      </c>
      <c r="F2286" s="74">
        <v>2481818</v>
      </c>
      <c r="G2286" s="73">
        <v>1</v>
      </c>
      <c r="I2286" s="73" t="s">
        <v>520</v>
      </c>
      <c r="J2286" s="75">
        <v>40702</v>
      </c>
      <c r="K2286" s="75">
        <v>40702</v>
      </c>
      <c r="L2286" s="73" t="s">
        <v>659</v>
      </c>
      <c r="M2286" s="73" t="s">
        <v>2246</v>
      </c>
      <c r="O2286" s="73" t="str">
        <f>Table_ExternalData_1[[#This Row],[Code]]</f>
        <v>HEQ3-04-11-0003</v>
      </c>
      <c r="S2286" s="74"/>
      <c r="T2286" s="74"/>
      <c r="AS2286" s="73"/>
      <c r="AT2286" s="73"/>
    </row>
    <row r="2287" spans="1:46">
      <c r="A2287" s="73" t="s">
        <v>8729</v>
      </c>
      <c r="B2287" s="73" t="s">
        <v>8730</v>
      </c>
      <c r="C2287" s="73" t="s">
        <v>8731</v>
      </c>
      <c r="D2287" s="73" t="s">
        <v>816</v>
      </c>
      <c r="E2287" s="73" t="s">
        <v>518</v>
      </c>
      <c r="F2287" s="74">
        <v>1673636</v>
      </c>
      <c r="G2287" s="73">
        <v>1</v>
      </c>
      <c r="I2287" s="73" t="s">
        <v>520</v>
      </c>
      <c r="J2287" s="75">
        <v>40730</v>
      </c>
      <c r="K2287" s="75">
        <v>41551</v>
      </c>
      <c r="L2287" s="73" t="s">
        <v>2185</v>
      </c>
      <c r="O2287" s="73" t="str">
        <f>Table_ExternalData_1[[#This Row],[Code]]</f>
        <v>HEQ3-11-11-0005</v>
      </c>
      <c r="S2287" s="74"/>
      <c r="T2287" s="74"/>
      <c r="AS2287" s="73"/>
      <c r="AT2287" s="73"/>
    </row>
    <row r="2288" spans="1:46">
      <c r="A2288" s="73" t="s">
        <v>8734</v>
      </c>
      <c r="B2288" s="73" t="s">
        <v>8735</v>
      </c>
      <c r="C2288" s="73" t="s">
        <v>8736</v>
      </c>
      <c r="D2288" s="73" t="s">
        <v>816</v>
      </c>
      <c r="E2288" s="73" t="s">
        <v>518</v>
      </c>
      <c r="F2288" s="74">
        <v>1675455</v>
      </c>
      <c r="G2288" s="73">
        <v>1</v>
      </c>
      <c r="I2288" s="73" t="s">
        <v>520</v>
      </c>
      <c r="J2288" s="75">
        <v>40733</v>
      </c>
      <c r="K2288" s="75">
        <v>40733</v>
      </c>
      <c r="L2288" s="73" t="s">
        <v>2605</v>
      </c>
      <c r="M2288" s="73" t="s">
        <v>617</v>
      </c>
      <c r="O2288" s="73" t="str">
        <f>Table_ExternalData_1[[#This Row],[Code]]</f>
        <v>HEQ3-11-11-0006</v>
      </c>
      <c r="S2288" s="74"/>
      <c r="T2288" s="74"/>
      <c r="AS2288" s="73"/>
      <c r="AT2288" s="73"/>
    </row>
    <row r="2289" spans="1:46">
      <c r="A2289" s="73" t="s">
        <v>8745</v>
      </c>
      <c r="B2289" s="73" t="s">
        <v>8746</v>
      </c>
      <c r="C2289" s="73" t="s">
        <v>8699</v>
      </c>
      <c r="D2289" s="73" t="s">
        <v>1331</v>
      </c>
      <c r="E2289" s="73" t="s">
        <v>518</v>
      </c>
      <c r="F2289" s="74">
        <v>3514000</v>
      </c>
      <c r="G2289" s="73">
        <v>1</v>
      </c>
      <c r="I2289" s="73" t="s">
        <v>520</v>
      </c>
      <c r="J2289" s="75">
        <v>40735</v>
      </c>
      <c r="K2289" s="75">
        <v>40735</v>
      </c>
      <c r="L2289" s="73" t="s">
        <v>659</v>
      </c>
      <c r="M2289" s="73" t="s">
        <v>1092</v>
      </c>
      <c r="O2289" s="73" t="str">
        <f>Table_ExternalData_1[[#This Row],[Code]]</f>
        <v>HEQ3-15-11-0001</v>
      </c>
      <c r="S2289" s="74"/>
      <c r="T2289" s="74"/>
      <c r="AS2289" s="73"/>
      <c r="AT2289" s="73"/>
    </row>
    <row r="2290" spans="1:46">
      <c r="A2290" s="73" t="s">
        <v>8747</v>
      </c>
      <c r="B2290" s="73" t="s">
        <v>8748</v>
      </c>
      <c r="C2290" s="73" t="s">
        <v>8749</v>
      </c>
      <c r="D2290" s="73" t="s">
        <v>1091</v>
      </c>
      <c r="E2290" s="73" t="s">
        <v>518</v>
      </c>
      <c r="F2290" s="74">
        <v>3000000</v>
      </c>
      <c r="G2290" s="73">
        <v>1</v>
      </c>
      <c r="I2290" s="73" t="s">
        <v>520</v>
      </c>
      <c r="J2290" s="75">
        <v>40735</v>
      </c>
      <c r="K2290" s="75">
        <v>40735</v>
      </c>
      <c r="L2290" s="73" t="s">
        <v>659</v>
      </c>
      <c r="M2290" s="73" t="s">
        <v>1092</v>
      </c>
      <c r="O2290" s="73" t="str">
        <f>Table_ExternalData_1[[#This Row],[Code]]</f>
        <v>HEQ3-15-11-0003</v>
      </c>
      <c r="S2290" s="74"/>
      <c r="T2290" s="74"/>
      <c r="AS2290" s="73"/>
      <c r="AT2290" s="73"/>
    </row>
    <row r="2291" spans="1:46">
      <c r="A2291" s="73" t="s">
        <v>8750</v>
      </c>
      <c r="B2291" s="73" t="s">
        <v>8751</v>
      </c>
      <c r="C2291" s="73" t="s">
        <v>8752</v>
      </c>
      <c r="D2291" s="73" t="s">
        <v>1091</v>
      </c>
      <c r="E2291" s="73" t="s">
        <v>518</v>
      </c>
      <c r="F2291" s="74">
        <v>2570000</v>
      </c>
      <c r="G2291" s="73">
        <v>1</v>
      </c>
      <c r="I2291" s="73" t="s">
        <v>520</v>
      </c>
      <c r="J2291" s="75">
        <v>40735</v>
      </c>
      <c r="K2291" s="75">
        <v>40735</v>
      </c>
      <c r="L2291" s="73" t="s">
        <v>659</v>
      </c>
      <c r="M2291" s="73" t="s">
        <v>1092</v>
      </c>
      <c r="O2291" s="73" t="str">
        <f>Table_ExternalData_1[[#This Row],[Code]]</f>
        <v>HEQ3-15-11-0004</v>
      </c>
      <c r="S2291" s="74"/>
      <c r="T2291" s="74"/>
      <c r="AS2291" s="73"/>
      <c r="AT2291" s="73"/>
    </row>
    <row r="2292" spans="1:46">
      <c r="A2292" s="73" t="s">
        <v>8753</v>
      </c>
      <c r="B2292" s="73" t="s">
        <v>8754</v>
      </c>
      <c r="C2292" s="73" t="s">
        <v>1090</v>
      </c>
      <c r="D2292" s="73" t="s">
        <v>1091</v>
      </c>
      <c r="E2292" s="73" t="s">
        <v>518</v>
      </c>
      <c r="F2292" s="74">
        <v>5915000</v>
      </c>
      <c r="G2292" s="73">
        <v>1</v>
      </c>
      <c r="I2292" s="73" t="s">
        <v>520</v>
      </c>
      <c r="J2292" s="75">
        <v>40735</v>
      </c>
      <c r="K2292" s="75">
        <v>40735</v>
      </c>
      <c r="L2292" s="73" t="s">
        <v>659</v>
      </c>
      <c r="M2292" s="73" t="s">
        <v>1092</v>
      </c>
      <c r="O2292" s="73" t="str">
        <f>Table_ExternalData_1[[#This Row],[Code]]</f>
        <v>HEQ3-15-11-0005</v>
      </c>
      <c r="S2292" s="74"/>
      <c r="T2292" s="74"/>
      <c r="AS2292" s="73"/>
      <c r="AT2292" s="73"/>
    </row>
    <row r="2293" spans="1:46">
      <c r="A2293" s="73" t="s">
        <v>8758</v>
      </c>
      <c r="B2293" s="73" t="s">
        <v>8759</v>
      </c>
      <c r="C2293" s="73" t="s">
        <v>8760</v>
      </c>
      <c r="D2293" s="73" t="s">
        <v>752</v>
      </c>
      <c r="E2293" s="73" t="s">
        <v>518</v>
      </c>
      <c r="F2293" s="74">
        <v>3358000</v>
      </c>
      <c r="G2293" s="73">
        <v>1</v>
      </c>
      <c r="I2293" s="73" t="s">
        <v>520</v>
      </c>
      <c r="J2293" s="75">
        <v>40745</v>
      </c>
      <c r="K2293" s="75">
        <v>40711</v>
      </c>
      <c r="L2293" s="73" t="s">
        <v>3102</v>
      </c>
      <c r="M2293" s="73" t="s">
        <v>526</v>
      </c>
      <c r="O2293" s="73" t="str">
        <f>Table_ExternalData_1[[#This Row],[Code]]</f>
        <v>HEQ3-05-11-0023</v>
      </c>
      <c r="S2293" s="74"/>
      <c r="T2293" s="74"/>
      <c r="AS2293" s="73"/>
      <c r="AT2293" s="73"/>
    </row>
    <row r="2294" spans="1:46">
      <c r="A2294" s="73" t="s">
        <v>8761</v>
      </c>
      <c r="B2294" s="73" t="s">
        <v>8762</v>
      </c>
      <c r="C2294" s="73" t="s">
        <v>8763</v>
      </c>
      <c r="D2294" s="73" t="s">
        <v>600</v>
      </c>
      <c r="E2294" s="73" t="s">
        <v>523</v>
      </c>
      <c r="F2294" s="74">
        <v>23600000</v>
      </c>
      <c r="G2294" s="73">
        <v>1</v>
      </c>
      <c r="I2294" s="73" t="s">
        <v>520</v>
      </c>
      <c r="J2294" s="75">
        <v>40745</v>
      </c>
      <c r="K2294" s="75">
        <v>40745</v>
      </c>
      <c r="L2294" s="73" t="s">
        <v>1126</v>
      </c>
      <c r="M2294" s="73" t="s">
        <v>2246</v>
      </c>
      <c r="O2294" s="73" t="str">
        <f>Table_ExternalData_1[[#This Row],[Code]]</f>
        <v>HEQ3-05-11-0024</v>
      </c>
      <c r="S2294" s="74"/>
      <c r="T2294" s="74"/>
      <c r="AS2294" s="73"/>
      <c r="AT2294" s="73"/>
    </row>
    <row r="2295" spans="1:46">
      <c r="A2295" s="73" t="s">
        <v>8764</v>
      </c>
      <c r="B2295" s="73" t="s">
        <v>8765</v>
      </c>
      <c r="C2295" s="73" t="s">
        <v>8766</v>
      </c>
      <c r="D2295" s="73" t="s">
        <v>752</v>
      </c>
      <c r="E2295" s="73" t="s">
        <v>518</v>
      </c>
      <c r="F2295" s="74">
        <v>3275000</v>
      </c>
      <c r="G2295" s="73">
        <v>1</v>
      </c>
      <c r="I2295" s="73" t="s">
        <v>773</v>
      </c>
      <c r="J2295" s="75">
        <v>40749</v>
      </c>
      <c r="K2295" s="75">
        <v>41273</v>
      </c>
      <c r="L2295" s="73" t="s">
        <v>1917</v>
      </c>
      <c r="M2295" s="73" t="s">
        <v>881</v>
      </c>
      <c r="O2295" s="73" t="str">
        <f>Table_ExternalData_1[[#This Row],[Code]]</f>
        <v>HEQ3-05-11-0025</v>
      </c>
      <c r="S2295" s="74"/>
      <c r="T2295" s="74"/>
      <c r="AS2295" s="73"/>
      <c r="AT2295" s="73"/>
    </row>
    <row r="2296" spans="1:46">
      <c r="A2296" s="73" t="s">
        <v>8767</v>
      </c>
      <c r="B2296" s="73" t="s">
        <v>8768</v>
      </c>
      <c r="C2296" s="73" t="s">
        <v>8769</v>
      </c>
      <c r="D2296" s="73" t="s">
        <v>752</v>
      </c>
      <c r="E2296" s="73" t="s">
        <v>518</v>
      </c>
      <c r="F2296" s="74">
        <v>3275000</v>
      </c>
      <c r="G2296" s="73">
        <v>1</v>
      </c>
      <c r="I2296" s="73" t="s">
        <v>520</v>
      </c>
      <c r="J2296" s="75">
        <v>40749</v>
      </c>
      <c r="K2296" s="75">
        <v>40749</v>
      </c>
      <c r="L2296" s="73" t="s">
        <v>2866</v>
      </c>
      <c r="M2296" s="73" t="s">
        <v>1926</v>
      </c>
      <c r="O2296" s="73" t="str">
        <f>Table_ExternalData_1[[#This Row],[Code]]</f>
        <v>HEQ3-05-11-0027</v>
      </c>
      <c r="S2296" s="74"/>
      <c r="T2296" s="74"/>
      <c r="AS2296" s="73"/>
      <c r="AT2296" s="73"/>
    </row>
    <row r="2297" spans="1:46">
      <c r="A2297" s="73" t="s">
        <v>8770</v>
      </c>
      <c r="B2297" s="73" t="s">
        <v>8771</v>
      </c>
      <c r="C2297" s="73" t="s">
        <v>5210</v>
      </c>
      <c r="D2297" s="73" t="s">
        <v>863</v>
      </c>
      <c r="E2297" s="73" t="s">
        <v>518</v>
      </c>
      <c r="F2297" s="74">
        <v>1950000</v>
      </c>
      <c r="G2297" s="73">
        <v>1</v>
      </c>
      <c r="I2297" s="73" t="s">
        <v>520</v>
      </c>
      <c r="J2297" s="75">
        <v>40756</v>
      </c>
      <c r="K2297" s="75">
        <v>41358</v>
      </c>
      <c r="L2297" s="73" t="s">
        <v>1126</v>
      </c>
      <c r="M2297" s="73" t="s">
        <v>660</v>
      </c>
      <c r="O2297" s="73" t="str">
        <f>Table_ExternalData_1[[#This Row],[Code]]</f>
        <v>HEQ3-04-11-0009</v>
      </c>
      <c r="S2297" s="74"/>
      <c r="T2297" s="74"/>
      <c r="AS2297" s="73"/>
      <c r="AT2297" s="73"/>
    </row>
    <row r="2298" spans="1:46">
      <c r="A2298" s="73" t="s">
        <v>8772</v>
      </c>
      <c r="B2298" s="73" t="s">
        <v>8773</v>
      </c>
      <c r="C2298" s="73" t="s">
        <v>1904</v>
      </c>
      <c r="D2298" s="73" t="s">
        <v>692</v>
      </c>
      <c r="E2298" s="73" t="s">
        <v>518</v>
      </c>
      <c r="F2298" s="74">
        <v>1020000</v>
      </c>
      <c r="G2298" s="73">
        <v>1</v>
      </c>
      <c r="I2298" s="73" t="s">
        <v>520</v>
      </c>
      <c r="J2298" s="75">
        <v>40756</v>
      </c>
      <c r="K2298" s="75">
        <v>41234</v>
      </c>
      <c r="L2298" s="73" t="s">
        <v>1973</v>
      </c>
      <c r="M2298" s="73" t="s">
        <v>660</v>
      </c>
      <c r="O2298" s="73" t="str">
        <f>Table_ExternalData_1[[#This Row],[Code]]</f>
        <v>HEQ3-04-11-0019</v>
      </c>
      <c r="S2298" s="74"/>
      <c r="T2298" s="74"/>
      <c r="AS2298" s="73"/>
      <c r="AT2298" s="73"/>
    </row>
    <row r="2299" spans="1:46">
      <c r="A2299" s="73" t="s">
        <v>8774</v>
      </c>
      <c r="B2299" s="73" t="s">
        <v>8775</v>
      </c>
      <c r="C2299" s="73" t="s">
        <v>8776</v>
      </c>
      <c r="D2299" s="73" t="s">
        <v>8777</v>
      </c>
      <c r="E2299" s="73" t="s">
        <v>518</v>
      </c>
      <c r="F2299" s="74">
        <v>1500000</v>
      </c>
      <c r="G2299" s="73">
        <v>1</v>
      </c>
      <c r="I2299" s="73" t="s">
        <v>520</v>
      </c>
      <c r="J2299" s="75">
        <v>40756</v>
      </c>
      <c r="K2299" s="75">
        <v>40756</v>
      </c>
      <c r="L2299" s="73" t="s">
        <v>659</v>
      </c>
      <c r="M2299" s="73" t="s">
        <v>660</v>
      </c>
      <c r="O2299" s="73" t="str">
        <f>Table_ExternalData_1[[#This Row],[Code]]</f>
        <v>HEQ3-04-11-0032</v>
      </c>
      <c r="S2299" s="74"/>
      <c r="T2299" s="74"/>
      <c r="AS2299" s="73"/>
      <c r="AT2299" s="73"/>
    </row>
    <row r="2300" spans="1:46">
      <c r="A2300" s="73" t="s">
        <v>8780</v>
      </c>
      <c r="B2300" s="73" t="s">
        <v>8781</v>
      </c>
      <c r="C2300" s="73" t="s">
        <v>5210</v>
      </c>
      <c r="D2300" s="73" t="s">
        <v>863</v>
      </c>
      <c r="E2300" s="73" t="s">
        <v>518</v>
      </c>
      <c r="F2300" s="74">
        <v>1950000</v>
      </c>
      <c r="G2300" s="73">
        <v>1</v>
      </c>
      <c r="I2300" s="73" t="s">
        <v>520</v>
      </c>
      <c r="J2300" s="75">
        <v>40756</v>
      </c>
      <c r="K2300" s="75">
        <v>40756</v>
      </c>
      <c r="L2300" s="73" t="s">
        <v>2185</v>
      </c>
      <c r="M2300" s="73" t="s">
        <v>660</v>
      </c>
      <c r="O2300" s="73" t="str">
        <f>Table_ExternalData_1[[#This Row],[Code]]</f>
        <v>HEQ3-04-11-0006</v>
      </c>
      <c r="S2300" s="74"/>
      <c r="T2300" s="74"/>
      <c r="AS2300" s="73"/>
      <c r="AT2300" s="73"/>
    </row>
    <row r="2301" spans="1:46">
      <c r="A2301" s="73" t="s">
        <v>8782</v>
      </c>
      <c r="B2301" s="73" t="s">
        <v>8783</v>
      </c>
      <c r="C2301" s="73" t="s">
        <v>5210</v>
      </c>
      <c r="D2301" s="73" t="s">
        <v>863</v>
      </c>
      <c r="E2301" s="73" t="s">
        <v>518</v>
      </c>
      <c r="F2301" s="74">
        <v>1950000</v>
      </c>
      <c r="G2301" s="73">
        <v>1</v>
      </c>
      <c r="I2301" s="73" t="s">
        <v>520</v>
      </c>
      <c r="J2301" s="75">
        <v>40756</v>
      </c>
      <c r="K2301" s="75">
        <v>40756</v>
      </c>
      <c r="L2301" s="73" t="s">
        <v>659</v>
      </c>
      <c r="M2301" s="73" t="s">
        <v>660</v>
      </c>
      <c r="O2301" s="73" t="str">
        <f>Table_ExternalData_1[[#This Row],[Code]]</f>
        <v>HEQ3-04-11-0007</v>
      </c>
      <c r="S2301" s="74"/>
      <c r="T2301" s="74"/>
      <c r="AS2301" s="73"/>
      <c r="AT2301" s="73"/>
    </row>
    <row r="2302" spans="1:46">
      <c r="A2302" s="73" t="s">
        <v>8784</v>
      </c>
      <c r="B2302" s="73" t="s">
        <v>8785</v>
      </c>
      <c r="C2302" s="73" t="s">
        <v>5210</v>
      </c>
      <c r="D2302" s="73" t="s">
        <v>863</v>
      </c>
      <c r="E2302" s="73" t="s">
        <v>518</v>
      </c>
      <c r="F2302" s="74">
        <v>1950000</v>
      </c>
      <c r="G2302" s="73">
        <v>1</v>
      </c>
      <c r="I2302" s="73" t="s">
        <v>520</v>
      </c>
      <c r="J2302" s="75">
        <v>40756</v>
      </c>
      <c r="K2302" s="75">
        <v>40756</v>
      </c>
      <c r="L2302" s="73" t="s">
        <v>1261</v>
      </c>
      <c r="M2302" s="73" t="s">
        <v>1926</v>
      </c>
      <c r="O2302" s="73" t="str">
        <f>Table_ExternalData_1[[#This Row],[Code]]</f>
        <v>HEQ3-04-11-0010</v>
      </c>
      <c r="S2302" s="74"/>
      <c r="T2302" s="74"/>
      <c r="AS2302" s="73"/>
      <c r="AT2302" s="73"/>
    </row>
    <row r="2303" spans="1:46">
      <c r="A2303" s="73" t="s">
        <v>8786</v>
      </c>
      <c r="B2303" s="73" t="s">
        <v>8787</v>
      </c>
      <c r="C2303" s="73" t="s">
        <v>5210</v>
      </c>
      <c r="D2303" s="73" t="s">
        <v>863</v>
      </c>
      <c r="E2303" s="73" t="s">
        <v>518</v>
      </c>
      <c r="F2303" s="74">
        <v>1950000</v>
      </c>
      <c r="G2303" s="73">
        <v>1</v>
      </c>
      <c r="I2303" s="73" t="s">
        <v>520</v>
      </c>
      <c r="J2303" s="75">
        <v>40756</v>
      </c>
      <c r="K2303" s="75">
        <v>40756</v>
      </c>
      <c r="L2303" s="73" t="s">
        <v>548</v>
      </c>
      <c r="M2303" s="73" t="s">
        <v>2360</v>
      </c>
      <c r="O2303" s="73" t="str">
        <f>Table_ExternalData_1[[#This Row],[Code]]</f>
        <v>HEQ3-04-11-0011</v>
      </c>
      <c r="S2303" s="74"/>
      <c r="T2303" s="74"/>
      <c r="AS2303" s="73"/>
      <c r="AT2303" s="73"/>
    </row>
    <row r="2304" spans="1:46">
      <c r="A2304" s="73" t="s">
        <v>8788</v>
      </c>
      <c r="B2304" s="73" t="s">
        <v>8789</v>
      </c>
      <c r="C2304" s="73" t="s">
        <v>5210</v>
      </c>
      <c r="D2304" s="73" t="s">
        <v>863</v>
      </c>
      <c r="E2304" s="73" t="s">
        <v>518</v>
      </c>
      <c r="F2304" s="74">
        <v>1950000</v>
      </c>
      <c r="G2304" s="73">
        <v>1</v>
      </c>
      <c r="I2304" s="73" t="s">
        <v>520</v>
      </c>
      <c r="J2304" s="75">
        <v>40756</v>
      </c>
      <c r="K2304" s="75">
        <v>40756</v>
      </c>
      <c r="L2304" s="73" t="s">
        <v>1126</v>
      </c>
      <c r="M2304" s="73" t="s">
        <v>660</v>
      </c>
      <c r="O2304" s="73" t="str">
        <f>Table_ExternalData_1[[#This Row],[Code]]</f>
        <v>HEQ3-04-11-0012</v>
      </c>
      <c r="S2304" s="74"/>
      <c r="T2304" s="74"/>
      <c r="AS2304" s="73"/>
      <c r="AT2304" s="73"/>
    </row>
    <row r="2305" spans="1:46">
      <c r="A2305" s="73" t="s">
        <v>8790</v>
      </c>
      <c r="B2305" s="73" t="s">
        <v>8791</v>
      </c>
      <c r="C2305" s="73" t="s">
        <v>1904</v>
      </c>
      <c r="D2305" s="73" t="s">
        <v>692</v>
      </c>
      <c r="E2305" s="73" t="s">
        <v>518</v>
      </c>
      <c r="F2305" s="74">
        <v>1020000</v>
      </c>
      <c r="G2305" s="73">
        <v>1</v>
      </c>
      <c r="I2305" s="73" t="s">
        <v>520</v>
      </c>
      <c r="J2305" s="75">
        <v>40756</v>
      </c>
      <c r="K2305" s="75">
        <v>41232</v>
      </c>
      <c r="L2305" s="73" t="s">
        <v>4072</v>
      </c>
      <c r="M2305" s="73" t="s">
        <v>660</v>
      </c>
      <c r="O2305" s="73" t="str">
        <f>Table_ExternalData_1[[#This Row],[Code]]</f>
        <v>HEQ3-04-11-0013</v>
      </c>
      <c r="S2305" s="74"/>
      <c r="T2305" s="74"/>
      <c r="AS2305" s="73"/>
      <c r="AT2305" s="73"/>
    </row>
    <row r="2306" spans="1:46">
      <c r="A2306" s="73" t="s">
        <v>8792</v>
      </c>
      <c r="B2306" s="73" t="s">
        <v>8793</v>
      </c>
      <c r="C2306" s="73" t="s">
        <v>1904</v>
      </c>
      <c r="D2306" s="73" t="s">
        <v>692</v>
      </c>
      <c r="E2306" s="73" t="s">
        <v>518</v>
      </c>
      <c r="F2306" s="74">
        <v>1020000</v>
      </c>
      <c r="G2306" s="73">
        <v>1</v>
      </c>
      <c r="I2306" s="73" t="s">
        <v>520</v>
      </c>
      <c r="J2306" s="75">
        <v>40756</v>
      </c>
      <c r="K2306" s="75">
        <v>41214</v>
      </c>
      <c r="L2306" s="73" t="s">
        <v>2151</v>
      </c>
      <c r="M2306" s="73" t="s">
        <v>660</v>
      </c>
      <c r="O2306" s="73" t="str">
        <f>Table_ExternalData_1[[#This Row],[Code]]</f>
        <v>HEQ3-04-11-0014</v>
      </c>
      <c r="S2306" s="74"/>
      <c r="T2306" s="74"/>
      <c r="AS2306" s="73"/>
      <c r="AT2306" s="73"/>
    </row>
    <row r="2307" spans="1:46">
      <c r="A2307" s="73" t="s">
        <v>8794</v>
      </c>
      <c r="B2307" s="73" t="s">
        <v>8795</v>
      </c>
      <c r="C2307" s="73" t="s">
        <v>1904</v>
      </c>
      <c r="D2307" s="73" t="s">
        <v>692</v>
      </c>
      <c r="E2307" s="73" t="s">
        <v>518</v>
      </c>
      <c r="F2307" s="74">
        <v>1020000</v>
      </c>
      <c r="G2307" s="73">
        <v>1</v>
      </c>
      <c r="I2307" s="73" t="s">
        <v>520</v>
      </c>
      <c r="J2307" s="75">
        <v>40756</v>
      </c>
      <c r="K2307" s="75">
        <v>41214</v>
      </c>
      <c r="L2307" s="73" t="s">
        <v>1574</v>
      </c>
      <c r="M2307" s="73" t="s">
        <v>660</v>
      </c>
      <c r="O2307" s="73" t="str">
        <f>Table_ExternalData_1[[#This Row],[Code]]</f>
        <v>HEQ3-04-11-0015</v>
      </c>
      <c r="S2307" s="74"/>
      <c r="T2307" s="74"/>
      <c r="AS2307" s="73"/>
      <c r="AT2307" s="73"/>
    </row>
    <row r="2308" spans="1:46">
      <c r="A2308" s="73" t="s">
        <v>8796</v>
      </c>
      <c r="B2308" s="73" t="s">
        <v>8797</v>
      </c>
      <c r="C2308" s="73" t="s">
        <v>1904</v>
      </c>
      <c r="D2308" s="73" t="s">
        <v>692</v>
      </c>
      <c r="E2308" s="73" t="s">
        <v>518</v>
      </c>
      <c r="F2308" s="74">
        <v>1020000</v>
      </c>
      <c r="G2308" s="73">
        <v>1</v>
      </c>
      <c r="I2308" s="73" t="s">
        <v>520</v>
      </c>
      <c r="J2308" s="75">
        <v>40756</v>
      </c>
      <c r="K2308" s="75">
        <v>41214</v>
      </c>
      <c r="L2308" s="73" t="s">
        <v>6423</v>
      </c>
      <c r="M2308" s="73" t="s">
        <v>660</v>
      </c>
      <c r="O2308" s="73" t="str">
        <f>Table_ExternalData_1[[#This Row],[Code]]</f>
        <v>HEQ3-04-11-0016</v>
      </c>
      <c r="S2308" s="74"/>
      <c r="T2308" s="74"/>
      <c r="AS2308" s="73"/>
      <c r="AT2308" s="73"/>
    </row>
    <row r="2309" spans="1:46">
      <c r="A2309" s="73" t="s">
        <v>8798</v>
      </c>
      <c r="B2309" s="73" t="s">
        <v>8799</v>
      </c>
      <c r="C2309" s="73" t="s">
        <v>1904</v>
      </c>
      <c r="D2309" s="73" t="s">
        <v>692</v>
      </c>
      <c r="E2309" s="73" t="s">
        <v>518</v>
      </c>
      <c r="F2309" s="74">
        <v>1020000</v>
      </c>
      <c r="G2309" s="73">
        <v>1</v>
      </c>
      <c r="I2309" s="73" t="s">
        <v>520</v>
      </c>
      <c r="J2309" s="75">
        <v>40756</v>
      </c>
      <c r="K2309" s="75">
        <v>41234</v>
      </c>
      <c r="L2309" s="73" t="s">
        <v>5218</v>
      </c>
      <c r="M2309" s="73" t="s">
        <v>1543</v>
      </c>
      <c r="O2309" s="73" t="str">
        <f>Table_ExternalData_1[[#This Row],[Code]]</f>
        <v>HEQ3-04-11-0017</v>
      </c>
      <c r="S2309" s="74"/>
      <c r="T2309" s="74"/>
      <c r="AS2309" s="73"/>
      <c r="AT2309" s="73"/>
    </row>
    <row r="2310" spans="1:46">
      <c r="A2310" s="73" t="s">
        <v>8800</v>
      </c>
      <c r="B2310" s="73" t="s">
        <v>8801</v>
      </c>
      <c r="C2310" s="73" t="s">
        <v>1904</v>
      </c>
      <c r="D2310" s="73" t="s">
        <v>692</v>
      </c>
      <c r="E2310" s="73" t="s">
        <v>518</v>
      </c>
      <c r="F2310" s="74">
        <v>1020000</v>
      </c>
      <c r="G2310" s="73">
        <v>1</v>
      </c>
      <c r="I2310" s="73" t="s">
        <v>520</v>
      </c>
      <c r="J2310" s="75">
        <v>40756</v>
      </c>
      <c r="K2310" s="75">
        <v>41214</v>
      </c>
      <c r="L2310" s="73" t="s">
        <v>3454</v>
      </c>
      <c r="M2310" s="73" t="s">
        <v>660</v>
      </c>
      <c r="O2310" s="73" t="str">
        <f>Table_ExternalData_1[[#This Row],[Code]]</f>
        <v>HEQ3-04-11-0023</v>
      </c>
      <c r="S2310" s="74"/>
      <c r="T2310" s="74"/>
      <c r="AS2310" s="73"/>
      <c r="AT2310" s="73"/>
    </row>
    <row r="2311" spans="1:46">
      <c r="A2311" s="73" t="s">
        <v>8802</v>
      </c>
      <c r="B2311" s="73" t="s">
        <v>8803</v>
      </c>
      <c r="C2311" s="73" t="s">
        <v>1904</v>
      </c>
      <c r="D2311" s="73" t="s">
        <v>692</v>
      </c>
      <c r="E2311" s="73" t="s">
        <v>518</v>
      </c>
      <c r="F2311" s="74">
        <v>1020000</v>
      </c>
      <c r="G2311" s="73">
        <v>1</v>
      </c>
      <c r="I2311" s="73" t="s">
        <v>520</v>
      </c>
      <c r="J2311" s="75">
        <v>40756</v>
      </c>
      <c r="K2311" s="75">
        <v>40756</v>
      </c>
      <c r="L2311" s="73" t="s">
        <v>1261</v>
      </c>
      <c r="M2311" s="73" t="s">
        <v>1926</v>
      </c>
      <c r="O2311" s="73" t="str">
        <f>Table_ExternalData_1[[#This Row],[Code]]</f>
        <v>HEQ3-04-11-0024</v>
      </c>
      <c r="S2311" s="74"/>
      <c r="T2311" s="74"/>
      <c r="AS2311" s="73"/>
      <c r="AT2311" s="73"/>
    </row>
    <row r="2312" spans="1:46">
      <c r="A2312" s="73" t="s">
        <v>8804</v>
      </c>
      <c r="B2312" s="73" t="s">
        <v>8805</v>
      </c>
      <c r="C2312" s="73" t="s">
        <v>1904</v>
      </c>
      <c r="D2312" s="73" t="s">
        <v>692</v>
      </c>
      <c r="E2312" s="73" t="s">
        <v>518</v>
      </c>
      <c r="F2312" s="74">
        <v>1020000</v>
      </c>
      <c r="G2312" s="73">
        <v>1</v>
      </c>
      <c r="I2312" s="73" t="s">
        <v>520</v>
      </c>
      <c r="J2312" s="75">
        <v>40756</v>
      </c>
      <c r="K2312" s="75">
        <v>40756</v>
      </c>
      <c r="L2312" s="73" t="s">
        <v>864</v>
      </c>
      <c r="M2312" s="73" t="s">
        <v>5211</v>
      </c>
      <c r="O2312" s="73" t="str">
        <f>Table_ExternalData_1[[#This Row],[Code]]</f>
        <v>HEQ3-04-11-0025</v>
      </c>
      <c r="S2312" s="74"/>
      <c r="T2312" s="74"/>
      <c r="AS2312" s="73"/>
      <c r="AT2312" s="73"/>
    </row>
    <row r="2313" spans="1:46">
      <c r="A2313" s="73" t="s">
        <v>8818</v>
      </c>
      <c r="B2313" s="73" t="s">
        <v>8819</v>
      </c>
      <c r="C2313" s="73" t="s">
        <v>1904</v>
      </c>
      <c r="D2313" s="73" t="s">
        <v>692</v>
      </c>
      <c r="E2313" s="73" t="s">
        <v>518</v>
      </c>
      <c r="F2313" s="74">
        <v>1020000</v>
      </c>
      <c r="G2313" s="73">
        <v>1</v>
      </c>
      <c r="I2313" s="73" t="s">
        <v>520</v>
      </c>
      <c r="J2313" s="75">
        <v>40756</v>
      </c>
      <c r="K2313" s="75">
        <v>41379</v>
      </c>
      <c r="L2313" s="73" t="s">
        <v>8820</v>
      </c>
      <c r="M2313" s="73" t="s">
        <v>660</v>
      </c>
      <c r="O2313" s="73" t="str">
        <f>Table_ExternalData_1[[#This Row],[Code]]</f>
        <v>HEQ3-04-11-0026</v>
      </c>
      <c r="S2313" s="74"/>
      <c r="T2313" s="74"/>
      <c r="AS2313" s="73"/>
      <c r="AT2313" s="73"/>
    </row>
    <row r="2314" spans="1:46">
      <c r="A2314" s="73" t="s">
        <v>8821</v>
      </c>
      <c r="B2314" s="73" t="s">
        <v>8822</v>
      </c>
      <c r="C2314" s="73" t="s">
        <v>1904</v>
      </c>
      <c r="D2314" s="73" t="s">
        <v>692</v>
      </c>
      <c r="E2314" s="73" t="s">
        <v>518</v>
      </c>
      <c r="F2314" s="74">
        <v>1020000</v>
      </c>
      <c r="G2314" s="73">
        <v>1</v>
      </c>
      <c r="I2314" s="73" t="s">
        <v>520</v>
      </c>
      <c r="J2314" s="75">
        <v>40756</v>
      </c>
      <c r="K2314" s="75">
        <v>40756</v>
      </c>
      <c r="L2314" s="73" t="s">
        <v>1286</v>
      </c>
      <c r="M2314" s="73" t="s">
        <v>5211</v>
      </c>
      <c r="O2314" s="73" t="str">
        <f>Table_ExternalData_1[[#This Row],[Code]]</f>
        <v>HEQ3-04-11-0027</v>
      </c>
      <c r="S2314" s="74"/>
      <c r="T2314" s="74"/>
      <c r="AS2314" s="73"/>
      <c r="AT2314" s="73"/>
    </row>
    <row r="2315" spans="1:46">
      <c r="A2315" s="73" t="s">
        <v>8823</v>
      </c>
      <c r="B2315" s="73" t="s">
        <v>8824</v>
      </c>
      <c r="C2315" s="73" t="s">
        <v>1904</v>
      </c>
      <c r="D2315" s="73" t="s">
        <v>692</v>
      </c>
      <c r="E2315" s="73" t="s">
        <v>518</v>
      </c>
      <c r="F2315" s="74">
        <v>1020000</v>
      </c>
      <c r="G2315" s="73">
        <v>1</v>
      </c>
      <c r="I2315" s="73" t="s">
        <v>520</v>
      </c>
      <c r="J2315" s="75">
        <v>40756</v>
      </c>
      <c r="K2315" s="75">
        <v>40756</v>
      </c>
      <c r="L2315" s="73" t="s">
        <v>1358</v>
      </c>
      <c r="M2315" s="73" t="s">
        <v>8825</v>
      </c>
      <c r="O2315" s="73" t="str">
        <f>Table_ExternalData_1[[#This Row],[Code]]</f>
        <v>HEQ3-04-11-0028</v>
      </c>
      <c r="S2315" s="74"/>
      <c r="T2315" s="74"/>
      <c r="AS2315" s="73"/>
      <c r="AT2315" s="73"/>
    </row>
    <row r="2316" spans="1:46">
      <c r="A2316" s="73" t="s">
        <v>8826</v>
      </c>
      <c r="B2316" s="73" t="s">
        <v>8827</v>
      </c>
      <c r="C2316" s="73" t="s">
        <v>1904</v>
      </c>
      <c r="D2316" s="73" t="s">
        <v>692</v>
      </c>
      <c r="E2316" s="73" t="s">
        <v>518</v>
      </c>
      <c r="F2316" s="74">
        <v>1020000</v>
      </c>
      <c r="G2316" s="73">
        <v>1</v>
      </c>
      <c r="I2316" s="73" t="s">
        <v>520</v>
      </c>
      <c r="J2316" s="75">
        <v>40756</v>
      </c>
      <c r="K2316" s="75">
        <v>41445</v>
      </c>
      <c r="L2316" s="73" t="s">
        <v>2185</v>
      </c>
      <c r="O2316" s="73" t="str">
        <f>Table_ExternalData_1[[#This Row],[Code]]</f>
        <v>HEQ3-04-11-0029</v>
      </c>
      <c r="S2316" s="74"/>
      <c r="T2316" s="74"/>
      <c r="AS2316" s="73"/>
      <c r="AT2316" s="73"/>
    </row>
    <row r="2317" spans="1:46">
      <c r="A2317" s="73" t="s">
        <v>8828</v>
      </c>
      <c r="B2317" s="73" t="s">
        <v>8829</v>
      </c>
      <c r="C2317" s="73" t="s">
        <v>1904</v>
      </c>
      <c r="D2317" s="73" t="s">
        <v>692</v>
      </c>
      <c r="E2317" s="73" t="s">
        <v>518</v>
      </c>
      <c r="F2317" s="74">
        <v>1020000</v>
      </c>
      <c r="G2317" s="73">
        <v>1</v>
      </c>
      <c r="I2317" s="73" t="s">
        <v>520</v>
      </c>
      <c r="J2317" s="75">
        <v>40756</v>
      </c>
      <c r="K2317" s="75">
        <v>40756</v>
      </c>
      <c r="L2317" s="73" t="s">
        <v>758</v>
      </c>
      <c r="M2317" s="73" t="s">
        <v>8825</v>
      </c>
      <c r="O2317" s="73" t="str">
        <f>Table_ExternalData_1[[#This Row],[Code]]</f>
        <v>HEQ3-04-11-0030</v>
      </c>
      <c r="S2317" s="74"/>
      <c r="T2317" s="74"/>
      <c r="AS2317" s="73"/>
      <c r="AT2317" s="73"/>
    </row>
    <row r="2318" spans="1:46">
      <c r="A2318" s="73" t="s">
        <v>2458</v>
      </c>
      <c r="B2318" s="73" t="s">
        <v>2459</v>
      </c>
      <c r="C2318" s="73" t="s">
        <v>2460</v>
      </c>
      <c r="D2318" s="73" t="s">
        <v>581</v>
      </c>
      <c r="E2318" s="73" t="s">
        <v>518</v>
      </c>
      <c r="F2318" s="74">
        <v>9421230</v>
      </c>
      <c r="G2318" s="73">
        <v>1</v>
      </c>
      <c r="I2318" s="73" t="s">
        <v>520</v>
      </c>
      <c r="J2318" s="75">
        <v>38449</v>
      </c>
      <c r="K2318" s="75">
        <v>38449</v>
      </c>
      <c r="L2318" s="73" t="s">
        <v>601</v>
      </c>
      <c r="M2318" s="73" t="s">
        <v>1422</v>
      </c>
      <c r="O2318" s="73" t="str">
        <f>Table_ExternalData_1[[#This Row],[Code]]</f>
        <v>HEQ3-01-05-0018</v>
      </c>
      <c r="S2318" s="74"/>
      <c r="T2318" s="74"/>
      <c r="AS2318" s="73"/>
      <c r="AT2318" s="73"/>
    </row>
    <row r="2319" spans="1:46">
      <c r="A2319" s="73" t="s">
        <v>2461</v>
      </c>
      <c r="B2319" s="73" t="s">
        <v>2462</v>
      </c>
      <c r="C2319" s="73" t="s">
        <v>2434</v>
      </c>
      <c r="D2319" s="73" t="s">
        <v>581</v>
      </c>
      <c r="E2319" s="73" t="s">
        <v>518</v>
      </c>
      <c r="F2319" s="74">
        <v>10074200</v>
      </c>
      <c r="G2319" s="73">
        <v>1</v>
      </c>
      <c r="I2319" s="73" t="s">
        <v>773</v>
      </c>
      <c r="J2319" s="75">
        <v>38701</v>
      </c>
      <c r="K2319" s="75">
        <v>38701</v>
      </c>
      <c r="L2319" s="73" t="s">
        <v>2463</v>
      </c>
      <c r="M2319" s="73" t="s">
        <v>1473</v>
      </c>
      <c r="O2319" s="73" t="str">
        <f>Table_ExternalData_1[[#This Row],[Code]]</f>
        <v>HEQ3-01-05-0075</v>
      </c>
      <c r="S2319" s="74"/>
      <c r="T2319" s="74"/>
      <c r="AS2319" s="73"/>
      <c r="AT2319" s="73"/>
    </row>
    <row r="2320" spans="1:46">
      <c r="A2320" s="73" t="s">
        <v>8830</v>
      </c>
      <c r="B2320" s="73" t="s">
        <v>8831</v>
      </c>
      <c r="C2320" s="73" t="s">
        <v>8832</v>
      </c>
      <c r="D2320" s="73" t="s">
        <v>843</v>
      </c>
      <c r="E2320" s="73" t="s">
        <v>518</v>
      </c>
      <c r="F2320" s="74">
        <v>2136363</v>
      </c>
      <c r="G2320" s="73">
        <v>1</v>
      </c>
      <c r="I2320" s="73" t="s">
        <v>773</v>
      </c>
      <c r="J2320" s="75">
        <v>40757</v>
      </c>
      <c r="K2320" s="75">
        <v>41619</v>
      </c>
      <c r="L2320" s="73" t="s">
        <v>659</v>
      </c>
      <c r="M2320" s="73" t="s">
        <v>881</v>
      </c>
      <c r="O2320" s="73" t="str">
        <f>Table_ExternalData_1[[#This Row],[Code]]</f>
        <v>HEQ3-13-11-0005</v>
      </c>
      <c r="S2320" s="74"/>
      <c r="T2320" s="74"/>
      <c r="AS2320" s="73"/>
      <c r="AT2320" s="73"/>
    </row>
    <row r="2321" spans="1:46">
      <c r="A2321" s="73" t="s">
        <v>8833</v>
      </c>
      <c r="B2321" s="73" t="s">
        <v>8834</v>
      </c>
      <c r="C2321" s="73" t="s">
        <v>8835</v>
      </c>
      <c r="D2321" s="73" t="s">
        <v>1096</v>
      </c>
      <c r="E2321" s="73" t="s">
        <v>518</v>
      </c>
      <c r="F2321" s="74">
        <v>4460909</v>
      </c>
      <c r="G2321" s="73">
        <v>2</v>
      </c>
      <c r="I2321" s="73" t="s">
        <v>520</v>
      </c>
      <c r="J2321" s="75">
        <v>40760</v>
      </c>
      <c r="K2321" s="75">
        <v>40760</v>
      </c>
      <c r="L2321" s="73" t="s">
        <v>543</v>
      </c>
      <c r="M2321" s="73" t="s">
        <v>526</v>
      </c>
      <c r="O2321" s="73" t="str">
        <f>Table_ExternalData_1[[#This Row],[Code]]</f>
        <v>HEQ3-01-11-0028</v>
      </c>
      <c r="S2321" s="74"/>
      <c r="T2321" s="74"/>
      <c r="AS2321" s="73"/>
      <c r="AT2321" s="73"/>
    </row>
    <row r="2322" spans="1:46">
      <c r="A2322" s="73" t="s">
        <v>8836</v>
      </c>
      <c r="B2322" s="73" t="s">
        <v>8837</v>
      </c>
      <c r="C2322" s="73" t="s">
        <v>8838</v>
      </c>
      <c r="D2322" s="73" t="s">
        <v>719</v>
      </c>
      <c r="E2322" s="73" t="s">
        <v>518</v>
      </c>
      <c r="F2322" s="74">
        <v>4222727</v>
      </c>
      <c r="G2322" s="73">
        <v>2</v>
      </c>
      <c r="I2322" s="73" t="s">
        <v>520</v>
      </c>
      <c r="J2322" s="75">
        <v>40760</v>
      </c>
      <c r="K2322" s="75">
        <v>40760</v>
      </c>
      <c r="L2322" s="73" t="s">
        <v>543</v>
      </c>
      <c r="M2322" s="73" t="s">
        <v>526</v>
      </c>
      <c r="O2322" s="73" t="str">
        <f>Table_ExternalData_1[[#This Row],[Code]]</f>
        <v>HEQ3-02-11-0002</v>
      </c>
      <c r="S2322" s="74"/>
      <c r="T2322" s="74"/>
      <c r="AS2322" s="73"/>
      <c r="AT2322" s="73"/>
    </row>
    <row r="2323" spans="1:46">
      <c r="A2323" s="73" t="s">
        <v>8841</v>
      </c>
      <c r="B2323" s="73" t="s">
        <v>8842</v>
      </c>
      <c r="C2323" s="73" t="s">
        <v>4724</v>
      </c>
      <c r="D2323" s="73" t="s">
        <v>985</v>
      </c>
      <c r="E2323" s="73" t="s">
        <v>518</v>
      </c>
      <c r="F2323" s="74">
        <v>1762773</v>
      </c>
      <c r="G2323" s="73">
        <v>1</v>
      </c>
      <c r="I2323" s="73" t="s">
        <v>520</v>
      </c>
      <c r="J2323" s="75">
        <v>40771</v>
      </c>
      <c r="K2323" s="75">
        <v>40988</v>
      </c>
      <c r="L2323" s="73" t="s">
        <v>1717</v>
      </c>
      <c r="M2323" s="73" t="s">
        <v>1543</v>
      </c>
      <c r="O2323" s="73" t="str">
        <f>Table_ExternalData_1[[#This Row],[Code]]</f>
        <v>HEQ3-02-11-0004</v>
      </c>
      <c r="S2323" s="74"/>
      <c r="T2323" s="74"/>
      <c r="AS2323" s="73"/>
      <c r="AT2323" s="73"/>
    </row>
    <row r="2324" spans="1:46">
      <c r="A2324" s="73" t="s">
        <v>8843</v>
      </c>
      <c r="B2324" s="73" t="s">
        <v>8844</v>
      </c>
      <c r="C2324" s="73" t="s">
        <v>620</v>
      </c>
      <c r="D2324" s="73" t="s">
        <v>600</v>
      </c>
      <c r="E2324" s="73" t="s">
        <v>518</v>
      </c>
      <c r="F2324" s="74">
        <v>6864000</v>
      </c>
      <c r="G2324" s="73">
        <v>1</v>
      </c>
      <c r="I2324" s="73" t="s">
        <v>520</v>
      </c>
      <c r="J2324" s="75">
        <v>40773</v>
      </c>
      <c r="K2324" s="75">
        <v>40801</v>
      </c>
      <c r="L2324" s="73" t="s">
        <v>570</v>
      </c>
      <c r="M2324" s="73" t="s">
        <v>8845</v>
      </c>
      <c r="O2324" s="73" t="str">
        <f>Table_ExternalData_1[[#This Row],[Code]]</f>
        <v>HEQ3-05-11-0032</v>
      </c>
      <c r="S2324" s="74"/>
      <c r="T2324" s="74"/>
      <c r="AS2324" s="73"/>
      <c r="AT2324" s="73"/>
    </row>
    <row r="2325" spans="1:46">
      <c r="A2325" s="73" t="s">
        <v>8846</v>
      </c>
      <c r="B2325" s="73" t="s">
        <v>8847</v>
      </c>
      <c r="C2325" s="73" t="s">
        <v>620</v>
      </c>
      <c r="D2325" s="73" t="s">
        <v>600</v>
      </c>
      <c r="E2325" s="73" t="s">
        <v>518</v>
      </c>
      <c r="F2325" s="74">
        <v>6864000</v>
      </c>
      <c r="G2325" s="73">
        <v>1</v>
      </c>
      <c r="I2325" s="73" t="s">
        <v>520</v>
      </c>
      <c r="J2325" s="75">
        <v>40773</v>
      </c>
      <c r="K2325" s="75">
        <v>41148</v>
      </c>
      <c r="L2325" s="73" t="s">
        <v>543</v>
      </c>
      <c r="M2325" s="73" t="s">
        <v>526</v>
      </c>
      <c r="O2325" s="73" t="str">
        <f>Table_ExternalData_1[[#This Row],[Code]]</f>
        <v>HEQ3-05-11-0038</v>
      </c>
      <c r="S2325" s="74"/>
      <c r="T2325" s="74"/>
      <c r="AS2325" s="73"/>
      <c r="AT2325" s="73"/>
    </row>
    <row r="2326" spans="1:46">
      <c r="A2326" s="73" t="s">
        <v>8848</v>
      </c>
      <c r="B2326" s="73" t="s">
        <v>8849</v>
      </c>
      <c r="C2326" s="73" t="s">
        <v>1285</v>
      </c>
      <c r="D2326" s="73" t="s">
        <v>1082</v>
      </c>
      <c r="E2326" s="73" t="s">
        <v>518</v>
      </c>
      <c r="F2326" s="74">
        <v>6807273</v>
      </c>
      <c r="G2326" s="73">
        <v>1</v>
      </c>
      <c r="I2326" s="73" t="s">
        <v>520</v>
      </c>
      <c r="J2326" s="75">
        <v>40779</v>
      </c>
      <c r="K2326" s="75">
        <v>41557</v>
      </c>
      <c r="L2326" s="73" t="s">
        <v>2684</v>
      </c>
      <c r="O2326" s="73" t="str">
        <f>Table_ExternalData_1[[#This Row],[Code]]</f>
        <v>HEQ3-07-11-0008</v>
      </c>
      <c r="S2326" s="74"/>
      <c r="T2326" s="74"/>
      <c r="AS2326" s="73"/>
      <c r="AT2326" s="73"/>
    </row>
    <row r="2327" spans="1:46">
      <c r="A2327" s="73" t="s">
        <v>8850</v>
      </c>
      <c r="B2327" s="73" t="s">
        <v>8851</v>
      </c>
      <c r="C2327" s="73" t="s">
        <v>1137</v>
      </c>
      <c r="D2327" s="73" t="s">
        <v>581</v>
      </c>
      <c r="E2327" s="73" t="s">
        <v>518</v>
      </c>
      <c r="F2327" s="74">
        <v>7970000</v>
      </c>
      <c r="G2327" s="73">
        <v>1</v>
      </c>
      <c r="I2327" s="73" t="s">
        <v>520</v>
      </c>
      <c r="J2327" s="75">
        <v>40781</v>
      </c>
      <c r="K2327" s="75">
        <v>40781</v>
      </c>
      <c r="L2327" s="73" t="s">
        <v>907</v>
      </c>
      <c r="M2327" s="73" t="s">
        <v>1048</v>
      </c>
      <c r="O2327" s="73" t="str">
        <f>Table_ExternalData_1[[#This Row],[Code]]</f>
        <v>HEQ3-01-11-0031</v>
      </c>
      <c r="S2327" s="74"/>
      <c r="T2327" s="74"/>
      <c r="AS2327" s="73"/>
      <c r="AT2327" s="73"/>
    </row>
    <row r="2328" spans="1:46">
      <c r="A2328" s="73" t="s">
        <v>8852</v>
      </c>
      <c r="B2328" s="73" t="s">
        <v>8853</v>
      </c>
      <c r="C2328" s="73" t="s">
        <v>4732</v>
      </c>
      <c r="D2328" s="73" t="s">
        <v>752</v>
      </c>
      <c r="E2328" s="73" t="s">
        <v>518</v>
      </c>
      <c r="F2328" s="74">
        <v>3239500</v>
      </c>
      <c r="G2328" s="73">
        <v>1</v>
      </c>
      <c r="I2328" s="73" t="s">
        <v>520</v>
      </c>
      <c r="J2328" s="75">
        <v>40792</v>
      </c>
      <c r="K2328" s="75">
        <v>40792</v>
      </c>
      <c r="L2328" s="73" t="s">
        <v>2359</v>
      </c>
      <c r="M2328" s="73" t="s">
        <v>1359</v>
      </c>
      <c r="O2328" s="73" t="str">
        <f>Table_ExternalData_1[[#This Row],[Code]]</f>
        <v>HEQ3-05-11-0046</v>
      </c>
      <c r="S2328" s="74"/>
      <c r="T2328" s="74"/>
      <c r="AS2328" s="73"/>
      <c r="AT2328" s="73"/>
    </row>
    <row r="2329" spans="1:46">
      <c r="A2329" s="73" t="s">
        <v>8854</v>
      </c>
      <c r="B2329" s="73" t="s">
        <v>8855</v>
      </c>
      <c r="C2329" s="73" t="s">
        <v>8856</v>
      </c>
      <c r="D2329" s="73" t="s">
        <v>1096</v>
      </c>
      <c r="E2329" s="73" t="s">
        <v>518</v>
      </c>
      <c r="F2329" s="74">
        <v>1263636</v>
      </c>
      <c r="G2329" s="73">
        <v>1</v>
      </c>
      <c r="I2329" s="73" t="s">
        <v>520</v>
      </c>
      <c r="J2329" s="75">
        <v>40798</v>
      </c>
      <c r="K2329" s="75">
        <v>40799</v>
      </c>
      <c r="L2329" s="73" t="s">
        <v>996</v>
      </c>
      <c r="M2329" s="73" t="s">
        <v>526</v>
      </c>
      <c r="O2329" s="73" t="str">
        <f>Table_ExternalData_1[[#This Row],[Code]]</f>
        <v>HEQ3-01-11-0035</v>
      </c>
      <c r="S2329" s="74"/>
      <c r="T2329" s="74"/>
      <c r="AS2329" s="73"/>
      <c r="AT2329" s="73"/>
    </row>
    <row r="2330" spans="1:46">
      <c r="A2330" s="73" t="s">
        <v>8857</v>
      </c>
      <c r="B2330" s="73" t="s">
        <v>8858</v>
      </c>
      <c r="C2330" s="73" t="s">
        <v>8859</v>
      </c>
      <c r="D2330" s="73" t="s">
        <v>752</v>
      </c>
      <c r="E2330" s="73" t="s">
        <v>518</v>
      </c>
      <c r="F2330" s="74">
        <v>3239500</v>
      </c>
      <c r="G2330" s="73">
        <v>1</v>
      </c>
      <c r="I2330" s="73" t="s">
        <v>520</v>
      </c>
      <c r="J2330" s="75">
        <v>40806</v>
      </c>
      <c r="K2330" s="75">
        <v>40806</v>
      </c>
      <c r="L2330" s="73" t="s">
        <v>805</v>
      </c>
      <c r="M2330" s="73" t="s">
        <v>8860</v>
      </c>
      <c r="O2330" s="73" t="str">
        <f>Table_ExternalData_1[[#This Row],[Code]]</f>
        <v>HEQ3-05-11-0048</v>
      </c>
      <c r="S2330" s="74"/>
      <c r="T2330" s="74"/>
      <c r="AS2330" s="73"/>
      <c r="AT2330" s="73"/>
    </row>
    <row r="2331" spans="1:46">
      <c r="A2331" s="73" t="s">
        <v>8861</v>
      </c>
      <c r="B2331" s="73" t="s">
        <v>8862</v>
      </c>
      <c r="C2331" s="73" t="s">
        <v>620</v>
      </c>
      <c r="D2331" s="73" t="s">
        <v>600</v>
      </c>
      <c r="E2331" s="73" t="s">
        <v>518</v>
      </c>
      <c r="F2331" s="74">
        <v>6864000</v>
      </c>
      <c r="G2331" s="73">
        <v>1</v>
      </c>
      <c r="I2331" s="73" t="s">
        <v>520</v>
      </c>
      <c r="J2331" s="75">
        <v>40773</v>
      </c>
      <c r="K2331" s="75">
        <v>40983</v>
      </c>
      <c r="L2331" s="73" t="s">
        <v>1717</v>
      </c>
      <c r="M2331" s="73" t="s">
        <v>1543</v>
      </c>
      <c r="O2331" s="73" t="str">
        <f>Table_ExternalData_1[[#This Row],[Code]]</f>
        <v>HEQ3-05-11-0035</v>
      </c>
      <c r="S2331" s="74"/>
      <c r="T2331" s="74"/>
      <c r="AS2331" s="73"/>
      <c r="AT2331" s="73"/>
    </row>
    <row r="2332" spans="1:46">
      <c r="A2332" s="73" t="s">
        <v>8866</v>
      </c>
      <c r="B2332" s="73" t="s">
        <v>8867</v>
      </c>
      <c r="C2332" s="73" t="s">
        <v>8868</v>
      </c>
      <c r="D2332" s="73" t="s">
        <v>600</v>
      </c>
      <c r="E2332" s="73" t="s">
        <v>523</v>
      </c>
      <c r="F2332" s="74">
        <v>19820453</v>
      </c>
      <c r="G2332" s="73">
        <v>1</v>
      </c>
      <c r="I2332" s="73" t="s">
        <v>520</v>
      </c>
      <c r="J2332" s="75">
        <v>40780</v>
      </c>
      <c r="K2332" s="75">
        <v>41619</v>
      </c>
      <c r="L2332" s="73" t="s">
        <v>753</v>
      </c>
      <c r="O2332" s="73" t="str">
        <f>Table_ExternalData_1[[#This Row],[Code]]</f>
        <v>HEQ3-05-11-0043</v>
      </c>
      <c r="S2332" s="74"/>
      <c r="T2332" s="74"/>
      <c r="AS2332" s="73"/>
      <c r="AT2332" s="73"/>
    </row>
    <row r="2333" spans="1:46">
      <c r="A2333" s="73" t="s">
        <v>8897</v>
      </c>
      <c r="B2333" s="73" t="s">
        <v>8898</v>
      </c>
      <c r="C2333" s="73" t="s">
        <v>8899</v>
      </c>
      <c r="D2333" s="73" t="s">
        <v>593</v>
      </c>
      <c r="E2333" s="73" t="s">
        <v>518</v>
      </c>
      <c r="F2333" s="74">
        <v>2500000</v>
      </c>
      <c r="G2333" s="73">
        <v>1</v>
      </c>
      <c r="I2333" s="73" t="s">
        <v>520</v>
      </c>
      <c r="J2333" s="75">
        <v>40805</v>
      </c>
      <c r="K2333" s="75">
        <v>41439</v>
      </c>
      <c r="L2333" s="73" t="s">
        <v>2359</v>
      </c>
      <c r="M2333" s="73" t="s">
        <v>8900</v>
      </c>
      <c r="O2333" s="73" t="str">
        <f>Table_ExternalData_1[[#This Row],[Code]]</f>
        <v>HEQ3-04-11-0034</v>
      </c>
      <c r="S2333" s="74"/>
      <c r="T2333" s="74"/>
      <c r="AS2333" s="73"/>
      <c r="AT2333" s="73"/>
    </row>
    <row r="2334" spans="1:46">
      <c r="A2334" s="73" t="s">
        <v>8901</v>
      </c>
      <c r="B2334" s="73" t="s">
        <v>8902</v>
      </c>
      <c r="C2334" s="73" t="s">
        <v>8903</v>
      </c>
      <c r="D2334" s="73" t="s">
        <v>863</v>
      </c>
      <c r="E2334" s="73" t="s">
        <v>518</v>
      </c>
      <c r="F2334" s="74">
        <v>1300000</v>
      </c>
      <c r="G2334" s="73">
        <v>2</v>
      </c>
      <c r="I2334" s="73" t="s">
        <v>520</v>
      </c>
      <c r="J2334" s="75">
        <v>40805</v>
      </c>
      <c r="K2334" s="75">
        <v>41447</v>
      </c>
      <c r="L2334" s="73" t="s">
        <v>864</v>
      </c>
      <c r="M2334" s="73" t="s">
        <v>8904</v>
      </c>
      <c r="O2334" s="73" t="str">
        <f>Table_ExternalData_1[[#This Row],[Code]]</f>
        <v>HEQ3-04-11-0036</v>
      </c>
      <c r="S2334" s="74"/>
      <c r="T2334" s="74"/>
      <c r="AS2334" s="73"/>
      <c r="AT2334" s="73"/>
    </row>
    <row r="2335" spans="1:46">
      <c r="A2335" s="73" t="s">
        <v>8905</v>
      </c>
      <c r="B2335" s="73" t="s">
        <v>8906</v>
      </c>
      <c r="C2335" s="73" t="s">
        <v>8859</v>
      </c>
      <c r="D2335" s="73" t="s">
        <v>752</v>
      </c>
      <c r="E2335" s="73" t="s">
        <v>518</v>
      </c>
      <c r="F2335" s="74">
        <v>3239500</v>
      </c>
      <c r="G2335" s="73">
        <v>1</v>
      </c>
      <c r="I2335" s="73" t="s">
        <v>520</v>
      </c>
      <c r="J2335" s="75">
        <v>40806</v>
      </c>
      <c r="K2335" s="75">
        <v>40828</v>
      </c>
      <c r="L2335" s="73" t="s">
        <v>2610</v>
      </c>
      <c r="M2335" s="73" t="s">
        <v>617</v>
      </c>
      <c r="O2335" s="73" t="str">
        <f>Table_ExternalData_1[[#This Row],[Code]]</f>
        <v>HEQ3-05-11-0049</v>
      </c>
      <c r="S2335" s="74"/>
      <c r="T2335" s="74"/>
      <c r="AS2335" s="73"/>
      <c r="AT2335" s="73"/>
    </row>
    <row r="2336" spans="1:46">
      <c r="A2336" s="73" t="s">
        <v>8907</v>
      </c>
      <c r="B2336" s="73" t="s">
        <v>8908</v>
      </c>
      <c r="C2336" s="73" t="s">
        <v>8909</v>
      </c>
      <c r="D2336" s="73" t="s">
        <v>1024</v>
      </c>
      <c r="E2336" s="73" t="s">
        <v>518</v>
      </c>
      <c r="F2336" s="74">
        <v>7272727</v>
      </c>
      <c r="G2336" s="73">
        <v>1</v>
      </c>
      <c r="I2336" s="73" t="s">
        <v>520</v>
      </c>
      <c r="J2336" s="75">
        <v>40823</v>
      </c>
      <c r="K2336" s="75">
        <v>40823</v>
      </c>
      <c r="L2336" s="73" t="s">
        <v>616</v>
      </c>
      <c r="M2336" s="73" t="s">
        <v>617</v>
      </c>
      <c r="O2336" s="73" t="str">
        <f>Table_ExternalData_1[[#This Row],[Code]]</f>
        <v>HEQ3-06-11-0003</v>
      </c>
      <c r="S2336" s="74"/>
      <c r="T2336" s="74"/>
      <c r="AS2336" s="73"/>
      <c r="AT2336" s="73"/>
    </row>
    <row r="2337" spans="1:46">
      <c r="A2337" s="73" t="s">
        <v>8910</v>
      </c>
      <c r="B2337" s="73" t="s">
        <v>8911</v>
      </c>
      <c r="C2337" s="73" t="s">
        <v>8912</v>
      </c>
      <c r="D2337" s="73" t="s">
        <v>2221</v>
      </c>
      <c r="E2337" s="73" t="s">
        <v>518</v>
      </c>
      <c r="F2337" s="74">
        <v>5121000</v>
      </c>
      <c r="G2337" s="73">
        <v>1</v>
      </c>
      <c r="I2337" s="73" t="s">
        <v>520</v>
      </c>
      <c r="J2337" s="75">
        <v>40848</v>
      </c>
      <c r="K2337" s="75">
        <v>41659</v>
      </c>
      <c r="L2337" s="73" t="s">
        <v>996</v>
      </c>
      <c r="M2337" s="73" t="s">
        <v>1048</v>
      </c>
      <c r="O2337" s="73" t="str">
        <f>Table_ExternalData_1[[#This Row],[Code]]</f>
        <v>HEQ3-13-11-0008</v>
      </c>
      <c r="S2337" s="74"/>
      <c r="T2337" s="74"/>
      <c r="AS2337" s="73"/>
      <c r="AT2337" s="73"/>
    </row>
    <row r="2338" spans="1:46">
      <c r="A2338" s="73" t="s">
        <v>8913</v>
      </c>
      <c r="B2338" s="73" t="s">
        <v>8914</v>
      </c>
      <c r="C2338" s="73" t="s">
        <v>8915</v>
      </c>
      <c r="D2338" s="73" t="s">
        <v>1222</v>
      </c>
      <c r="E2338" s="73" t="s">
        <v>518</v>
      </c>
      <c r="F2338" s="74">
        <v>6272727</v>
      </c>
      <c r="G2338" s="73">
        <v>1</v>
      </c>
      <c r="I2338" s="73" t="s">
        <v>520</v>
      </c>
      <c r="J2338" s="75">
        <v>40848</v>
      </c>
      <c r="K2338" s="75">
        <v>41659</v>
      </c>
      <c r="L2338" s="73" t="s">
        <v>996</v>
      </c>
      <c r="M2338" s="73" t="s">
        <v>1048</v>
      </c>
      <c r="O2338" s="73" t="str">
        <f>Table_ExternalData_1[[#This Row],[Code]]</f>
        <v>HEQ3-13-11-0009</v>
      </c>
      <c r="S2338" s="74"/>
      <c r="T2338" s="74"/>
      <c r="AS2338" s="73"/>
      <c r="AT2338" s="73"/>
    </row>
    <row r="2339" spans="1:46">
      <c r="A2339" s="73" t="s">
        <v>8916</v>
      </c>
      <c r="B2339" s="73" t="s">
        <v>8917</v>
      </c>
      <c r="C2339" s="73" t="s">
        <v>5813</v>
      </c>
      <c r="D2339" s="73" t="s">
        <v>581</v>
      </c>
      <c r="E2339" s="73" t="s">
        <v>518</v>
      </c>
      <c r="F2339" s="74">
        <v>5580000</v>
      </c>
      <c r="G2339" s="73">
        <v>1</v>
      </c>
      <c r="I2339" s="73" t="s">
        <v>520</v>
      </c>
      <c r="J2339" s="75">
        <v>40850</v>
      </c>
      <c r="K2339" s="75">
        <v>40850</v>
      </c>
      <c r="L2339" s="73" t="s">
        <v>1628</v>
      </c>
      <c r="M2339" s="73" t="s">
        <v>2516</v>
      </c>
      <c r="O2339" s="73" t="str">
        <f>Table_ExternalData_1[[#This Row],[Code]]</f>
        <v>HEQ3-01-11-0042</v>
      </c>
      <c r="S2339" s="74"/>
      <c r="T2339" s="74"/>
      <c r="AS2339" s="73"/>
      <c r="AT2339" s="73"/>
    </row>
    <row r="2340" spans="1:46">
      <c r="A2340" s="73" t="s">
        <v>8918</v>
      </c>
      <c r="B2340" s="73" t="s">
        <v>8919</v>
      </c>
      <c r="C2340" s="73" t="s">
        <v>8920</v>
      </c>
      <c r="D2340" s="73" t="s">
        <v>714</v>
      </c>
      <c r="E2340" s="73" t="s">
        <v>518</v>
      </c>
      <c r="F2340" s="74">
        <v>2454545</v>
      </c>
      <c r="G2340" s="73">
        <v>1</v>
      </c>
      <c r="I2340" s="73" t="s">
        <v>520</v>
      </c>
      <c r="J2340" s="75">
        <v>40851</v>
      </c>
      <c r="K2340" s="75">
        <v>41273</v>
      </c>
      <c r="L2340" s="73" t="s">
        <v>980</v>
      </c>
      <c r="M2340" s="73" t="s">
        <v>5113</v>
      </c>
      <c r="O2340" s="73" t="str">
        <f>Table_ExternalData_1[[#This Row],[Code]]</f>
        <v>HEQ3-06-11-0006</v>
      </c>
      <c r="S2340" s="74"/>
      <c r="T2340" s="74"/>
      <c r="AS2340" s="73"/>
      <c r="AT2340" s="73"/>
    </row>
    <row r="2341" spans="1:46">
      <c r="A2341" s="73" t="s">
        <v>8978</v>
      </c>
      <c r="B2341" s="73" t="s">
        <v>120</v>
      </c>
      <c r="C2341" s="73" t="s">
        <v>8979</v>
      </c>
      <c r="D2341" s="73" t="s">
        <v>581</v>
      </c>
      <c r="E2341" s="73" t="s">
        <v>644</v>
      </c>
      <c r="F2341" s="74">
        <v>43692545</v>
      </c>
      <c r="G2341" s="73">
        <v>1</v>
      </c>
      <c r="I2341" s="73" t="s">
        <v>520</v>
      </c>
      <c r="J2341" s="75">
        <v>40883</v>
      </c>
      <c r="K2341" s="75">
        <v>40971</v>
      </c>
      <c r="L2341" s="73" t="s">
        <v>4860</v>
      </c>
      <c r="M2341" s="73" t="s">
        <v>957</v>
      </c>
      <c r="O2341" s="73" t="str">
        <f>Table_ExternalData_1[[#This Row],[Code]]</f>
        <v>HFA1-01-11-0025</v>
      </c>
      <c r="S2341" s="74"/>
      <c r="T2341" s="74"/>
      <c r="AS2341" s="73"/>
      <c r="AT2341" s="73"/>
    </row>
    <row r="2342" spans="1:46">
      <c r="A2342" s="73" t="s">
        <v>8924</v>
      </c>
      <c r="B2342" s="73" t="s">
        <v>8925</v>
      </c>
      <c r="C2342" s="73" t="s">
        <v>4850</v>
      </c>
      <c r="D2342" s="73" t="s">
        <v>711</v>
      </c>
      <c r="E2342" s="73" t="s">
        <v>518</v>
      </c>
      <c r="F2342" s="74">
        <v>5685075</v>
      </c>
      <c r="G2342" s="73">
        <v>1</v>
      </c>
      <c r="I2342" s="73" t="s">
        <v>520</v>
      </c>
      <c r="J2342" s="75">
        <v>41229</v>
      </c>
      <c r="K2342" s="75">
        <v>41346</v>
      </c>
      <c r="L2342" s="73" t="s">
        <v>753</v>
      </c>
      <c r="M2342" s="73" t="s">
        <v>4851</v>
      </c>
      <c r="O2342" s="73" t="str">
        <f>Table_ExternalData_1[[#This Row],[Code]]</f>
        <v>HEQ3-15-12-0068</v>
      </c>
      <c r="S2342" s="74"/>
      <c r="T2342" s="74"/>
      <c r="AS2342" s="73"/>
      <c r="AT2342" s="73"/>
    </row>
    <row r="2343" spans="1:46">
      <c r="A2343" s="73" t="s">
        <v>8926</v>
      </c>
      <c r="B2343" s="73" t="s">
        <v>8927</v>
      </c>
      <c r="C2343" s="73" t="s">
        <v>6140</v>
      </c>
      <c r="D2343" s="73" t="s">
        <v>1613</v>
      </c>
      <c r="E2343" s="73" t="s">
        <v>518</v>
      </c>
      <c r="F2343" s="74">
        <v>2900000</v>
      </c>
      <c r="G2343" s="73">
        <v>1</v>
      </c>
      <c r="I2343" s="73" t="s">
        <v>520</v>
      </c>
      <c r="J2343" s="75">
        <v>41632</v>
      </c>
      <c r="K2343" s="75">
        <v>41632</v>
      </c>
      <c r="L2343" s="73" t="s">
        <v>2359</v>
      </c>
      <c r="M2343" s="73" t="s">
        <v>865</v>
      </c>
      <c r="O2343" s="73" t="str">
        <f>Table_ExternalData_1[[#This Row],[Code]]</f>
        <v>HEQ3-11-13-0017</v>
      </c>
      <c r="S2343" s="74"/>
      <c r="T2343" s="74"/>
      <c r="AS2343" s="73"/>
      <c r="AT2343" s="73"/>
    </row>
    <row r="2344" spans="1:46">
      <c r="A2344" s="73" t="s">
        <v>8928</v>
      </c>
      <c r="B2344" s="73" t="s">
        <v>8929</v>
      </c>
      <c r="C2344" s="73" t="s">
        <v>8930</v>
      </c>
      <c r="D2344" s="73" t="s">
        <v>752</v>
      </c>
      <c r="E2344" s="73" t="s">
        <v>518</v>
      </c>
      <c r="F2344" s="74">
        <v>2954545</v>
      </c>
      <c r="G2344" s="73">
        <v>1</v>
      </c>
      <c r="I2344" s="73" t="s">
        <v>773</v>
      </c>
      <c r="J2344" s="75">
        <v>40866</v>
      </c>
      <c r="K2344" s="75">
        <v>41274</v>
      </c>
      <c r="L2344" s="73" t="s">
        <v>1646</v>
      </c>
      <c r="M2344" s="73" t="s">
        <v>881</v>
      </c>
      <c r="O2344" s="73" t="str">
        <f>Table_ExternalData_1[[#This Row],[Code]]</f>
        <v>HEQ3-05-11-0056</v>
      </c>
      <c r="S2344" s="74"/>
      <c r="T2344" s="74"/>
      <c r="AS2344" s="73"/>
      <c r="AT2344" s="73"/>
    </row>
    <row r="2345" spans="1:46">
      <c r="A2345" s="73" t="s">
        <v>8936</v>
      </c>
      <c r="B2345" s="73" t="s">
        <v>8937</v>
      </c>
      <c r="C2345" s="73" t="s">
        <v>8938</v>
      </c>
      <c r="D2345" s="73" t="s">
        <v>692</v>
      </c>
      <c r="E2345" s="73" t="s">
        <v>518</v>
      </c>
      <c r="F2345" s="74">
        <v>1050000</v>
      </c>
      <c r="G2345" s="73">
        <v>1</v>
      </c>
      <c r="I2345" s="73" t="s">
        <v>520</v>
      </c>
      <c r="J2345" s="75">
        <v>40901</v>
      </c>
      <c r="K2345" s="75">
        <v>40901</v>
      </c>
      <c r="L2345" s="73" t="s">
        <v>2162</v>
      </c>
      <c r="M2345" s="73" t="s">
        <v>8939</v>
      </c>
      <c r="O2345" s="73" t="str">
        <f>Table_ExternalData_1[[#This Row],[Code]]</f>
        <v>HEQ3-04-11-0044</v>
      </c>
      <c r="S2345" s="74"/>
      <c r="T2345" s="74"/>
      <c r="AS2345" s="73"/>
      <c r="AT2345" s="73"/>
    </row>
    <row r="2346" spans="1:46">
      <c r="A2346" s="73" t="s">
        <v>8940</v>
      </c>
      <c r="B2346" s="73" t="s">
        <v>8941</v>
      </c>
      <c r="C2346" s="73" t="s">
        <v>8942</v>
      </c>
      <c r="D2346" s="73" t="s">
        <v>816</v>
      </c>
      <c r="E2346" s="73" t="s">
        <v>518</v>
      </c>
      <c r="F2346" s="74">
        <v>1602727</v>
      </c>
      <c r="G2346" s="73">
        <v>1</v>
      </c>
      <c r="I2346" s="73" t="s">
        <v>520</v>
      </c>
      <c r="J2346" s="75">
        <v>40938</v>
      </c>
      <c r="K2346" s="75">
        <v>41659</v>
      </c>
      <c r="L2346" s="73" t="s">
        <v>7896</v>
      </c>
      <c r="M2346" s="73" t="s">
        <v>981</v>
      </c>
      <c r="O2346" s="73" t="str">
        <f>Table_ExternalData_1[[#This Row],[Code]]</f>
        <v>HEQ3-11-12-0001</v>
      </c>
      <c r="S2346" s="74"/>
      <c r="T2346" s="74"/>
      <c r="AS2346" s="73"/>
      <c r="AT2346" s="73"/>
    </row>
    <row r="2347" spans="1:46">
      <c r="A2347" s="73" t="s">
        <v>8943</v>
      </c>
      <c r="B2347" s="73" t="s">
        <v>8944</v>
      </c>
      <c r="C2347" s="73" t="s">
        <v>8945</v>
      </c>
      <c r="D2347" s="73" t="s">
        <v>1222</v>
      </c>
      <c r="E2347" s="73" t="s">
        <v>518</v>
      </c>
      <c r="F2347" s="74">
        <v>4908181</v>
      </c>
      <c r="G2347" s="73">
        <v>1</v>
      </c>
      <c r="I2347" s="73" t="s">
        <v>520</v>
      </c>
      <c r="J2347" s="75">
        <v>41220</v>
      </c>
      <c r="K2347" s="75">
        <v>41220</v>
      </c>
      <c r="L2347" s="73" t="s">
        <v>786</v>
      </c>
      <c r="M2347" s="73" t="s">
        <v>2051</v>
      </c>
      <c r="O2347" s="73" t="str">
        <f>Table_ExternalData_1[[#This Row],[Code]]</f>
        <v>HEQ3-13-12-0020</v>
      </c>
      <c r="S2347" s="74"/>
      <c r="T2347" s="74"/>
      <c r="AS2347" s="73"/>
      <c r="AT2347" s="73"/>
    </row>
    <row r="2348" spans="1:46">
      <c r="A2348" s="73" t="s">
        <v>8946</v>
      </c>
      <c r="B2348" s="73" t="s">
        <v>8947</v>
      </c>
      <c r="C2348" s="73" t="s">
        <v>8948</v>
      </c>
      <c r="D2348" s="73" t="s">
        <v>2668</v>
      </c>
      <c r="E2348" s="73" t="s">
        <v>518</v>
      </c>
      <c r="F2348" s="74">
        <v>2600000</v>
      </c>
      <c r="G2348" s="73">
        <v>1</v>
      </c>
      <c r="I2348" s="73" t="s">
        <v>520</v>
      </c>
      <c r="J2348" s="75">
        <v>40805</v>
      </c>
      <c r="K2348" s="75">
        <v>41233</v>
      </c>
      <c r="L2348" s="73" t="s">
        <v>1574</v>
      </c>
      <c r="M2348" s="73" t="s">
        <v>660</v>
      </c>
      <c r="O2348" s="73" t="str">
        <f>Table_ExternalData_1[[#This Row],[Code]]</f>
        <v>HEQ3-04-11-0037</v>
      </c>
      <c r="S2348" s="74"/>
      <c r="T2348" s="74"/>
      <c r="AS2348" s="73"/>
      <c r="AT2348" s="73"/>
    </row>
    <row r="2349" spans="1:46">
      <c r="A2349" s="73" t="s">
        <v>2476</v>
      </c>
      <c r="B2349" s="73" t="s">
        <v>2476</v>
      </c>
      <c r="C2349" s="73" t="s">
        <v>2477</v>
      </c>
      <c r="D2349" s="73" t="s">
        <v>1725</v>
      </c>
      <c r="E2349" s="73" t="s">
        <v>518</v>
      </c>
      <c r="F2349" s="74">
        <v>3210240</v>
      </c>
      <c r="G2349" s="73">
        <v>1</v>
      </c>
      <c r="I2349" s="73" t="s">
        <v>773</v>
      </c>
      <c r="J2349" s="75"/>
      <c r="K2349" s="75">
        <v>41273</v>
      </c>
      <c r="L2349" s="73" t="s">
        <v>2478</v>
      </c>
      <c r="M2349" s="73" t="s">
        <v>881</v>
      </c>
      <c r="O2349" s="73" t="str">
        <f>Table_ExternalData_1[[#This Row],[Code]]</f>
        <v>EQ1522-1</v>
      </c>
      <c r="S2349" s="74"/>
      <c r="T2349" s="74"/>
      <c r="AS2349" s="73"/>
      <c r="AT2349" s="73"/>
    </row>
    <row r="2350" spans="1:46">
      <c r="A2350" s="73" t="s">
        <v>2464</v>
      </c>
      <c r="B2350" s="73" t="s">
        <v>2465</v>
      </c>
      <c r="C2350" s="73" t="s">
        <v>2466</v>
      </c>
      <c r="D2350" s="73" t="s">
        <v>985</v>
      </c>
      <c r="E2350" s="73" t="s">
        <v>518</v>
      </c>
      <c r="F2350" s="74">
        <v>2667640</v>
      </c>
      <c r="G2350" s="73">
        <v>1</v>
      </c>
      <c r="I2350" s="73" t="s">
        <v>520</v>
      </c>
      <c r="J2350" s="75">
        <v>37802</v>
      </c>
      <c r="K2350" s="75">
        <v>38930</v>
      </c>
      <c r="L2350" s="73" t="s">
        <v>1025</v>
      </c>
      <c r="M2350" s="73" t="s">
        <v>526</v>
      </c>
      <c r="O2350" s="73" t="str">
        <f>Table_ExternalData_1[[#This Row],[Code]]</f>
        <v>HEQ3-02-03-0005</v>
      </c>
      <c r="S2350" s="74"/>
      <c r="T2350" s="74"/>
      <c r="AS2350" s="73"/>
      <c r="AT2350" s="73"/>
    </row>
    <row r="2351" spans="1:46">
      <c r="A2351" s="73" t="s">
        <v>2467</v>
      </c>
      <c r="B2351" s="73" t="s">
        <v>2468</v>
      </c>
      <c r="C2351" s="73" t="s">
        <v>2469</v>
      </c>
      <c r="D2351" s="73" t="s">
        <v>752</v>
      </c>
      <c r="E2351" s="73" t="s">
        <v>518</v>
      </c>
      <c r="F2351" s="74">
        <v>4541900</v>
      </c>
      <c r="G2351" s="73">
        <v>2</v>
      </c>
      <c r="I2351" s="73" t="s">
        <v>520</v>
      </c>
      <c r="J2351" s="75">
        <v>39524</v>
      </c>
      <c r="K2351" s="75">
        <v>39524</v>
      </c>
      <c r="L2351" s="73" t="s">
        <v>2470</v>
      </c>
      <c r="M2351" s="73" t="s">
        <v>2011</v>
      </c>
      <c r="O2351" s="73" t="str">
        <f>Table_ExternalData_1[[#This Row],[Code]]</f>
        <v>HEQ3-05-08-0012</v>
      </c>
      <c r="S2351" s="74"/>
      <c r="T2351" s="74"/>
      <c r="AS2351" s="73"/>
      <c r="AT2351" s="73"/>
    </row>
    <row r="2352" spans="1:46">
      <c r="A2352" s="73" t="s">
        <v>2471</v>
      </c>
      <c r="B2352" s="73" t="s">
        <v>2472</v>
      </c>
      <c r="C2352" s="73" t="s">
        <v>2473</v>
      </c>
      <c r="D2352" s="73" t="s">
        <v>752</v>
      </c>
      <c r="E2352" s="73" t="s">
        <v>518</v>
      </c>
      <c r="F2352" s="74">
        <v>3350000</v>
      </c>
      <c r="G2352" s="73">
        <v>1</v>
      </c>
      <c r="I2352" s="73" t="s">
        <v>520</v>
      </c>
      <c r="J2352" s="75">
        <v>41044</v>
      </c>
      <c r="K2352" s="75">
        <v>41045</v>
      </c>
      <c r="L2352" s="73" t="s">
        <v>2474</v>
      </c>
      <c r="M2352" s="73" t="s">
        <v>2475</v>
      </c>
      <c r="O2352" s="73" t="str">
        <f>Table_ExternalData_1[[#This Row],[Code]]</f>
        <v>HEQ3-05-12-0053</v>
      </c>
      <c r="S2352" s="74"/>
      <c r="T2352" s="74"/>
      <c r="AS2352" s="73"/>
      <c r="AT2352" s="73"/>
    </row>
    <row r="2353" spans="1:46">
      <c r="A2353" s="73" t="s">
        <v>8952</v>
      </c>
      <c r="B2353" s="73" t="s">
        <v>8953</v>
      </c>
      <c r="C2353" s="73" t="s">
        <v>8954</v>
      </c>
      <c r="D2353" s="73" t="s">
        <v>1337</v>
      </c>
      <c r="E2353" s="73" t="s">
        <v>518</v>
      </c>
      <c r="F2353" s="74">
        <v>1950000</v>
      </c>
      <c r="G2353" s="73">
        <v>1</v>
      </c>
      <c r="I2353" s="73" t="s">
        <v>520</v>
      </c>
      <c r="J2353" s="75">
        <v>40808</v>
      </c>
      <c r="K2353" s="75">
        <v>40808</v>
      </c>
      <c r="L2353" s="73" t="s">
        <v>2359</v>
      </c>
      <c r="M2353" s="73" t="s">
        <v>4739</v>
      </c>
      <c r="O2353" s="73" t="str">
        <f>Table_ExternalData_1[[#This Row],[Code]]</f>
        <v>HEQ3-04-11-0038</v>
      </c>
      <c r="S2353" s="74"/>
      <c r="T2353" s="74"/>
      <c r="AS2353" s="73"/>
      <c r="AT2353" s="73"/>
    </row>
    <row r="2354" spans="1:46">
      <c r="A2354" s="73" t="s">
        <v>8955</v>
      </c>
      <c r="B2354" s="73" t="s">
        <v>8956</v>
      </c>
      <c r="C2354" s="73" t="s">
        <v>8957</v>
      </c>
      <c r="D2354" s="73" t="s">
        <v>843</v>
      </c>
      <c r="E2354" s="73" t="s">
        <v>518</v>
      </c>
      <c r="F2354" s="74">
        <v>1150000</v>
      </c>
      <c r="G2354" s="73">
        <v>1</v>
      </c>
      <c r="I2354" s="73" t="s">
        <v>520</v>
      </c>
      <c r="J2354" s="75">
        <v>40808</v>
      </c>
      <c r="K2354" s="75">
        <v>41328</v>
      </c>
      <c r="L2354" s="73" t="s">
        <v>1126</v>
      </c>
      <c r="M2354" s="73" t="s">
        <v>660</v>
      </c>
      <c r="O2354" s="73" t="str">
        <f>Table_ExternalData_1[[#This Row],[Code]]</f>
        <v>HEQ3-13-11-0007</v>
      </c>
      <c r="S2354" s="74"/>
      <c r="T2354" s="74"/>
      <c r="AS2354" s="73"/>
      <c r="AT2354" s="73"/>
    </row>
    <row r="2355" spans="1:46">
      <c r="A2355" s="73" t="s">
        <v>8958</v>
      </c>
      <c r="B2355" s="73" t="s">
        <v>8959</v>
      </c>
      <c r="C2355" s="73" t="s">
        <v>8909</v>
      </c>
      <c r="D2355" s="73" t="s">
        <v>1024</v>
      </c>
      <c r="E2355" s="73" t="s">
        <v>518</v>
      </c>
      <c r="F2355" s="74">
        <v>7272727</v>
      </c>
      <c r="G2355" s="73">
        <v>1</v>
      </c>
      <c r="I2355" s="73" t="s">
        <v>520</v>
      </c>
      <c r="J2355" s="75">
        <v>40823</v>
      </c>
      <c r="K2355" s="75">
        <v>40823</v>
      </c>
      <c r="L2355" s="73" t="s">
        <v>616</v>
      </c>
      <c r="M2355" s="73" t="s">
        <v>617</v>
      </c>
      <c r="O2355" s="73" t="str">
        <f>Table_ExternalData_1[[#This Row],[Code]]</f>
        <v>HEQ3-06-11-0004</v>
      </c>
      <c r="S2355" s="74"/>
      <c r="T2355" s="74"/>
      <c r="AS2355" s="73"/>
      <c r="AT2355" s="73"/>
    </row>
    <row r="2356" spans="1:46">
      <c r="A2356" s="73" t="s">
        <v>8960</v>
      </c>
      <c r="B2356" s="73" t="s">
        <v>8961</v>
      </c>
      <c r="C2356" s="73" t="s">
        <v>2512</v>
      </c>
      <c r="D2356" s="73" t="s">
        <v>581</v>
      </c>
      <c r="E2356" s="73" t="s">
        <v>523</v>
      </c>
      <c r="F2356" s="74">
        <v>18949454</v>
      </c>
      <c r="G2356" s="73">
        <v>1</v>
      </c>
      <c r="I2356" s="73" t="s">
        <v>520</v>
      </c>
      <c r="J2356" s="75">
        <v>40834</v>
      </c>
      <c r="K2356" s="75">
        <v>40851</v>
      </c>
      <c r="L2356" s="73" t="s">
        <v>6991</v>
      </c>
      <c r="M2356" s="73" t="s">
        <v>526</v>
      </c>
      <c r="O2356" s="73" t="str">
        <f>Table_ExternalData_1[[#This Row],[Code]]</f>
        <v>HEQ3-01-11-0039</v>
      </c>
      <c r="S2356" s="74"/>
      <c r="T2356" s="74"/>
      <c r="AS2356" s="73"/>
      <c r="AT2356" s="73"/>
    </row>
    <row r="2357" spans="1:46">
      <c r="A2357" s="73" t="s">
        <v>8962</v>
      </c>
      <c r="B2357" s="73" t="s">
        <v>8963</v>
      </c>
      <c r="C2357" s="73" t="s">
        <v>8964</v>
      </c>
      <c r="D2357" s="73" t="s">
        <v>1024</v>
      </c>
      <c r="E2357" s="73" t="s">
        <v>518</v>
      </c>
      <c r="F2357" s="74">
        <v>1440000</v>
      </c>
      <c r="G2357" s="73">
        <v>1</v>
      </c>
      <c r="I2357" s="73" t="s">
        <v>520</v>
      </c>
      <c r="J2357" s="75">
        <v>40848</v>
      </c>
      <c r="K2357" s="75">
        <v>40848</v>
      </c>
      <c r="L2357" s="73" t="s">
        <v>1646</v>
      </c>
      <c r="M2357" s="73" t="s">
        <v>8965</v>
      </c>
      <c r="O2357" s="73" t="str">
        <f>Table_ExternalData_1[[#This Row],[Code]]</f>
        <v>HEQ3-06-11-0005</v>
      </c>
      <c r="S2357" s="74"/>
      <c r="T2357" s="74"/>
      <c r="AS2357" s="73"/>
      <c r="AT2357" s="73"/>
    </row>
    <row r="2358" spans="1:46">
      <c r="A2358" s="73" t="s">
        <v>8968</v>
      </c>
      <c r="B2358" s="73" t="s">
        <v>8969</v>
      </c>
      <c r="C2358" s="73" t="s">
        <v>8920</v>
      </c>
      <c r="D2358" s="73" t="s">
        <v>714</v>
      </c>
      <c r="E2358" s="73" t="s">
        <v>518</v>
      </c>
      <c r="F2358" s="74">
        <v>2454545</v>
      </c>
      <c r="G2358" s="73">
        <v>1</v>
      </c>
      <c r="I2358" s="73" t="s">
        <v>520</v>
      </c>
      <c r="J2358" s="75">
        <v>40851</v>
      </c>
      <c r="K2358" s="75">
        <v>41273</v>
      </c>
      <c r="L2358" s="73" t="s">
        <v>1986</v>
      </c>
      <c r="M2358" s="73" t="s">
        <v>1992</v>
      </c>
      <c r="O2358" s="73" t="str">
        <f>Table_ExternalData_1[[#This Row],[Code]]</f>
        <v>HEQ3-06-11-0007</v>
      </c>
      <c r="S2358" s="74"/>
      <c r="T2358" s="74"/>
      <c r="AS2358" s="73"/>
      <c r="AT2358" s="73"/>
    </row>
    <row r="2359" spans="1:46">
      <c r="A2359" s="73" t="s">
        <v>8970</v>
      </c>
      <c r="B2359" s="73" t="s">
        <v>8971</v>
      </c>
      <c r="C2359" s="73" t="s">
        <v>8972</v>
      </c>
      <c r="D2359" s="73" t="s">
        <v>1096</v>
      </c>
      <c r="E2359" s="73" t="s">
        <v>518</v>
      </c>
      <c r="F2359" s="74">
        <v>1345455</v>
      </c>
      <c r="G2359" s="73">
        <v>1</v>
      </c>
      <c r="I2359" s="73" t="s">
        <v>773</v>
      </c>
      <c r="J2359" s="75">
        <v>40851</v>
      </c>
      <c r="K2359" s="75">
        <v>41563</v>
      </c>
      <c r="L2359" s="73" t="s">
        <v>2866</v>
      </c>
      <c r="O2359" s="73" t="str">
        <f>Table_ExternalData_1[[#This Row],[Code]]</f>
        <v>HEQ3-01-11-0043</v>
      </c>
      <c r="S2359" s="74"/>
      <c r="T2359" s="74"/>
      <c r="AS2359" s="73"/>
      <c r="AT2359" s="73"/>
    </row>
    <row r="2360" spans="1:46">
      <c r="A2360" s="73" t="s">
        <v>8973</v>
      </c>
      <c r="B2360" s="73" t="s">
        <v>8974</v>
      </c>
      <c r="C2360" s="73" t="s">
        <v>4738</v>
      </c>
      <c r="D2360" s="73" t="s">
        <v>1514</v>
      </c>
      <c r="E2360" s="73" t="s">
        <v>518</v>
      </c>
      <c r="F2360" s="74">
        <v>5909000</v>
      </c>
      <c r="G2360" s="73">
        <v>1</v>
      </c>
      <c r="I2360" s="73" t="s">
        <v>520</v>
      </c>
      <c r="J2360" s="75">
        <v>40862</v>
      </c>
      <c r="K2360" s="75">
        <v>40862</v>
      </c>
      <c r="L2360" s="73" t="s">
        <v>2185</v>
      </c>
      <c r="M2360" s="73" t="s">
        <v>4739</v>
      </c>
      <c r="O2360" s="73" t="str">
        <f>Table_ExternalData_1[[#This Row],[Code]]</f>
        <v>HEQ3-05-11-0053</v>
      </c>
      <c r="S2360" s="74"/>
      <c r="T2360" s="74"/>
      <c r="AS2360" s="73"/>
      <c r="AT2360" s="73"/>
    </row>
    <row r="2361" spans="1:46">
      <c r="A2361" s="73" t="s">
        <v>8975</v>
      </c>
      <c r="B2361" s="73" t="s">
        <v>8976</v>
      </c>
      <c r="C2361" s="73" t="s">
        <v>8977</v>
      </c>
      <c r="D2361" s="73" t="s">
        <v>593</v>
      </c>
      <c r="E2361" s="73" t="s">
        <v>518</v>
      </c>
      <c r="F2361" s="74">
        <v>1650000</v>
      </c>
      <c r="G2361" s="73">
        <v>2</v>
      </c>
      <c r="I2361" s="73" t="s">
        <v>520</v>
      </c>
      <c r="J2361" s="75">
        <v>40864</v>
      </c>
      <c r="K2361" s="75">
        <v>40855</v>
      </c>
      <c r="L2361" s="73" t="s">
        <v>1261</v>
      </c>
      <c r="M2361" s="73" t="s">
        <v>4743</v>
      </c>
      <c r="O2361" s="73" t="str">
        <f>Table_ExternalData_1[[#This Row],[Code]]</f>
        <v>HEQ3-04-11-0039</v>
      </c>
      <c r="S2361" s="74"/>
      <c r="T2361" s="74"/>
      <c r="AS2361" s="73"/>
      <c r="AT2361" s="73"/>
    </row>
    <row r="2362" spans="1:46">
      <c r="A2362" s="73" t="s">
        <v>8980</v>
      </c>
      <c r="B2362" s="73" t="s">
        <v>8981</v>
      </c>
      <c r="C2362" s="73" t="s">
        <v>8982</v>
      </c>
      <c r="D2362" s="73" t="s">
        <v>692</v>
      </c>
      <c r="E2362" s="73" t="s">
        <v>518</v>
      </c>
      <c r="F2362" s="74">
        <v>2300000</v>
      </c>
      <c r="G2362" s="73">
        <v>2</v>
      </c>
      <c r="I2362" s="73" t="s">
        <v>520</v>
      </c>
      <c r="J2362" s="75">
        <v>40883</v>
      </c>
      <c r="K2362" s="75">
        <v>40882</v>
      </c>
      <c r="L2362" s="73" t="s">
        <v>2185</v>
      </c>
      <c r="M2362" s="73" t="s">
        <v>617</v>
      </c>
      <c r="O2362" s="73" t="str">
        <f>Table_ExternalData_1[[#This Row],[Code]]</f>
        <v>HEQ3-04-11-0042</v>
      </c>
      <c r="S2362" s="74"/>
      <c r="T2362" s="74"/>
      <c r="AS2362" s="73"/>
      <c r="AT2362" s="73"/>
    </row>
    <row r="2363" spans="1:46">
      <c r="A2363" s="73" t="s">
        <v>8983</v>
      </c>
      <c r="B2363" s="73" t="s">
        <v>8984</v>
      </c>
      <c r="C2363" s="73" t="s">
        <v>8982</v>
      </c>
      <c r="D2363" s="73" t="s">
        <v>692</v>
      </c>
      <c r="E2363" s="73" t="s">
        <v>518</v>
      </c>
      <c r="F2363" s="74">
        <v>2300000</v>
      </c>
      <c r="G2363" s="73">
        <v>2</v>
      </c>
      <c r="I2363" s="73" t="s">
        <v>520</v>
      </c>
      <c r="J2363" s="75">
        <v>40883</v>
      </c>
      <c r="K2363" s="75">
        <v>40882</v>
      </c>
      <c r="L2363" s="73" t="s">
        <v>616</v>
      </c>
      <c r="M2363" s="73" t="s">
        <v>617</v>
      </c>
      <c r="O2363" s="73" t="str">
        <f>Table_ExternalData_1[[#This Row],[Code]]</f>
        <v>HEQ3-04-11-0043</v>
      </c>
      <c r="S2363" s="74"/>
      <c r="T2363" s="74"/>
      <c r="AS2363" s="73"/>
      <c r="AT2363" s="73"/>
    </row>
    <row r="2364" spans="1:46">
      <c r="A2364" s="73" t="s">
        <v>8985</v>
      </c>
      <c r="B2364" s="73" t="s">
        <v>8986</v>
      </c>
      <c r="C2364" s="73" t="s">
        <v>8987</v>
      </c>
      <c r="D2364" s="73" t="s">
        <v>926</v>
      </c>
      <c r="E2364" s="73" t="s">
        <v>518</v>
      </c>
      <c r="F2364" s="74">
        <v>2409091</v>
      </c>
      <c r="G2364" s="73">
        <v>1</v>
      </c>
      <c r="I2364" s="73" t="s">
        <v>520</v>
      </c>
      <c r="J2364" s="75">
        <v>40887</v>
      </c>
      <c r="K2364" s="75">
        <v>40887</v>
      </c>
      <c r="L2364" s="73" t="s">
        <v>8988</v>
      </c>
      <c r="M2364" s="73" t="s">
        <v>526</v>
      </c>
      <c r="O2364" s="73" t="str">
        <f>Table_ExternalData_1[[#This Row],[Code]]</f>
        <v>HEQ3-13-11-0012</v>
      </c>
      <c r="S2364" s="74"/>
      <c r="T2364" s="74"/>
      <c r="AS2364" s="73"/>
      <c r="AT2364" s="73"/>
    </row>
    <row r="2365" spans="1:46">
      <c r="A2365" s="73" t="s">
        <v>8989</v>
      </c>
      <c r="B2365" s="73" t="s">
        <v>8990</v>
      </c>
      <c r="C2365" s="73" t="s">
        <v>8991</v>
      </c>
      <c r="D2365" s="73" t="s">
        <v>600</v>
      </c>
      <c r="E2365" s="73" t="s">
        <v>523</v>
      </c>
      <c r="F2365" s="74">
        <v>18905000</v>
      </c>
      <c r="G2365" s="73">
        <v>1</v>
      </c>
      <c r="I2365" s="73" t="s">
        <v>520</v>
      </c>
      <c r="J2365" s="75">
        <v>40889</v>
      </c>
      <c r="K2365" s="75">
        <v>41036</v>
      </c>
      <c r="L2365" s="73" t="s">
        <v>1771</v>
      </c>
      <c r="O2365" s="73" t="str">
        <f>Table_ExternalData_1[[#This Row],[Code]]</f>
        <v>HEQ3-05-11-0058</v>
      </c>
      <c r="S2365" s="74"/>
      <c r="T2365" s="74"/>
      <c r="AS2365" s="73"/>
      <c r="AT2365" s="73"/>
    </row>
    <row r="2366" spans="1:46">
      <c r="A2366" s="73" t="s">
        <v>8995</v>
      </c>
      <c r="B2366" s="73" t="s">
        <v>8996</v>
      </c>
      <c r="C2366" s="73" t="s">
        <v>8997</v>
      </c>
      <c r="D2366" s="73" t="s">
        <v>711</v>
      </c>
      <c r="E2366" s="73" t="s">
        <v>518</v>
      </c>
      <c r="F2366" s="74">
        <v>8085440</v>
      </c>
      <c r="G2366" s="73">
        <v>1</v>
      </c>
      <c r="I2366" s="73" t="s">
        <v>520</v>
      </c>
      <c r="J2366" s="75">
        <v>41229</v>
      </c>
      <c r="K2366" s="75">
        <v>41346</v>
      </c>
      <c r="L2366" s="73" t="s">
        <v>2059</v>
      </c>
      <c r="M2366" s="73" t="s">
        <v>532</v>
      </c>
      <c r="O2366" s="73" t="str">
        <f>Table_ExternalData_1[[#This Row],[Code]]</f>
        <v>HEQ3-15-12-0073</v>
      </c>
      <c r="S2366" s="74"/>
      <c r="T2366" s="74"/>
      <c r="AS2366" s="73"/>
      <c r="AT2366" s="73"/>
    </row>
    <row r="2367" spans="1:46">
      <c r="A2367" s="73" t="s">
        <v>8998</v>
      </c>
      <c r="B2367" s="73" t="s">
        <v>8999</v>
      </c>
      <c r="C2367" s="73" t="s">
        <v>9000</v>
      </c>
      <c r="D2367" s="73" t="s">
        <v>752</v>
      </c>
      <c r="E2367" s="73" t="s">
        <v>518</v>
      </c>
      <c r="F2367" s="74">
        <v>2863636</v>
      </c>
      <c r="G2367" s="73">
        <v>1</v>
      </c>
      <c r="I2367" s="73" t="s">
        <v>520</v>
      </c>
      <c r="J2367" s="75">
        <v>40890</v>
      </c>
      <c r="K2367" s="75">
        <v>40890</v>
      </c>
      <c r="L2367" s="73" t="s">
        <v>980</v>
      </c>
      <c r="M2367" s="73" t="s">
        <v>9001</v>
      </c>
      <c r="O2367" s="73" t="str">
        <f>Table_ExternalData_1[[#This Row],[Code]]</f>
        <v>HEQ3-05-11-0060</v>
      </c>
      <c r="S2367" s="74"/>
      <c r="T2367" s="74"/>
      <c r="AS2367" s="73"/>
      <c r="AT2367" s="73"/>
    </row>
    <row r="2368" spans="1:46">
      <c r="A2368" s="73" t="s">
        <v>9005</v>
      </c>
      <c r="B2368" s="73" t="s">
        <v>9006</v>
      </c>
      <c r="C2368" s="73" t="s">
        <v>9007</v>
      </c>
      <c r="D2368" s="73" t="s">
        <v>711</v>
      </c>
      <c r="E2368" s="73" t="s">
        <v>518</v>
      </c>
      <c r="F2368" s="74">
        <v>9474500</v>
      </c>
      <c r="G2368" s="73">
        <v>1</v>
      </c>
      <c r="I2368" s="73" t="s">
        <v>520</v>
      </c>
      <c r="J2368" s="75">
        <v>40897</v>
      </c>
      <c r="K2368" s="75">
        <v>40897</v>
      </c>
      <c r="L2368" s="73" t="s">
        <v>616</v>
      </c>
      <c r="O2368" s="73" t="str">
        <f>Table_ExternalData_1[[#This Row],[Code]]</f>
        <v>HEQ3-15-11-0015</v>
      </c>
      <c r="S2368" s="74"/>
      <c r="T2368" s="74"/>
      <c r="AS2368" s="73"/>
      <c r="AT2368" s="73"/>
    </row>
    <row r="2369" spans="1:46">
      <c r="A2369" s="73" t="s">
        <v>9010</v>
      </c>
      <c r="B2369" s="73" t="s">
        <v>9011</v>
      </c>
      <c r="C2369" s="73" t="s">
        <v>9012</v>
      </c>
      <c r="D2369" s="73" t="s">
        <v>658</v>
      </c>
      <c r="E2369" s="73" t="s">
        <v>523</v>
      </c>
      <c r="F2369" s="74">
        <v>28558850</v>
      </c>
      <c r="G2369" s="73">
        <v>1</v>
      </c>
      <c r="I2369" s="73" t="s">
        <v>520</v>
      </c>
      <c r="J2369" s="75">
        <v>40897</v>
      </c>
      <c r="K2369" s="75">
        <v>40907</v>
      </c>
      <c r="L2369" s="73" t="s">
        <v>616</v>
      </c>
      <c r="O2369" s="73" t="str">
        <f>Table_ExternalData_1[[#This Row],[Code]]</f>
        <v>HEQ3-15-11-0021</v>
      </c>
      <c r="S2369" s="74"/>
      <c r="T2369" s="74"/>
      <c r="AS2369" s="73"/>
      <c r="AT2369" s="73"/>
    </row>
    <row r="2370" spans="1:46">
      <c r="A2370" s="73" t="s">
        <v>9013</v>
      </c>
      <c r="B2370" s="73" t="s">
        <v>9014</v>
      </c>
      <c r="C2370" s="73" t="s">
        <v>9015</v>
      </c>
      <c r="D2370" s="73" t="s">
        <v>1024</v>
      </c>
      <c r="E2370" s="73" t="s">
        <v>518</v>
      </c>
      <c r="F2370" s="74">
        <v>1440000</v>
      </c>
      <c r="G2370" s="73">
        <v>1</v>
      </c>
      <c r="I2370" s="73" t="s">
        <v>520</v>
      </c>
      <c r="J2370" s="75">
        <v>40899</v>
      </c>
      <c r="K2370" s="75">
        <v>41059</v>
      </c>
      <c r="L2370" s="73" t="s">
        <v>1771</v>
      </c>
      <c r="M2370" s="73" t="s">
        <v>2475</v>
      </c>
      <c r="O2370" s="73" t="str">
        <f>Table_ExternalData_1[[#This Row],[Code]]</f>
        <v>HEQ3-06-11-0009</v>
      </c>
      <c r="S2370" s="74"/>
      <c r="T2370" s="74"/>
      <c r="AS2370" s="73"/>
      <c r="AT2370" s="73"/>
    </row>
    <row r="2371" spans="1:46">
      <c r="A2371" s="73" t="s">
        <v>9016</v>
      </c>
      <c r="B2371" s="73" t="s">
        <v>9017</v>
      </c>
      <c r="C2371" s="73" t="s">
        <v>9015</v>
      </c>
      <c r="D2371" s="73" t="s">
        <v>1024</v>
      </c>
      <c r="E2371" s="73" t="s">
        <v>518</v>
      </c>
      <c r="F2371" s="74">
        <v>1440000</v>
      </c>
      <c r="G2371" s="73">
        <v>1</v>
      </c>
      <c r="I2371" s="73" t="s">
        <v>520</v>
      </c>
      <c r="J2371" s="75">
        <v>40899</v>
      </c>
      <c r="K2371" s="75">
        <v>40899</v>
      </c>
      <c r="L2371" s="73" t="s">
        <v>659</v>
      </c>
      <c r="M2371" s="73" t="s">
        <v>660</v>
      </c>
      <c r="O2371" s="73" t="str">
        <f>Table_ExternalData_1[[#This Row],[Code]]</f>
        <v>HEQ3-06-11-0010</v>
      </c>
      <c r="S2371" s="74"/>
      <c r="T2371" s="74"/>
      <c r="AS2371" s="73"/>
      <c r="AT2371" s="73"/>
    </row>
    <row r="2372" spans="1:46">
      <c r="A2372" s="73" t="s">
        <v>9018</v>
      </c>
      <c r="B2372" s="73" t="s">
        <v>9019</v>
      </c>
      <c r="C2372" s="73" t="s">
        <v>9015</v>
      </c>
      <c r="D2372" s="73" t="s">
        <v>1024</v>
      </c>
      <c r="E2372" s="73" t="s">
        <v>518</v>
      </c>
      <c r="F2372" s="74">
        <v>1440000</v>
      </c>
      <c r="G2372" s="73">
        <v>1</v>
      </c>
      <c r="I2372" s="73" t="s">
        <v>520</v>
      </c>
      <c r="J2372" s="75">
        <v>40899</v>
      </c>
      <c r="K2372" s="75">
        <v>40899</v>
      </c>
      <c r="L2372" s="73" t="s">
        <v>659</v>
      </c>
      <c r="M2372" s="73" t="s">
        <v>660</v>
      </c>
      <c r="O2372" s="73" t="str">
        <f>Table_ExternalData_1[[#This Row],[Code]]</f>
        <v>HEQ3-06-11-0011</v>
      </c>
      <c r="S2372" s="74"/>
      <c r="T2372" s="74"/>
      <c r="AS2372" s="73"/>
      <c r="AT2372" s="73"/>
    </row>
    <row r="2373" spans="1:46">
      <c r="A2373" s="73" t="s">
        <v>9020</v>
      </c>
      <c r="B2373" s="73" t="s">
        <v>9021</v>
      </c>
      <c r="C2373" s="73" t="s">
        <v>8938</v>
      </c>
      <c r="D2373" s="73" t="s">
        <v>692</v>
      </c>
      <c r="E2373" s="73" t="s">
        <v>518</v>
      </c>
      <c r="F2373" s="74">
        <v>1050000</v>
      </c>
      <c r="G2373" s="73">
        <v>1</v>
      </c>
      <c r="I2373" s="73" t="s">
        <v>773</v>
      </c>
      <c r="J2373" s="75">
        <v>40901</v>
      </c>
      <c r="K2373" s="75">
        <v>41619</v>
      </c>
      <c r="L2373" s="73" t="s">
        <v>2684</v>
      </c>
      <c r="M2373" s="73" t="s">
        <v>1680</v>
      </c>
      <c r="O2373" s="73" t="str">
        <f>Table_ExternalData_1[[#This Row],[Code]]</f>
        <v>HEQ3-04-11-0046</v>
      </c>
      <c r="S2373" s="74"/>
      <c r="T2373" s="74"/>
      <c r="AS2373" s="73"/>
      <c r="AT2373" s="73"/>
    </row>
    <row r="2374" spans="1:46">
      <c r="A2374" s="73" t="s">
        <v>9022</v>
      </c>
      <c r="B2374" s="73" t="s">
        <v>9023</v>
      </c>
      <c r="C2374" s="73" t="s">
        <v>9024</v>
      </c>
      <c r="D2374" s="73" t="s">
        <v>752</v>
      </c>
      <c r="E2374" s="73" t="s">
        <v>518</v>
      </c>
      <c r="F2374" s="74">
        <v>3150000</v>
      </c>
      <c r="G2374" s="73">
        <v>1</v>
      </c>
      <c r="I2374" s="73" t="s">
        <v>520</v>
      </c>
      <c r="J2374" s="75">
        <v>40902</v>
      </c>
      <c r="K2374" s="75">
        <v>41233</v>
      </c>
      <c r="L2374" s="73" t="s">
        <v>2032</v>
      </c>
      <c r="M2374" s="73" t="s">
        <v>2051</v>
      </c>
      <c r="O2374" s="73" t="str">
        <f>Table_ExternalData_1[[#This Row],[Code]]</f>
        <v>HEQ3-05-11-0061</v>
      </c>
      <c r="S2374" s="74"/>
      <c r="T2374" s="74"/>
      <c r="AS2374" s="73"/>
      <c r="AT2374" s="73"/>
    </row>
    <row r="2375" spans="1:46">
      <c r="A2375" s="73" t="s">
        <v>9025</v>
      </c>
      <c r="B2375" s="73" t="s">
        <v>9026</v>
      </c>
      <c r="C2375" s="73" t="s">
        <v>9012</v>
      </c>
      <c r="D2375" s="73" t="s">
        <v>658</v>
      </c>
      <c r="E2375" s="73" t="s">
        <v>523</v>
      </c>
      <c r="F2375" s="74">
        <v>28558850</v>
      </c>
      <c r="G2375" s="73">
        <v>1</v>
      </c>
      <c r="I2375" s="73" t="s">
        <v>520</v>
      </c>
      <c r="J2375" s="75">
        <v>40897</v>
      </c>
      <c r="K2375" s="75">
        <v>40897</v>
      </c>
      <c r="L2375" s="73" t="s">
        <v>616</v>
      </c>
      <c r="O2375" s="73" t="str">
        <f>Table_ExternalData_1[[#This Row],[Code]]</f>
        <v>HEQ3-15-11-0022</v>
      </c>
      <c r="S2375" s="74"/>
      <c r="T2375" s="74"/>
      <c r="AS2375" s="73"/>
      <c r="AT2375" s="73"/>
    </row>
    <row r="2376" spans="1:46">
      <c r="A2376" s="73" t="s">
        <v>9027</v>
      </c>
      <c r="B2376" s="73" t="s">
        <v>9028</v>
      </c>
      <c r="C2376" s="73" t="s">
        <v>9029</v>
      </c>
      <c r="D2376" s="73" t="s">
        <v>1401</v>
      </c>
      <c r="E2376" s="73" t="s">
        <v>518</v>
      </c>
      <c r="F2376" s="74">
        <v>9068450</v>
      </c>
      <c r="G2376" s="73">
        <v>1</v>
      </c>
      <c r="I2376" s="73" t="s">
        <v>520</v>
      </c>
      <c r="J2376" s="75">
        <v>40897</v>
      </c>
      <c r="K2376" s="75">
        <v>40897</v>
      </c>
      <c r="L2376" s="73" t="s">
        <v>616</v>
      </c>
      <c r="O2376" s="73" t="str">
        <f>Table_ExternalData_1[[#This Row],[Code]]</f>
        <v>HEQ3-15-11-0023</v>
      </c>
      <c r="S2376" s="74"/>
      <c r="T2376" s="74"/>
      <c r="AS2376" s="73"/>
      <c r="AT2376" s="73"/>
    </row>
    <row r="2377" spans="1:46">
      <c r="A2377" s="73" t="s">
        <v>9030</v>
      </c>
      <c r="B2377" s="73" t="s">
        <v>9031</v>
      </c>
      <c r="C2377" s="73" t="s">
        <v>8938</v>
      </c>
      <c r="D2377" s="73" t="s">
        <v>692</v>
      </c>
      <c r="E2377" s="73" t="s">
        <v>518</v>
      </c>
      <c r="F2377" s="74">
        <v>1050000</v>
      </c>
      <c r="G2377" s="73">
        <v>1</v>
      </c>
      <c r="I2377" s="73" t="s">
        <v>520</v>
      </c>
      <c r="J2377" s="75">
        <v>40901</v>
      </c>
      <c r="K2377" s="75">
        <v>40901</v>
      </c>
      <c r="L2377" s="73" t="s">
        <v>809</v>
      </c>
      <c r="M2377" s="73" t="s">
        <v>8939</v>
      </c>
      <c r="O2377" s="73" t="str">
        <f>Table_ExternalData_1[[#This Row],[Code]]</f>
        <v>HEQ3-04-11-0045</v>
      </c>
      <c r="S2377" s="74"/>
      <c r="T2377" s="74"/>
      <c r="AS2377" s="73"/>
      <c r="AT2377" s="73"/>
    </row>
    <row r="2378" spans="1:46">
      <c r="A2378" s="73" t="s">
        <v>9032</v>
      </c>
      <c r="B2378" s="73" t="s">
        <v>9033</v>
      </c>
      <c r="C2378" s="73" t="s">
        <v>9034</v>
      </c>
      <c r="D2378" s="73" t="s">
        <v>1024</v>
      </c>
      <c r="E2378" s="73" t="s">
        <v>518</v>
      </c>
      <c r="F2378" s="74">
        <v>9800000</v>
      </c>
      <c r="G2378" s="73">
        <v>1</v>
      </c>
      <c r="I2378" s="73" t="s">
        <v>520</v>
      </c>
      <c r="J2378" s="75">
        <v>40907</v>
      </c>
      <c r="K2378" s="75">
        <v>40911</v>
      </c>
      <c r="L2378" s="73" t="s">
        <v>753</v>
      </c>
      <c r="M2378" s="73" t="s">
        <v>4822</v>
      </c>
      <c r="O2378" s="73" t="str">
        <f>Table_ExternalData_1[[#This Row],[Code]]</f>
        <v>HEQ3-06-11-0012</v>
      </c>
      <c r="S2378" s="74"/>
      <c r="T2378" s="74"/>
      <c r="AS2378" s="73"/>
      <c r="AT2378" s="73"/>
    </row>
    <row r="2379" spans="1:46">
      <c r="A2379" s="73" t="s">
        <v>2479</v>
      </c>
      <c r="B2379" s="73" t="s">
        <v>2480</v>
      </c>
      <c r="C2379" s="73" t="s">
        <v>2481</v>
      </c>
      <c r="D2379" s="73" t="s">
        <v>581</v>
      </c>
      <c r="E2379" s="73" t="s">
        <v>518</v>
      </c>
      <c r="F2379" s="74">
        <v>9314330</v>
      </c>
      <c r="G2379" s="73">
        <v>1</v>
      </c>
      <c r="I2379" s="73" t="s">
        <v>773</v>
      </c>
      <c r="J2379" s="75">
        <v>38366</v>
      </c>
      <c r="K2379" s="75">
        <v>41090</v>
      </c>
      <c r="L2379" s="73" t="s">
        <v>2482</v>
      </c>
      <c r="M2379" s="73" t="s">
        <v>2483</v>
      </c>
      <c r="O2379" s="73" t="str">
        <f>Table_ExternalData_1[[#This Row],[Code]]</f>
        <v>HEQ3-01-05-0002</v>
      </c>
      <c r="S2379" s="74"/>
      <c r="T2379" s="74"/>
      <c r="AS2379" s="73"/>
      <c r="AT2379" s="73"/>
    </row>
    <row r="2380" spans="1:46">
      <c r="A2380" s="73" t="s">
        <v>2484</v>
      </c>
      <c r="B2380" s="73" t="s">
        <v>2485</v>
      </c>
      <c r="C2380" s="73" t="s">
        <v>2486</v>
      </c>
      <c r="D2380" s="73" t="s">
        <v>752</v>
      </c>
      <c r="E2380" s="73" t="s">
        <v>518</v>
      </c>
      <c r="F2380" s="74">
        <v>4541900</v>
      </c>
      <c r="G2380" s="73">
        <v>1</v>
      </c>
      <c r="I2380" s="73" t="s">
        <v>773</v>
      </c>
      <c r="J2380" s="75">
        <v>39440</v>
      </c>
      <c r="K2380" s="75">
        <v>40360</v>
      </c>
      <c r="L2380" s="73" t="s">
        <v>2487</v>
      </c>
      <c r="M2380" s="73" t="s">
        <v>2488</v>
      </c>
      <c r="O2380" s="73" t="str">
        <f>Table_ExternalData_1[[#This Row],[Code]]</f>
        <v>HEQ3-05-07-0043</v>
      </c>
      <c r="S2380" s="74"/>
      <c r="T2380" s="74"/>
      <c r="AS2380" s="73"/>
      <c r="AT2380" s="73"/>
    </row>
    <row r="2381" spans="1:46">
      <c r="A2381" s="73" t="s">
        <v>9035</v>
      </c>
      <c r="B2381" s="73" t="s">
        <v>9036</v>
      </c>
      <c r="C2381" s="73" t="s">
        <v>9037</v>
      </c>
      <c r="D2381" s="73" t="s">
        <v>1082</v>
      </c>
      <c r="E2381" s="73" t="s">
        <v>518</v>
      </c>
      <c r="F2381" s="74">
        <v>7242000</v>
      </c>
      <c r="G2381" s="73">
        <v>1</v>
      </c>
      <c r="I2381" s="73" t="s">
        <v>520</v>
      </c>
      <c r="J2381" s="75">
        <v>40912</v>
      </c>
      <c r="K2381" s="75">
        <v>40917</v>
      </c>
      <c r="L2381" s="73" t="s">
        <v>1628</v>
      </c>
      <c r="M2381" s="73" t="s">
        <v>1048</v>
      </c>
      <c r="O2381" s="73" t="str">
        <f>Table_ExternalData_1[[#This Row],[Code]]</f>
        <v>HEQ3-07-12-0001</v>
      </c>
      <c r="S2381" s="74"/>
      <c r="T2381" s="74"/>
      <c r="AS2381" s="73"/>
      <c r="AT2381" s="73"/>
    </row>
    <row r="2382" spans="1:46">
      <c r="A2382" s="73" t="s">
        <v>9038</v>
      </c>
      <c r="B2382" s="73" t="s">
        <v>9039</v>
      </c>
      <c r="C2382" s="73" t="s">
        <v>9040</v>
      </c>
      <c r="D2382" s="73" t="s">
        <v>752</v>
      </c>
      <c r="E2382" s="73" t="s">
        <v>518</v>
      </c>
      <c r="F2382" s="74">
        <v>3150000</v>
      </c>
      <c r="G2382" s="73">
        <v>1</v>
      </c>
      <c r="I2382" s="73" t="s">
        <v>520</v>
      </c>
      <c r="J2382" s="75">
        <v>40925</v>
      </c>
      <c r="K2382" s="75">
        <v>40926</v>
      </c>
      <c r="L2382" s="73" t="s">
        <v>2684</v>
      </c>
      <c r="M2382" s="73" t="s">
        <v>8935</v>
      </c>
      <c r="O2382" s="73" t="str">
        <f>Table_ExternalData_1[[#This Row],[Code]]</f>
        <v>HEQ3-05-12-0004</v>
      </c>
      <c r="S2382" s="74"/>
      <c r="T2382" s="74"/>
      <c r="AS2382" s="73"/>
      <c r="AT2382" s="73"/>
    </row>
    <row r="2383" spans="1:46">
      <c r="A2383" s="73" t="s">
        <v>9041</v>
      </c>
      <c r="B2383" s="73" t="s">
        <v>9042</v>
      </c>
      <c r="C2383" s="73" t="s">
        <v>9040</v>
      </c>
      <c r="D2383" s="73" t="s">
        <v>752</v>
      </c>
      <c r="E2383" s="73" t="s">
        <v>518</v>
      </c>
      <c r="F2383" s="74">
        <v>3150000</v>
      </c>
      <c r="G2383" s="73">
        <v>1</v>
      </c>
      <c r="I2383" s="73" t="s">
        <v>520</v>
      </c>
      <c r="J2383" s="75">
        <v>40925</v>
      </c>
      <c r="K2383" s="75">
        <v>40926</v>
      </c>
      <c r="L2383" s="73" t="s">
        <v>1922</v>
      </c>
      <c r="M2383" s="73" t="s">
        <v>9043</v>
      </c>
      <c r="O2383" s="73" t="str">
        <f>Table_ExternalData_1[[#This Row],[Code]]</f>
        <v>HEQ3-05-12-0005</v>
      </c>
      <c r="S2383" s="74"/>
      <c r="T2383" s="74"/>
      <c r="AS2383" s="73"/>
      <c r="AT2383" s="73"/>
    </row>
    <row r="2384" spans="1:46">
      <c r="A2384" s="73" t="s">
        <v>9048</v>
      </c>
      <c r="B2384" s="73" t="s">
        <v>9049</v>
      </c>
      <c r="C2384" s="73" t="s">
        <v>8942</v>
      </c>
      <c r="D2384" s="73" t="s">
        <v>816</v>
      </c>
      <c r="E2384" s="73" t="s">
        <v>518</v>
      </c>
      <c r="F2384" s="74">
        <v>1602727</v>
      </c>
      <c r="G2384" s="73">
        <v>1</v>
      </c>
      <c r="I2384" s="73" t="s">
        <v>520</v>
      </c>
      <c r="J2384" s="75">
        <v>40938</v>
      </c>
      <c r="K2384" s="75">
        <v>41530</v>
      </c>
      <c r="L2384" s="73" t="s">
        <v>2906</v>
      </c>
      <c r="O2384" s="73" t="str">
        <f>Table_ExternalData_1[[#This Row],[Code]]</f>
        <v>HEQ3-11-12-0003</v>
      </c>
      <c r="S2384" s="74"/>
      <c r="T2384" s="74"/>
      <c r="AS2384" s="73"/>
      <c r="AT2384" s="73"/>
    </row>
    <row r="2385" spans="1:46">
      <c r="A2385" s="73" t="s">
        <v>9050</v>
      </c>
      <c r="B2385" s="73" t="s">
        <v>9051</v>
      </c>
      <c r="C2385" s="73" t="s">
        <v>9052</v>
      </c>
      <c r="D2385" s="73" t="s">
        <v>600</v>
      </c>
      <c r="E2385" s="73" t="s">
        <v>523</v>
      </c>
      <c r="F2385" s="74">
        <v>17000000</v>
      </c>
      <c r="G2385" s="73">
        <v>1</v>
      </c>
      <c r="I2385" s="73" t="s">
        <v>520</v>
      </c>
      <c r="J2385" s="75">
        <v>40942</v>
      </c>
      <c r="K2385" s="75">
        <v>40914</v>
      </c>
      <c r="L2385" s="73" t="s">
        <v>2088</v>
      </c>
      <c r="M2385" s="73" t="s">
        <v>1048</v>
      </c>
      <c r="O2385" s="73" t="str">
        <f>Table_ExternalData_1[[#This Row],[Code]]</f>
        <v>HEQ3-05-12-0007</v>
      </c>
      <c r="S2385" s="74"/>
      <c r="T2385" s="74"/>
      <c r="AS2385" s="73"/>
      <c r="AT2385" s="73"/>
    </row>
    <row r="2386" spans="1:46">
      <c r="A2386" s="73" t="s">
        <v>9053</v>
      </c>
      <c r="B2386" s="73" t="s">
        <v>9054</v>
      </c>
      <c r="C2386" s="73" t="s">
        <v>857</v>
      </c>
      <c r="D2386" s="73" t="s">
        <v>581</v>
      </c>
      <c r="E2386" s="73" t="s">
        <v>518</v>
      </c>
      <c r="F2386" s="74">
        <v>7550000</v>
      </c>
      <c r="G2386" s="73">
        <v>1</v>
      </c>
      <c r="I2386" s="73" t="s">
        <v>520</v>
      </c>
      <c r="J2386" s="75">
        <v>40953</v>
      </c>
      <c r="K2386" s="75">
        <v>40950</v>
      </c>
      <c r="L2386" s="73" t="s">
        <v>2844</v>
      </c>
      <c r="M2386" s="73" t="s">
        <v>1980</v>
      </c>
      <c r="O2386" s="73" t="str">
        <f>Table_ExternalData_1[[#This Row],[Code]]</f>
        <v>HEQ3-01-12-0017</v>
      </c>
      <c r="S2386" s="74"/>
      <c r="T2386" s="74"/>
      <c r="AS2386" s="73"/>
      <c r="AT2386" s="73"/>
    </row>
    <row r="2387" spans="1:46">
      <c r="A2387" s="73" t="s">
        <v>9055</v>
      </c>
      <c r="B2387" s="73" t="s">
        <v>9056</v>
      </c>
      <c r="C2387" s="73" t="s">
        <v>857</v>
      </c>
      <c r="D2387" s="73" t="s">
        <v>581</v>
      </c>
      <c r="E2387" s="73" t="s">
        <v>518</v>
      </c>
      <c r="F2387" s="74">
        <v>7550000</v>
      </c>
      <c r="G2387" s="73">
        <v>1</v>
      </c>
      <c r="I2387" s="73" t="s">
        <v>520</v>
      </c>
      <c r="J2387" s="75">
        <v>40953</v>
      </c>
      <c r="K2387" s="75">
        <v>40950</v>
      </c>
      <c r="L2387" s="73" t="s">
        <v>2193</v>
      </c>
      <c r="M2387" s="73" t="s">
        <v>5969</v>
      </c>
      <c r="O2387" s="73" t="str">
        <f>Table_ExternalData_1[[#This Row],[Code]]</f>
        <v>HEQ3-01-12-0018</v>
      </c>
      <c r="S2387" s="74"/>
      <c r="T2387" s="74"/>
      <c r="AS2387" s="73"/>
      <c r="AT2387" s="73"/>
    </row>
    <row r="2388" spans="1:46">
      <c r="A2388" s="73" t="s">
        <v>9057</v>
      </c>
      <c r="B2388" s="73" t="s">
        <v>9058</v>
      </c>
      <c r="C2388" s="73" t="s">
        <v>1908</v>
      </c>
      <c r="D2388" s="73" t="s">
        <v>782</v>
      </c>
      <c r="E2388" s="73" t="s">
        <v>518</v>
      </c>
      <c r="F2388" s="74">
        <v>2862728</v>
      </c>
      <c r="G2388" s="73">
        <v>1</v>
      </c>
      <c r="I2388" s="73" t="s">
        <v>520</v>
      </c>
      <c r="J2388" s="75">
        <v>40956</v>
      </c>
      <c r="K2388" s="75">
        <v>40956</v>
      </c>
      <c r="L2388" s="73" t="s">
        <v>796</v>
      </c>
      <c r="M2388" s="73" t="s">
        <v>526</v>
      </c>
      <c r="O2388" s="73" t="str">
        <f>Table_ExternalData_1[[#This Row],[Code]]</f>
        <v>HEQ3-01-12-0022</v>
      </c>
      <c r="S2388" s="74"/>
      <c r="T2388" s="74"/>
      <c r="AS2388" s="73"/>
      <c r="AT2388" s="73"/>
    </row>
    <row r="2389" spans="1:46">
      <c r="A2389" s="73" t="s">
        <v>9059</v>
      </c>
      <c r="B2389" s="73" t="s">
        <v>9060</v>
      </c>
      <c r="C2389" s="73" t="s">
        <v>1908</v>
      </c>
      <c r="D2389" s="73" t="s">
        <v>782</v>
      </c>
      <c r="E2389" s="73" t="s">
        <v>518</v>
      </c>
      <c r="F2389" s="74">
        <v>2862728</v>
      </c>
      <c r="G2389" s="73">
        <v>1</v>
      </c>
      <c r="I2389" s="73" t="s">
        <v>520</v>
      </c>
      <c r="J2389" s="75">
        <v>40956</v>
      </c>
      <c r="K2389" s="75">
        <v>40956</v>
      </c>
      <c r="L2389" s="73" t="s">
        <v>6235</v>
      </c>
      <c r="M2389" s="73" t="s">
        <v>526</v>
      </c>
      <c r="O2389" s="73" t="str">
        <f>Table_ExternalData_1[[#This Row],[Code]]</f>
        <v>HEQ3-01-12-0025</v>
      </c>
      <c r="S2389" s="74"/>
      <c r="T2389" s="74"/>
      <c r="AS2389" s="73"/>
      <c r="AT2389" s="73"/>
    </row>
    <row r="2390" spans="1:46">
      <c r="A2390" s="73" t="s">
        <v>9061</v>
      </c>
      <c r="B2390" s="73" t="s">
        <v>9062</v>
      </c>
      <c r="C2390" s="73" t="s">
        <v>9063</v>
      </c>
      <c r="D2390" s="73" t="s">
        <v>1024</v>
      </c>
      <c r="E2390" s="73" t="s">
        <v>518</v>
      </c>
      <c r="F2390" s="74">
        <v>1545455</v>
      </c>
      <c r="G2390" s="73">
        <v>1</v>
      </c>
      <c r="I2390" s="73" t="s">
        <v>520</v>
      </c>
      <c r="J2390" s="75">
        <v>40962</v>
      </c>
      <c r="K2390" s="75">
        <v>40962</v>
      </c>
      <c r="L2390" s="73" t="s">
        <v>537</v>
      </c>
      <c r="M2390" s="73" t="s">
        <v>9064</v>
      </c>
      <c r="O2390" s="73" t="str">
        <f>Table_ExternalData_1[[#This Row],[Code]]</f>
        <v>HEQ3-06-12-0001</v>
      </c>
      <c r="S2390" s="74"/>
      <c r="T2390" s="74"/>
      <c r="AS2390" s="73"/>
      <c r="AT2390" s="73"/>
    </row>
    <row r="2391" spans="1:46">
      <c r="A2391" s="73" t="s">
        <v>9065</v>
      </c>
      <c r="B2391" s="73" t="s">
        <v>9066</v>
      </c>
      <c r="C2391" s="73" t="s">
        <v>9067</v>
      </c>
      <c r="D2391" s="73" t="s">
        <v>1082</v>
      </c>
      <c r="E2391" s="73" t="s">
        <v>518</v>
      </c>
      <c r="F2391" s="74">
        <v>7242000</v>
      </c>
      <c r="G2391" s="73">
        <v>1</v>
      </c>
      <c r="I2391" s="73" t="s">
        <v>520</v>
      </c>
      <c r="J2391" s="75">
        <v>40988</v>
      </c>
      <c r="K2391" s="75">
        <v>41549</v>
      </c>
      <c r="L2391" s="73" t="s">
        <v>2059</v>
      </c>
      <c r="M2391" s="73" t="s">
        <v>4011</v>
      </c>
      <c r="O2391" s="73" t="str">
        <f>Table_ExternalData_1[[#This Row],[Code]]</f>
        <v>HEQ3-07-12-0006</v>
      </c>
      <c r="S2391" s="74"/>
      <c r="T2391" s="74"/>
      <c r="AS2391" s="73"/>
      <c r="AT2391" s="73"/>
    </row>
    <row r="2392" spans="1:46">
      <c r="A2392" s="73" t="s">
        <v>9074</v>
      </c>
      <c r="B2392" s="73" t="s">
        <v>9075</v>
      </c>
      <c r="C2392" s="73" t="s">
        <v>5095</v>
      </c>
      <c r="D2392" s="73" t="s">
        <v>752</v>
      </c>
      <c r="E2392" s="73" t="s">
        <v>518</v>
      </c>
      <c r="F2392" s="74">
        <v>3150000</v>
      </c>
      <c r="G2392" s="73">
        <v>1</v>
      </c>
      <c r="I2392" s="73" t="s">
        <v>520</v>
      </c>
      <c r="J2392" s="75">
        <v>40990</v>
      </c>
      <c r="K2392" s="75">
        <v>40990</v>
      </c>
      <c r="L2392" s="73" t="s">
        <v>3454</v>
      </c>
      <c r="M2392" s="73" t="s">
        <v>4739</v>
      </c>
      <c r="O2392" s="73" t="str">
        <f>Table_ExternalData_1[[#This Row],[Code]]</f>
        <v>HEQ3-05-12-0030</v>
      </c>
      <c r="S2392" s="74"/>
      <c r="T2392" s="74"/>
      <c r="AS2392" s="73"/>
      <c r="AT2392" s="73"/>
    </row>
    <row r="2393" spans="1:46">
      <c r="A2393" s="73" t="s">
        <v>9076</v>
      </c>
      <c r="B2393" s="73" t="s">
        <v>9077</v>
      </c>
      <c r="C2393" s="73" t="s">
        <v>5095</v>
      </c>
      <c r="D2393" s="73" t="s">
        <v>752</v>
      </c>
      <c r="E2393" s="73" t="s">
        <v>518</v>
      </c>
      <c r="F2393" s="74">
        <v>3150000</v>
      </c>
      <c r="G2393" s="73">
        <v>1</v>
      </c>
      <c r="I2393" s="73" t="s">
        <v>520</v>
      </c>
      <c r="J2393" s="75">
        <v>40998</v>
      </c>
      <c r="K2393" s="75">
        <v>40998</v>
      </c>
      <c r="L2393" s="73" t="s">
        <v>3763</v>
      </c>
      <c r="M2393" s="73" t="s">
        <v>9078</v>
      </c>
      <c r="O2393" s="73" t="str">
        <f>Table_ExternalData_1[[#This Row],[Code]]</f>
        <v>HEQ3-05-12-0032</v>
      </c>
      <c r="S2393" s="74"/>
      <c r="T2393" s="74"/>
      <c r="AS2393" s="73"/>
      <c r="AT2393" s="73"/>
    </row>
    <row r="2394" spans="1:46">
      <c r="A2394" s="73" t="s">
        <v>9081</v>
      </c>
      <c r="B2394" s="73" t="s">
        <v>9082</v>
      </c>
      <c r="C2394" s="73" t="s">
        <v>9083</v>
      </c>
      <c r="D2394" s="73" t="s">
        <v>1921</v>
      </c>
      <c r="E2394" s="73" t="s">
        <v>518</v>
      </c>
      <c r="F2394" s="74">
        <v>7720000</v>
      </c>
      <c r="G2394" s="73">
        <v>1</v>
      </c>
      <c r="I2394" s="73" t="s">
        <v>520</v>
      </c>
      <c r="J2394" s="75">
        <v>40969</v>
      </c>
      <c r="K2394" s="75">
        <v>41273</v>
      </c>
      <c r="L2394" s="73" t="s">
        <v>753</v>
      </c>
      <c r="M2394" s="73" t="s">
        <v>3727</v>
      </c>
      <c r="O2394" s="73" t="str">
        <f>Table_ExternalData_1[[#This Row],[Code]]</f>
        <v>HEQ3-15-12-0003</v>
      </c>
      <c r="S2394" s="74"/>
      <c r="T2394" s="74"/>
      <c r="AS2394" s="73"/>
      <c r="AT2394" s="73"/>
    </row>
    <row r="2395" spans="1:46">
      <c r="A2395" s="73" t="s">
        <v>9084</v>
      </c>
      <c r="B2395" s="73" t="s">
        <v>9085</v>
      </c>
      <c r="C2395" s="73" t="s">
        <v>1190</v>
      </c>
      <c r="D2395" s="73" t="s">
        <v>1191</v>
      </c>
      <c r="E2395" s="73" t="s">
        <v>518</v>
      </c>
      <c r="F2395" s="74">
        <v>4688000</v>
      </c>
      <c r="G2395" s="73">
        <v>1</v>
      </c>
      <c r="I2395" s="73" t="s">
        <v>520</v>
      </c>
      <c r="J2395" s="75">
        <v>40974</v>
      </c>
      <c r="K2395" s="75">
        <v>40974</v>
      </c>
      <c r="L2395" s="73" t="s">
        <v>621</v>
      </c>
      <c r="M2395" s="73" t="s">
        <v>526</v>
      </c>
      <c r="O2395" s="73" t="str">
        <f>Table_ExternalData_1[[#This Row],[Code]]</f>
        <v>HEQ3-05-12-0018</v>
      </c>
      <c r="S2395" s="74"/>
      <c r="T2395" s="74"/>
      <c r="AS2395" s="73"/>
      <c r="AT2395" s="73"/>
    </row>
    <row r="2396" spans="1:46">
      <c r="A2396" s="73" t="s">
        <v>9086</v>
      </c>
      <c r="B2396" s="73" t="s">
        <v>9087</v>
      </c>
      <c r="C2396" s="73" t="s">
        <v>1190</v>
      </c>
      <c r="D2396" s="73" t="s">
        <v>1191</v>
      </c>
      <c r="E2396" s="73" t="s">
        <v>518</v>
      </c>
      <c r="F2396" s="74">
        <v>4688000</v>
      </c>
      <c r="G2396" s="73">
        <v>1</v>
      </c>
      <c r="I2396" s="73" t="s">
        <v>520</v>
      </c>
      <c r="J2396" s="75">
        <v>40974</v>
      </c>
      <c r="K2396" s="75">
        <v>40985</v>
      </c>
      <c r="L2396" s="73" t="s">
        <v>753</v>
      </c>
      <c r="M2396" s="73" t="s">
        <v>953</v>
      </c>
      <c r="O2396" s="73" t="str">
        <f>Table_ExternalData_1[[#This Row],[Code]]</f>
        <v>HEQ3-05-12-0019</v>
      </c>
      <c r="S2396" s="74"/>
      <c r="T2396" s="74"/>
      <c r="AS2396" s="73"/>
      <c r="AT2396" s="73"/>
    </row>
    <row r="2397" spans="1:46">
      <c r="A2397" s="73" t="s">
        <v>9088</v>
      </c>
      <c r="B2397" s="73" t="s">
        <v>9089</v>
      </c>
      <c r="C2397" s="73" t="s">
        <v>1190</v>
      </c>
      <c r="D2397" s="73" t="s">
        <v>1191</v>
      </c>
      <c r="E2397" s="73" t="s">
        <v>518</v>
      </c>
      <c r="F2397" s="74">
        <v>4688000</v>
      </c>
      <c r="G2397" s="73">
        <v>1</v>
      </c>
      <c r="I2397" s="73" t="s">
        <v>520</v>
      </c>
      <c r="J2397" s="75">
        <v>40974</v>
      </c>
      <c r="K2397" s="75">
        <v>40974</v>
      </c>
      <c r="L2397" s="73" t="s">
        <v>2618</v>
      </c>
      <c r="M2397" s="73" t="s">
        <v>5969</v>
      </c>
      <c r="O2397" s="73" t="str">
        <f>Table_ExternalData_1[[#This Row],[Code]]</f>
        <v>HEQ3-05-12-0022</v>
      </c>
      <c r="S2397" s="74"/>
      <c r="T2397" s="74"/>
      <c r="AS2397" s="73"/>
      <c r="AT2397" s="73"/>
    </row>
    <row r="2398" spans="1:46">
      <c r="A2398" s="73" t="s">
        <v>9090</v>
      </c>
      <c r="B2398" s="73" t="s">
        <v>9091</v>
      </c>
      <c r="C2398" s="73" t="s">
        <v>9092</v>
      </c>
      <c r="D2398" s="73" t="s">
        <v>2221</v>
      </c>
      <c r="E2398" s="73" t="s">
        <v>518</v>
      </c>
      <c r="F2398" s="74">
        <v>3500000</v>
      </c>
      <c r="G2398" s="73">
        <v>1</v>
      </c>
      <c r="I2398" s="73" t="s">
        <v>520</v>
      </c>
      <c r="J2398" s="75">
        <v>40975</v>
      </c>
      <c r="K2398" s="75">
        <v>40975</v>
      </c>
      <c r="L2398" s="73" t="s">
        <v>9093</v>
      </c>
      <c r="M2398" s="73" t="s">
        <v>5969</v>
      </c>
      <c r="O2398" s="73" t="str">
        <f>Table_ExternalData_1[[#This Row],[Code]]</f>
        <v>HEQ3-13-12-0004</v>
      </c>
      <c r="S2398" s="74"/>
      <c r="T2398" s="74"/>
      <c r="AS2398" s="73"/>
      <c r="AT2398" s="73"/>
    </row>
    <row r="2399" spans="1:46">
      <c r="A2399" s="73" t="s">
        <v>9094</v>
      </c>
      <c r="B2399" s="73" t="s">
        <v>9095</v>
      </c>
      <c r="C2399" s="73" t="s">
        <v>837</v>
      </c>
      <c r="D2399" s="73" t="s">
        <v>581</v>
      </c>
      <c r="E2399" s="73" t="s">
        <v>518</v>
      </c>
      <c r="F2399" s="74">
        <v>9945455</v>
      </c>
      <c r="G2399" s="73">
        <v>1</v>
      </c>
      <c r="I2399" s="73" t="s">
        <v>520</v>
      </c>
      <c r="J2399" s="75">
        <v>40984</v>
      </c>
      <c r="K2399" s="75">
        <v>41003</v>
      </c>
      <c r="L2399" s="73" t="s">
        <v>2045</v>
      </c>
      <c r="M2399" s="73" t="s">
        <v>2046</v>
      </c>
      <c r="O2399" s="73" t="str">
        <f>Table_ExternalData_1[[#This Row],[Code]]</f>
        <v>HEQ3-01-12-0040</v>
      </c>
      <c r="S2399" s="74"/>
      <c r="T2399" s="74"/>
      <c r="AS2399" s="73"/>
      <c r="AT2399" s="73"/>
    </row>
    <row r="2400" spans="1:46">
      <c r="A2400" s="73" t="s">
        <v>9096</v>
      </c>
      <c r="B2400" s="73" t="s">
        <v>9097</v>
      </c>
      <c r="C2400" s="73" t="s">
        <v>1017</v>
      </c>
      <c r="D2400" s="73" t="s">
        <v>752</v>
      </c>
      <c r="E2400" s="73" t="s">
        <v>518</v>
      </c>
      <c r="F2400" s="74">
        <v>4150000</v>
      </c>
      <c r="G2400" s="73">
        <v>1</v>
      </c>
      <c r="I2400" s="73" t="s">
        <v>520</v>
      </c>
      <c r="J2400" s="75">
        <v>40987</v>
      </c>
      <c r="K2400" s="75">
        <v>40988</v>
      </c>
      <c r="L2400" s="73" t="s">
        <v>3668</v>
      </c>
      <c r="M2400" s="73" t="s">
        <v>1980</v>
      </c>
      <c r="O2400" s="73" t="str">
        <f>Table_ExternalData_1[[#This Row],[Code]]</f>
        <v>HEQ3-05-12-0028</v>
      </c>
      <c r="S2400" s="74"/>
      <c r="T2400" s="74"/>
      <c r="AS2400" s="73"/>
      <c r="AT2400" s="73"/>
    </row>
    <row r="2401" spans="1:46">
      <c r="A2401" s="73" t="s">
        <v>9098</v>
      </c>
      <c r="B2401" s="73" t="s">
        <v>9099</v>
      </c>
      <c r="C2401" s="73" t="s">
        <v>990</v>
      </c>
      <c r="D2401" s="73" t="s">
        <v>581</v>
      </c>
      <c r="E2401" s="73" t="s">
        <v>518</v>
      </c>
      <c r="F2401" s="74">
        <v>5490000</v>
      </c>
      <c r="G2401" s="73">
        <v>1</v>
      </c>
      <c r="I2401" s="73" t="s">
        <v>520</v>
      </c>
      <c r="J2401" s="75">
        <v>40996</v>
      </c>
      <c r="K2401" s="75">
        <v>40992</v>
      </c>
      <c r="L2401" s="73" t="s">
        <v>2124</v>
      </c>
      <c r="M2401" s="73" t="s">
        <v>1980</v>
      </c>
      <c r="O2401" s="73" t="str">
        <f>Table_ExternalData_1[[#This Row],[Code]]</f>
        <v>HEQ3-01-12-0052</v>
      </c>
      <c r="S2401" s="74"/>
      <c r="T2401" s="74"/>
      <c r="AS2401" s="73"/>
      <c r="AT2401" s="73"/>
    </row>
    <row r="2402" spans="1:46">
      <c r="A2402" s="73" t="s">
        <v>9100</v>
      </c>
      <c r="B2402" s="73" t="s">
        <v>9101</v>
      </c>
      <c r="C2402" s="73" t="s">
        <v>990</v>
      </c>
      <c r="D2402" s="73" t="s">
        <v>892</v>
      </c>
      <c r="E2402" s="73" t="s">
        <v>518</v>
      </c>
      <c r="F2402" s="74">
        <v>5490000</v>
      </c>
      <c r="G2402" s="73">
        <v>1</v>
      </c>
      <c r="I2402" s="73" t="s">
        <v>520</v>
      </c>
      <c r="J2402" s="75">
        <v>40996</v>
      </c>
      <c r="K2402" s="75">
        <v>40992</v>
      </c>
      <c r="L2402" s="73" t="s">
        <v>3668</v>
      </c>
      <c r="M2402" s="73" t="s">
        <v>1980</v>
      </c>
      <c r="O2402" s="73" t="str">
        <f>Table_ExternalData_1[[#This Row],[Code]]</f>
        <v>HEQ3-01-12-0053</v>
      </c>
      <c r="S2402" s="74"/>
      <c r="T2402" s="74"/>
      <c r="AS2402" s="73"/>
      <c r="AT2402" s="73"/>
    </row>
    <row r="2403" spans="1:46">
      <c r="A2403" s="73" t="s">
        <v>9102</v>
      </c>
      <c r="B2403" s="73" t="s">
        <v>9103</v>
      </c>
      <c r="C2403" s="73" t="s">
        <v>990</v>
      </c>
      <c r="D2403" s="73" t="s">
        <v>892</v>
      </c>
      <c r="E2403" s="73" t="s">
        <v>518</v>
      </c>
      <c r="F2403" s="74">
        <v>5490000</v>
      </c>
      <c r="G2403" s="73">
        <v>1</v>
      </c>
      <c r="I2403" s="73" t="s">
        <v>520</v>
      </c>
      <c r="J2403" s="75">
        <v>40996</v>
      </c>
      <c r="K2403" s="75">
        <v>40992</v>
      </c>
      <c r="L2403" s="73" t="s">
        <v>3672</v>
      </c>
      <c r="M2403" s="73" t="s">
        <v>1980</v>
      </c>
      <c r="O2403" s="73" t="str">
        <f>Table_ExternalData_1[[#This Row],[Code]]</f>
        <v>HEQ3-01-12-0054</v>
      </c>
      <c r="S2403" s="74"/>
      <c r="T2403" s="74"/>
      <c r="AS2403" s="73"/>
      <c r="AT2403" s="73"/>
    </row>
    <row r="2404" spans="1:46">
      <c r="A2404" s="73" t="s">
        <v>9104</v>
      </c>
      <c r="B2404" s="73" t="s">
        <v>9105</v>
      </c>
      <c r="C2404" s="73" t="s">
        <v>990</v>
      </c>
      <c r="D2404" s="73" t="s">
        <v>581</v>
      </c>
      <c r="E2404" s="73" t="s">
        <v>518</v>
      </c>
      <c r="F2404" s="74">
        <v>5490000</v>
      </c>
      <c r="G2404" s="73">
        <v>1</v>
      </c>
      <c r="I2404" s="73" t="s">
        <v>520</v>
      </c>
      <c r="J2404" s="75">
        <v>40996</v>
      </c>
      <c r="K2404" s="75">
        <v>41513</v>
      </c>
      <c r="L2404" s="73" t="s">
        <v>3057</v>
      </c>
      <c r="M2404" s="73" t="s">
        <v>1048</v>
      </c>
      <c r="O2404" s="73" t="str">
        <f>Table_ExternalData_1[[#This Row],[Code]]</f>
        <v>HEQ3-01-12-0055</v>
      </c>
      <c r="S2404" s="74"/>
      <c r="T2404" s="74"/>
      <c r="AS2404" s="73"/>
      <c r="AT2404" s="73"/>
    </row>
    <row r="2405" spans="1:46">
      <c r="A2405" s="73" t="s">
        <v>9106</v>
      </c>
      <c r="B2405" s="73" t="s">
        <v>9107</v>
      </c>
      <c r="C2405" s="73" t="s">
        <v>990</v>
      </c>
      <c r="D2405" s="73" t="s">
        <v>581</v>
      </c>
      <c r="E2405" s="73" t="s">
        <v>518</v>
      </c>
      <c r="F2405" s="74">
        <v>5490000</v>
      </c>
      <c r="G2405" s="73">
        <v>1</v>
      </c>
      <c r="I2405" s="73" t="s">
        <v>520</v>
      </c>
      <c r="J2405" s="75">
        <v>40996</v>
      </c>
      <c r="K2405" s="75">
        <v>40992</v>
      </c>
      <c r="L2405" s="73" t="s">
        <v>1865</v>
      </c>
      <c r="M2405" s="73" t="s">
        <v>1048</v>
      </c>
      <c r="O2405" s="73" t="str">
        <f>Table_ExternalData_1[[#This Row],[Code]]</f>
        <v>HEQ3-01-12-0057</v>
      </c>
      <c r="S2405" s="74"/>
      <c r="T2405" s="74"/>
      <c r="AS2405" s="73"/>
      <c r="AT2405" s="73"/>
    </row>
    <row r="2406" spans="1:46">
      <c r="A2406" s="73" t="s">
        <v>9108</v>
      </c>
      <c r="B2406" s="73" t="s">
        <v>9109</v>
      </c>
      <c r="C2406" s="73" t="s">
        <v>990</v>
      </c>
      <c r="D2406" s="73" t="s">
        <v>892</v>
      </c>
      <c r="E2406" s="73" t="s">
        <v>518</v>
      </c>
      <c r="F2406" s="74">
        <v>5490000</v>
      </c>
      <c r="G2406" s="73">
        <v>1</v>
      </c>
      <c r="I2406" s="73" t="s">
        <v>520</v>
      </c>
      <c r="J2406" s="75">
        <v>40996</v>
      </c>
      <c r="K2406" s="75">
        <v>40992</v>
      </c>
      <c r="L2406" s="73" t="s">
        <v>1688</v>
      </c>
      <c r="M2406" s="73" t="s">
        <v>1048</v>
      </c>
      <c r="O2406" s="73" t="str">
        <f>Table_ExternalData_1[[#This Row],[Code]]</f>
        <v>HEQ3-01-12-0058</v>
      </c>
      <c r="S2406" s="74"/>
      <c r="T2406" s="74"/>
      <c r="AS2406" s="73"/>
      <c r="AT2406" s="73"/>
    </row>
    <row r="2407" spans="1:46">
      <c r="A2407" s="73" t="s">
        <v>9110</v>
      </c>
      <c r="B2407" s="73" t="s">
        <v>9111</v>
      </c>
      <c r="C2407" s="73" t="s">
        <v>990</v>
      </c>
      <c r="D2407" s="73" t="s">
        <v>892</v>
      </c>
      <c r="E2407" s="73" t="s">
        <v>518</v>
      </c>
      <c r="F2407" s="74">
        <v>5490000</v>
      </c>
      <c r="G2407" s="73">
        <v>1</v>
      </c>
      <c r="I2407" s="73" t="s">
        <v>520</v>
      </c>
      <c r="J2407" s="75">
        <v>40996</v>
      </c>
      <c r="K2407" s="75">
        <v>40992</v>
      </c>
      <c r="L2407" s="73" t="s">
        <v>1551</v>
      </c>
      <c r="M2407" s="73" t="s">
        <v>1048</v>
      </c>
      <c r="O2407" s="73" t="str">
        <f>Table_ExternalData_1[[#This Row],[Code]]</f>
        <v>HEQ3-01-12-0059</v>
      </c>
      <c r="S2407" s="74"/>
      <c r="T2407" s="74"/>
      <c r="AS2407" s="73"/>
      <c r="AT2407" s="73"/>
    </row>
    <row r="2408" spans="1:46">
      <c r="A2408" s="73" t="s">
        <v>9112</v>
      </c>
      <c r="B2408" s="73" t="s">
        <v>9113</v>
      </c>
      <c r="C2408" s="73" t="s">
        <v>990</v>
      </c>
      <c r="D2408" s="73" t="s">
        <v>581</v>
      </c>
      <c r="E2408" s="73" t="s">
        <v>518</v>
      </c>
      <c r="F2408" s="74">
        <v>5490000</v>
      </c>
      <c r="G2408" s="73">
        <v>1</v>
      </c>
      <c r="I2408" s="73" t="s">
        <v>520</v>
      </c>
      <c r="J2408" s="75">
        <v>40996</v>
      </c>
      <c r="K2408" s="75">
        <v>40992</v>
      </c>
      <c r="L2408" s="73" t="s">
        <v>3145</v>
      </c>
      <c r="M2408" s="73" t="s">
        <v>1048</v>
      </c>
      <c r="O2408" s="73" t="str">
        <f>Table_ExternalData_1[[#This Row],[Code]]</f>
        <v>HEQ3-01-12-0060</v>
      </c>
      <c r="S2408" s="74"/>
      <c r="T2408" s="74"/>
      <c r="AS2408" s="73"/>
      <c r="AT2408" s="73"/>
    </row>
    <row r="2409" spans="1:46">
      <c r="A2409" s="73" t="s">
        <v>9114</v>
      </c>
      <c r="B2409" s="73" t="s">
        <v>9115</v>
      </c>
      <c r="C2409" s="73" t="s">
        <v>990</v>
      </c>
      <c r="D2409" s="73" t="s">
        <v>581</v>
      </c>
      <c r="E2409" s="73" t="s">
        <v>518</v>
      </c>
      <c r="F2409" s="74">
        <v>5490000</v>
      </c>
      <c r="G2409" s="73">
        <v>1</v>
      </c>
      <c r="I2409" s="73" t="s">
        <v>520</v>
      </c>
      <c r="J2409" s="75">
        <v>40996</v>
      </c>
      <c r="K2409" s="75">
        <v>40992</v>
      </c>
      <c r="L2409" s="73" t="s">
        <v>3661</v>
      </c>
      <c r="M2409" s="73" t="s">
        <v>1048</v>
      </c>
      <c r="O2409" s="73" t="str">
        <f>Table_ExternalData_1[[#This Row],[Code]]</f>
        <v>HEQ3-01-12-0061</v>
      </c>
      <c r="S2409" s="74"/>
      <c r="T2409" s="74"/>
      <c r="AS2409" s="73"/>
      <c r="AT2409" s="73"/>
    </row>
    <row r="2410" spans="1:46">
      <c r="A2410" s="73" t="s">
        <v>9116</v>
      </c>
      <c r="B2410" s="73" t="s">
        <v>9117</v>
      </c>
      <c r="C2410" s="73" t="s">
        <v>4646</v>
      </c>
      <c r="D2410" s="73" t="s">
        <v>581</v>
      </c>
      <c r="E2410" s="73" t="s">
        <v>518</v>
      </c>
      <c r="F2410" s="74">
        <v>7590000</v>
      </c>
      <c r="G2410" s="73">
        <v>1</v>
      </c>
      <c r="I2410" s="73" t="s">
        <v>773</v>
      </c>
      <c r="J2410" s="75">
        <v>40996</v>
      </c>
      <c r="K2410" s="75">
        <v>41639</v>
      </c>
      <c r="L2410" s="73" t="s">
        <v>548</v>
      </c>
      <c r="M2410" s="73" t="s">
        <v>1680</v>
      </c>
      <c r="O2410" s="73" t="str">
        <f>Table_ExternalData_1[[#This Row],[Code]]</f>
        <v>HEQ3-01-12-0064</v>
      </c>
      <c r="S2410" s="74"/>
      <c r="T2410" s="74"/>
      <c r="AS2410" s="73"/>
      <c r="AT2410" s="73"/>
    </row>
    <row r="2411" spans="1:46">
      <c r="A2411" s="73" t="s">
        <v>9118</v>
      </c>
      <c r="B2411" s="73" t="s">
        <v>9119</v>
      </c>
      <c r="C2411" s="73" t="s">
        <v>4646</v>
      </c>
      <c r="D2411" s="73" t="s">
        <v>581</v>
      </c>
      <c r="E2411" s="73" t="s">
        <v>518</v>
      </c>
      <c r="F2411" s="74">
        <v>7590000</v>
      </c>
      <c r="G2411" s="73">
        <v>1</v>
      </c>
      <c r="I2411" s="73" t="s">
        <v>520</v>
      </c>
      <c r="J2411" s="75">
        <v>40996</v>
      </c>
      <c r="K2411" s="75">
        <v>41115</v>
      </c>
      <c r="L2411" s="73" t="s">
        <v>993</v>
      </c>
      <c r="M2411" s="73" t="s">
        <v>3078</v>
      </c>
      <c r="O2411" s="73" t="str">
        <f>Table_ExternalData_1[[#This Row],[Code]]</f>
        <v>HEQ3-01-12-0066</v>
      </c>
      <c r="S2411" s="74"/>
      <c r="T2411" s="74"/>
      <c r="AS2411" s="73"/>
      <c r="AT2411" s="73"/>
    </row>
    <row r="2412" spans="1:46">
      <c r="A2412" s="73" t="s">
        <v>9120</v>
      </c>
      <c r="B2412" s="73" t="s">
        <v>9121</v>
      </c>
      <c r="C2412" s="73" t="s">
        <v>4830</v>
      </c>
      <c r="D2412" s="73" t="s">
        <v>581</v>
      </c>
      <c r="E2412" s="73" t="s">
        <v>518</v>
      </c>
      <c r="F2412" s="74">
        <v>7590000</v>
      </c>
      <c r="G2412" s="73">
        <v>1</v>
      </c>
      <c r="I2412" s="73" t="s">
        <v>520</v>
      </c>
      <c r="J2412" s="75">
        <v>40996</v>
      </c>
      <c r="K2412" s="75">
        <v>40994</v>
      </c>
      <c r="L2412" s="73" t="s">
        <v>3294</v>
      </c>
      <c r="M2412" s="73" t="s">
        <v>1980</v>
      </c>
      <c r="O2412" s="73" t="str">
        <f>Table_ExternalData_1[[#This Row],[Code]]</f>
        <v>HEQ3-01-12-0068</v>
      </c>
      <c r="S2412" s="74"/>
      <c r="T2412" s="74"/>
      <c r="AS2412" s="73"/>
      <c r="AT2412" s="73"/>
    </row>
    <row r="2413" spans="1:46">
      <c r="A2413" s="73" t="s">
        <v>9179</v>
      </c>
      <c r="B2413" s="73" t="s">
        <v>158</v>
      </c>
      <c r="C2413" s="73" t="s">
        <v>9180</v>
      </c>
      <c r="D2413" s="73" t="s">
        <v>896</v>
      </c>
      <c r="E2413" s="73" t="s">
        <v>644</v>
      </c>
      <c r="F2413" s="74">
        <v>106363636</v>
      </c>
      <c r="G2413" s="73">
        <v>1</v>
      </c>
      <c r="I2413" s="73" t="s">
        <v>520</v>
      </c>
      <c r="J2413" s="75">
        <v>41065</v>
      </c>
      <c r="K2413" s="75">
        <v>41065</v>
      </c>
      <c r="L2413" s="73" t="s">
        <v>616</v>
      </c>
      <c r="M2413" s="73" t="s">
        <v>532</v>
      </c>
      <c r="O2413" s="73" t="str">
        <f>Table_ExternalData_1[[#This Row],[Code]]</f>
        <v>HFA1-05-12-0003</v>
      </c>
      <c r="S2413" s="74"/>
      <c r="T2413" s="74"/>
      <c r="AS2413" s="73"/>
      <c r="AT2413" s="73"/>
    </row>
    <row r="2414" spans="1:46">
      <c r="A2414" s="73" t="s">
        <v>9122</v>
      </c>
      <c r="B2414" s="73" t="s">
        <v>9123</v>
      </c>
      <c r="C2414" s="73" t="s">
        <v>9124</v>
      </c>
      <c r="D2414" s="73" t="s">
        <v>752</v>
      </c>
      <c r="E2414" s="73" t="s">
        <v>518</v>
      </c>
      <c r="F2414" s="74">
        <v>4090909</v>
      </c>
      <c r="G2414" s="73">
        <v>1</v>
      </c>
      <c r="I2414" s="73" t="s">
        <v>520</v>
      </c>
      <c r="J2414" s="75">
        <v>40392</v>
      </c>
      <c r="K2414" s="75">
        <v>40392</v>
      </c>
      <c r="L2414" s="73" t="s">
        <v>1986</v>
      </c>
      <c r="M2414" s="73" t="s">
        <v>7479</v>
      </c>
      <c r="O2414" s="73" t="str">
        <f>Table_ExternalData_1[[#This Row],[Code]]</f>
        <v>HEQ3-05-10-0008</v>
      </c>
      <c r="S2414" s="74"/>
      <c r="T2414" s="74"/>
      <c r="AS2414" s="73"/>
      <c r="AT2414" s="73"/>
    </row>
    <row r="2415" spans="1:46">
      <c r="A2415" s="73" t="s">
        <v>9125</v>
      </c>
      <c r="B2415" s="73" t="s">
        <v>9126</v>
      </c>
      <c r="C2415" s="73" t="s">
        <v>4847</v>
      </c>
      <c r="D2415" s="73" t="s">
        <v>4747</v>
      </c>
      <c r="E2415" s="73" t="s">
        <v>518</v>
      </c>
      <c r="F2415" s="74">
        <v>5811410</v>
      </c>
      <c r="G2415" s="73">
        <v>1</v>
      </c>
      <c r="I2415" s="73" t="s">
        <v>520</v>
      </c>
      <c r="J2415" s="75">
        <v>41229</v>
      </c>
      <c r="K2415" s="75">
        <v>41549</v>
      </c>
      <c r="L2415" s="73" t="s">
        <v>2059</v>
      </c>
      <c r="M2415" s="73" t="s">
        <v>4011</v>
      </c>
      <c r="O2415" s="73" t="str">
        <f>Table_ExternalData_1[[#This Row],[Code]]</f>
        <v>HEQ3-15-12-0046</v>
      </c>
      <c r="S2415" s="74"/>
      <c r="T2415" s="74"/>
      <c r="AS2415" s="73"/>
      <c r="AT2415" s="73"/>
    </row>
    <row r="2416" spans="1:46">
      <c r="A2416" s="73" t="s">
        <v>9127</v>
      </c>
      <c r="B2416" s="73" t="s">
        <v>9128</v>
      </c>
      <c r="C2416" s="73" t="s">
        <v>9129</v>
      </c>
      <c r="D2416" s="73" t="s">
        <v>658</v>
      </c>
      <c r="E2416" s="73" t="s">
        <v>523</v>
      </c>
      <c r="F2416" s="74">
        <v>25267000</v>
      </c>
      <c r="G2416" s="73">
        <v>1</v>
      </c>
      <c r="I2416" s="73" t="s">
        <v>520</v>
      </c>
      <c r="J2416" s="75">
        <v>41229</v>
      </c>
      <c r="K2416" s="75">
        <v>41346</v>
      </c>
      <c r="L2416" s="73" t="s">
        <v>753</v>
      </c>
      <c r="M2416" s="73" t="s">
        <v>4851</v>
      </c>
      <c r="O2416" s="73" t="str">
        <f>Table_ExternalData_1[[#This Row],[Code]]</f>
        <v>HEQ3-15-12-0074</v>
      </c>
      <c r="S2416" s="74"/>
      <c r="T2416" s="74"/>
      <c r="AS2416" s="73"/>
      <c r="AT2416" s="73"/>
    </row>
    <row r="2417" spans="1:46">
      <c r="A2417" s="73" t="s">
        <v>9130</v>
      </c>
      <c r="B2417" s="73" t="s">
        <v>9131</v>
      </c>
      <c r="C2417" s="73" t="s">
        <v>4646</v>
      </c>
      <c r="D2417" s="73" t="s">
        <v>581</v>
      </c>
      <c r="E2417" s="73" t="s">
        <v>518</v>
      </c>
      <c r="F2417" s="74">
        <v>7590000</v>
      </c>
      <c r="G2417" s="73">
        <v>1</v>
      </c>
      <c r="I2417" s="73" t="s">
        <v>520</v>
      </c>
      <c r="J2417" s="75">
        <v>40996</v>
      </c>
      <c r="K2417" s="75">
        <v>40994</v>
      </c>
      <c r="L2417" s="73" t="s">
        <v>3870</v>
      </c>
      <c r="M2417" s="73" t="s">
        <v>1980</v>
      </c>
      <c r="O2417" s="73" t="str">
        <f>Table_ExternalData_1[[#This Row],[Code]]</f>
        <v>HEQ3-01-12-0069</v>
      </c>
      <c r="S2417" s="74"/>
      <c r="T2417" s="74"/>
      <c r="AS2417" s="73"/>
      <c r="AT2417" s="73"/>
    </row>
    <row r="2418" spans="1:46">
      <c r="A2418" s="73" t="s">
        <v>9132</v>
      </c>
      <c r="B2418" s="73" t="s">
        <v>9133</v>
      </c>
      <c r="C2418" s="73" t="s">
        <v>4646</v>
      </c>
      <c r="D2418" s="73" t="s">
        <v>581</v>
      </c>
      <c r="E2418" s="73" t="s">
        <v>518</v>
      </c>
      <c r="F2418" s="74">
        <v>7590000</v>
      </c>
      <c r="G2418" s="73">
        <v>1</v>
      </c>
      <c r="I2418" s="73" t="s">
        <v>520</v>
      </c>
      <c r="J2418" s="75">
        <v>40996</v>
      </c>
      <c r="K2418" s="75">
        <v>41178</v>
      </c>
      <c r="L2418" s="73" t="s">
        <v>674</v>
      </c>
      <c r="M2418" s="73" t="s">
        <v>5969</v>
      </c>
      <c r="O2418" s="73" t="str">
        <f>Table_ExternalData_1[[#This Row],[Code]]</f>
        <v>HEQ3-01-12-0073</v>
      </c>
      <c r="S2418" s="74"/>
      <c r="T2418" s="74"/>
      <c r="AS2418" s="73"/>
      <c r="AT2418" s="73"/>
    </row>
    <row r="2419" spans="1:46">
      <c r="A2419" s="73" t="s">
        <v>9136</v>
      </c>
      <c r="B2419" s="73" t="s">
        <v>9137</v>
      </c>
      <c r="C2419" s="73" t="s">
        <v>5147</v>
      </c>
      <c r="D2419" s="73" t="s">
        <v>581</v>
      </c>
      <c r="E2419" s="73" t="s">
        <v>518</v>
      </c>
      <c r="F2419" s="74">
        <v>8625454</v>
      </c>
      <c r="G2419" s="73">
        <v>1</v>
      </c>
      <c r="I2419" s="73" t="s">
        <v>520</v>
      </c>
      <c r="J2419" s="75">
        <v>41052</v>
      </c>
      <c r="K2419" s="75">
        <v>41050</v>
      </c>
      <c r="L2419" s="73" t="s">
        <v>910</v>
      </c>
      <c r="M2419" s="73" t="s">
        <v>9138</v>
      </c>
      <c r="O2419" s="73" t="str">
        <f>Table_ExternalData_1[[#This Row],[Code]]</f>
        <v>HEQ3-01-12-0101</v>
      </c>
      <c r="S2419" s="74"/>
      <c r="T2419" s="74"/>
      <c r="AS2419" s="73"/>
      <c r="AT2419" s="73"/>
    </row>
    <row r="2420" spans="1:46">
      <c r="A2420" s="73" t="s">
        <v>9142</v>
      </c>
      <c r="B2420" s="73" t="s">
        <v>9143</v>
      </c>
      <c r="C2420" s="73" t="s">
        <v>9144</v>
      </c>
      <c r="D2420" s="73" t="s">
        <v>679</v>
      </c>
      <c r="E2420" s="73" t="s">
        <v>523</v>
      </c>
      <c r="F2420" s="74">
        <v>22431818</v>
      </c>
      <c r="G2420" s="73">
        <v>1</v>
      </c>
      <c r="I2420" s="73" t="s">
        <v>520</v>
      </c>
      <c r="J2420" s="75">
        <v>41019</v>
      </c>
      <c r="K2420" s="75">
        <v>41019</v>
      </c>
      <c r="L2420" s="73" t="s">
        <v>5056</v>
      </c>
      <c r="M2420" s="73" t="s">
        <v>526</v>
      </c>
      <c r="O2420" s="73" t="str">
        <f>Table_ExternalData_1[[#This Row],[Code]]</f>
        <v>HEQ3-01-12-0076</v>
      </c>
      <c r="S2420" s="74"/>
      <c r="T2420" s="74"/>
      <c r="AS2420" s="73"/>
      <c r="AT2420" s="73"/>
    </row>
    <row r="2421" spans="1:46">
      <c r="A2421" s="73" t="s">
        <v>9145</v>
      </c>
      <c r="B2421" s="73" t="s">
        <v>9146</v>
      </c>
      <c r="C2421" s="73" t="s">
        <v>2373</v>
      </c>
      <c r="D2421" s="73" t="s">
        <v>816</v>
      </c>
      <c r="E2421" s="73" t="s">
        <v>518</v>
      </c>
      <c r="F2421" s="74">
        <v>1504545</v>
      </c>
      <c r="G2421" s="73">
        <v>1</v>
      </c>
      <c r="I2421" s="73" t="s">
        <v>520</v>
      </c>
      <c r="J2421" s="75">
        <v>41026</v>
      </c>
      <c r="K2421" s="75">
        <v>41031</v>
      </c>
      <c r="L2421" s="73" t="s">
        <v>874</v>
      </c>
      <c r="M2421" s="73" t="s">
        <v>660</v>
      </c>
      <c r="O2421" s="73" t="str">
        <f>Table_ExternalData_1[[#This Row],[Code]]</f>
        <v>HEQ3-11-12-0007</v>
      </c>
      <c r="S2421" s="74"/>
      <c r="T2421" s="74"/>
      <c r="AS2421" s="73"/>
      <c r="AT2421" s="73"/>
    </row>
    <row r="2422" spans="1:46">
      <c r="A2422" s="73" t="s">
        <v>9147</v>
      </c>
      <c r="B2422" s="73" t="s">
        <v>9148</v>
      </c>
      <c r="C2422" s="73" t="s">
        <v>2373</v>
      </c>
      <c r="D2422" s="73" t="s">
        <v>816</v>
      </c>
      <c r="E2422" s="73" t="s">
        <v>518</v>
      </c>
      <c r="F2422" s="74">
        <v>1504545</v>
      </c>
      <c r="G2422" s="73">
        <v>1</v>
      </c>
      <c r="I2422" s="73" t="s">
        <v>520</v>
      </c>
      <c r="J2422" s="75">
        <v>41026</v>
      </c>
      <c r="K2422" s="75">
        <v>41384</v>
      </c>
      <c r="L2422" s="73" t="s">
        <v>903</v>
      </c>
      <c r="M2422" s="73" t="s">
        <v>660</v>
      </c>
      <c r="O2422" s="73" t="str">
        <f>Table_ExternalData_1[[#This Row],[Code]]</f>
        <v>HEQ3-11-12-0008</v>
      </c>
      <c r="S2422" s="74"/>
      <c r="T2422" s="74"/>
      <c r="AS2422" s="73"/>
      <c r="AT2422" s="73"/>
    </row>
    <row r="2423" spans="1:46">
      <c r="A2423" s="73" t="s">
        <v>9149</v>
      </c>
      <c r="B2423" s="73" t="s">
        <v>9150</v>
      </c>
      <c r="C2423" s="73" t="s">
        <v>5095</v>
      </c>
      <c r="D2423" s="73" t="s">
        <v>752</v>
      </c>
      <c r="E2423" s="73" t="s">
        <v>518</v>
      </c>
      <c r="F2423" s="74">
        <v>3150000</v>
      </c>
      <c r="G2423" s="73">
        <v>1</v>
      </c>
      <c r="I2423" s="73" t="s">
        <v>520</v>
      </c>
      <c r="J2423" s="75">
        <v>41026</v>
      </c>
      <c r="K2423" s="75">
        <v>41376</v>
      </c>
      <c r="L2423" s="73" t="s">
        <v>5338</v>
      </c>
      <c r="M2423" s="73" t="s">
        <v>660</v>
      </c>
      <c r="O2423" s="73" t="str">
        <f>Table_ExternalData_1[[#This Row],[Code]]</f>
        <v>HEQ3-05-12-0040</v>
      </c>
      <c r="S2423" s="74"/>
      <c r="T2423" s="74"/>
      <c r="AS2423" s="73"/>
      <c r="AT2423" s="73"/>
    </row>
    <row r="2424" spans="1:46">
      <c r="A2424" s="73" t="s">
        <v>9151</v>
      </c>
      <c r="B2424" s="73" t="s">
        <v>9152</v>
      </c>
      <c r="C2424" s="73" t="s">
        <v>9153</v>
      </c>
      <c r="D2424" s="73" t="s">
        <v>843</v>
      </c>
      <c r="E2424" s="73" t="s">
        <v>518</v>
      </c>
      <c r="F2424" s="74">
        <v>2300727</v>
      </c>
      <c r="G2424" s="73">
        <v>1</v>
      </c>
      <c r="I2424" s="73" t="s">
        <v>520</v>
      </c>
      <c r="J2424" s="75">
        <v>41034</v>
      </c>
      <c r="K2424" s="75">
        <v>41036</v>
      </c>
      <c r="L2424" s="73" t="s">
        <v>1771</v>
      </c>
      <c r="M2424" s="73" t="s">
        <v>2475</v>
      </c>
      <c r="O2424" s="73" t="str">
        <f>Table_ExternalData_1[[#This Row],[Code]]</f>
        <v>HEQ3-13-12-0012</v>
      </c>
      <c r="S2424" s="74"/>
      <c r="T2424" s="74"/>
      <c r="AS2424" s="73"/>
      <c r="AT2424" s="73"/>
    </row>
    <row r="2425" spans="1:46">
      <c r="A2425" s="73" t="s">
        <v>9154</v>
      </c>
      <c r="B2425" s="73" t="s">
        <v>9155</v>
      </c>
      <c r="C2425" s="73" t="s">
        <v>3021</v>
      </c>
      <c r="D2425" s="73" t="s">
        <v>752</v>
      </c>
      <c r="E2425" s="73" t="s">
        <v>518</v>
      </c>
      <c r="F2425" s="74">
        <v>3350000</v>
      </c>
      <c r="G2425" s="73">
        <v>1</v>
      </c>
      <c r="I2425" s="73" t="s">
        <v>520</v>
      </c>
      <c r="J2425" s="75">
        <v>41037</v>
      </c>
      <c r="K2425" s="75">
        <v>41379</v>
      </c>
      <c r="L2425" s="73" t="s">
        <v>8820</v>
      </c>
      <c r="M2425" s="73" t="s">
        <v>660</v>
      </c>
      <c r="O2425" s="73" t="str">
        <f>Table_ExternalData_1[[#This Row],[Code]]</f>
        <v>HEQ3-05-12-0041</v>
      </c>
      <c r="S2425" s="74"/>
      <c r="T2425" s="74"/>
      <c r="AS2425" s="73"/>
      <c r="AT2425" s="73"/>
    </row>
    <row r="2426" spans="1:46">
      <c r="A2426" s="73" t="s">
        <v>9156</v>
      </c>
      <c r="B2426" s="73" t="s">
        <v>9157</v>
      </c>
      <c r="C2426" s="73" t="s">
        <v>3021</v>
      </c>
      <c r="D2426" s="73" t="s">
        <v>752</v>
      </c>
      <c r="E2426" s="73" t="s">
        <v>518</v>
      </c>
      <c r="F2426" s="74">
        <v>3350000</v>
      </c>
      <c r="G2426" s="73">
        <v>1</v>
      </c>
      <c r="I2426" s="73" t="s">
        <v>520</v>
      </c>
      <c r="J2426" s="75">
        <v>41037</v>
      </c>
      <c r="K2426" s="75">
        <v>41038</v>
      </c>
      <c r="L2426" s="73" t="s">
        <v>1717</v>
      </c>
      <c r="M2426" s="73" t="s">
        <v>1543</v>
      </c>
      <c r="O2426" s="73" t="str">
        <f>Table_ExternalData_1[[#This Row],[Code]]</f>
        <v>HEQ3-05-12-0045</v>
      </c>
      <c r="S2426" s="74"/>
      <c r="T2426" s="74"/>
      <c r="AS2426" s="73"/>
      <c r="AT2426" s="73"/>
    </row>
    <row r="2427" spans="1:46">
      <c r="A2427" s="73" t="s">
        <v>9158</v>
      </c>
      <c r="B2427" s="73" t="s">
        <v>9159</v>
      </c>
      <c r="C2427" s="73" t="s">
        <v>3021</v>
      </c>
      <c r="D2427" s="73" t="s">
        <v>752</v>
      </c>
      <c r="E2427" s="73" t="s">
        <v>518</v>
      </c>
      <c r="F2427" s="74">
        <v>3350000</v>
      </c>
      <c r="G2427" s="73">
        <v>1</v>
      </c>
      <c r="I2427" s="73" t="s">
        <v>520</v>
      </c>
      <c r="J2427" s="75">
        <v>41037</v>
      </c>
      <c r="K2427" s="75">
        <v>41038</v>
      </c>
      <c r="L2427" s="73" t="s">
        <v>3847</v>
      </c>
      <c r="M2427" s="73" t="s">
        <v>2983</v>
      </c>
      <c r="O2427" s="73" t="str">
        <f>Table_ExternalData_1[[#This Row],[Code]]</f>
        <v>HEQ3-05-12-0046</v>
      </c>
      <c r="S2427" s="74"/>
      <c r="T2427" s="74"/>
      <c r="AS2427" s="73"/>
      <c r="AT2427" s="73"/>
    </row>
    <row r="2428" spans="1:46">
      <c r="A2428" s="73" t="s">
        <v>9160</v>
      </c>
      <c r="B2428" s="73" t="s">
        <v>9161</v>
      </c>
      <c r="C2428" s="73" t="s">
        <v>3021</v>
      </c>
      <c r="D2428" s="73" t="s">
        <v>752</v>
      </c>
      <c r="E2428" s="73" t="s">
        <v>518</v>
      </c>
      <c r="F2428" s="74">
        <v>3350000</v>
      </c>
      <c r="G2428" s="73">
        <v>1</v>
      </c>
      <c r="I2428" s="73" t="s">
        <v>520</v>
      </c>
      <c r="J2428" s="75">
        <v>41037</v>
      </c>
      <c r="K2428" s="75">
        <v>41038</v>
      </c>
      <c r="L2428" s="73" t="s">
        <v>1172</v>
      </c>
      <c r="M2428" s="73" t="s">
        <v>2983</v>
      </c>
      <c r="O2428" s="73" t="str">
        <f>Table_ExternalData_1[[#This Row],[Code]]</f>
        <v>HEQ3-05-12-0047</v>
      </c>
      <c r="S2428" s="74"/>
      <c r="T2428" s="74"/>
      <c r="AS2428" s="73"/>
      <c r="AT2428" s="73"/>
    </row>
    <row r="2429" spans="1:46">
      <c r="A2429" s="73" t="s">
        <v>9162</v>
      </c>
      <c r="B2429" s="73" t="s">
        <v>9163</v>
      </c>
      <c r="C2429" s="73" t="s">
        <v>9164</v>
      </c>
      <c r="D2429" s="73" t="s">
        <v>752</v>
      </c>
      <c r="E2429" s="73" t="s">
        <v>518</v>
      </c>
      <c r="F2429" s="74">
        <v>2590000</v>
      </c>
      <c r="G2429" s="73">
        <v>1</v>
      </c>
      <c r="I2429" s="73" t="s">
        <v>520</v>
      </c>
      <c r="J2429" s="75">
        <v>41041</v>
      </c>
      <c r="K2429" s="75">
        <v>41038</v>
      </c>
      <c r="L2429" s="73" t="s">
        <v>2185</v>
      </c>
      <c r="M2429" s="73" t="s">
        <v>2046</v>
      </c>
      <c r="O2429" s="73" t="str">
        <f>Table_ExternalData_1[[#This Row],[Code]]</f>
        <v>HEQ3-05-12-0050</v>
      </c>
      <c r="S2429" s="74"/>
      <c r="T2429" s="74"/>
      <c r="AS2429" s="73"/>
      <c r="AT2429" s="73"/>
    </row>
    <row r="2430" spans="1:46">
      <c r="A2430" s="73" t="s">
        <v>9165</v>
      </c>
      <c r="B2430" s="73" t="s">
        <v>9166</v>
      </c>
      <c r="C2430" s="73" t="s">
        <v>9164</v>
      </c>
      <c r="D2430" s="73" t="s">
        <v>752</v>
      </c>
      <c r="E2430" s="73" t="s">
        <v>518</v>
      </c>
      <c r="F2430" s="74">
        <v>2590000</v>
      </c>
      <c r="G2430" s="73">
        <v>1</v>
      </c>
      <c r="I2430" s="73" t="s">
        <v>520</v>
      </c>
      <c r="J2430" s="75">
        <v>41041</v>
      </c>
      <c r="K2430" s="75">
        <v>41038</v>
      </c>
      <c r="L2430" s="73" t="s">
        <v>9167</v>
      </c>
      <c r="M2430" s="73" t="s">
        <v>2046</v>
      </c>
      <c r="O2430" s="73" t="str">
        <f>Table_ExternalData_1[[#This Row],[Code]]</f>
        <v>HEQ3-05-12-0051</v>
      </c>
      <c r="S2430" s="74"/>
      <c r="T2430" s="74"/>
      <c r="AS2430" s="73"/>
      <c r="AT2430" s="73"/>
    </row>
    <row r="2431" spans="1:46">
      <c r="A2431" s="73" t="s">
        <v>9168</v>
      </c>
      <c r="B2431" s="73" t="s">
        <v>9169</v>
      </c>
      <c r="C2431" s="73" t="s">
        <v>2184</v>
      </c>
      <c r="D2431" s="73" t="s">
        <v>1613</v>
      </c>
      <c r="E2431" s="73" t="s">
        <v>518</v>
      </c>
      <c r="F2431" s="74">
        <v>3000000</v>
      </c>
      <c r="G2431" s="73">
        <v>1</v>
      </c>
      <c r="I2431" s="73" t="s">
        <v>520</v>
      </c>
      <c r="J2431" s="75">
        <v>41046</v>
      </c>
      <c r="K2431" s="75">
        <v>41557</v>
      </c>
      <c r="L2431" s="73" t="s">
        <v>2185</v>
      </c>
      <c r="M2431" s="73" t="s">
        <v>2186</v>
      </c>
      <c r="O2431" s="73" t="str">
        <f>Table_ExternalData_1[[#This Row],[Code]]</f>
        <v>HEQ3-11-12-0009</v>
      </c>
      <c r="S2431" s="74"/>
      <c r="T2431" s="74"/>
      <c r="AS2431" s="73"/>
      <c r="AT2431" s="73"/>
    </row>
    <row r="2432" spans="1:46">
      <c r="A2432" s="73" t="s">
        <v>9170</v>
      </c>
      <c r="B2432" s="73" t="s">
        <v>9171</v>
      </c>
      <c r="C2432" s="73" t="s">
        <v>2184</v>
      </c>
      <c r="D2432" s="73" t="s">
        <v>1613</v>
      </c>
      <c r="E2432" s="73" t="s">
        <v>518</v>
      </c>
      <c r="F2432" s="74">
        <v>3000000</v>
      </c>
      <c r="G2432" s="73">
        <v>1</v>
      </c>
      <c r="I2432" s="73" t="s">
        <v>520</v>
      </c>
      <c r="J2432" s="75">
        <v>41046</v>
      </c>
      <c r="K2432" s="75">
        <v>41557</v>
      </c>
      <c r="L2432" s="73" t="s">
        <v>2185</v>
      </c>
      <c r="M2432" s="73" t="s">
        <v>2186</v>
      </c>
      <c r="O2432" s="73" t="str">
        <f>Table_ExternalData_1[[#This Row],[Code]]</f>
        <v>HEQ3-11-12-0014</v>
      </c>
      <c r="S2432" s="74"/>
      <c r="T2432" s="74"/>
      <c r="AS2432" s="73"/>
      <c r="AT2432" s="73"/>
    </row>
    <row r="2433" spans="1:46">
      <c r="A2433" s="73" t="s">
        <v>9172</v>
      </c>
      <c r="B2433" s="73" t="s">
        <v>9173</v>
      </c>
      <c r="C2433" s="73" t="s">
        <v>2184</v>
      </c>
      <c r="D2433" s="73" t="s">
        <v>1613</v>
      </c>
      <c r="E2433" s="73" t="s">
        <v>518</v>
      </c>
      <c r="F2433" s="74">
        <v>3000000</v>
      </c>
      <c r="G2433" s="73">
        <v>1</v>
      </c>
      <c r="I2433" s="73" t="s">
        <v>520</v>
      </c>
      <c r="J2433" s="75">
        <v>41046</v>
      </c>
      <c r="K2433" s="75">
        <v>41557</v>
      </c>
      <c r="L2433" s="73" t="s">
        <v>2185</v>
      </c>
      <c r="M2433" s="73" t="s">
        <v>2186</v>
      </c>
      <c r="O2433" s="73" t="str">
        <f>Table_ExternalData_1[[#This Row],[Code]]</f>
        <v>HEQ3-11-12-0017</v>
      </c>
      <c r="S2433" s="74"/>
      <c r="T2433" s="74"/>
      <c r="AS2433" s="73"/>
      <c r="AT2433" s="73"/>
    </row>
    <row r="2434" spans="1:46">
      <c r="A2434" s="73" t="s">
        <v>9174</v>
      </c>
      <c r="B2434" s="73" t="s">
        <v>9175</v>
      </c>
      <c r="C2434" s="73" t="s">
        <v>9176</v>
      </c>
      <c r="D2434" s="73" t="s">
        <v>752</v>
      </c>
      <c r="E2434" s="73" t="s">
        <v>518</v>
      </c>
      <c r="F2434" s="74">
        <v>4150000</v>
      </c>
      <c r="G2434" s="73">
        <v>1</v>
      </c>
      <c r="I2434" s="73" t="s">
        <v>520</v>
      </c>
      <c r="J2434" s="75">
        <v>41057</v>
      </c>
      <c r="K2434" s="75">
        <v>41059</v>
      </c>
      <c r="L2434" s="73" t="s">
        <v>3159</v>
      </c>
      <c r="M2434" s="73" t="s">
        <v>3078</v>
      </c>
      <c r="O2434" s="73" t="str">
        <f>Table_ExternalData_1[[#This Row],[Code]]</f>
        <v>HEQ3-05-12-0058</v>
      </c>
      <c r="S2434" s="74"/>
      <c r="T2434" s="74"/>
      <c r="AS2434" s="73"/>
      <c r="AT2434" s="73"/>
    </row>
    <row r="2435" spans="1:46">
      <c r="A2435" s="73" t="s">
        <v>9191</v>
      </c>
      <c r="B2435" s="73" t="s">
        <v>9192</v>
      </c>
      <c r="C2435" s="73" t="s">
        <v>9193</v>
      </c>
      <c r="D2435" s="73" t="s">
        <v>679</v>
      </c>
      <c r="E2435" s="73" t="s">
        <v>518</v>
      </c>
      <c r="F2435" s="74">
        <v>13344545</v>
      </c>
      <c r="G2435" s="73">
        <v>1</v>
      </c>
      <c r="I2435" s="73" t="s">
        <v>520</v>
      </c>
      <c r="J2435" s="75">
        <v>41033</v>
      </c>
      <c r="K2435" s="75">
        <v>41033</v>
      </c>
      <c r="L2435" s="73" t="s">
        <v>3074</v>
      </c>
      <c r="M2435" s="73" t="s">
        <v>532</v>
      </c>
      <c r="O2435" s="73" t="str">
        <f>Table_ExternalData_1[[#This Row],[Code]]</f>
        <v>HEQ3-01-12-0082</v>
      </c>
      <c r="S2435" s="74"/>
      <c r="T2435" s="74"/>
      <c r="AS2435" s="73"/>
      <c r="AT2435" s="73"/>
    </row>
    <row r="2436" spans="1:46">
      <c r="A2436" s="73" t="s">
        <v>9194</v>
      </c>
      <c r="B2436" s="73" t="s">
        <v>9195</v>
      </c>
      <c r="C2436" s="73" t="s">
        <v>9196</v>
      </c>
      <c r="D2436" s="73" t="s">
        <v>615</v>
      </c>
      <c r="E2436" s="73" t="s">
        <v>518</v>
      </c>
      <c r="F2436" s="74">
        <v>1200000</v>
      </c>
      <c r="G2436" s="73">
        <v>1</v>
      </c>
      <c r="I2436" s="73" t="s">
        <v>520</v>
      </c>
      <c r="J2436" s="75">
        <v>41034</v>
      </c>
      <c r="K2436" s="75">
        <v>41036</v>
      </c>
      <c r="L2436" s="73" t="s">
        <v>1771</v>
      </c>
      <c r="M2436" s="73" t="s">
        <v>2475</v>
      </c>
      <c r="O2436" s="73" t="str">
        <f>Table_ExternalData_1[[#This Row],[Code]]</f>
        <v>HEQ3-08-12-0001</v>
      </c>
      <c r="S2436" s="74"/>
      <c r="T2436" s="74"/>
      <c r="AS2436" s="73"/>
      <c r="AT2436" s="73"/>
    </row>
    <row r="2437" spans="1:46">
      <c r="A2437" s="73" t="s">
        <v>9197</v>
      </c>
      <c r="B2437" s="73" t="s">
        <v>9198</v>
      </c>
      <c r="C2437" s="73" t="s">
        <v>9193</v>
      </c>
      <c r="D2437" s="73" t="s">
        <v>679</v>
      </c>
      <c r="E2437" s="73" t="s">
        <v>518</v>
      </c>
      <c r="F2437" s="74">
        <v>13344545</v>
      </c>
      <c r="G2437" s="73">
        <v>1</v>
      </c>
      <c r="I2437" s="73" t="s">
        <v>520</v>
      </c>
      <c r="J2437" s="75">
        <v>41034</v>
      </c>
      <c r="K2437" s="75">
        <v>41034</v>
      </c>
      <c r="L2437" s="73" t="s">
        <v>874</v>
      </c>
      <c r="M2437" s="73" t="s">
        <v>660</v>
      </c>
      <c r="O2437" s="73" t="str">
        <f>Table_ExternalData_1[[#This Row],[Code]]</f>
        <v>HEQ3-01-12-0083</v>
      </c>
      <c r="S2437" s="74"/>
      <c r="T2437" s="74"/>
      <c r="AS2437" s="73"/>
      <c r="AT2437" s="73"/>
    </row>
    <row r="2438" spans="1:46">
      <c r="A2438" s="73" t="s">
        <v>9199</v>
      </c>
      <c r="B2438" s="73" t="s">
        <v>9200</v>
      </c>
      <c r="C2438" s="73" t="s">
        <v>9193</v>
      </c>
      <c r="D2438" s="73" t="s">
        <v>679</v>
      </c>
      <c r="E2438" s="73" t="s">
        <v>518</v>
      </c>
      <c r="F2438" s="74">
        <v>13344545</v>
      </c>
      <c r="G2438" s="73">
        <v>1</v>
      </c>
      <c r="I2438" s="73" t="s">
        <v>520</v>
      </c>
      <c r="J2438" s="75">
        <v>41036</v>
      </c>
      <c r="K2438" s="75">
        <v>41288</v>
      </c>
      <c r="L2438" s="73" t="s">
        <v>805</v>
      </c>
      <c r="M2438" s="73" t="s">
        <v>2211</v>
      </c>
      <c r="O2438" s="73" t="str">
        <f>Table_ExternalData_1[[#This Row],[Code]]</f>
        <v>HEQ3-01-12-0084</v>
      </c>
      <c r="S2438" s="74"/>
      <c r="T2438" s="74"/>
      <c r="AS2438" s="73"/>
      <c r="AT2438" s="73"/>
    </row>
    <row r="2439" spans="1:46">
      <c r="A2439" s="73" t="s">
        <v>9201</v>
      </c>
      <c r="B2439" s="73" t="s">
        <v>9202</v>
      </c>
      <c r="C2439" s="73" t="s">
        <v>5023</v>
      </c>
      <c r="D2439" s="73" t="s">
        <v>581</v>
      </c>
      <c r="E2439" s="73" t="s">
        <v>523</v>
      </c>
      <c r="F2439" s="74">
        <v>29445454</v>
      </c>
      <c r="G2439" s="73">
        <v>1</v>
      </c>
      <c r="I2439" s="73" t="s">
        <v>520</v>
      </c>
      <c r="J2439" s="75">
        <v>41040</v>
      </c>
      <c r="K2439" s="75">
        <v>41061</v>
      </c>
      <c r="L2439" s="73" t="s">
        <v>3303</v>
      </c>
      <c r="M2439" s="73" t="s">
        <v>3304</v>
      </c>
      <c r="O2439" s="73" t="str">
        <f>Table_ExternalData_1[[#This Row],[Code]]</f>
        <v>HEQ3-01-12-0087</v>
      </c>
      <c r="S2439" s="74"/>
      <c r="T2439" s="74"/>
      <c r="AS2439" s="73"/>
      <c r="AT2439" s="73"/>
    </row>
    <row r="2440" spans="1:46">
      <c r="A2440" s="73" t="s">
        <v>9203</v>
      </c>
      <c r="B2440" s="73" t="s">
        <v>9204</v>
      </c>
      <c r="C2440" s="73" t="s">
        <v>9205</v>
      </c>
      <c r="D2440" s="73" t="s">
        <v>679</v>
      </c>
      <c r="E2440" s="73" t="s">
        <v>523</v>
      </c>
      <c r="F2440" s="74">
        <v>22977273</v>
      </c>
      <c r="G2440" s="73">
        <v>1</v>
      </c>
      <c r="I2440" s="73" t="s">
        <v>520</v>
      </c>
      <c r="J2440" s="75">
        <v>41044</v>
      </c>
      <c r="K2440" s="75">
        <v>41044</v>
      </c>
      <c r="L2440" s="73" t="s">
        <v>521</v>
      </c>
      <c r="M2440" s="73" t="s">
        <v>526</v>
      </c>
      <c r="O2440" s="73" t="str">
        <f>Table_ExternalData_1[[#This Row],[Code]]</f>
        <v>HEQ3-01-12-0090</v>
      </c>
      <c r="S2440" s="74"/>
      <c r="T2440" s="74"/>
      <c r="AS2440" s="73"/>
      <c r="AT2440" s="73"/>
    </row>
    <row r="2441" spans="1:46">
      <c r="A2441" s="73" t="s">
        <v>9206</v>
      </c>
      <c r="B2441" s="73" t="s">
        <v>9207</v>
      </c>
      <c r="C2441" s="73" t="s">
        <v>4911</v>
      </c>
      <c r="D2441" s="73" t="s">
        <v>679</v>
      </c>
      <c r="E2441" s="73" t="s">
        <v>518</v>
      </c>
      <c r="F2441" s="74">
        <v>13344545</v>
      </c>
      <c r="G2441" s="73">
        <v>1</v>
      </c>
      <c r="I2441" s="73" t="s">
        <v>520</v>
      </c>
      <c r="J2441" s="75">
        <v>41045</v>
      </c>
      <c r="K2441" s="75">
        <v>41046</v>
      </c>
      <c r="L2441" s="73" t="s">
        <v>2059</v>
      </c>
      <c r="M2441" s="73" t="s">
        <v>532</v>
      </c>
      <c r="O2441" s="73" t="str">
        <f>Table_ExternalData_1[[#This Row],[Code]]</f>
        <v>HEQ3-01-12-0091</v>
      </c>
      <c r="S2441" s="74"/>
      <c r="T2441" s="74"/>
      <c r="AS2441" s="73"/>
      <c r="AT2441" s="73"/>
    </row>
    <row r="2442" spans="1:46">
      <c r="A2442" s="73" t="s">
        <v>9208</v>
      </c>
      <c r="B2442" s="73" t="s">
        <v>9209</v>
      </c>
      <c r="C2442" s="73" t="s">
        <v>4911</v>
      </c>
      <c r="D2442" s="73" t="s">
        <v>679</v>
      </c>
      <c r="E2442" s="73" t="s">
        <v>518</v>
      </c>
      <c r="F2442" s="74">
        <v>13344545</v>
      </c>
      <c r="G2442" s="73">
        <v>1</v>
      </c>
      <c r="I2442" s="73" t="s">
        <v>520</v>
      </c>
      <c r="J2442" s="75">
        <v>41045</v>
      </c>
      <c r="K2442" s="75">
        <v>41047</v>
      </c>
      <c r="L2442" s="73" t="s">
        <v>1492</v>
      </c>
      <c r="M2442" s="73" t="s">
        <v>526</v>
      </c>
      <c r="O2442" s="73" t="str">
        <f>Table_ExternalData_1[[#This Row],[Code]]</f>
        <v>HEQ3-01-12-0093</v>
      </c>
      <c r="S2442" s="74"/>
      <c r="T2442" s="74"/>
      <c r="AS2442" s="73"/>
      <c r="AT2442" s="73"/>
    </row>
    <row r="2443" spans="1:46">
      <c r="A2443" s="73" t="s">
        <v>9210</v>
      </c>
      <c r="B2443" s="73" t="s">
        <v>9211</v>
      </c>
      <c r="C2443" s="73" t="s">
        <v>4911</v>
      </c>
      <c r="D2443" s="73" t="s">
        <v>679</v>
      </c>
      <c r="E2443" s="73" t="s">
        <v>518</v>
      </c>
      <c r="F2443" s="74">
        <v>13344545</v>
      </c>
      <c r="G2443" s="73">
        <v>1</v>
      </c>
      <c r="I2443" s="73" t="s">
        <v>520</v>
      </c>
      <c r="J2443" s="75">
        <v>41045</v>
      </c>
      <c r="K2443" s="75">
        <v>41059</v>
      </c>
      <c r="L2443" s="73" t="s">
        <v>1821</v>
      </c>
      <c r="M2443" s="73" t="s">
        <v>532</v>
      </c>
      <c r="O2443" s="73" t="str">
        <f>Table_ExternalData_1[[#This Row],[Code]]</f>
        <v>HEQ3-01-12-0094</v>
      </c>
      <c r="S2443" s="74"/>
      <c r="T2443" s="74"/>
      <c r="AS2443" s="73"/>
      <c r="AT2443" s="73"/>
    </row>
    <row r="2444" spans="1:46">
      <c r="A2444" s="73" t="s">
        <v>9212</v>
      </c>
      <c r="B2444" s="73" t="s">
        <v>9213</v>
      </c>
      <c r="C2444" s="73" t="s">
        <v>4911</v>
      </c>
      <c r="D2444" s="73" t="s">
        <v>679</v>
      </c>
      <c r="E2444" s="73" t="s">
        <v>518</v>
      </c>
      <c r="F2444" s="74">
        <v>13344545</v>
      </c>
      <c r="G2444" s="73">
        <v>1</v>
      </c>
      <c r="I2444" s="73" t="s">
        <v>520</v>
      </c>
      <c r="J2444" s="75">
        <v>41045</v>
      </c>
      <c r="K2444" s="75">
        <v>41061</v>
      </c>
      <c r="L2444" s="73" t="s">
        <v>2963</v>
      </c>
      <c r="M2444" s="73" t="s">
        <v>532</v>
      </c>
      <c r="O2444" s="73" t="str">
        <f>Table_ExternalData_1[[#This Row],[Code]]</f>
        <v>HEQ3-01-12-0096</v>
      </c>
      <c r="S2444" s="74"/>
      <c r="T2444" s="74"/>
      <c r="AS2444" s="73"/>
      <c r="AT2444" s="73"/>
    </row>
    <row r="2445" spans="1:46">
      <c r="A2445" s="73" t="s">
        <v>9214</v>
      </c>
      <c r="B2445" s="73" t="s">
        <v>9215</v>
      </c>
      <c r="C2445" s="73" t="s">
        <v>4911</v>
      </c>
      <c r="D2445" s="73" t="s">
        <v>679</v>
      </c>
      <c r="E2445" s="73" t="s">
        <v>518</v>
      </c>
      <c r="F2445" s="74">
        <v>13344545</v>
      </c>
      <c r="G2445" s="73">
        <v>1</v>
      </c>
      <c r="I2445" s="73" t="s">
        <v>520</v>
      </c>
      <c r="J2445" s="75">
        <v>41045</v>
      </c>
      <c r="K2445" s="75">
        <v>41091</v>
      </c>
      <c r="L2445" s="73" t="s">
        <v>1440</v>
      </c>
      <c r="M2445" s="73" t="s">
        <v>526</v>
      </c>
      <c r="O2445" s="73" t="str">
        <f>Table_ExternalData_1[[#This Row],[Code]]</f>
        <v>HEQ3-01-12-0097</v>
      </c>
      <c r="S2445" s="74"/>
      <c r="T2445" s="74"/>
      <c r="AS2445" s="73"/>
      <c r="AT2445" s="73"/>
    </row>
    <row r="2446" spans="1:46">
      <c r="A2446" s="73" t="s">
        <v>9216</v>
      </c>
      <c r="B2446" s="73" t="s">
        <v>9217</v>
      </c>
      <c r="C2446" s="73" t="s">
        <v>2184</v>
      </c>
      <c r="D2446" s="73" t="s">
        <v>1613</v>
      </c>
      <c r="E2446" s="73" t="s">
        <v>518</v>
      </c>
      <c r="F2446" s="74">
        <v>3000000</v>
      </c>
      <c r="G2446" s="73">
        <v>1</v>
      </c>
      <c r="I2446" s="73" t="s">
        <v>520</v>
      </c>
      <c r="J2446" s="75">
        <v>41046</v>
      </c>
      <c r="K2446" s="75">
        <v>41557</v>
      </c>
      <c r="L2446" s="73" t="s">
        <v>2185</v>
      </c>
      <c r="M2446" s="73" t="s">
        <v>2186</v>
      </c>
      <c r="O2446" s="73" t="str">
        <f>Table_ExternalData_1[[#This Row],[Code]]</f>
        <v>HEQ3-11-12-0010</v>
      </c>
      <c r="S2446" s="74"/>
      <c r="T2446" s="74"/>
      <c r="AS2446" s="73"/>
      <c r="AT2446" s="73"/>
    </row>
    <row r="2447" spans="1:46">
      <c r="A2447" s="73" t="s">
        <v>9218</v>
      </c>
      <c r="B2447" s="73" t="s">
        <v>9219</v>
      </c>
      <c r="C2447" s="73" t="s">
        <v>2184</v>
      </c>
      <c r="D2447" s="73" t="s">
        <v>1613</v>
      </c>
      <c r="E2447" s="73" t="s">
        <v>518</v>
      </c>
      <c r="F2447" s="74">
        <v>3000000</v>
      </c>
      <c r="G2447" s="73">
        <v>1</v>
      </c>
      <c r="I2447" s="73" t="s">
        <v>520</v>
      </c>
      <c r="J2447" s="75">
        <v>41046</v>
      </c>
      <c r="K2447" s="75">
        <v>41557</v>
      </c>
      <c r="L2447" s="73" t="s">
        <v>2185</v>
      </c>
      <c r="M2447" s="73" t="s">
        <v>2186</v>
      </c>
      <c r="O2447" s="73" t="str">
        <f>Table_ExternalData_1[[#This Row],[Code]]</f>
        <v>HEQ3-11-12-0011</v>
      </c>
      <c r="S2447" s="74"/>
      <c r="T2447" s="74"/>
      <c r="AS2447" s="73"/>
      <c r="AT2447" s="73"/>
    </row>
    <row r="2448" spans="1:46">
      <c r="A2448" s="73" t="s">
        <v>9220</v>
      </c>
      <c r="B2448" s="73" t="s">
        <v>9221</v>
      </c>
      <c r="C2448" s="73" t="s">
        <v>2184</v>
      </c>
      <c r="D2448" s="73" t="s">
        <v>1613</v>
      </c>
      <c r="E2448" s="73" t="s">
        <v>518</v>
      </c>
      <c r="F2448" s="74">
        <v>3000000</v>
      </c>
      <c r="G2448" s="73">
        <v>1</v>
      </c>
      <c r="I2448" s="73" t="s">
        <v>520</v>
      </c>
      <c r="J2448" s="75">
        <v>41046</v>
      </c>
      <c r="K2448" s="75">
        <v>41557</v>
      </c>
      <c r="L2448" s="73" t="s">
        <v>2185</v>
      </c>
      <c r="M2448" s="73" t="s">
        <v>2186</v>
      </c>
      <c r="O2448" s="73" t="str">
        <f>Table_ExternalData_1[[#This Row],[Code]]</f>
        <v>HEQ3-11-12-0012</v>
      </c>
      <c r="S2448" s="74"/>
      <c r="T2448" s="74"/>
      <c r="AS2448" s="73"/>
      <c r="AT2448" s="73"/>
    </row>
    <row r="2449" spans="1:46">
      <c r="A2449" s="73" t="s">
        <v>9222</v>
      </c>
      <c r="B2449" s="73" t="s">
        <v>9223</v>
      </c>
      <c r="C2449" s="73" t="s">
        <v>2184</v>
      </c>
      <c r="D2449" s="73" t="s">
        <v>1613</v>
      </c>
      <c r="E2449" s="73" t="s">
        <v>518</v>
      </c>
      <c r="F2449" s="74">
        <v>3000000</v>
      </c>
      <c r="G2449" s="73">
        <v>1</v>
      </c>
      <c r="I2449" s="73" t="s">
        <v>520</v>
      </c>
      <c r="J2449" s="75">
        <v>41046</v>
      </c>
      <c r="K2449" s="75">
        <v>41557</v>
      </c>
      <c r="L2449" s="73" t="s">
        <v>2185</v>
      </c>
      <c r="M2449" s="73" t="s">
        <v>2186</v>
      </c>
      <c r="O2449" s="73" t="str">
        <f>Table_ExternalData_1[[#This Row],[Code]]</f>
        <v>HEQ3-11-12-0016</v>
      </c>
      <c r="S2449" s="74"/>
      <c r="T2449" s="74"/>
      <c r="AS2449" s="73"/>
      <c r="AT2449" s="73"/>
    </row>
    <row r="2450" spans="1:46">
      <c r="A2450" s="73" t="s">
        <v>9224</v>
      </c>
      <c r="B2450" s="73" t="s">
        <v>9225</v>
      </c>
      <c r="C2450" s="73" t="s">
        <v>2184</v>
      </c>
      <c r="D2450" s="73" t="s">
        <v>1613</v>
      </c>
      <c r="E2450" s="73" t="s">
        <v>518</v>
      </c>
      <c r="F2450" s="74">
        <v>3000000</v>
      </c>
      <c r="G2450" s="73">
        <v>1</v>
      </c>
      <c r="I2450" s="73" t="s">
        <v>520</v>
      </c>
      <c r="J2450" s="75">
        <v>41046</v>
      </c>
      <c r="K2450" s="75">
        <v>41557</v>
      </c>
      <c r="L2450" s="73" t="s">
        <v>2185</v>
      </c>
      <c r="M2450" s="73" t="s">
        <v>2186</v>
      </c>
      <c r="O2450" s="73" t="str">
        <f>Table_ExternalData_1[[#This Row],[Code]]</f>
        <v>HEQ3-11-12-0018</v>
      </c>
      <c r="S2450" s="74"/>
      <c r="T2450" s="74"/>
      <c r="AS2450" s="73"/>
      <c r="AT2450" s="73"/>
    </row>
    <row r="2451" spans="1:46">
      <c r="A2451" s="73" t="s">
        <v>9226</v>
      </c>
      <c r="B2451" s="73" t="s">
        <v>9227</v>
      </c>
      <c r="C2451" s="73" t="s">
        <v>9228</v>
      </c>
      <c r="D2451" s="73" t="s">
        <v>1009</v>
      </c>
      <c r="E2451" s="73" t="s">
        <v>518</v>
      </c>
      <c r="F2451" s="74">
        <v>5767600</v>
      </c>
      <c r="G2451" s="73">
        <v>1</v>
      </c>
      <c r="I2451" s="73" t="s">
        <v>520</v>
      </c>
      <c r="J2451" s="75">
        <v>41047</v>
      </c>
      <c r="K2451" s="75">
        <v>41052</v>
      </c>
      <c r="L2451" s="73" t="s">
        <v>2185</v>
      </c>
      <c r="O2451" s="73" t="str">
        <f>Table_ExternalData_1[[#This Row],[Code]]</f>
        <v>HEQ3-14-12-0002</v>
      </c>
      <c r="S2451" s="74"/>
      <c r="T2451" s="74"/>
      <c r="AS2451" s="73"/>
      <c r="AT2451" s="73"/>
    </row>
    <row r="2452" spans="1:46">
      <c r="A2452" s="73" t="s">
        <v>9229</v>
      </c>
      <c r="B2452" s="73" t="s">
        <v>9230</v>
      </c>
      <c r="C2452" s="73" t="s">
        <v>5859</v>
      </c>
      <c r="D2452" s="73" t="s">
        <v>752</v>
      </c>
      <c r="E2452" s="73" t="s">
        <v>518</v>
      </c>
      <c r="F2452" s="74">
        <v>4150000</v>
      </c>
      <c r="G2452" s="73">
        <v>1</v>
      </c>
      <c r="I2452" s="73" t="s">
        <v>520</v>
      </c>
      <c r="J2452" s="75">
        <v>41054</v>
      </c>
      <c r="K2452" s="75">
        <v>41059</v>
      </c>
      <c r="L2452" s="73" t="s">
        <v>870</v>
      </c>
      <c r="M2452" s="73" t="s">
        <v>3078</v>
      </c>
      <c r="O2452" s="73" t="str">
        <f>Table_ExternalData_1[[#This Row],[Code]]</f>
        <v>HEQ3-05-12-0056</v>
      </c>
      <c r="S2452" s="74"/>
      <c r="T2452" s="74"/>
      <c r="AS2452" s="73"/>
      <c r="AT2452" s="73"/>
    </row>
    <row r="2453" spans="1:46">
      <c r="A2453" s="73" t="s">
        <v>9236</v>
      </c>
      <c r="B2453" s="73" t="s">
        <v>9237</v>
      </c>
      <c r="C2453" s="73" t="s">
        <v>9238</v>
      </c>
      <c r="D2453" s="73" t="s">
        <v>863</v>
      </c>
      <c r="E2453" s="73" t="s">
        <v>518</v>
      </c>
      <c r="F2453" s="74">
        <v>5040000</v>
      </c>
      <c r="G2453" s="73">
        <v>1</v>
      </c>
      <c r="I2453" s="73" t="s">
        <v>520</v>
      </c>
      <c r="J2453" s="75">
        <v>41270</v>
      </c>
      <c r="K2453" s="75">
        <v>41635</v>
      </c>
      <c r="L2453" s="73" t="s">
        <v>663</v>
      </c>
      <c r="M2453" s="73" t="s">
        <v>1147</v>
      </c>
      <c r="O2453" s="73" t="str">
        <f>Table_ExternalData_1[[#This Row],[Code]]</f>
        <v>HEQ3-04-12-0046</v>
      </c>
      <c r="S2453" s="74"/>
      <c r="T2453" s="74"/>
      <c r="AS2453" s="73"/>
      <c r="AT2453" s="73"/>
    </row>
    <row r="2454" spans="1:46">
      <c r="A2454" s="73" t="s">
        <v>9239</v>
      </c>
      <c r="B2454" s="73" t="s">
        <v>9240</v>
      </c>
      <c r="C2454" s="73" t="s">
        <v>9241</v>
      </c>
      <c r="D2454" s="73" t="s">
        <v>581</v>
      </c>
      <c r="E2454" s="73" t="s">
        <v>518</v>
      </c>
      <c r="F2454" s="74">
        <v>9945455</v>
      </c>
      <c r="G2454" s="73">
        <v>1</v>
      </c>
      <c r="I2454" s="73" t="s">
        <v>520</v>
      </c>
      <c r="J2454" s="75">
        <v>41060</v>
      </c>
      <c r="K2454" s="75">
        <v>41069</v>
      </c>
      <c r="L2454" s="73" t="s">
        <v>1112</v>
      </c>
      <c r="M2454" s="73" t="s">
        <v>4978</v>
      </c>
      <c r="O2454" s="73" t="str">
        <f>Table_ExternalData_1[[#This Row],[Code]]</f>
        <v>HEQ3-01-12-0114</v>
      </c>
      <c r="S2454" s="74"/>
      <c r="T2454" s="74"/>
      <c r="AS2454" s="73"/>
      <c r="AT2454" s="73"/>
    </row>
    <row r="2455" spans="1:46">
      <c r="A2455" s="73" t="s">
        <v>9242</v>
      </c>
      <c r="B2455" s="73" t="s">
        <v>9243</v>
      </c>
      <c r="C2455" s="73" t="s">
        <v>9244</v>
      </c>
      <c r="D2455" s="73" t="s">
        <v>1096</v>
      </c>
      <c r="E2455" s="73" t="s">
        <v>518</v>
      </c>
      <c r="F2455" s="74">
        <v>2900000</v>
      </c>
      <c r="G2455" s="73">
        <v>1</v>
      </c>
      <c r="I2455" s="73" t="s">
        <v>520</v>
      </c>
      <c r="J2455" s="75">
        <v>41060</v>
      </c>
      <c r="K2455" s="75">
        <v>41061</v>
      </c>
      <c r="L2455" s="73" t="s">
        <v>996</v>
      </c>
      <c r="M2455" s="73" t="s">
        <v>526</v>
      </c>
      <c r="O2455" s="73" t="str">
        <f>Table_ExternalData_1[[#This Row],[Code]]</f>
        <v>HEQ3-01-12-0116</v>
      </c>
      <c r="S2455" s="74"/>
      <c r="T2455" s="74"/>
      <c r="AS2455" s="73"/>
      <c r="AT2455" s="73"/>
    </row>
    <row r="2456" spans="1:46">
      <c r="A2456" s="73" t="s">
        <v>9245</v>
      </c>
      <c r="B2456" s="73" t="s">
        <v>9246</v>
      </c>
      <c r="C2456" s="73" t="s">
        <v>9247</v>
      </c>
      <c r="D2456" s="73" t="s">
        <v>1024</v>
      </c>
      <c r="E2456" s="73" t="s">
        <v>518</v>
      </c>
      <c r="F2456" s="74">
        <v>3488182</v>
      </c>
      <c r="G2456" s="73">
        <v>1</v>
      </c>
      <c r="I2456" s="73" t="s">
        <v>520</v>
      </c>
      <c r="J2456" s="75">
        <v>41061</v>
      </c>
      <c r="K2456" s="75">
        <v>41061</v>
      </c>
      <c r="L2456" s="73" t="s">
        <v>1593</v>
      </c>
      <c r="M2456" s="73" t="s">
        <v>1048</v>
      </c>
      <c r="O2456" s="73" t="str">
        <f>Table_ExternalData_1[[#This Row],[Code]]</f>
        <v>HEQ3-06-12-0004</v>
      </c>
      <c r="S2456" s="74"/>
      <c r="T2456" s="74"/>
      <c r="AS2456" s="73"/>
      <c r="AT2456" s="73"/>
    </row>
    <row r="2457" spans="1:46">
      <c r="A2457" s="73" t="s">
        <v>9248</v>
      </c>
      <c r="B2457" s="73" t="s">
        <v>9249</v>
      </c>
      <c r="C2457" s="73" t="s">
        <v>9250</v>
      </c>
      <c r="D2457" s="73" t="s">
        <v>1024</v>
      </c>
      <c r="E2457" s="73" t="s">
        <v>518</v>
      </c>
      <c r="F2457" s="74">
        <v>1445455</v>
      </c>
      <c r="G2457" s="73">
        <v>1</v>
      </c>
      <c r="I2457" s="73" t="s">
        <v>569</v>
      </c>
      <c r="J2457" s="75">
        <v>41061</v>
      </c>
      <c r="K2457" s="75">
        <v>41425</v>
      </c>
      <c r="L2457" s="73" t="s">
        <v>786</v>
      </c>
      <c r="M2457" s="73" t="s">
        <v>577</v>
      </c>
      <c r="O2457" s="73" t="str">
        <f>Table_ExternalData_1[[#This Row],[Code]]</f>
        <v>HEQ3-06-12-0005</v>
      </c>
      <c r="S2457" s="74"/>
      <c r="T2457" s="74"/>
      <c r="AS2457" s="73"/>
      <c r="AT2457" s="73"/>
    </row>
    <row r="2458" spans="1:46">
      <c r="A2458" s="73" t="s">
        <v>9251</v>
      </c>
      <c r="B2458" s="73" t="s">
        <v>9252</v>
      </c>
      <c r="C2458" s="73" t="s">
        <v>5228</v>
      </c>
      <c r="D2458" s="73" t="s">
        <v>782</v>
      </c>
      <c r="E2458" s="73" t="s">
        <v>518</v>
      </c>
      <c r="F2458" s="74">
        <v>2954545</v>
      </c>
      <c r="G2458" s="73">
        <v>1</v>
      </c>
      <c r="I2458" s="73" t="s">
        <v>520</v>
      </c>
      <c r="J2458" s="75">
        <v>41089</v>
      </c>
      <c r="K2458" s="75">
        <v>41390</v>
      </c>
      <c r="L2458" s="73" t="s">
        <v>4494</v>
      </c>
      <c r="M2458" s="73" t="s">
        <v>526</v>
      </c>
      <c r="O2458" s="73" t="str">
        <f>Table_ExternalData_1[[#This Row],[Code]]</f>
        <v>HEQ3-01-12-0122</v>
      </c>
      <c r="S2458" s="74"/>
      <c r="T2458" s="74"/>
      <c r="AS2458" s="73"/>
      <c r="AT2458" s="73"/>
    </row>
    <row r="2459" spans="1:46">
      <c r="A2459" s="73" t="s">
        <v>9253</v>
      </c>
      <c r="B2459" s="73" t="s">
        <v>9254</v>
      </c>
      <c r="C2459" s="73" t="s">
        <v>5228</v>
      </c>
      <c r="D2459" s="73" t="s">
        <v>782</v>
      </c>
      <c r="E2459" s="73" t="s">
        <v>518</v>
      </c>
      <c r="F2459" s="74">
        <v>2954545</v>
      </c>
      <c r="G2459" s="73">
        <v>1</v>
      </c>
      <c r="I2459" s="73" t="s">
        <v>520</v>
      </c>
      <c r="J2459" s="75">
        <v>41089</v>
      </c>
      <c r="K2459" s="75">
        <v>41090</v>
      </c>
      <c r="L2459" s="73" t="s">
        <v>1305</v>
      </c>
      <c r="M2459" s="73" t="s">
        <v>526</v>
      </c>
      <c r="O2459" s="73" t="str">
        <f>Table_ExternalData_1[[#This Row],[Code]]</f>
        <v>HEQ3-01-12-0123</v>
      </c>
      <c r="S2459" s="74"/>
      <c r="T2459" s="74"/>
      <c r="AS2459" s="73"/>
      <c r="AT2459" s="73"/>
    </row>
    <row r="2460" spans="1:46">
      <c r="A2460" s="73" t="s">
        <v>9255</v>
      </c>
      <c r="B2460" s="73" t="s">
        <v>9256</v>
      </c>
      <c r="C2460" s="73" t="s">
        <v>9257</v>
      </c>
      <c r="D2460" s="73" t="s">
        <v>9258</v>
      </c>
      <c r="E2460" s="73" t="s">
        <v>523</v>
      </c>
      <c r="F2460" s="74">
        <v>16830000</v>
      </c>
      <c r="G2460" s="73">
        <v>1</v>
      </c>
      <c r="I2460" s="73" t="s">
        <v>520</v>
      </c>
      <c r="J2460" s="75">
        <v>41096</v>
      </c>
      <c r="K2460" s="75">
        <v>41096</v>
      </c>
      <c r="L2460" s="73" t="s">
        <v>748</v>
      </c>
      <c r="M2460" s="73" t="s">
        <v>1980</v>
      </c>
      <c r="O2460" s="73" t="str">
        <f>Table_ExternalData_1[[#This Row],[Code]]</f>
        <v>HEQ3-07-12-0009</v>
      </c>
      <c r="S2460" s="74"/>
      <c r="T2460" s="74"/>
      <c r="AS2460" s="73"/>
      <c r="AT2460" s="73"/>
    </row>
    <row r="2461" spans="1:46">
      <c r="A2461" s="73" t="s">
        <v>9259</v>
      </c>
      <c r="B2461" s="73" t="s">
        <v>9260</v>
      </c>
      <c r="C2461" s="73" t="s">
        <v>3846</v>
      </c>
      <c r="D2461" s="73" t="s">
        <v>1613</v>
      </c>
      <c r="E2461" s="73" t="s">
        <v>518</v>
      </c>
      <c r="F2461" s="74">
        <v>3000000</v>
      </c>
      <c r="G2461" s="73">
        <v>1</v>
      </c>
      <c r="I2461" s="73" t="s">
        <v>520</v>
      </c>
      <c r="J2461" s="75">
        <v>41151</v>
      </c>
      <c r="K2461" s="75">
        <v>41151</v>
      </c>
      <c r="L2461" s="73" t="s">
        <v>1986</v>
      </c>
      <c r="M2461" s="73" t="s">
        <v>1992</v>
      </c>
      <c r="O2461" s="73" t="str">
        <f>Table_ExternalData_1[[#This Row],[Code]]</f>
        <v>HEQ3-11-12-0025</v>
      </c>
      <c r="S2461" s="74"/>
      <c r="T2461" s="74"/>
      <c r="AS2461" s="73"/>
      <c r="AT2461" s="73"/>
    </row>
    <row r="2462" spans="1:46">
      <c r="A2462" s="73" t="s">
        <v>9261</v>
      </c>
      <c r="B2462" s="73" t="s">
        <v>9262</v>
      </c>
      <c r="C2462" s="73" t="s">
        <v>5147</v>
      </c>
      <c r="D2462" s="73" t="s">
        <v>581</v>
      </c>
      <c r="E2462" s="73" t="s">
        <v>518</v>
      </c>
      <c r="F2462" s="74">
        <v>8625454</v>
      </c>
      <c r="G2462" s="73">
        <v>1</v>
      </c>
      <c r="I2462" s="73" t="s">
        <v>520</v>
      </c>
      <c r="J2462" s="75">
        <v>41052</v>
      </c>
      <c r="K2462" s="75">
        <v>41050</v>
      </c>
      <c r="L2462" s="73" t="s">
        <v>999</v>
      </c>
      <c r="M2462" s="73" t="s">
        <v>9263</v>
      </c>
      <c r="O2462" s="73" t="str">
        <f>Table_ExternalData_1[[#This Row],[Code]]</f>
        <v>HEQ3-01-12-0107</v>
      </c>
      <c r="S2462" s="74"/>
      <c r="T2462" s="74"/>
      <c r="AS2462" s="73"/>
      <c r="AT2462" s="73"/>
    </row>
    <row r="2463" spans="1:46">
      <c r="A2463" s="73" t="s">
        <v>9264</v>
      </c>
      <c r="B2463" s="73" t="s">
        <v>9265</v>
      </c>
      <c r="C2463" s="73" t="s">
        <v>5147</v>
      </c>
      <c r="D2463" s="73" t="s">
        <v>581</v>
      </c>
      <c r="E2463" s="73" t="s">
        <v>518</v>
      </c>
      <c r="F2463" s="74">
        <v>8625454</v>
      </c>
      <c r="G2463" s="73">
        <v>1</v>
      </c>
      <c r="I2463" s="73" t="s">
        <v>520</v>
      </c>
      <c r="J2463" s="75">
        <v>41052</v>
      </c>
      <c r="K2463" s="75">
        <v>41050</v>
      </c>
      <c r="L2463" s="73" t="s">
        <v>3966</v>
      </c>
      <c r="M2463" s="73" t="s">
        <v>9266</v>
      </c>
      <c r="O2463" s="73" t="str">
        <f>Table_ExternalData_1[[#This Row],[Code]]</f>
        <v>HEQ3-01-12-0109</v>
      </c>
      <c r="S2463" s="74"/>
      <c r="T2463" s="74"/>
      <c r="AS2463" s="73"/>
      <c r="AT2463" s="73"/>
    </row>
    <row r="2464" spans="1:46">
      <c r="A2464" s="73" t="s">
        <v>9267</v>
      </c>
      <c r="B2464" s="73" t="s">
        <v>9268</v>
      </c>
      <c r="C2464" s="73" t="s">
        <v>5147</v>
      </c>
      <c r="D2464" s="73" t="s">
        <v>581</v>
      </c>
      <c r="E2464" s="73" t="s">
        <v>518</v>
      </c>
      <c r="F2464" s="74">
        <v>8625454</v>
      </c>
      <c r="G2464" s="73">
        <v>1</v>
      </c>
      <c r="I2464" s="73" t="s">
        <v>520</v>
      </c>
      <c r="J2464" s="75">
        <v>41052</v>
      </c>
      <c r="K2464" s="75">
        <v>41050</v>
      </c>
      <c r="L2464" s="73" t="s">
        <v>2423</v>
      </c>
      <c r="M2464" s="73" t="s">
        <v>1980</v>
      </c>
      <c r="O2464" s="73" t="str">
        <f>Table_ExternalData_1[[#This Row],[Code]]</f>
        <v>HEQ3-01-12-0110</v>
      </c>
      <c r="S2464" s="74"/>
      <c r="T2464" s="74"/>
      <c r="AS2464" s="73"/>
      <c r="AT2464" s="73"/>
    </row>
    <row r="2465" spans="1:46">
      <c r="A2465" s="73" t="s">
        <v>9269</v>
      </c>
      <c r="B2465" s="73" t="s">
        <v>9270</v>
      </c>
      <c r="C2465" s="73" t="s">
        <v>837</v>
      </c>
      <c r="D2465" s="73" t="s">
        <v>581</v>
      </c>
      <c r="E2465" s="73" t="s">
        <v>518</v>
      </c>
      <c r="F2465" s="74">
        <v>9945455</v>
      </c>
      <c r="G2465" s="73">
        <v>1</v>
      </c>
      <c r="I2465" s="73" t="s">
        <v>520</v>
      </c>
      <c r="J2465" s="75">
        <v>41060</v>
      </c>
      <c r="K2465" s="75">
        <v>41066</v>
      </c>
      <c r="L2465" s="73" t="s">
        <v>3911</v>
      </c>
      <c r="M2465" s="73" t="s">
        <v>526</v>
      </c>
      <c r="O2465" s="73" t="str">
        <f>Table_ExternalData_1[[#This Row],[Code]]</f>
        <v>HEQ3-01-12-0111</v>
      </c>
      <c r="S2465" s="74"/>
      <c r="T2465" s="74"/>
      <c r="AS2465" s="73"/>
      <c r="AT2465" s="73"/>
    </row>
    <row r="2466" spans="1:46">
      <c r="A2466" s="73" t="s">
        <v>2489</v>
      </c>
      <c r="B2466" s="73" t="s">
        <v>2490</v>
      </c>
      <c r="C2466" s="73" t="s">
        <v>2491</v>
      </c>
      <c r="D2466" s="73" t="s">
        <v>2492</v>
      </c>
      <c r="E2466" s="73" t="s">
        <v>518</v>
      </c>
      <c r="F2466" s="74">
        <v>6062520</v>
      </c>
      <c r="G2466" s="73">
        <v>1</v>
      </c>
      <c r="I2466" s="73" t="s">
        <v>520</v>
      </c>
      <c r="J2466" s="75">
        <v>39497</v>
      </c>
      <c r="K2466" s="75">
        <v>41274</v>
      </c>
      <c r="L2466" s="73" t="s">
        <v>543</v>
      </c>
      <c r="M2466" s="73" t="s">
        <v>2493</v>
      </c>
      <c r="O2466" s="73" t="str">
        <f>Table_ExternalData_1[[#This Row],[Code]]</f>
        <v>HEQ3-02-08-0004</v>
      </c>
      <c r="S2466" s="74"/>
      <c r="T2466" s="74"/>
      <c r="AS2466" s="73"/>
      <c r="AT2466" s="73"/>
    </row>
    <row r="2467" spans="1:46">
      <c r="A2467" s="73" t="s">
        <v>9273</v>
      </c>
      <c r="B2467" s="73" t="s">
        <v>9274</v>
      </c>
      <c r="C2467" s="73" t="s">
        <v>4914</v>
      </c>
      <c r="D2467" s="73" t="s">
        <v>752</v>
      </c>
      <c r="E2467" s="73" t="s">
        <v>518</v>
      </c>
      <c r="F2467" s="74">
        <v>3350000</v>
      </c>
      <c r="G2467" s="73">
        <v>1</v>
      </c>
      <c r="I2467" s="73" t="s">
        <v>520</v>
      </c>
      <c r="J2467" s="75">
        <v>41071</v>
      </c>
      <c r="K2467" s="75">
        <v>41530</v>
      </c>
      <c r="L2467" s="73" t="s">
        <v>3884</v>
      </c>
      <c r="O2467" s="73" t="str">
        <f>Table_ExternalData_1[[#This Row],[Code]]</f>
        <v>HEQ3-05-12-0059</v>
      </c>
      <c r="S2467" s="74"/>
      <c r="T2467" s="74"/>
      <c r="AS2467" s="73"/>
      <c r="AT2467" s="73"/>
    </row>
    <row r="2468" spans="1:46">
      <c r="A2468" s="73" t="s">
        <v>9275</v>
      </c>
      <c r="B2468" s="73" t="s">
        <v>9276</v>
      </c>
      <c r="C2468" s="73" t="s">
        <v>9257</v>
      </c>
      <c r="D2468" s="73" t="s">
        <v>9258</v>
      </c>
      <c r="E2468" s="73" t="s">
        <v>523</v>
      </c>
      <c r="F2468" s="74">
        <v>16830000</v>
      </c>
      <c r="G2468" s="73">
        <v>1</v>
      </c>
      <c r="I2468" s="73" t="s">
        <v>520</v>
      </c>
      <c r="J2468" s="75">
        <v>41076</v>
      </c>
      <c r="K2468" s="75">
        <v>41076</v>
      </c>
      <c r="L2468" s="73" t="s">
        <v>2618</v>
      </c>
      <c r="M2468" s="73" t="s">
        <v>5969</v>
      </c>
      <c r="O2468" s="73" t="str">
        <f>Table_ExternalData_1[[#This Row],[Code]]</f>
        <v>HEQ3-07-12-0007</v>
      </c>
      <c r="S2468" s="74"/>
      <c r="T2468" s="74"/>
      <c r="AS2468" s="73"/>
      <c r="AT2468" s="73"/>
    </row>
    <row r="2469" spans="1:46">
      <c r="A2469" s="73" t="s">
        <v>9277</v>
      </c>
      <c r="B2469" s="73" t="s">
        <v>9278</v>
      </c>
      <c r="C2469" s="73" t="s">
        <v>9257</v>
      </c>
      <c r="D2469" s="73" t="s">
        <v>9258</v>
      </c>
      <c r="E2469" s="73" t="s">
        <v>523</v>
      </c>
      <c r="F2469" s="74">
        <v>16830000</v>
      </c>
      <c r="G2469" s="73">
        <v>1</v>
      </c>
      <c r="I2469" s="73" t="s">
        <v>520</v>
      </c>
      <c r="J2469" s="75">
        <v>41076</v>
      </c>
      <c r="K2469" s="75">
        <v>41076</v>
      </c>
      <c r="L2469" s="73" t="s">
        <v>2618</v>
      </c>
      <c r="M2469" s="73" t="s">
        <v>5969</v>
      </c>
      <c r="O2469" s="73" t="str">
        <f>Table_ExternalData_1[[#This Row],[Code]]</f>
        <v>HEQ3-07-12-0008</v>
      </c>
      <c r="S2469" s="74"/>
      <c r="T2469" s="74"/>
      <c r="AS2469" s="73"/>
      <c r="AT2469" s="73"/>
    </row>
    <row r="2470" spans="1:46">
      <c r="A2470" s="73" t="s">
        <v>9279</v>
      </c>
      <c r="B2470" s="73" t="s">
        <v>9280</v>
      </c>
      <c r="C2470" s="73" t="s">
        <v>9281</v>
      </c>
      <c r="D2470" s="73" t="s">
        <v>1420</v>
      </c>
      <c r="E2470" s="73" t="s">
        <v>523</v>
      </c>
      <c r="F2470" s="74">
        <v>15270000</v>
      </c>
      <c r="G2470" s="73">
        <v>1</v>
      </c>
      <c r="I2470" s="73" t="s">
        <v>520</v>
      </c>
      <c r="J2470" s="75">
        <v>41082</v>
      </c>
      <c r="K2470" s="75">
        <v>41083</v>
      </c>
      <c r="L2470" s="73" t="s">
        <v>748</v>
      </c>
      <c r="M2470" s="73" t="s">
        <v>1980</v>
      </c>
      <c r="O2470" s="73" t="str">
        <f>Table_ExternalData_1[[#This Row],[Code]]</f>
        <v>HEQ3-16-12-0001</v>
      </c>
      <c r="S2470" s="74"/>
      <c r="T2470" s="74"/>
      <c r="AS2470" s="73"/>
      <c r="AT2470" s="73"/>
    </row>
    <row r="2471" spans="1:46">
      <c r="A2471" s="73" t="s">
        <v>9282</v>
      </c>
      <c r="B2471" s="73" t="s">
        <v>9283</v>
      </c>
      <c r="C2471" s="73" t="s">
        <v>9284</v>
      </c>
      <c r="D2471" s="73" t="s">
        <v>679</v>
      </c>
      <c r="E2471" s="73" t="s">
        <v>518</v>
      </c>
      <c r="F2471" s="74">
        <v>11263636</v>
      </c>
      <c r="G2471" s="73">
        <v>1</v>
      </c>
      <c r="I2471" s="73" t="s">
        <v>520</v>
      </c>
      <c r="J2471" s="75">
        <v>41110</v>
      </c>
      <c r="K2471" s="75">
        <v>41690</v>
      </c>
      <c r="L2471" s="73" t="s">
        <v>4010</v>
      </c>
      <c r="M2471" s="73" t="s">
        <v>532</v>
      </c>
      <c r="O2471" s="73" t="str">
        <f>Table_ExternalData_1[[#This Row],[Code]]</f>
        <v>HEQ3-01-12-0138</v>
      </c>
      <c r="S2471" s="74"/>
      <c r="T2471" s="74"/>
      <c r="AS2471" s="73"/>
      <c r="AT2471" s="73"/>
    </row>
    <row r="2472" spans="1:46">
      <c r="A2472" s="73" t="s">
        <v>9285</v>
      </c>
      <c r="B2472" s="73" t="s">
        <v>9286</v>
      </c>
      <c r="C2472" s="73" t="s">
        <v>3846</v>
      </c>
      <c r="D2472" s="73" t="s">
        <v>1613</v>
      </c>
      <c r="E2472" s="73" t="s">
        <v>518</v>
      </c>
      <c r="F2472" s="74">
        <v>3000000</v>
      </c>
      <c r="G2472" s="73">
        <v>1</v>
      </c>
      <c r="I2472" s="73" t="s">
        <v>520</v>
      </c>
      <c r="J2472" s="75">
        <v>41151</v>
      </c>
      <c r="K2472" s="75">
        <v>41151</v>
      </c>
      <c r="L2472" s="73" t="s">
        <v>1986</v>
      </c>
      <c r="M2472" s="73" t="s">
        <v>1992</v>
      </c>
      <c r="O2472" s="73" t="str">
        <f>Table_ExternalData_1[[#This Row],[Code]]</f>
        <v>HEQ3-11-12-0026</v>
      </c>
      <c r="S2472" s="74"/>
      <c r="T2472" s="74"/>
      <c r="AS2472" s="73"/>
      <c r="AT2472" s="73"/>
    </row>
    <row r="2473" spans="1:46">
      <c r="A2473" s="73" t="s">
        <v>9289</v>
      </c>
      <c r="B2473" s="73" t="s">
        <v>9290</v>
      </c>
      <c r="C2473" s="73" t="s">
        <v>5228</v>
      </c>
      <c r="D2473" s="73" t="s">
        <v>782</v>
      </c>
      <c r="E2473" s="73" t="s">
        <v>518</v>
      </c>
      <c r="F2473" s="74">
        <v>2954545</v>
      </c>
      <c r="G2473" s="73">
        <v>1</v>
      </c>
      <c r="I2473" s="73" t="s">
        <v>520</v>
      </c>
      <c r="J2473" s="75">
        <v>41090</v>
      </c>
      <c r="K2473" s="75">
        <v>41090</v>
      </c>
      <c r="L2473" s="73" t="s">
        <v>4967</v>
      </c>
      <c r="M2473" s="73" t="s">
        <v>526</v>
      </c>
      <c r="O2473" s="73" t="str">
        <f>Table_ExternalData_1[[#This Row],[Code]]</f>
        <v>HEQ3-01-12-0124</v>
      </c>
      <c r="S2473" s="74"/>
      <c r="T2473" s="74"/>
      <c r="AS2473" s="73"/>
      <c r="AT2473" s="73"/>
    </row>
    <row r="2474" spans="1:46">
      <c r="A2474" s="73" t="s">
        <v>9291</v>
      </c>
      <c r="B2474" s="73" t="s">
        <v>9292</v>
      </c>
      <c r="C2474" s="73" t="s">
        <v>5228</v>
      </c>
      <c r="D2474" s="73" t="s">
        <v>782</v>
      </c>
      <c r="E2474" s="73" t="s">
        <v>518</v>
      </c>
      <c r="F2474" s="74">
        <v>2954545</v>
      </c>
      <c r="G2474" s="73">
        <v>1</v>
      </c>
      <c r="I2474" s="73" t="s">
        <v>520</v>
      </c>
      <c r="J2474" s="75">
        <v>41090</v>
      </c>
      <c r="K2474" s="75">
        <v>41659</v>
      </c>
      <c r="L2474" s="73" t="s">
        <v>3537</v>
      </c>
      <c r="M2474" s="73" t="s">
        <v>526</v>
      </c>
      <c r="O2474" s="73" t="str">
        <f>Table_ExternalData_1[[#This Row],[Code]]</f>
        <v>HEQ3-01-12-0125</v>
      </c>
      <c r="S2474" s="74"/>
      <c r="T2474" s="74"/>
      <c r="AS2474" s="73"/>
      <c r="AT2474" s="73"/>
    </row>
    <row r="2475" spans="1:46">
      <c r="A2475" s="73" t="s">
        <v>9293</v>
      </c>
      <c r="B2475" s="73" t="s">
        <v>9294</v>
      </c>
      <c r="C2475" s="73" t="s">
        <v>5228</v>
      </c>
      <c r="D2475" s="73" t="s">
        <v>782</v>
      </c>
      <c r="E2475" s="73" t="s">
        <v>518</v>
      </c>
      <c r="F2475" s="74">
        <v>2954545</v>
      </c>
      <c r="G2475" s="73">
        <v>1</v>
      </c>
      <c r="I2475" s="73" t="s">
        <v>520</v>
      </c>
      <c r="J2475" s="75">
        <v>41090</v>
      </c>
      <c r="K2475" s="75">
        <v>41090</v>
      </c>
      <c r="L2475" s="73" t="s">
        <v>3919</v>
      </c>
      <c r="M2475" s="73" t="s">
        <v>526</v>
      </c>
      <c r="O2475" s="73" t="str">
        <f>Table_ExternalData_1[[#This Row],[Code]]</f>
        <v>HEQ3-01-12-0127</v>
      </c>
      <c r="S2475" s="74"/>
      <c r="T2475" s="74"/>
      <c r="AS2475" s="73"/>
      <c r="AT2475" s="73"/>
    </row>
    <row r="2476" spans="1:46">
      <c r="A2476" s="73" t="s">
        <v>9299</v>
      </c>
      <c r="B2476" s="73" t="s">
        <v>9300</v>
      </c>
      <c r="C2476" s="73" t="s">
        <v>2161</v>
      </c>
      <c r="D2476" s="73" t="s">
        <v>679</v>
      </c>
      <c r="E2476" s="73" t="s">
        <v>518</v>
      </c>
      <c r="F2476" s="74">
        <v>11263636</v>
      </c>
      <c r="G2476" s="73">
        <v>1</v>
      </c>
      <c r="I2476" s="73" t="s">
        <v>520</v>
      </c>
      <c r="J2476" s="75">
        <v>41100</v>
      </c>
      <c r="K2476" s="75">
        <v>41100</v>
      </c>
      <c r="L2476" s="73" t="s">
        <v>3915</v>
      </c>
      <c r="M2476" s="73" t="s">
        <v>532</v>
      </c>
      <c r="O2476" s="73" t="str">
        <f>Table_ExternalData_1[[#This Row],[Code]]</f>
        <v>HEQ3-01-12-0136</v>
      </c>
      <c r="S2476" s="74"/>
      <c r="T2476" s="74"/>
      <c r="AS2476" s="73"/>
      <c r="AT2476" s="73"/>
    </row>
    <row r="2477" spans="1:46">
      <c r="A2477" s="73" t="s">
        <v>9301</v>
      </c>
      <c r="B2477" s="73" t="s">
        <v>9302</v>
      </c>
      <c r="C2477" s="73" t="s">
        <v>9303</v>
      </c>
      <c r="D2477" s="73" t="s">
        <v>4893</v>
      </c>
      <c r="E2477" s="73" t="s">
        <v>518</v>
      </c>
      <c r="F2477" s="74">
        <v>2204727</v>
      </c>
      <c r="G2477" s="73">
        <v>1</v>
      </c>
      <c r="I2477" s="73" t="s">
        <v>520</v>
      </c>
      <c r="J2477" s="75">
        <v>41117</v>
      </c>
      <c r="K2477" s="75">
        <v>41118</v>
      </c>
      <c r="L2477" s="73" t="s">
        <v>2206</v>
      </c>
      <c r="M2477" s="73" t="s">
        <v>1980</v>
      </c>
      <c r="O2477" s="73" t="str">
        <f>Table_ExternalData_1[[#This Row],[Code]]</f>
        <v>HEQ3-15-12-0006</v>
      </c>
      <c r="S2477" s="74"/>
      <c r="T2477" s="74"/>
      <c r="AS2477" s="73"/>
      <c r="AT2477" s="73"/>
    </row>
    <row r="2478" spans="1:46">
      <c r="A2478" s="73" t="s">
        <v>9304</v>
      </c>
      <c r="B2478" s="73" t="s">
        <v>9305</v>
      </c>
      <c r="C2478" s="73" t="s">
        <v>6117</v>
      </c>
      <c r="D2478" s="73" t="s">
        <v>1013</v>
      </c>
      <c r="E2478" s="73" t="s">
        <v>518</v>
      </c>
      <c r="F2478" s="74">
        <v>1110000</v>
      </c>
      <c r="G2478" s="73">
        <v>1</v>
      </c>
      <c r="I2478" s="73" t="s">
        <v>520</v>
      </c>
      <c r="J2478" s="75">
        <v>41127</v>
      </c>
      <c r="K2478" s="75">
        <v>41273</v>
      </c>
      <c r="L2478" s="73" t="s">
        <v>753</v>
      </c>
      <c r="M2478" s="73" t="s">
        <v>3727</v>
      </c>
      <c r="O2478" s="73" t="str">
        <f>Table_ExternalData_1[[#This Row],[Code]]</f>
        <v>HEQ3-15-12-0012</v>
      </c>
      <c r="S2478" s="74"/>
      <c r="T2478" s="74"/>
      <c r="AS2478" s="73"/>
      <c r="AT2478" s="73"/>
    </row>
    <row r="2479" spans="1:46">
      <c r="A2479" s="73" t="s">
        <v>9306</v>
      </c>
      <c r="B2479" s="73" t="s">
        <v>9307</v>
      </c>
      <c r="C2479" s="73" t="s">
        <v>7172</v>
      </c>
      <c r="D2479" s="73" t="s">
        <v>1401</v>
      </c>
      <c r="E2479" s="73" t="s">
        <v>518</v>
      </c>
      <c r="F2479" s="74">
        <v>5430000</v>
      </c>
      <c r="G2479" s="73">
        <v>1</v>
      </c>
      <c r="I2479" s="73" t="s">
        <v>520</v>
      </c>
      <c r="J2479" s="75">
        <v>41127</v>
      </c>
      <c r="K2479" s="75">
        <v>41273</v>
      </c>
      <c r="L2479" s="73" t="s">
        <v>753</v>
      </c>
      <c r="M2479" s="73" t="s">
        <v>3727</v>
      </c>
      <c r="O2479" s="73" t="str">
        <f>Table_ExternalData_1[[#This Row],[Code]]</f>
        <v>HEQ3-15-12-0014</v>
      </c>
      <c r="S2479" s="74"/>
      <c r="T2479" s="74"/>
      <c r="AS2479" s="73"/>
      <c r="AT2479" s="73"/>
    </row>
    <row r="2480" spans="1:46">
      <c r="A2480" s="73" t="s">
        <v>9308</v>
      </c>
      <c r="B2480" s="73" t="s">
        <v>9309</v>
      </c>
      <c r="C2480" s="73" t="s">
        <v>3726</v>
      </c>
      <c r="D2480" s="73" t="s">
        <v>1921</v>
      </c>
      <c r="E2480" s="73" t="s">
        <v>518</v>
      </c>
      <c r="F2480" s="74">
        <v>11740000</v>
      </c>
      <c r="G2480" s="73">
        <v>1</v>
      </c>
      <c r="I2480" s="73" t="s">
        <v>520</v>
      </c>
      <c r="J2480" s="75">
        <v>41127</v>
      </c>
      <c r="K2480" s="75">
        <v>41273</v>
      </c>
      <c r="L2480" s="73" t="s">
        <v>753</v>
      </c>
      <c r="M2480" s="73" t="s">
        <v>3727</v>
      </c>
      <c r="O2480" s="73" t="str">
        <f>Table_ExternalData_1[[#This Row],[Code]]</f>
        <v>HEQ3-15-12-0019</v>
      </c>
      <c r="S2480" s="74"/>
      <c r="T2480" s="74"/>
      <c r="AS2480" s="73"/>
      <c r="AT2480" s="73"/>
    </row>
    <row r="2481" spans="1:46">
      <c r="A2481" s="73" t="s">
        <v>9310</v>
      </c>
      <c r="B2481" s="73" t="s">
        <v>9311</v>
      </c>
      <c r="C2481" s="73" t="s">
        <v>9312</v>
      </c>
      <c r="D2481" s="73" t="s">
        <v>1401</v>
      </c>
      <c r="E2481" s="73" t="s">
        <v>518</v>
      </c>
      <c r="F2481" s="74">
        <v>5560000</v>
      </c>
      <c r="G2481" s="73">
        <v>1</v>
      </c>
      <c r="I2481" s="73" t="s">
        <v>520</v>
      </c>
      <c r="J2481" s="75">
        <v>41127</v>
      </c>
      <c r="K2481" s="75">
        <v>41273</v>
      </c>
      <c r="L2481" s="73" t="s">
        <v>753</v>
      </c>
      <c r="M2481" s="73" t="s">
        <v>3727</v>
      </c>
      <c r="O2481" s="73" t="str">
        <f>Table_ExternalData_1[[#This Row],[Code]]</f>
        <v>HEQ3-15-12-0022</v>
      </c>
      <c r="S2481" s="74"/>
      <c r="T2481" s="74"/>
      <c r="AS2481" s="73"/>
      <c r="AT2481" s="73"/>
    </row>
    <row r="2482" spans="1:46">
      <c r="A2482" s="73" t="s">
        <v>9313</v>
      </c>
      <c r="B2482" s="73" t="s">
        <v>9314</v>
      </c>
      <c r="C2482" s="73" t="s">
        <v>4977</v>
      </c>
      <c r="D2482" s="73" t="s">
        <v>892</v>
      </c>
      <c r="E2482" s="73" t="s">
        <v>518</v>
      </c>
      <c r="F2482" s="74">
        <v>7681818</v>
      </c>
      <c r="G2482" s="73">
        <v>1</v>
      </c>
      <c r="I2482" s="73" t="s">
        <v>520</v>
      </c>
      <c r="J2482" s="75">
        <v>41130</v>
      </c>
      <c r="K2482" s="75">
        <v>41415</v>
      </c>
      <c r="L2482" s="73" t="s">
        <v>2684</v>
      </c>
      <c r="M2482" s="73" t="s">
        <v>4058</v>
      </c>
      <c r="O2482" s="73" t="str">
        <f>Table_ExternalData_1[[#This Row],[Code]]</f>
        <v>HEQ3-01-12-0145</v>
      </c>
      <c r="S2482" s="74"/>
      <c r="T2482" s="74"/>
      <c r="AS2482" s="73"/>
      <c r="AT2482" s="73"/>
    </row>
    <row r="2483" spans="1:46">
      <c r="A2483" s="73" t="s">
        <v>9315</v>
      </c>
      <c r="B2483" s="73" t="s">
        <v>9316</v>
      </c>
      <c r="C2483" s="73" t="s">
        <v>9317</v>
      </c>
      <c r="D2483" s="73" t="s">
        <v>752</v>
      </c>
      <c r="E2483" s="73" t="s">
        <v>518</v>
      </c>
      <c r="F2483" s="74">
        <v>3050000</v>
      </c>
      <c r="G2483" s="73">
        <v>1</v>
      </c>
      <c r="I2483" s="73" t="s">
        <v>520</v>
      </c>
      <c r="J2483" s="75">
        <v>41136</v>
      </c>
      <c r="K2483" s="75">
        <v>41136</v>
      </c>
      <c r="L2483" s="73" t="s">
        <v>9318</v>
      </c>
      <c r="M2483" s="73" t="s">
        <v>9319</v>
      </c>
      <c r="O2483" s="73" t="str">
        <f>Table_ExternalData_1[[#This Row],[Code]]</f>
        <v>HEQ3-05-12-0074</v>
      </c>
      <c r="S2483" s="74"/>
      <c r="T2483" s="74"/>
      <c r="AS2483" s="73"/>
      <c r="AT2483" s="73"/>
    </row>
    <row r="2484" spans="1:46">
      <c r="A2484" s="73" t="s">
        <v>9320</v>
      </c>
      <c r="B2484" s="73" t="s">
        <v>9321</v>
      </c>
      <c r="C2484" s="73" t="s">
        <v>9317</v>
      </c>
      <c r="D2484" s="73" t="s">
        <v>752</v>
      </c>
      <c r="E2484" s="73" t="s">
        <v>518</v>
      </c>
      <c r="F2484" s="74">
        <v>3050000</v>
      </c>
      <c r="G2484" s="73">
        <v>1</v>
      </c>
      <c r="I2484" s="73" t="s">
        <v>520</v>
      </c>
      <c r="J2484" s="75">
        <v>41136</v>
      </c>
      <c r="K2484" s="75">
        <v>41136</v>
      </c>
      <c r="L2484" s="73" t="s">
        <v>2215</v>
      </c>
      <c r="M2484" s="73" t="s">
        <v>9319</v>
      </c>
      <c r="O2484" s="73" t="str">
        <f>Table_ExternalData_1[[#This Row],[Code]]</f>
        <v>HEQ3-05-12-0075</v>
      </c>
      <c r="S2484" s="74"/>
      <c r="T2484" s="74"/>
      <c r="AS2484" s="73"/>
      <c r="AT2484" s="73"/>
    </row>
    <row r="2485" spans="1:46">
      <c r="A2485" s="73" t="s">
        <v>9322</v>
      </c>
      <c r="B2485" s="73" t="s">
        <v>9323</v>
      </c>
      <c r="C2485" s="73" t="s">
        <v>9324</v>
      </c>
      <c r="D2485" s="73" t="s">
        <v>1096</v>
      </c>
      <c r="E2485" s="73" t="s">
        <v>518</v>
      </c>
      <c r="F2485" s="74">
        <v>1681818</v>
      </c>
      <c r="G2485" s="73">
        <v>1</v>
      </c>
      <c r="I2485" s="73" t="s">
        <v>520</v>
      </c>
      <c r="J2485" s="75">
        <v>41157</v>
      </c>
      <c r="K2485" s="75">
        <v>41157</v>
      </c>
      <c r="L2485" s="73" t="s">
        <v>563</v>
      </c>
      <c r="M2485" s="73" t="s">
        <v>9325</v>
      </c>
      <c r="O2485" s="73" t="str">
        <f>Table_ExternalData_1[[#This Row],[Code]]</f>
        <v>HEQ3-01-12-0151</v>
      </c>
      <c r="S2485" s="74"/>
      <c r="T2485" s="74"/>
      <c r="AS2485" s="73"/>
      <c r="AT2485" s="73"/>
    </row>
    <row r="2486" spans="1:46">
      <c r="A2486" s="73" t="s">
        <v>9326</v>
      </c>
      <c r="B2486" s="73" t="s">
        <v>9327</v>
      </c>
      <c r="C2486" s="73" t="s">
        <v>1522</v>
      </c>
      <c r="D2486" s="73" t="s">
        <v>782</v>
      </c>
      <c r="E2486" s="73" t="s">
        <v>518</v>
      </c>
      <c r="F2486" s="74">
        <v>3635454</v>
      </c>
      <c r="G2486" s="73">
        <v>1</v>
      </c>
      <c r="I2486" s="73" t="s">
        <v>520</v>
      </c>
      <c r="J2486" s="75">
        <v>41172</v>
      </c>
      <c r="K2486" s="75">
        <v>41172</v>
      </c>
      <c r="L2486" s="73" t="s">
        <v>2185</v>
      </c>
      <c r="M2486" s="73" t="s">
        <v>2046</v>
      </c>
      <c r="O2486" s="73" t="str">
        <f>Table_ExternalData_1[[#This Row],[Code]]</f>
        <v>HEQ3-01-12-0156</v>
      </c>
      <c r="S2486" s="74"/>
      <c r="T2486" s="74"/>
      <c r="AS2486" s="73"/>
      <c r="AT2486" s="73"/>
    </row>
    <row r="2487" spans="1:46">
      <c r="A2487" s="73" t="s">
        <v>9330</v>
      </c>
      <c r="B2487" s="73" t="s">
        <v>9331</v>
      </c>
      <c r="C2487" s="73" t="s">
        <v>4977</v>
      </c>
      <c r="D2487" s="73" t="s">
        <v>892</v>
      </c>
      <c r="E2487" s="73" t="s">
        <v>518</v>
      </c>
      <c r="F2487" s="74">
        <v>7681818</v>
      </c>
      <c r="G2487" s="73">
        <v>1</v>
      </c>
      <c r="I2487" s="73" t="s">
        <v>520</v>
      </c>
      <c r="J2487" s="75">
        <v>41130</v>
      </c>
      <c r="K2487" s="75">
        <v>41176</v>
      </c>
      <c r="L2487" s="73" t="s">
        <v>4019</v>
      </c>
      <c r="M2487" s="73" t="s">
        <v>526</v>
      </c>
      <c r="O2487" s="73" t="str">
        <f>Table_ExternalData_1[[#This Row],[Code]]</f>
        <v>HEQ3-01-12-0147</v>
      </c>
      <c r="S2487" s="74"/>
      <c r="T2487" s="74"/>
      <c r="AS2487" s="73"/>
      <c r="AT2487" s="73"/>
    </row>
    <row r="2488" spans="1:46">
      <c r="A2488" s="73" t="s">
        <v>9332</v>
      </c>
      <c r="B2488" s="73" t="s">
        <v>9333</v>
      </c>
      <c r="C2488" s="73" t="s">
        <v>9334</v>
      </c>
      <c r="D2488" s="73" t="s">
        <v>1266</v>
      </c>
      <c r="E2488" s="73" t="s">
        <v>518</v>
      </c>
      <c r="F2488" s="74">
        <v>1636363</v>
      </c>
      <c r="G2488" s="73">
        <v>1</v>
      </c>
      <c r="I2488" s="73" t="s">
        <v>520</v>
      </c>
      <c r="J2488" s="75">
        <v>41133</v>
      </c>
      <c r="K2488" s="75">
        <v>41133</v>
      </c>
      <c r="L2488" s="73" t="s">
        <v>1771</v>
      </c>
      <c r="M2488" s="73" t="s">
        <v>2475</v>
      </c>
      <c r="O2488" s="73" t="str">
        <f>Table_ExternalData_1[[#This Row],[Code]]</f>
        <v>HEQ3-05-12-0073</v>
      </c>
      <c r="S2488" s="74"/>
      <c r="T2488" s="74"/>
      <c r="AS2488" s="73"/>
      <c r="AT2488" s="73"/>
    </row>
    <row r="2489" spans="1:46">
      <c r="A2489" s="73" t="s">
        <v>9335</v>
      </c>
      <c r="B2489" s="73" t="s">
        <v>9336</v>
      </c>
      <c r="C2489" s="73" t="s">
        <v>9337</v>
      </c>
      <c r="D2489" s="73" t="s">
        <v>581</v>
      </c>
      <c r="E2489" s="73" t="s">
        <v>518</v>
      </c>
      <c r="F2489" s="74">
        <v>7600000</v>
      </c>
      <c r="G2489" s="73">
        <v>1</v>
      </c>
      <c r="I2489" s="73" t="s">
        <v>520</v>
      </c>
      <c r="J2489" s="75">
        <v>41135</v>
      </c>
      <c r="K2489" s="75">
        <v>41115</v>
      </c>
      <c r="L2489" s="73" t="s">
        <v>961</v>
      </c>
      <c r="M2489" s="73" t="s">
        <v>1048</v>
      </c>
      <c r="O2489" s="73" t="str">
        <f>Table_ExternalData_1[[#This Row],[Code]]</f>
        <v>HEQ3-01-12-0149</v>
      </c>
      <c r="S2489" s="74"/>
      <c r="T2489" s="74"/>
      <c r="AS2489" s="73"/>
      <c r="AT2489" s="73"/>
    </row>
    <row r="2490" spans="1:46">
      <c r="A2490" s="73" t="s">
        <v>9340</v>
      </c>
      <c r="B2490" s="73" t="s">
        <v>9341</v>
      </c>
      <c r="C2490" s="73" t="s">
        <v>9342</v>
      </c>
      <c r="D2490" s="73" t="s">
        <v>752</v>
      </c>
      <c r="E2490" s="73" t="s">
        <v>518</v>
      </c>
      <c r="F2490" s="74">
        <v>4280000</v>
      </c>
      <c r="G2490" s="73">
        <v>1</v>
      </c>
      <c r="I2490" s="73" t="s">
        <v>520</v>
      </c>
      <c r="J2490" s="75">
        <v>41150</v>
      </c>
      <c r="K2490" s="75">
        <v>41346</v>
      </c>
      <c r="L2490" s="73" t="s">
        <v>826</v>
      </c>
      <c r="M2490" s="73" t="s">
        <v>526</v>
      </c>
      <c r="O2490" s="73" t="str">
        <f>Table_ExternalData_1[[#This Row],[Code]]</f>
        <v>HEQ3-05-12-0077</v>
      </c>
      <c r="S2490" s="74"/>
      <c r="T2490" s="74"/>
      <c r="AS2490" s="73"/>
      <c r="AT2490" s="73"/>
    </row>
    <row r="2491" spans="1:46">
      <c r="A2491" s="73" t="s">
        <v>9343</v>
      </c>
      <c r="B2491" s="73" t="s">
        <v>9344</v>
      </c>
      <c r="C2491" s="73" t="s">
        <v>3846</v>
      </c>
      <c r="D2491" s="73" t="s">
        <v>1613</v>
      </c>
      <c r="E2491" s="73" t="s">
        <v>518</v>
      </c>
      <c r="F2491" s="74">
        <v>3000000</v>
      </c>
      <c r="G2491" s="73">
        <v>1</v>
      </c>
      <c r="I2491" s="73" t="s">
        <v>520</v>
      </c>
      <c r="J2491" s="75">
        <v>41151</v>
      </c>
      <c r="K2491" s="75">
        <v>41464</v>
      </c>
      <c r="L2491" s="73" t="s">
        <v>1986</v>
      </c>
      <c r="M2491" s="73" t="s">
        <v>5381</v>
      </c>
      <c r="O2491" s="73" t="str">
        <f>Table_ExternalData_1[[#This Row],[Code]]</f>
        <v>HEQ3-11-12-0028</v>
      </c>
      <c r="S2491" s="74"/>
      <c r="T2491" s="74"/>
      <c r="AS2491" s="73"/>
      <c r="AT2491" s="73"/>
    </row>
    <row r="2492" spans="1:46">
      <c r="A2492" s="73" t="s">
        <v>9345</v>
      </c>
      <c r="B2492" s="73" t="s">
        <v>9346</v>
      </c>
      <c r="C2492" s="73" t="s">
        <v>3846</v>
      </c>
      <c r="D2492" s="73" t="s">
        <v>1613</v>
      </c>
      <c r="E2492" s="73" t="s">
        <v>518</v>
      </c>
      <c r="F2492" s="74">
        <v>3000000</v>
      </c>
      <c r="G2492" s="73">
        <v>1</v>
      </c>
      <c r="I2492" s="73" t="s">
        <v>520</v>
      </c>
      <c r="J2492" s="75">
        <v>41151</v>
      </c>
      <c r="K2492" s="75">
        <v>41464</v>
      </c>
      <c r="L2492" s="73" t="s">
        <v>1986</v>
      </c>
      <c r="M2492" s="73" t="s">
        <v>5381</v>
      </c>
      <c r="O2492" s="73" t="str">
        <f>Table_ExternalData_1[[#This Row],[Code]]</f>
        <v>HEQ3-11-12-0029</v>
      </c>
      <c r="S2492" s="74"/>
      <c r="T2492" s="74"/>
      <c r="AS2492" s="73"/>
      <c r="AT2492" s="73"/>
    </row>
    <row r="2493" spans="1:46">
      <c r="A2493" s="73" t="s">
        <v>9347</v>
      </c>
      <c r="B2493" s="73" t="s">
        <v>9348</v>
      </c>
      <c r="C2493" s="73" t="s">
        <v>9349</v>
      </c>
      <c r="D2493" s="73" t="s">
        <v>679</v>
      </c>
      <c r="E2493" s="73" t="s">
        <v>518</v>
      </c>
      <c r="F2493" s="74">
        <v>8590909</v>
      </c>
      <c r="G2493" s="73">
        <v>1</v>
      </c>
      <c r="I2493" s="73" t="s">
        <v>520</v>
      </c>
      <c r="J2493" s="75">
        <v>41165</v>
      </c>
      <c r="K2493" s="75">
        <v>41165</v>
      </c>
      <c r="L2493" s="73" t="s">
        <v>2948</v>
      </c>
      <c r="M2493" s="73" t="s">
        <v>1048</v>
      </c>
      <c r="O2493" s="73" t="str">
        <f>Table_ExternalData_1[[#This Row],[Code]]</f>
        <v>HEQ3-01-12-0153</v>
      </c>
      <c r="S2493" s="74"/>
      <c r="T2493" s="74"/>
      <c r="AS2493" s="73"/>
      <c r="AT2493" s="73"/>
    </row>
    <row r="2494" spans="1:46">
      <c r="A2494" s="73" t="s">
        <v>9350</v>
      </c>
      <c r="B2494" s="73" t="s">
        <v>9351</v>
      </c>
      <c r="C2494" s="73" t="s">
        <v>9352</v>
      </c>
      <c r="D2494" s="73" t="s">
        <v>1420</v>
      </c>
      <c r="E2494" s="73" t="s">
        <v>523</v>
      </c>
      <c r="F2494" s="74">
        <v>16289500</v>
      </c>
      <c r="G2494" s="73">
        <v>1</v>
      </c>
      <c r="I2494" s="73" t="s">
        <v>520</v>
      </c>
      <c r="J2494" s="75">
        <v>41165</v>
      </c>
      <c r="K2494" s="75">
        <v>41166</v>
      </c>
      <c r="L2494" s="73" t="s">
        <v>961</v>
      </c>
      <c r="M2494" s="73" t="s">
        <v>9353</v>
      </c>
      <c r="O2494" s="73" t="str">
        <f>Table_ExternalData_1[[#This Row],[Code]]</f>
        <v>HEQ3-16-12-0005</v>
      </c>
      <c r="S2494" s="74"/>
      <c r="T2494" s="74"/>
      <c r="AS2494" s="73"/>
      <c r="AT2494" s="73"/>
    </row>
    <row r="2495" spans="1:46">
      <c r="A2495" s="73" t="s">
        <v>9354</v>
      </c>
      <c r="B2495" s="73" t="s">
        <v>9355</v>
      </c>
      <c r="C2495" s="73" t="s">
        <v>9356</v>
      </c>
      <c r="D2495" s="73" t="s">
        <v>752</v>
      </c>
      <c r="E2495" s="73" t="s">
        <v>518</v>
      </c>
      <c r="F2495" s="74">
        <v>4300000</v>
      </c>
      <c r="G2495" s="73">
        <v>1</v>
      </c>
      <c r="I2495" s="73" t="s">
        <v>520</v>
      </c>
      <c r="J2495" s="75">
        <v>41169</v>
      </c>
      <c r="K2495" s="75">
        <v>41176</v>
      </c>
      <c r="L2495" s="73" t="s">
        <v>3145</v>
      </c>
      <c r="M2495" s="73" t="s">
        <v>5969</v>
      </c>
      <c r="O2495" s="73" t="str">
        <f>Table_ExternalData_1[[#This Row],[Code]]</f>
        <v>HEQ3-05-12-0079</v>
      </c>
      <c r="S2495" s="74"/>
      <c r="T2495" s="74"/>
      <c r="AS2495" s="73"/>
      <c r="AT2495" s="73"/>
    </row>
    <row r="2496" spans="1:46">
      <c r="A2496" s="73" t="s">
        <v>9357</v>
      </c>
      <c r="B2496" s="73" t="s">
        <v>9358</v>
      </c>
      <c r="C2496" s="73" t="s">
        <v>9359</v>
      </c>
      <c r="D2496" s="73" t="s">
        <v>752</v>
      </c>
      <c r="E2496" s="73" t="s">
        <v>518</v>
      </c>
      <c r="F2496" s="74">
        <v>4280000</v>
      </c>
      <c r="G2496" s="73">
        <v>1</v>
      </c>
      <c r="I2496" s="73" t="s">
        <v>520</v>
      </c>
      <c r="J2496" s="75">
        <v>41177</v>
      </c>
      <c r="K2496" s="75">
        <v>41207</v>
      </c>
      <c r="L2496" s="73" t="s">
        <v>2487</v>
      </c>
      <c r="M2496" s="73" t="s">
        <v>526</v>
      </c>
      <c r="O2496" s="73" t="str">
        <f>Table_ExternalData_1[[#This Row],[Code]]</f>
        <v>HEQ3-05-12-0080</v>
      </c>
      <c r="S2496" s="74"/>
      <c r="T2496" s="74"/>
      <c r="AS2496" s="73"/>
      <c r="AT2496" s="73"/>
    </row>
    <row r="2497" spans="1:46">
      <c r="A2497" s="73" t="s">
        <v>2494</v>
      </c>
      <c r="B2497" s="73" t="s">
        <v>2495</v>
      </c>
      <c r="C2497" s="73" t="s">
        <v>2496</v>
      </c>
      <c r="D2497" s="73" t="s">
        <v>600</v>
      </c>
      <c r="E2497" s="73" t="s">
        <v>523</v>
      </c>
      <c r="F2497" s="74">
        <v>19040000</v>
      </c>
      <c r="G2497" s="73">
        <v>1</v>
      </c>
      <c r="I2497" s="73" t="s">
        <v>520</v>
      </c>
      <c r="J2497" s="75">
        <v>39499</v>
      </c>
      <c r="K2497" s="75">
        <v>40262</v>
      </c>
      <c r="L2497" s="73" t="s">
        <v>1562</v>
      </c>
      <c r="M2497" s="73" t="s">
        <v>1048</v>
      </c>
      <c r="O2497" s="73" t="str">
        <f>Table_ExternalData_1[[#This Row],[Code]]</f>
        <v>HEQ3-05-08-0005</v>
      </c>
      <c r="S2497" s="74"/>
      <c r="T2497" s="74"/>
      <c r="AS2497" s="73"/>
      <c r="AT2497" s="73"/>
    </row>
    <row r="2498" spans="1:46">
      <c r="A2498" s="73" t="s">
        <v>2497</v>
      </c>
      <c r="B2498" s="73" t="s">
        <v>2498</v>
      </c>
      <c r="C2498" s="73" t="s">
        <v>2499</v>
      </c>
      <c r="D2498" s="73" t="s">
        <v>581</v>
      </c>
      <c r="E2498" s="73" t="s">
        <v>518</v>
      </c>
      <c r="F2498" s="74">
        <v>9343900</v>
      </c>
      <c r="G2498" s="73">
        <v>1</v>
      </c>
      <c r="I2498" s="73" t="s">
        <v>773</v>
      </c>
      <c r="J2498" s="75">
        <v>40113</v>
      </c>
      <c r="K2498" s="75">
        <v>41273</v>
      </c>
      <c r="L2498" s="73" t="s">
        <v>2500</v>
      </c>
      <c r="M2498" s="73" t="s">
        <v>881</v>
      </c>
      <c r="O2498" s="73" t="str">
        <f>Table_ExternalData_1[[#This Row],[Code]]</f>
        <v>HEQ3-01-09-0013</v>
      </c>
      <c r="S2498" s="74"/>
      <c r="T2498" s="74"/>
      <c r="AS2498" s="73"/>
      <c r="AT2498" s="73"/>
    </row>
    <row r="2499" spans="1:46">
      <c r="A2499" s="73" t="s">
        <v>2501</v>
      </c>
      <c r="B2499" s="73" t="s">
        <v>2502</v>
      </c>
      <c r="C2499" s="73" t="s">
        <v>2503</v>
      </c>
      <c r="D2499" s="73" t="s">
        <v>752</v>
      </c>
      <c r="E2499" s="73" t="s">
        <v>518</v>
      </c>
      <c r="F2499" s="74">
        <v>3326000</v>
      </c>
      <c r="G2499" s="73">
        <v>1</v>
      </c>
      <c r="I2499" s="73" t="s">
        <v>773</v>
      </c>
      <c r="J2499" s="75">
        <v>40498</v>
      </c>
      <c r="K2499" s="75">
        <v>41273</v>
      </c>
      <c r="L2499" s="73" t="s">
        <v>605</v>
      </c>
      <c r="M2499" s="73" t="s">
        <v>881</v>
      </c>
      <c r="O2499" s="73" t="str">
        <f>Table_ExternalData_1[[#This Row],[Code]]</f>
        <v>HEQ3-05-10-0014</v>
      </c>
      <c r="S2499" s="74"/>
      <c r="T2499" s="74"/>
      <c r="AS2499" s="73"/>
      <c r="AT2499" s="73"/>
    </row>
    <row r="2500" spans="1:46">
      <c r="A2500" s="73" t="s">
        <v>9360</v>
      </c>
      <c r="B2500" s="73" t="s">
        <v>9361</v>
      </c>
      <c r="C2500" s="73" t="s">
        <v>9362</v>
      </c>
      <c r="D2500" s="73" t="s">
        <v>816</v>
      </c>
      <c r="E2500" s="73" t="s">
        <v>518</v>
      </c>
      <c r="F2500" s="74">
        <v>1504545</v>
      </c>
      <c r="G2500" s="73">
        <v>1</v>
      </c>
      <c r="I2500" s="73" t="s">
        <v>520</v>
      </c>
      <c r="J2500" s="75">
        <v>41179</v>
      </c>
      <c r="K2500" s="75">
        <v>41185</v>
      </c>
      <c r="L2500" s="73" t="s">
        <v>768</v>
      </c>
      <c r="M2500" s="73" t="s">
        <v>526</v>
      </c>
      <c r="O2500" s="73" t="str">
        <f>Table_ExternalData_1[[#This Row],[Code]]</f>
        <v>HEQ3-11-12-0033</v>
      </c>
      <c r="S2500" s="74"/>
      <c r="T2500" s="74"/>
      <c r="AS2500" s="73"/>
      <c r="AT2500" s="73"/>
    </row>
    <row r="2501" spans="1:46">
      <c r="A2501" s="73" t="s">
        <v>9363</v>
      </c>
      <c r="B2501" s="73" t="s">
        <v>9364</v>
      </c>
      <c r="C2501" s="73" t="s">
        <v>1825</v>
      </c>
      <c r="D2501" s="73" t="s">
        <v>679</v>
      </c>
      <c r="E2501" s="73" t="s">
        <v>518</v>
      </c>
      <c r="F2501" s="74">
        <v>10081818</v>
      </c>
      <c r="G2501" s="73">
        <v>1</v>
      </c>
      <c r="I2501" s="73" t="s">
        <v>520</v>
      </c>
      <c r="J2501" s="75">
        <v>41184</v>
      </c>
      <c r="K2501" s="75">
        <v>41185</v>
      </c>
      <c r="L2501" s="73" t="s">
        <v>2470</v>
      </c>
      <c r="M2501" s="73" t="s">
        <v>526</v>
      </c>
      <c r="O2501" s="73" t="str">
        <f>Table_ExternalData_1[[#This Row],[Code]]</f>
        <v>HEQ3-01-12-0159</v>
      </c>
      <c r="S2501" s="74"/>
      <c r="T2501" s="74"/>
      <c r="AS2501" s="73"/>
      <c r="AT2501" s="73"/>
    </row>
    <row r="2502" spans="1:46">
      <c r="A2502" s="73" t="s">
        <v>9380</v>
      </c>
      <c r="B2502" s="73" t="s">
        <v>9381</v>
      </c>
      <c r="C2502" s="73" t="s">
        <v>5885</v>
      </c>
      <c r="D2502" s="73" t="s">
        <v>752</v>
      </c>
      <c r="E2502" s="73" t="s">
        <v>518</v>
      </c>
      <c r="F2502" s="74">
        <v>4280000</v>
      </c>
      <c r="G2502" s="73">
        <v>1</v>
      </c>
      <c r="I2502" s="73" t="s">
        <v>520</v>
      </c>
      <c r="J2502" s="75">
        <v>41189</v>
      </c>
      <c r="K2502" s="75">
        <v>41612</v>
      </c>
      <c r="L2502" s="73" t="s">
        <v>748</v>
      </c>
      <c r="M2502" s="73" t="s">
        <v>1048</v>
      </c>
      <c r="O2502" s="73" t="str">
        <f>Table_ExternalData_1[[#This Row],[Code]]</f>
        <v>HEQ3-05-12-0083</v>
      </c>
      <c r="S2502" s="74"/>
      <c r="T2502" s="74"/>
      <c r="AS2502" s="73"/>
      <c r="AT2502" s="73"/>
    </row>
    <row r="2503" spans="1:46">
      <c r="A2503" s="73" t="s">
        <v>9382</v>
      </c>
      <c r="B2503" s="73" t="s">
        <v>9383</v>
      </c>
      <c r="C2503" s="73" t="s">
        <v>5885</v>
      </c>
      <c r="D2503" s="73" t="s">
        <v>752</v>
      </c>
      <c r="E2503" s="73" t="s">
        <v>518</v>
      </c>
      <c r="F2503" s="74">
        <v>4280000</v>
      </c>
      <c r="G2503" s="73">
        <v>1</v>
      </c>
      <c r="I2503" s="73" t="s">
        <v>520</v>
      </c>
      <c r="J2503" s="75">
        <v>41191</v>
      </c>
      <c r="K2503" s="75">
        <v>41194</v>
      </c>
      <c r="L2503" s="73" t="s">
        <v>9384</v>
      </c>
      <c r="M2503" s="73" t="s">
        <v>3022</v>
      </c>
      <c r="O2503" s="73" t="str">
        <f>Table_ExternalData_1[[#This Row],[Code]]</f>
        <v>HEQ3-05-12-0084</v>
      </c>
      <c r="S2503" s="74"/>
      <c r="T2503" s="74"/>
      <c r="AS2503" s="73"/>
      <c r="AT2503" s="73"/>
    </row>
    <row r="2504" spans="1:46">
      <c r="A2504" s="73" t="s">
        <v>9385</v>
      </c>
      <c r="B2504" s="73" t="s">
        <v>9386</v>
      </c>
      <c r="C2504" s="73" t="s">
        <v>9387</v>
      </c>
      <c r="D2504" s="73" t="s">
        <v>679</v>
      </c>
      <c r="E2504" s="73" t="s">
        <v>518</v>
      </c>
      <c r="F2504" s="74">
        <v>10081818</v>
      </c>
      <c r="G2504" s="73">
        <v>1</v>
      </c>
      <c r="I2504" s="73" t="s">
        <v>520</v>
      </c>
      <c r="J2504" s="75">
        <v>41191</v>
      </c>
      <c r="K2504" s="75">
        <v>41191</v>
      </c>
      <c r="L2504" s="73" t="s">
        <v>4065</v>
      </c>
      <c r="M2504" s="73" t="s">
        <v>526</v>
      </c>
      <c r="O2504" s="73" t="str">
        <f>Table_ExternalData_1[[#This Row],[Code]]</f>
        <v>HEQ3-01-12-0160</v>
      </c>
      <c r="S2504" s="74"/>
      <c r="T2504" s="74"/>
      <c r="AS2504" s="73"/>
      <c r="AT2504" s="73"/>
    </row>
    <row r="2505" spans="1:46">
      <c r="A2505" s="73" t="s">
        <v>9388</v>
      </c>
      <c r="B2505" s="73" t="s">
        <v>9389</v>
      </c>
      <c r="C2505" s="73" t="s">
        <v>9390</v>
      </c>
      <c r="D2505" s="73" t="s">
        <v>752</v>
      </c>
      <c r="E2505" s="73" t="s">
        <v>518</v>
      </c>
      <c r="F2505" s="74">
        <v>4280000</v>
      </c>
      <c r="G2505" s="73">
        <v>1</v>
      </c>
      <c r="I2505" s="73" t="s">
        <v>520</v>
      </c>
      <c r="J2505" s="75">
        <v>41204</v>
      </c>
      <c r="K2505" s="75">
        <v>41368</v>
      </c>
      <c r="L2505" s="73" t="s">
        <v>559</v>
      </c>
      <c r="M2505" s="73" t="s">
        <v>526</v>
      </c>
      <c r="O2505" s="73" t="str">
        <f>Table_ExternalData_1[[#This Row],[Code]]</f>
        <v>HEQ3-05-12-0089</v>
      </c>
      <c r="S2505" s="74"/>
      <c r="T2505" s="74"/>
      <c r="AS2505" s="73"/>
      <c r="AT2505" s="73"/>
    </row>
    <row r="2506" spans="1:46">
      <c r="A2506" s="73" t="s">
        <v>9391</v>
      </c>
      <c r="B2506" s="73" t="s">
        <v>9392</v>
      </c>
      <c r="C2506" s="73" t="s">
        <v>1412</v>
      </c>
      <c r="D2506" s="73" t="s">
        <v>752</v>
      </c>
      <c r="E2506" s="73" t="s">
        <v>518</v>
      </c>
      <c r="F2506" s="74">
        <v>4300000</v>
      </c>
      <c r="G2506" s="73">
        <v>1</v>
      </c>
      <c r="I2506" s="73" t="s">
        <v>520</v>
      </c>
      <c r="J2506" s="75">
        <v>41205</v>
      </c>
      <c r="K2506" s="75">
        <v>41209</v>
      </c>
      <c r="M2506" s="73" t="s">
        <v>1224</v>
      </c>
      <c r="O2506" s="73" t="str">
        <f>Table_ExternalData_1[[#This Row],[Code]]</f>
        <v>HEQ3-05-12-0093</v>
      </c>
      <c r="S2506" s="74"/>
      <c r="T2506" s="74"/>
      <c r="AS2506" s="73"/>
      <c r="AT2506" s="73"/>
    </row>
    <row r="2507" spans="1:46">
      <c r="A2507" s="73" t="s">
        <v>9396</v>
      </c>
      <c r="B2507" s="73" t="s">
        <v>9397</v>
      </c>
      <c r="C2507" s="73" t="s">
        <v>5890</v>
      </c>
      <c r="D2507" s="73" t="s">
        <v>752</v>
      </c>
      <c r="E2507" s="73" t="s">
        <v>518</v>
      </c>
      <c r="F2507" s="74">
        <v>3890909</v>
      </c>
      <c r="G2507" s="73">
        <v>1</v>
      </c>
      <c r="I2507" s="73" t="s">
        <v>520</v>
      </c>
      <c r="J2507" s="75">
        <v>41215</v>
      </c>
      <c r="K2507" s="75">
        <v>41215</v>
      </c>
      <c r="L2507" s="73" t="s">
        <v>1207</v>
      </c>
      <c r="M2507" s="73" t="s">
        <v>564</v>
      </c>
      <c r="O2507" s="73" t="str">
        <f>Table_ExternalData_1[[#This Row],[Code]]</f>
        <v>HEQ3-05-12-0101</v>
      </c>
      <c r="S2507" s="74"/>
      <c r="T2507" s="74"/>
      <c r="AS2507" s="73"/>
      <c r="AT2507" s="73"/>
    </row>
    <row r="2508" spans="1:46">
      <c r="A2508" s="73" t="s">
        <v>9398</v>
      </c>
      <c r="B2508" s="73" t="s">
        <v>9399</v>
      </c>
      <c r="C2508" s="73" t="s">
        <v>9400</v>
      </c>
      <c r="D2508" s="73" t="s">
        <v>1337</v>
      </c>
      <c r="E2508" s="73" t="s">
        <v>518</v>
      </c>
      <c r="F2508" s="74">
        <v>1350000</v>
      </c>
      <c r="G2508" s="73">
        <v>2</v>
      </c>
      <c r="I2508" s="73" t="s">
        <v>520</v>
      </c>
      <c r="J2508" s="75">
        <v>41218</v>
      </c>
      <c r="K2508" s="75">
        <v>41218</v>
      </c>
      <c r="L2508" s="73" t="s">
        <v>1986</v>
      </c>
      <c r="M2508" s="73" t="s">
        <v>4275</v>
      </c>
      <c r="O2508" s="73" t="str">
        <f>Table_ExternalData_1[[#This Row],[Code]]</f>
        <v>HEQ3-04-12-0014</v>
      </c>
      <c r="S2508" s="74"/>
      <c r="T2508" s="74"/>
      <c r="AS2508" s="73"/>
      <c r="AT2508" s="73"/>
    </row>
    <row r="2509" spans="1:46">
      <c r="A2509" s="73" t="s">
        <v>9401</v>
      </c>
      <c r="B2509" s="73" t="s">
        <v>9402</v>
      </c>
      <c r="C2509" s="73" t="s">
        <v>9403</v>
      </c>
      <c r="D2509" s="73" t="s">
        <v>816</v>
      </c>
      <c r="E2509" s="73" t="s">
        <v>518</v>
      </c>
      <c r="F2509" s="74">
        <v>11544545</v>
      </c>
      <c r="G2509" s="73">
        <v>1</v>
      </c>
      <c r="I2509" s="73" t="s">
        <v>520</v>
      </c>
      <c r="J2509" s="75">
        <v>41243</v>
      </c>
      <c r="K2509" s="75">
        <v>41243</v>
      </c>
      <c r="L2509" s="73" t="s">
        <v>9404</v>
      </c>
      <c r="M2509" s="73" t="s">
        <v>1065</v>
      </c>
      <c r="O2509" s="73" t="str">
        <f>Table_ExternalData_1[[#This Row],[Code]]</f>
        <v>HEQ3-11-12-0039</v>
      </c>
      <c r="S2509" s="74"/>
      <c r="T2509" s="74"/>
      <c r="AS2509" s="73"/>
      <c r="AT2509" s="73"/>
    </row>
    <row r="2510" spans="1:46">
      <c r="A2510" s="73" t="s">
        <v>9405</v>
      </c>
      <c r="B2510" s="73" t="s">
        <v>9406</v>
      </c>
      <c r="C2510" s="73" t="s">
        <v>9403</v>
      </c>
      <c r="D2510" s="73" t="s">
        <v>816</v>
      </c>
      <c r="E2510" s="73" t="s">
        <v>518</v>
      </c>
      <c r="F2510" s="74">
        <v>11544545</v>
      </c>
      <c r="G2510" s="73">
        <v>1</v>
      </c>
      <c r="I2510" s="73" t="s">
        <v>520</v>
      </c>
      <c r="J2510" s="75">
        <v>41243</v>
      </c>
      <c r="K2510" s="75">
        <v>41243</v>
      </c>
      <c r="L2510" s="73" t="s">
        <v>9407</v>
      </c>
      <c r="M2510" s="73" t="s">
        <v>1065</v>
      </c>
      <c r="O2510" s="73" t="str">
        <f>Table_ExternalData_1[[#This Row],[Code]]</f>
        <v>HEQ3-11-12-0040</v>
      </c>
      <c r="S2510" s="74"/>
      <c r="T2510" s="74"/>
      <c r="AS2510" s="73"/>
      <c r="AT2510" s="73"/>
    </row>
    <row r="2511" spans="1:46">
      <c r="A2511" s="73" t="s">
        <v>9408</v>
      </c>
      <c r="B2511" s="73" t="s">
        <v>9409</v>
      </c>
      <c r="C2511" s="73" t="s">
        <v>9403</v>
      </c>
      <c r="D2511" s="73" t="s">
        <v>816</v>
      </c>
      <c r="E2511" s="73" t="s">
        <v>518</v>
      </c>
      <c r="F2511" s="74">
        <v>11544546</v>
      </c>
      <c r="G2511" s="73">
        <v>1</v>
      </c>
      <c r="I2511" s="73" t="s">
        <v>520</v>
      </c>
      <c r="J2511" s="75">
        <v>41243</v>
      </c>
      <c r="K2511" s="75">
        <v>41243</v>
      </c>
      <c r="L2511" s="73" t="s">
        <v>6598</v>
      </c>
      <c r="M2511" s="73" t="s">
        <v>1065</v>
      </c>
      <c r="O2511" s="73" t="str">
        <f>Table_ExternalData_1[[#This Row],[Code]]</f>
        <v>HEQ3-11-12-0041</v>
      </c>
      <c r="S2511" s="74"/>
      <c r="T2511" s="74"/>
      <c r="AS2511" s="73"/>
      <c r="AT2511" s="73"/>
    </row>
    <row r="2512" spans="1:46">
      <c r="A2512" s="73" t="s">
        <v>9410</v>
      </c>
      <c r="B2512" s="73" t="s">
        <v>9411</v>
      </c>
      <c r="C2512" s="73" t="s">
        <v>9412</v>
      </c>
      <c r="D2512" s="73" t="s">
        <v>863</v>
      </c>
      <c r="E2512" s="73" t="s">
        <v>518</v>
      </c>
      <c r="F2512" s="74">
        <v>1600000</v>
      </c>
      <c r="G2512" s="73">
        <v>1</v>
      </c>
      <c r="I2512" s="73" t="s">
        <v>520</v>
      </c>
      <c r="J2512" s="75">
        <v>41248</v>
      </c>
      <c r="K2512" s="75">
        <v>41243</v>
      </c>
      <c r="L2512" s="73" t="s">
        <v>659</v>
      </c>
      <c r="M2512" s="73" t="s">
        <v>1147</v>
      </c>
      <c r="O2512" s="73" t="str">
        <f>Table_ExternalData_1[[#This Row],[Code]]</f>
        <v>HEQ3-04-12-0015</v>
      </c>
      <c r="S2512" s="74"/>
      <c r="T2512" s="74"/>
      <c r="AS2512" s="73"/>
      <c r="AT2512" s="73"/>
    </row>
    <row r="2513" spans="1:46">
      <c r="A2513" s="73" t="s">
        <v>9413</v>
      </c>
      <c r="B2513" s="73" t="s">
        <v>9414</v>
      </c>
      <c r="C2513" s="73" t="s">
        <v>5112</v>
      </c>
      <c r="D2513" s="73" t="s">
        <v>752</v>
      </c>
      <c r="E2513" s="73" t="s">
        <v>518</v>
      </c>
      <c r="F2513" s="74">
        <v>4180000</v>
      </c>
      <c r="G2513" s="73">
        <v>1</v>
      </c>
      <c r="I2513" s="73" t="s">
        <v>520</v>
      </c>
      <c r="J2513" s="75">
        <v>41254</v>
      </c>
      <c r="K2513" s="75">
        <v>41255</v>
      </c>
      <c r="L2513" s="73" t="s">
        <v>5524</v>
      </c>
      <c r="M2513" s="73" t="s">
        <v>5113</v>
      </c>
      <c r="O2513" s="73" t="str">
        <f>Table_ExternalData_1[[#This Row],[Code]]</f>
        <v>HEQ3-05-12-0119</v>
      </c>
      <c r="S2513" s="74"/>
      <c r="T2513" s="74"/>
      <c r="AS2513" s="73"/>
      <c r="AT2513" s="73"/>
    </row>
    <row r="2514" spans="1:46">
      <c r="A2514" s="73" t="s">
        <v>9415</v>
      </c>
      <c r="B2514" s="73" t="s">
        <v>9416</v>
      </c>
      <c r="C2514" s="73" t="s">
        <v>9417</v>
      </c>
      <c r="D2514" s="73" t="s">
        <v>1096</v>
      </c>
      <c r="E2514" s="73" t="s">
        <v>518</v>
      </c>
      <c r="F2514" s="74">
        <v>1990909</v>
      </c>
      <c r="G2514" s="73">
        <v>1</v>
      </c>
      <c r="I2514" s="73" t="s">
        <v>520</v>
      </c>
      <c r="J2514" s="75">
        <v>41255</v>
      </c>
      <c r="K2514" s="75">
        <v>41255</v>
      </c>
      <c r="L2514" s="73" t="s">
        <v>616</v>
      </c>
      <c r="M2514" s="73" t="s">
        <v>532</v>
      </c>
      <c r="O2514" s="73" t="str">
        <f>Table_ExternalData_1[[#This Row],[Code]]</f>
        <v>HEQ3-01-12-0173</v>
      </c>
      <c r="S2514" s="74"/>
      <c r="T2514" s="74"/>
      <c r="AS2514" s="73"/>
      <c r="AT2514" s="73"/>
    </row>
    <row r="2515" spans="1:46">
      <c r="A2515" s="73" t="s">
        <v>9418</v>
      </c>
      <c r="B2515" s="73" t="s">
        <v>9419</v>
      </c>
      <c r="C2515" s="73" t="s">
        <v>9420</v>
      </c>
      <c r="D2515" s="73" t="s">
        <v>593</v>
      </c>
      <c r="E2515" s="73" t="s">
        <v>518</v>
      </c>
      <c r="F2515" s="74">
        <v>1650000</v>
      </c>
      <c r="G2515" s="73">
        <v>1</v>
      </c>
      <c r="I2515" s="73" t="s">
        <v>520</v>
      </c>
      <c r="J2515" s="75">
        <v>41267</v>
      </c>
      <c r="K2515" s="75">
        <v>41251</v>
      </c>
      <c r="L2515" s="73" t="s">
        <v>1771</v>
      </c>
      <c r="M2515" s="73" t="s">
        <v>2595</v>
      </c>
      <c r="O2515" s="73" t="str">
        <f>Table_ExternalData_1[[#This Row],[Code]]</f>
        <v>HEQ3-04-12-0017</v>
      </c>
      <c r="S2515" s="74"/>
      <c r="T2515" s="74"/>
      <c r="AS2515" s="73"/>
      <c r="AT2515" s="73"/>
    </row>
    <row r="2516" spans="1:46">
      <c r="A2516" s="73" t="s">
        <v>9421</v>
      </c>
      <c r="B2516" s="73" t="s">
        <v>9422</v>
      </c>
      <c r="C2516" s="73" t="s">
        <v>7467</v>
      </c>
      <c r="D2516" s="73" t="s">
        <v>2668</v>
      </c>
      <c r="E2516" s="73" t="s">
        <v>518</v>
      </c>
      <c r="F2516" s="74">
        <v>1020000</v>
      </c>
      <c r="G2516" s="73">
        <v>1</v>
      </c>
      <c r="I2516" s="73" t="s">
        <v>520</v>
      </c>
      <c r="J2516" s="75">
        <v>41267</v>
      </c>
      <c r="K2516" s="75">
        <v>41251</v>
      </c>
      <c r="L2516" s="73" t="s">
        <v>1771</v>
      </c>
      <c r="M2516" s="73" t="s">
        <v>2595</v>
      </c>
      <c r="O2516" s="73" t="str">
        <f>Table_ExternalData_1[[#This Row],[Code]]</f>
        <v>HEQ3-04-12-0024</v>
      </c>
      <c r="S2516" s="74"/>
      <c r="T2516" s="74"/>
      <c r="AS2516" s="73"/>
      <c r="AT2516" s="73"/>
    </row>
    <row r="2517" spans="1:46">
      <c r="A2517" s="73" t="s">
        <v>9423</v>
      </c>
      <c r="B2517" s="73" t="s">
        <v>9424</v>
      </c>
      <c r="C2517" s="73" t="s">
        <v>7467</v>
      </c>
      <c r="D2517" s="73" t="s">
        <v>2668</v>
      </c>
      <c r="E2517" s="73" t="s">
        <v>518</v>
      </c>
      <c r="F2517" s="74">
        <v>1020000</v>
      </c>
      <c r="G2517" s="73">
        <v>1</v>
      </c>
      <c r="I2517" s="73" t="s">
        <v>520</v>
      </c>
      <c r="J2517" s="75">
        <v>41267</v>
      </c>
      <c r="K2517" s="75">
        <v>41251</v>
      </c>
      <c r="L2517" s="73" t="s">
        <v>1771</v>
      </c>
      <c r="M2517" s="73" t="s">
        <v>2595</v>
      </c>
      <c r="O2517" s="73" t="str">
        <f>Table_ExternalData_1[[#This Row],[Code]]</f>
        <v>HEQ3-04-12-0027</v>
      </c>
      <c r="S2517" s="74"/>
      <c r="T2517" s="74"/>
      <c r="AS2517" s="73"/>
      <c r="AT2517" s="73"/>
    </row>
    <row r="2518" spans="1:46">
      <c r="A2518" s="73" t="s">
        <v>9425</v>
      </c>
      <c r="B2518" s="73" t="s">
        <v>9426</v>
      </c>
      <c r="C2518" s="73" t="s">
        <v>7467</v>
      </c>
      <c r="D2518" s="73" t="s">
        <v>2668</v>
      </c>
      <c r="E2518" s="73" t="s">
        <v>518</v>
      </c>
      <c r="F2518" s="74">
        <v>1020000</v>
      </c>
      <c r="G2518" s="73">
        <v>1</v>
      </c>
      <c r="I2518" s="73" t="s">
        <v>520</v>
      </c>
      <c r="J2518" s="75">
        <v>41267</v>
      </c>
      <c r="K2518" s="75">
        <v>41251</v>
      </c>
      <c r="L2518" s="73" t="s">
        <v>1771</v>
      </c>
      <c r="M2518" s="73" t="s">
        <v>2595</v>
      </c>
      <c r="O2518" s="73" t="str">
        <f>Table_ExternalData_1[[#This Row],[Code]]</f>
        <v>HEQ3-04-12-0028</v>
      </c>
      <c r="S2518" s="74"/>
      <c r="T2518" s="74"/>
      <c r="AS2518" s="73"/>
      <c r="AT2518" s="73"/>
    </row>
    <row r="2519" spans="1:46">
      <c r="A2519" s="73" t="s">
        <v>9427</v>
      </c>
      <c r="B2519" s="73" t="s">
        <v>9428</v>
      </c>
      <c r="C2519" s="73" t="s">
        <v>7467</v>
      </c>
      <c r="D2519" s="73" t="s">
        <v>2668</v>
      </c>
      <c r="E2519" s="73" t="s">
        <v>518</v>
      </c>
      <c r="F2519" s="74">
        <v>1020000</v>
      </c>
      <c r="G2519" s="73">
        <v>1</v>
      </c>
      <c r="I2519" s="73" t="s">
        <v>520</v>
      </c>
      <c r="J2519" s="75">
        <v>41267</v>
      </c>
      <c r="K2519" s="75">
        <v>41251</v>
      </c>
      <c r="L2519" s="73" t="s">
        <v>1771</v>
      </c>
      <c r="M2519" s="73" t="s">
        <v>2595</v>
      </c>
      <c r="O2519" s="73" t="str">
        <f>Table_ExternalData_1[[#This Row],[Code]]</f>
        <v>HEQ3-04-12-0030</v>
      </c>
      <c r="S2519" s="74"/>
      <c r="T2519" s="74"/>
      <c r="AS2519" s="73"/>
      <c r="AT2519" s="73"/>
    </row>
    <row r="2520" spans="1:46">
      <c r="A2520" s="73" t="s">
        <v>9429</v>
      </c>
      <c r="B2520" s="73" t="s">
        <v>9430</v>
      </c>
      <c r="C2520" s="73" t="s">
        <v>7467</v>
      </c>
      <c r="D2520" s="73" t="s">
        <v>2668</v>
      </c>
      <c r="E2520" s="73" t="s">
        <v>518</v>
      </c>
      <c r="F2520" s="74">
        <v>1020000</v>
      </c>
      <c r="G2520" s="73">
        <v>1</v>
      </c>
      <c r="I2520" s="73" t="s">
        <v>520</v>
      </c>
      <c r="J2520" s="75">
        <v>41267</v>
      </c>
      <c r="K2520" s="75">
        <v>41251</v>
      </c>
      <c r="L2520" s="73" t="s">
        <v>1771</v>
      </c>
      <c r="M2520" s="73" t="s">
        <v>2595</v>
      </c>
      <c r="O2520" s="73" t="str">
        <f>Table_ExternalData_1[[#This Row],[Code]]</f>
        <v>HEQ3-04-12-0031</v>
      </c>
      <c r="S2520" s="74"/>
      <c r="T2520" s="74"/>
      <c r="AS2520" s="73"/>
      <c r="AT2520" s="73"/>
    </row>
    <row r="2521" spans="1:46">
      <c r="A2521" s="73" t="s">
        <v>9431</v>
      </c>
      <c r="B2521" s="73" t="s">
        <v>9432</v>
      </c>
      <c r="C2521" s="73" t="s">
        <v>1260</v>
      </c>
      <c r="D2521" s="73" t="s">
        <v>863</v>
      </c>
      <c r="E2521" s="73" t="s">
        <v>518</v>
      </c>
      <c r="F2521" s="74">
        <v>1050000</v>
      </c>
      <c r="G2521" s="73">
        <v>1</v>
      </c>
      <c r="I2521" s="73" t="s">
        <v>520</v>
      </c>
      <c r="J2521" s="75">
        <v>41267</v>
      </c>
      <c r="K2521" s="75">
        <v>41444</v>
      </c>
      <c r="L2521" s="73" t="s">
        <v>864</v>
      </c>
      <c r="M2521" s="73" t="s">
        <v>3298</v>
      </c>
      <c r="O2521" s="73" t="str">
        <f>Table_ExternalData_1[[#This Row],[Code]]</f>
        <v>HEQ3-04-12-0032</v>
      </c>
      <c r="S2521" s="74"/>
      <c r="T2521" s="74"/>
      <c r="AS2521" s="73"/>
      <c r="AT2521" s="73"/>
    </row>
    <row r="2522" spans="1:46">
      <c r="A2522" s="73" t="s">
        <v>9433</v>
      </c>
      <c r="B2522" s="73" t="s">
        <v>9434</v>
      </c>
      <c r="C2522" s="73" t="s">
        <v>1260</v>
      </c>
      <c r="D2522" s="73" t="s">
        <v>863</v>
      </c>
      <c r="E2522" s="73" t="s">
        <v>518</v>
      </c>
      <c r="F2522" s="74">
        <v>1050000</v>
      </c>
      <c r="G2522" s="73">
        <v>1</v>
      </c>
      <c r="I2522" s="73" t="s">
        <v>520</v>
      </c>
      <c r="J2522" s="75">
        <v>41267</v>
      </c>
      <c r="K2522" s="75">
        <v>41444</v>
      </c>
      <c r="L2522" s="73" t="s">
        <v>864</v>
      </c>
      <c r="M2522" s="73" t="s">
        <v>3298</v>
      </c>
      <c r="O2522" s="73" t="str">
        <f>Table_ExternalData_1[[#This Row],[Code]]</f>
        <v>HEQ3-04-12-0033</v>
      </c>
      <c r="S2522" s="74"/>
      <c r="T2522" s="74"/>
      <c r="AS2522" s="73"/>
      <c r="AT2522" s="73"/>
    </row>
    <row r="2523" spans="1:46">
      <c r="A2523" s="73" t="s">
        <v>9435</v>
      </c>
      <c r="B2523" s="73" t="s">
        <v>9436</v>
      </c>
      <c r="C2523" s="73" t="s">
        <v>1260</v>
      </c>
      <c r="D2523" s="73" t="s">
        <v>863</v>
      </c>
      <c r="E2523" s="73" t="s">
        <v>518</v>
      </c>
      <c r="F2523" s="74">
        <v>1050000</v>
      </c>
      <c r="G2523" s="73">
        <v>1</v>
      </c>
      <c r="I2523" s="73" t="s">
        <v>520</v>
      </c>
      <c r="J2523" s="75">
        <v>41267</v>
      </c>
      <c r="K2523" s="75">
        <v>41444</v>
      </c>
      <c r="L2523" s="73" t="s">
        <v>864</v>
      </c>
      <c r="M2523" s="73" t="s">
        <v>3298</v>
      </c>
      <c r="O2523" s="73" t="str">
        <f>Table_ExternalData_1[[#This Row],[Code]]</f>
        <v>HEQ3-04-12-0034</v>
      </c>
      <c r="S2523" s="74"/>
      <c r="T2523" s="74"/>
      <c r="AS2523" s="73"/>
      <c r="AT2523" s="73"/>
    </row>
    <row r="2524" spans="1:46">
      <c r="A2524" s="73" t="s">
        <v>9437</v>
      </c>
      <c r="B2524" s="73" t="s">
        <v>9438</v>
      </c>
      <c r="C2524" s="73" t="s">
        <v>1260</v>
      </c>
      <c r="D2524" s="73" t="s">
        <v>863</v>
      </c>
      <c r="E2524" s="73" t="s">
        <v>518</v>
      </c>
      <c r="F2524" s="74">
        <v>1050000</v>
      </c>
      <c r="G2524" s="73">
        <v>1</v>
      </c>
      <c r="I2524" s="73" t="s">
        <v>520</v>
      </c>
      <c r="J2524" s="75">
        <v>41267</v>
      </c>
      <c r="K2524" s="75">
        <v>41444</v>
      </c>
      <c r="L2524" s="73" t="s">
        <v>864</v>
      </c>
      <c r="M2524" s="73" t="s">
        <v>865</v>
      </c>
      <c r="O2524" s="73" t="str">
        <f>Table_ExternalData_1[[#This Row],[Code]]</f>
        <v>HEQ3-04-12-0035</v>
      </c>
      <c r="S2524" s="74"/>
      <c r="T2524" s="74"/>
      <c r="AS2524" s="73"/>
      <c r="AT2524" s="73"/>
    </row>
    <row r="2525" spans="1:46">
      <c r="A2525" s="73" t="s">
        <v>9439</v>
      </c>
      <c r="B2525" s="73" t="s">
        <v>9440</v>
      </c>
      <c r="C2525" s="73" t="s">
        <v>1260</v>
      </c>
      <c r="D2525" s="73" t="s">
        <v>863</v>
      </c>
      <c r="E2525" s="73" t="s">
        <v>518</v>
      </c>
      <c r="F2525" s="74">
        <v>1050000</v>
      </c>
      <c r="G2525" s="73">
        <v>1</v>
      </c>
      <c r="I2525" s="73" t="s">
        <v>520</v>
      </c>
      <c r="J2525" s="75">
        <v>41267</v>
      </c>
      <c r="K2525" s="75">
        <v>41257</v>
      </c>
      <c r="L2525" s="73" t="s">
        <v>1771</v>
      </c>
      <c r="M2525" s="73" t="s">
        <v>2595</v>
      </c>
      <c r="O2525" s="73" t="str">
        <f>Table_ExternalData_1[[#This Row],[Code]]</f>
        <v>HEQ3-04-12-0037</v>
      </c>
      <c r="S2525" s="74"/>
      <c r="T2525" s="74"/>
      <c r="AS2525" s="73"/>
      <c r="AT2525" s="73"/>
    </row>
    <row r="2526" spans="1:46">
      <c r="A2526" s="73" t="s">
        <v>9441</v>
      </c>
      <c r="B2526" s="73" t="s">
        <v>9442</v>
      </c>
      <c r="C2526" s="73" t="s">
        <v>9443</v>
      </c>
      <c r="D2526" s="73" t="s">
        <v>863</v>
      </c>
      <c r="E2526" s="73" t="s">
        <v>518</v>
      </c>
      <c r="F2526" s="74">
        <v>1900000</v>
      </c>
      <c r="G2526" s="73">
        <v>1</v>
      </c>
      <c r="I2526" s="73" t="s">
        <v>520</v>
      </c>
      <c r="J2526" s="75">
        <v>41267</v>
      </c>
      <c r="K2526" s="75">
        <v>41257</v>
      </c>
      <c r="L2526" s="73" t="s">
        <v>1771</v>
      </c>
      <c r="M2526" s="73" t="s">
        <v>2595</v>
      </c>
      <c r="O2526" s="73" t="str">
        <f>Table_ExternalData_1[[#This Row],[Code]]</f>
        <v>HEQ3-04-12-0039</v>
      </c>
      <c r="S2526" s="74"/>
      <c r="T2526" s="74"/>
      <c r="AS2526" s="73"/>
      <c r="AT2526" s="73"/>
    </row>
    <row r="2527" spans="1:46">
      <c r="A2527" s="73" t="s">
        <v>9444</v>
      </c>
      <c r="B2527" s="73" t="s">
        <v>9445</v>
      </c>
      <c r="C2527" s="73" t="s">
        <v>9446</v>
      </c>
      <c r="D2527" s="73" t="s">
        <v>863</v>
      </c>
      <c r="E2527" s="73" t="s">
        <v>518</v>
      </c>
      <c r="F2527" s="74">
        <v>1500000</v>
      </c>
      <c r="G2527" s="73">
        <v>1</v>
      </c>
      <c r="I2527" s="73" t="s">
        <v>520</v>
      </c>
      <c r="J2527" s="75">
        <v>41267</v>
      </c>
      <c r="K2527" s="75">
        <v>41257</v>
      </c>
      <c r="L2527" s="73" t="s">
        <v>1771</v>
      </c>
      <c r="M2527" s="73" t="s">
        <v>2595</v>
      </c>
      <c r="O2527" s="73" t="str">
        <f>Table_ExternalData_1[[#This Row],[Code]]</f>
        <v>HEQ3-04-12-0040</v>
      </c>
      <c r="S2527" s="74"/>
      <c r="T2527" s="74"/>
      <c r="AS2527" s="73"/>
      <c r="AT2527" s="73"/>
    </row>
    <row r="2528" spans="1:46">
      <c r="A2528" s="73" t="s">
        <v>9447</v>
      </c>
      <c r="B2528" s="73" t="s">
        <v>9448</v>
      </c>
      <c r="C2528" s="73" t="s">
        <v>9420</v>
      </c>
      <c r="D2528" s="73" t="s">
        <v>593</v>
      </c>
      <c r="E2528" s="73" t="s">
        <v>518</v>
      </c>
      <c r="F2528" s="74">
        <v>1650000</v>
      </c>
      <c r="G2528" s="73">
        <v>1</v>
      </c>
      <c r="I2528" s="73" t="s">
        <v>520</v>
      </c>
      <c r="J2528" s="75">
        <v>41268</v>
      </c>
      <c r="K2528" s="75">
        <v>41268</v>
      </c>
      <c r="L2528" s="73" t="s">
        <v>1261</v>
      </c>
      <c r="M2528" s="73" t="s">
        <v>1262</v>
      </c>
      <c r="O2528" s="73" t="str">
        <f>Table_ExternalData_1[[#This Row],[Code]]</f>
        <v>HEQ3-04-12-0041</v>
      </c>
      <c r="S2528" s="74"/>
      <c r="T2528" s="74"/>
      <c r="AS2528" s="73"/>
      <c r="AT2528" s="73"/>
    </row>
    <row r="2529" spans="1:46">
      <c r="A2529" s="73" t="s">
        <v>2504</v>
      </c>
      <c r="B2529" s="73" t="s">
        <v>2505</v>
      </c>
      <c r="C2529" s="73" t="s">
        <v>1516</v>
      </c>
      <c r="D2529" s="73" t="s">
        <v>782</v>
      </c>
      <c r="E2529" s="73" t="s">
        <v>518</v>
      </c>
      <c r="F2529" s="74">
        <v>3648490</v>
      </c>
      <c r="G2529" s="73">
        <v>1</v>
      </c>
      <c r="I2529" s="73" t="s">
        <v>520</v>
      </c>
      <c r="J2529" s="75">
        <v>39498</v>
      </c>
      <c r="K2529" s="75">
        <v>39498</v>
      </c>
      <c r="L2529" s="73" t="s">
        <v>1830</v>
      </c>
      <c r="M2529" s="73" t="s">
        <v>2506</v>
      </c>
      <c r="O2529" s="73" t="str">
        <f>Table_ExternalData_1[[#This Row],[Code]]</f>
        <v>HEQ3-01-08-0014</v>
      </c>
      <c r="S2529" s="74"/>
      <c r="T2529" s="74"/>
      <c r="AS2529" s="73"/>
      <c r="AT2529" s="73"/>
    </row>
    <row r="2530" spans="1:46">
      <c r="A2530" s="73" t="s">
        <v>2507</v>
      </c>
      <c r="B2530" s="73" t="s">
        <v>2508</v>
      </c>
      <c r="C2530" s="73" t="s">
        <v>2509</v>
      </c>
      <c r="D2530" s="73" t="s">
        <v>1916</v>
      </c>
      <c r="E2530" s="73" t="s">
        <v>518</v>
      </c>
      <c r="F2530" s="74">
        <v>5545455</v>
      </c>
      <c r="G2530" s="73">
        <v>1</v>
      </c>
      <c r="I2530" s="73" t="s">
        <v>520</v>
      </c>
      <c r="J2530" s="75">
        <v>40796</v>
      </c>
      <c r="K2530" s="75">
        <v>41360</v>
      </c>
      <c r="L2530" s="73" t="s">
        <v>2185</v>
      </c>
      <c r="M2530" s="73" t="s">
        <v>660</v>
      </c>
      <c r="O2530" s="73" t="str">
        <f>Table_ExternalData_1[[#This Row],[Code]]</f>
        <v>HEQ3-07-11-0009</v>
      </c>
      <c r="S2530" s="74"/>
      <c r="T2530" s="74"/>
      <c r="AS2530" s="73"/>
      <c r="AT2530" s="73"/>
    </row>
    <row r="2531" spans="1:46">
      <c r="A2531" s="73" t="s">
        <v>2510</v>
      </c>
      <c r="B2531" s="73" t="s">
        <v>2511</v>
      </c>
      <c r="C2531" s="73" t="s">
        <v>2512</v>
      </c>
      <c r="D2531" s="73" t="s">
        <v>581</v>
      </c>
      <c r="E2531" s="73" t="s">
        <v>523</v>
      </c>
      <c r="F2531" s="74">
        <v>18952727</v>
      </c>
      <c r="G2531" s="73">
        <v>1</v>
      </c>
      <c r="I2531" s="73" t="s">
        <v>520</v>
      </c>
      <c r="J2531" s="75">
        <v>40834</v>
      </c>
      <c r="K2531" s="75">
        <v>40814</v>
      </c>
      <c r="L2531" s="73" t="s">
        <v>1126</v>
      </c>
      <c r="M2531" s="73" t="s">
        <v>660</v>
      </c>
      <c r="O2531" s="73" t="str">
        <f>Table_ExternalData_1[[#This Row],[Code]]</f>
        <v>HEQ3-01-11-0038</v>
      </c>
      <c r="S2531" s="74"/>
      <c r="T2531" s="74"/>
      <c r="AS2531" s="73"/>
      <c r="AT2531" s="73"/>
    </row>
    <row r="2532" spans="1:46">
      <c r="A2532" s="73" t="s">
        <v>2513</v>
      </c>
      <c r="B2532" s="73" t="s">
        <v>2514</v>
      </c>
      <c r="C2532" s="73" t="s">
        <v>2515</v>
      </c>
      <c r="D2532" s="73" t="s">
        <v>752</v>
      </c>
      <c r="E2532" s="73" t="s">
        <v>518</v>
      </c>
      <c r="F2532" s="74">
        <v>4480000</v>
      </c>
      <c r="G2532" s="73">
        <v>1</v>
      </c>
      <c r="I2532" s="73" t="s">
        <v>520</v>
      </c>
      <c r="J2532" s="75">
        <v>40886</v>
      </c>
      <c r="K2532" s="75">
        <v>40886</v>
      </c>
      <c r="L2532" s="73" t="s">
        <v>2088</v>
      </c>
      <c r="M2532" s="73" t="s">
        <v>2516</v>
      </c>
      <c r="O2532" s="73" t="str">
        <f>Table_ExternalData_1[[#This Row],[Code]]</f>
        <v>HEQ3-05-11-0057</v>
      </c>
      <c r="S2532" s="74"/>
      <c r="T2532" s="74"/>
      <c r="AS2532" s="73"/>
      <c r="AT2532" s="73"/>
    </row>
    <row r="2533" spans="1:46">
      <c r="A2533" s="73" t="s">
        <v>9449</v>
      </c>
      <c r="B2533" s="73" t="s">
        <v>9450</v>
      </c>
      <c r="C2533" s="73" t="s">
        <v>2869</v>
      </c>
      <c r="D2533" s="73" t="s">
        <v>581</v>
      </c>
      <c r="E2533" s="73" t="s">
        <v>518</v>
      </c>
      <c r="F2533" s="74">
        <v>8609091</v>
      </c>
      <c r="G2533" s="73">
        <v>1</v>
      </c>
      <c r="I2533" s="73" t="s">
        <v>520</v>
      </c>
      <c r="J2533" s="75">
        <v>41269</v>
      </c>
      <c r="K2533" s="75">
        <v>41269</v>
      </c>
      <c r="L2533" s="73" t="s">
        <v>2715</v>
      </c>
      <c r="M2533" s="73" t="s">
        <v>1147</v>
      </c>
      <c r="O2533" s="73" t="str">
        <f>Table_ExternalData_1[[#This Row],[Code]]</f>
        <v>HEQ3-01-12-0175</v>
      </c>
      <c r="S2533" s="74"/>
      <c r="T2533" s="74"/>
      <c r="AS2533" s="73"/>
      <c r="AT2533" s="73"/>
    </row>
    <row r="2534" spans="1:46">
      <c r="A2534" s="73" t="s">
        <v>9451</v>
      </c>
      <c r="B2534" s="73" t="s">
        <v>9452</v>
      </c>
      <c r="C2534" s="73" t="s">
        <v>5026</v>
      </c>
      <c r="D2534" s="73" t="s">
        <v>1195</v>
      </c>
      <c r="E2534" s="73" t="s">
        <v>518</v>
      </c>
      <c r="F2534" s="74">
        <v>10991145</v>
      </c>
      <c r="G2534" s="73">
        <v>1</v>
      </c>
      <c r="I2534" s="73" t="s">
        <v>520</v>
      </c>
      <c r="J2534" s="75">
        <v>41229</v>
      </c>
      <c r="K2534" s="75">
        <v>41358</v>
      </c>
      <c r="L2534" s="73" t="s">
        <v>2185</v>
      </c>
      <c r="O2534" s="73" t="str">
        <f>Table_ExternalData_1[[#This Row],[Code]]</f>
        <v>HEQ3-15-12-0083</v>
      </c>
      <c r="S2534" s="74"/>
      <c r="T2534" s="74"/>
      <c r="AS2534" s="73"/>
      <c r="AT2534" s="73"/>
    </row>
    <row r="2535" spans="1:46">
      <c r="A2535" s="73" t="s">
        <v>9453</v>
      </c>
      <c r="B2535" s="73" t="s">
        <v>9454</v>
      </c>
      <c r="C2535" s="73" t="s">
        <v>9455</v>
      </c>
      <c r="D2535" s="73" t="s">
        <v>658</v>
      </c>
      <c r="E2535" s="73" t="s">
        <v>523</v>
      </c>
      <c r="F2535" s="74">
        <v>19076585</v>
      </c>
      <c r="G2535" s="73">
        <v>1</v>
      </c>
      <c r="I2535" s="73" t="s">
        <v>520</v>
      </c>
      <c r="J2535" s="75">
        <v>41229</v>
      </c>
      <c r="K2535" s="75">
        <v>41358</v>
      </c>
      <c r="L2535" s="73" t="s">
        <v>2185</v>
      </c>
      <c r="O2535" s="73" t="str">
        <f>Table_ExternalData_1[[#This Row],[Code]]</f>
        <v>HEQ3-15-12-0085</v>
      </c>
      <c r="S2535" s="74"/>
      <c r="T2535" s="74"/>
      <c r="AS2535" s="73"/>
      <c r="AT2535" s="73"/>
    </row>
    <row r="2536" spans="1:46">
      <c r="A2536" s="73" t="s">
        <v>9456</v>
      </c>
      <c r="B2536" s="73" t="s">
        <v>9457</v>
      </c>
      <c r="C2536" s="73" t="s">
        <v>9458</v>
      </c>
      <c r="D2536" s="73" t="s">
        <v>6368</v>
      </c>
      <c r="E2536" s="73" t="s">
        <v>518</v>
      </c>
      <c r="F2536" s="74">
        <v>4800730</v>
      </c>
      <c r="G2536" s="73">
        <v>1</v>
      </c>
      <c r="I2536" s="73" t="s">
        <v>520</v>
      </c>
      <c r="J2536" s="75">
        <v>41229</v>
      </c>
      <c r="K2536" s="75">
        <v>41358</v>
      </c>
      <c r="L2536" s="73" t="s">
        <v>2185</v>
      </c>
      <c r="O2536" s="73" t="str">
        <f>Table_ExternalData_1[[#This Row],[Code]]</f>
        <v>HEQ3-15-12-0086</v>
      </c>
      <c r="S2536" s="74"/>
      <c r="T2536" s="74"/>
      <c r="AS2536" s="73"/>
      <c r="AT2536" s="73"/>
    </row>
    <row r="2537" spans="1:46">
      <c r="A2537" s="73" t="s">
        <v>9459</v>
      </c>
      <c r="B2537" s="73" t="s">
        <v>9460</v>
      </c>
      <c r="C2537" s="73" t="s">
        <v>5908</v>
      </c>
      <c r="D2537" s="73" t="s">
        <v>2355</v>
      </c>
      <c r="E2537" s="73" t="s">
        <v>518</v>
      </c>
      <c r="F2537" s="74">
        <v>5432405</v>
      </c>
      <c r="G2537" s="73">
        <v>1</v>
      </c>
      <c r="I2537" s="73" t="s">
        <v>520</v>
      </c>
      <c r="J2537" s="75">
        <v>41229</v>
      </c>
      <c r="K2537" s="75">
        <v>41358</v>
      </c>
      <c r="L2537" s="73" t="s">
        <v>2185</v>
      </c>
      <c r="O2537" s="73" t="str">
        <f>Table_ExternalData_1[[#This Row],[Code]]</f>
        <v>HEQ3-15-12-0090</v>
      </c>
      <c r="S2537" s="74"/>
      <c r="T2537" s="74"/>
      <c r="AS2537" s="73"/>
      <c r="AT2537" s="73"/>
    </row>
    <row r="2538" spans="1:46">
      <c r="A2538" s="73" t="s">
        <v>9461</v>
      </c>
      <c r="B2538" s="73" t="s">
        <v>9462</v>
      </c>
      <c r="C2538" s="73" t="s">
        <v>5908</v>
      </c>
      <c r="D2538" s="73" t="s">
        <v>2355</v>
      </c>
      <c r="E2538" s="73" t="s">
        <v>518</v>
      </c>
      <c r="F2538" s="74">
        <v>5432405</v>
      </c>
      <c r="G2538" s="73">
        <v>1</v>
      </c>
      <c r="I2538" s="73" t="s">
        <v>520</v>
      </c>
      <c r="J2538" s="75">
        <v>41229</v>
      </c>
      <c r="K2538" s="75">
        <v>41358</v>
      </c>
      <c r="L2538" s="73" t="s">
        <v>2185</v>
      </c>
      <c r="O2538" s="73" t="str">
        <f>Table_ExternalData_1[[#This Row],[Code]]</f>
        <v>HEQ3-15-12-0091</v>
      </c>
      <c r="S2538" s="74"/>
      <c r="T2538" s="74"/>
      <c r="AS2538" s="73"/>
      <c r="AT2538" s="73"/>
    </row>
    <row r="2539" spans="1:46">
      <c r="A2539" s="73" t="s">
        <v>9463</v>
      </c>
      <c r="B2539" s="73" t="s">
        <v>9464</v>
      </c>
      <c r="C2539" s="73" t="s">
        <v>5908</v>
      </c>
      <c r="D2539" s="73" t="s">
        <v>2355</v>
      </c>
      <c r="E2539" s="73" t="s">
        <v>518</v>
      </c>
      <c r="F2539" s="74">
        <v>5432405</v>
      </c>
      <c r="G2539" s="73">
        <v>1</v>
      </c>
      <c r="I2539" s="73" t="s">
        <v>520</v>
      </c>
      <c r="J2539" s="75">
        <v>41229</v>
      </c>
      <c r="K2539" s="75">
        <v>41358</v>
      </c>
      <c r="L2539" s="73" t="s">
        <v>2185</v>
      </c>
      <c r="O2539" s="73" t="str">
        <f>Table_ExternalData_1[[#This Row],[Code]]</f>
        <v>HEQ3-15-12-0092</v>
      </c>
      <c r="S2539" s="74"/>
      <c r="T2539" s="74"/>
      <c r="AS2539" s="73"/>
      <c r="AT2539" s="73"/>
    </row>
    <row r="2540" spans="1:46">
      <c r="A2540" s="73" t="s">
        <v>9465</v>
      </c>
      <c r="B2540" s="73" t="s">
        <v>9466</v>
      </c>
      <c r="C2540" s="73" t="s">
        <v>5908</v>
      </c>
      <c r="D2540" s="73" t="s">
        <v>2355</v>
      </c>
      <c r="E2540" s="73" t="s">
        <v>518</v>
      </c>
      <c r="F2540" s="74">
        <v>5432405</v>
      </c>
      <c r="G2540" s="73">
        <v>1</v>
      </c>
      <c r="I2540" s="73" t="s">
        <v>520</v>
      </c>
      <c r="J2540" s="75">
        <v>41229</v>
      </c>
      <c r="K2540" s="75">
        <v>41358</v>
      </c>
      <c r="L2540" s="73" t="s">
        <v>2185</v>
      </c>
      <c r="O2540" s="73" t="str">
        <f>Table_ExternalData_1[[#This Row],[Code]]</f>
        <v>HEQ3-15-12-0093</v>
      </c>
      <c r="S2540" s="74"/>
      <c r="T2540" s="74"/>
      <c r="AS2540" s="73"/>
      <c r="AT2540" s="73"/>
    </row>
    <row r="2541" spans="1:46">
      <c r="A2541" s="73" t="s">
        <v>9467</v>
      </c>
      <c r="B2541" s="73" t="s">
        <v>9468</v>
      </c>
      <c r="C2541" s="73" t="s">
        <v>9469</v>
      </c>
      <c r="D2541" s="73" t="s">
        <v>8484</v>
      </c>
      <c r="E2541" s="73" t="s">
        <v>523</v>
      </c>
      <c r="F2541" s="74">
        <v>24256320</v>
      </c>
      <c r="G2541" s="73">
        <v>1</v>
      </c>
      <c r="I2541" s="73" t="s">
        <v>520</v>
      </c>
      <c r="J2541" s="75">
        <v>41229</v>
      </c>
      <c r="K2541" s="75">
        <v>41358</v>
      </c>
      <c r="L2541" s="73" t="s">
        <v>2185</v>
      </c>
      <c r="O2541" s="73" t="str">
        <f>Table_ExternalData_1[[#This Row],[Code]]</f>
        <v>HEQ3-17-12-0002</v>
      </c>
      <c r="S2541" s="74"/>
      <c r="T2541" s="74"/>
      <c r="AS2541" s="73"/>
      <c r="AT2541" s="73"/>
    </row>
    <row r="2542" spans="1:46">
      <c r="A2542" s="73" t="s">
        <v>9470</v>
      </c>
      <c r="B2542" s="73" t="s">
        <v>9471</v>
      </c>
      <c r="C2542" s="73" t="s">
        <v>9472</v>
      </c>
      <c r="D2542" s="73" t="s">
        <v>863</v>
      </c>
      <c r="E2542" s="73" t="s">
        <v>518</v>
      </c>
      <c r="F2542" s="74">
        <v>2300000</v>
      </c>
      <c r="G2542" s="73">
        <v>1</v>
      </c>
      <c r="I2542" s="73" t="s">
        <v>520</v>
      </c>
      <c r="J2542" s="75">
        <v>41263</v>
      </c>
      <c r="K2542" s="75">
        <v>41263</v>
      </c>
      <c r="L2542" s="73" t="s">
        <v>663</v>
      </c>
      <c r="M2542" s="73" t="s">
        <v>9473</v>
      </c>
      <c r="O2542" s="73" t="str">
        <f>Table_ExternalData_1[[#This Row],[Code]]</f>
        <v>HEQ3-04-12-0016</v>
      </c>
      <c r="S2542" s="74"/>
      <c r="T2542" s="74"/>
      <c r="AS2542" s="73"/>
      <c r="AT2542" s="73"/>
    </row>
    <row r="2543" spans="1:46">
      <c r="A2543" s="73" t="s">
        <v>9474</v>
      </c>
      <c r="B2543" s="73" t="s">
        <v>9475</v>
      </c>
      <c r="C2543" s="73" t="s">
        <v>7467</v>
      </c>
      <c r="D2543" s="73" t="s">
        <v>2668</v>
      </c>
      <c r="E2543" s="73" t="s">
        <v>518</v>
      </c>
      <c r="F2543" s="74">
        <v>1020000</v>
      </c>
      <c r="G2543" s="73">
        <v>1</v>
      </c>
      <c r="I2543" s="73" t="s">
        <v>520</v>
      </c>
      <c r="J2543" s="75">
        <v>41267</v>
      </c>
      <c r="K2543" s="75">
        <v>41251</v>
      </c>
      <c r="L2543" s="73" t="s">
        <v>1771</v>
      </c>
      <c r="M2543" s="73" t="s">
        <v>2595</v>
      </c>
      <c r="O2543" s="73" t="str">
        <f>Table_ExternalData_1[[#This Row],[Code]]</f>
        <v>HEQ3-04-12-0025</v>
      </c>
      <c r="S2543" s="74"/>
      <c r="T2543" s="74"/>
      <c r="AS2543" s="73"/>
      <c r="AT2543" s="73"/>
    </row>
    <row r="2544" spans="1:46">
      <c r="A2544" s="73" t="s">
        <v>9476</v>
      </c>
      <c r="B2544" s="73" t="s">
        <v>9477</v>
      </c>
      <c r="C2544" s="73" t="s">
        <v>9443</v>
      </c>
      <c r="D2544" s="73" t="s">
        <v>863</v>
      </c>
      <c r="E2544" s="73" t="s">
        <v>518</v>
      </c>
      <c r="F2544" s="74">
        <v>1900000</v>
      </c>
      <c r="G2544" s="73">
        <v>1</v>
      </c>
      <c r="I2544" s="73" t="s">
        <v>520</v>
      </c>
      <c r="J2544" s="75">
        <v>41267</v>
      </c>
      <c r="K2544" s="75">
        <v>41257</v>
      </c>
      <c r="L2544" s="73" t="s">
        <v>1771</v>
      </c>
      <c r="M2544" s="73" t="s">
        <v>2595</v>
      </c>
      <c r="O2544" s="73" t="str">
        <f>Table_ExternalData_1[[#This Row],[Code]]</f>
        <v>HEQ3-04-12-0038</v>
      </c>
      <c r="S2544" s="74"/>
      <c r="T2544" s="74"/>
      <c r="AS2544" s="73"/>
      <c r="AT2544" s="73"/>
    </row>
    <row r="2545" spans="1:46">
      <c r="A2545" s="73" t="s">
        <v>9478</v>
      </c>
      <c r="B2545" s="73" t="s">
        <v>9479</v>
      </c>
      <c r="C2545" s="73" t="s">
        <v>9480</v>
      </c>
      <c r="D2545" s="73" t="s">
        <v>863</v>
      </c>
      <c r="E2545" s="73" t="s">
        <v>518</v>
      </c>
      <c r="F2545" s="74">
        <v>3657000</v>
      </c>
      <c r="G2545" s="73">
        <v>3</v>
      </c>
      <c r="I2545" s="73" t="s">
        <v>520</v>
      </c>
      <c r="J2545" s="75">
        <v>41271</v>
      </c>
      <c r="K2545" s="75">
        <v>41271</v>
      </c>
      <c r="L2545" s="73" t="s">
        <v>621</v>
      </c>
      <c r="M2545" s="73" t="s">
        <v>526</v>
      </c>
      <c r="O2545" s="73" t="str">
        <f>Table_ExternalData_1[[#This Row],[Code]]</f>
        <v>HEQ3-04-12-0048</v>
      </c>
      <c r="S2545" s="74"/>
      <c r="T2545" s="74"/>
      <c r="AS2545" s="73"/>
      <c r="AT2545" s="73"/>
    </row>
    <row r="2546" spans="1:46">
      <c r="A2546" s="73" t="s">
        <v>9481</v>
      </c>
      <c r="B2546" s="73" t="s">
        <v>9482</v>
      </c>
      <c r="C2546" s="73" t="s">
        <v>7797</v>
      </c>
      <c r="D2546" s="73" t="s">
        <v>1420</v>
      </c>
      <c r="E2546" s="73" t="s">
        <v>518</v>
      </c>
      <c r="F2546" s="74">
        <v>8102000</v>
      </c>
      <c r="G2546" s="73">
        <v>1</v>
      </c>
      <c r="I2546" s="73" t="s">
        <v>520</v>
      </c>
      <c r="J2546" s="75">
        <v>41283</v>
      </c>
      <c r="K2546" s="75">
        <v>41619</v>
      </c>
      <c r="L2546" s="73" t="s">
        <v>748</v>
      </c>
      <c r="M2546" s="73" t="s">
        <v>1048</v>
      </c>
      <c r="O2546" s="73" t="str">
        <f>Table_ExternalData_1[[#This Row],[Code]]</f>
        <v>HEQ3-16-13-0001</v>
      </c>
      <c r="S2546" s="74"/>
      <c r="T2546" s="74"/>
      <c r="AS2546" s="73"/>
      <c r="AT2546" s="73"/>
    </row>
    <row r="2547" spans="1:46">
      <c r="A2547" s="73" t="s">
        <v>9483</v>
      </c>
      <c r="B2547" s="73" t="s">
        <v>9484</v>
      </c>
      <c r="C2547" s="73" t="s">
        <v>9485</v>
      </c>
      <c r="D2547" s="73" t="s">
        <v>863</v>
      </c>
      <c r="E2547" s="73" t="s">
        <v>518</v>
      </c>
      <c r="F2547" s="74">
        <v>2033000</v>
      </c>
      <c r="G2547" s="73">
        <v>2</v>
      </c>
      <c r="I2547" s="73" t="s">
        <v>520</v>
      </c>
      <c r="J2547" s="75">
        <v>41271</v>
      </c>
      <c r="K2547" s="75">
        <v>41271</v>
      </c>
      <c r="L2547" s="73" t="s">
        <v>621</v>
      </c>
      <c r="M2547" s="73" t="s">
        <v>526</v>
      </c>
      <c r="O2547" s="73" t="str">
        <f>Table_ExternalData_1[[#This Row],[Code]]</f>
        <v>HEQ3-04-12-0049</v>
      </c>
      <c r="S2547" s="74"/>
      <c r="T2547" s="74"/>
      <c r="AS2547" s="73"/>
      <c r="AT2547" s="73"/>
    </row>
    <row r="2548" spans="1:46">
      <c r="A2548" s="73" t="s">
        <v>9486</v>
      </c>
      <c r="B2548" s="73" t="s">
        <v>9487</v>
      </c>
      <c r="C2548" s="73" t="s">
        <v>2667</v>
      </c>
      <c r="D2548" s="73" t="s">
        <v>2668</v>
      </c>
      <c r="E2548" s="73" t="s">
        <v>518</v>
      </c>
      <c r="F2548" s="74">
        <v>1010000</v>
      </c>
      <c r="G2548" s="73">
        <v>23</v>
      </c>
      <c r="I2548" s="73" t="s">
        <v>520</v>
      </c>
      <c r="J2548" s="75">
        <v>41271</v>
      </c>
      <c r="K2548" s="75">
        <v>41271</v>
      </c>
      <c r="L2548" s="73" t="s">
        <v>621</v>
      </c>
      <c r="M2548" s="73" t="s">
        <v>526</v>
      </c>
      <c r="O2548" s="73" t="str">
        <f>Table_ExternalData_1[[#This Row],[Code]]</f>
        <v>HEQ3-04-12-0051</v>
      </c>
      <c r="S2548" s="74"/>
      <c r="T2548" s="74"/>
      <c r="AS2548" s="73"/>
      <c r="AT2548" s="73"/>
    </row>
    <row r="2549" spans="1:46">
      <c r="A2549" s="73" t="s">
        <v>9488</v>
      </c>
      <c r="B2549" s="73" t="s">
        <v>9489</v>
      </c>
      <c r="C2549" s="73" t="s">
        <v>9490</v>
      </c>
      <c r="D2549" s="73" t="s">
        <v>863</v>
      </c>
      <c r="E2549" s="73" t="s">
        <v>518</v>
      </c>
      <c r="F2549" s="74">
        <v>2935000</v>
      </c>
      <c r="G2549" s="73">
        <v>1</v>
      </c>
      <c r="I2549" s="73" t="s">
        <v>520</v>
      </c>
      <c r="J2549" s="75">
        <v>41271</v>
      </c>
      <c r="K2549" s="75">
        <v>41271</v>
      </c>
      <c r="L2549" s="73" t="s">
        <v>621</v>
      </c>
      <c r="M2549" s="73" t="s">
        <v>526</v>
      </c>
      <c r="O2549" s="73" t="str">
        <f>Table_ExternalData_1[[#This Row],[Code]]</f>
        <v>HEQ3-04-12-0055</v>
      </c>
      <c r="S2549" s="74"/>
      <c r="T2549" s="74"/>
      <c r="AS2549" s="73"/>
      <c r="AT2549" s="73"/>
    </row>
    <row r="2550" spans="1:46">
      <c r="A2550" s="73" t="s">
        <v>9491</v>
      </c>
      <c r="B2550" s="73" t="s">
        <v>9492</v>
      </c>
      <c r="C2550" s="73" t="s">
        <v>9493</v>
      </c>
      <c r="D2550" s="73" t="s">
        <v>5426</v>
      </c>
      <c r="E2550" s="73" t="s">
        <v>518</v>
      </c>
      <c r="F2550" s="74">
        <v>3444545</v>
      </c>
      <c r="G2550" s="73">
        <v>1</v>
      </c>
      <c r="I2550" s="73" t="s">
        <v>520</v>
      </c>
      <c r="J2550" s="75">
        <v>41283</v>
      </c>
      <c r="K2550" s="75">
        <v>41283</v>
      </c>
      <c r="L2550" s="73" t="s">
        <v>621</v>
      </c>
      <c r="M2550" s="73" t="s">
        <v>526</v>
      </c>
      <c r="O2550" s="73" t="str">
        <f>Table_ExternalData_1[[#This Row],[Code]]</f>
        <v>HEQ3-13-13-0001</v>
      </c>
      <c r="S2550" s="74"/>
      <c r="T2550" s="74"/>
      <c r="AS2550" s="73"/>
      <c r="AT2550" s="73"/>
    </row>
    <row r="2551" spans="1:46">
      <c r="A2551" s="73" t="s">
        <v>9494</v>
      </c>
      <c r="B2551" s="73" t="s">
        <v>9495</v>
      </c>
      <c r="C2551" s="73" t="s">
        <v>9496</v>
      </c>
      <c r="D2551" s="73" t="s">
        <v>5426</v>
      </c>
      <c r="E2551" s="73" t="s">
        <v>523</v>
      </c>
      <c r="F2551" s="74">
        <v>18081818</v>
      </c>
      <c r="G2551" s="73">
        <v>1</v>
      </c>
      <c r="I2551" s="73" t="s">
        <v>520</v>
      </c>
      <c r="J2551" s="75">
        <v>41283</v>
      </c>
      <c r="K2551" s="75">
        <v>41283</v>
      </c>
      <c r="L2551" s="73" t="s">
        <v>621</v>
      </c>
      <c r="M2551" s="73" t="s">
        <v>526</v>
      </c>
      <c r="O2551" s="73" t="str">
        <f>Table_ExternalData_1[[#This Row],[Code]]</f>
        <v>HEQ3-13-13-0002</v>
      </c>
      <c r="S2551" s="74"/>
      <c r="T2551" s="74"/>
      <c r="AS2551" s="73"/>
      <c r="AT2551" s="73"/>
    </row>
    <row r="2552" spans="1:46">
      <c r="A2552" s="73" t="s">
        <v>9497</v>
      </c>
      <c r="B2552" s="73" t="s">
        <v>9498</v>
      </c>
      <c r="C2552" s="73" t="s">
        <v>9496</v>
      </c>
      <c r="D2552" s="73" t="s">
        <v>5426</v>
      </c>
      <c r="E2552" s="73" t="s">
        <v>518</v>
      </c>
      <c r="F2552" s="74">
        <v>12051818</v>
      </c>
      <c r="G2552" s="73">
        <v>1</v>
      </c>
      <c r="I2552" s="73" t="s">
        <v>520</v>
      </c>
      <c r="J2552" s="75">
        <v>41283</v>
      </c>
      <c r="K2552" s="75">
        <v>41283</v>
      </c>
      <c r="L2552" s="73" t="s">
        <v>621</v>
      </c>
      <c r="M2552" s="73" t="s">
        <v>526</v>
      </c>
      <c r="O2552" s="73" t="str">
        <f>Table_ExternalData_1[[#This Row],[Code]]</f>
        <v>HEQ3-13-13-0003</v>
      </c>
      <c r="S2552" s="74"/>
      <c r="T2552" s="74"/>
      <c r="AS2552" s="73"/>
      <c r="AT2552" s="73"/>
    </row>
    <row r="2553" spans="1:46">
      <c r="A2553" s="73" t="s">
        <v>9499</v>
      </c>
      <c r="B2553" s="73" t="s">
        <v>9500</v>
      </c>
      <c r="C2553" s="73" t="s">
        <v>8507</v>
      </c>
      <c r="D2553" s="73" t="s">
        <v>593</v>
      </c>
      <c r="E2553" s="73" t="s">
        <v>518</v>
      </c>
      <c r="F2553" s="74">
        <v>3345454</v>
      </c>
      <c r="G2553" s="73">
        <v>1</v>
      </c>
      <c r="I2553" s="73" t="s">
        <v>520</v>
      </c>
      <c r="J2553" s="75">
        <v>41284</v>
      </c>
      <c r="K2553" s="75">
        <v>41284</v>
      </c>
      <c r="L2553" s="73" t="s">
        <v>621</v>
      </c>
      <c r="M2553" s="73" t="s">
        <v>526</v>
      </c>
      <c r="O2553" s="73" t="str">
        <f>Table_ExternalData_1[[#This Row],[Code]]</f>
        <v>HEQ3-04-13-0002</v>
      </c>
      <c r="S2553" s="74"/>
      <c r="T2553" s="74"/>
      <c r="AS2553" s="73"/>
      <c r="AT2553" s="73"/>
    </row>
    <row r="2554" spans="1:46">
      <c r="A2554" s="73" t="s">
        <v>9501</v>
      </c>
      <c r="B2554" s="73" t="s">
        <v>9502</v>
      </c>
      <c r="C2554" s="73" t="s">
        <v>9503</v>
      </c>
      <c r="D2554" s="73" t="s">
        <v>679</v>
      </c>
      <c r="E2554" s="73" t="s">
        <v>518</v>
      </c>
      <c r="F2554" s="74">
        <v>14081818</v>
      </c>
      <c r="G2554" s="73">
        <v>1</v>
      </c>
      <c r="I2554" s="73" t="s">
        <v>520</v>
      </c>
      <c r="J2554" s="75">
        <v>41288</v>
      </c>
      <c r="K2554" s="75">
        <v>41288</v>
      </c>
      <c r="L2554" s="73" t="s">
        <v>2439</v>
      </c>
      <c r="M2554" s="73" t="s">
        <v>526</v>
      </c>
      <c r="O2554" s="73" t="str">
        <f>Table_ExternalData_1[[#This Row],[Code]]</f>
        <v>HEQ3-01-13-0002</v>
      </c>
      <c r="S2554" s="74"/>
      <c r="T2554" s="74"/>
      <c r="AS2554" s="73"/>
      <c r="AT2554" s="73"/>
    </row>
    <row r="2555" spans="1:46">
      <c r="A2555" s="73" t="s">
        <v>9504</v>
      </c>
      <c r="B2555" s="73" t="s">
        <v>9505</v>
      </c>
      <c r="C2555" s="73" t="s">
        <v>9506</v>
      </c>
      <c r="D2555" s="73" t="s">
        <v>1096</v>
      </c>
      <c r="E2555" s="73" t="s">
        <v>518</v>
      </c>
      <c r="F2555" s="74">
        <v>2172727</v>
      </c>
      <c r="G2555" s="73">
        <v>1</v>
      </c>
      <c r="I2555" s="73" t="s">
        <v>520</v>
      </c>
      <c r="J2555" s="75">
        <v>41501</v>
      </c>
      <c r="K2555" s="75">
        <v>41501</v>
      </c>
      <c r="L2555" s="73" t="s">
        <v>996</v>
      </c>
      <c r="M2555" s="73" t="s">
        <v>859</v>
      </c>
      <c r="O2555" s="73" t="str">
        <f>Table_ExternalData_1[[#This Row],[Code]]</f>
        <v>HEQ3-01-13-0066</v>
      </c>
      <c r="S2555" s="74"/>
      <c r="T2555" s="74"/>
      <c r="AS2555" s="73"/>
      <c r="AT2555" s="73"/>
    </row>
    <row r="2556" spans="1:46">
      <c r="A2556" s="73" t="s">
        <v>9507</v>
      </c>
      <c r="B2556" s="73" t="s">
        <v>9508</v>
      </c>
      <c r="C2556" s="73" t="s">
        <v>683</v>
      </c>
      <c r="D2556" s="73" t="s">
        <v>581</v>
      </c>
      <c r="E2556" s="73" t="s">
        <v>518</v>
      </c>
      <c r="F2556" s="74">
        <v>8663637</v>
      </c>
      <c r="G2556" s="73">
        <v>1</v>
      </c>
      <c r="I2556" s="73" t="s">
        <v>520</v>
      </c>
      <c r="J2556" s="75">
        <v>41323</v>
      </c>
      <c r="K2556" s="75">
        <v>41328</v>
      </c>
      <c r="L2556" s="73" t="s">
        <v>4274</v>
      </c>
      <c r="M2556" s="73" t="s">
        <v>4275</v>
      </c>
      <c r="O2556" s="73" t="str">
        <f>Table_ExternalData_1[[#This Row],[Code]]</f>
        <v>HEQ3-01-13-0020</v>
      </c>
      <c r="S2556" s="74"/>
      <c r="T2556" s="74"/>
      <c r="AS2556" s="73"/>
      <c r="AT2556" s="73"/>
    </row>
    <row r="2557" spans="1:46">
      <c r="A2557" s="73" t="s">
        <v>9509</v>
      </c>
      <c r="B2557" s="73" t="s">
        <v>9510</v>
      </c>
      <c r="C2557" s="73" t="s">
        <v>683</v>
      </c>
      <c r="D2557" s="73" t="s">
        <v>581</v>
      </c>
      <c r="E2557" s="73" t="s">
        <v>518</v>
      </c>
      <c r="F2557" s="74">
        <v>8663637</v>
      </c>
      <c r="G2557" s="73">
        <v>1</v>
      </c>
      <c r="I2557" s="73" t="s">
        <v>520</v>
      </c>
      <c r="J2557" s="75">
        <v>41324</v>
      </c>
      <c r="K2557" s="75">
        <v>41341</v>
      </c>
      <c r="L2557" s="73" t="s">
        <v>559</v>
      </c>
      <c r="M2557" s="73" t="s">
        <v>526</v>
      </c>
      <c r="O2557" s="73" t="str">
        <f>Table_ExternalData_1[[#This Row],[Code]]</f>
        <v>HEQ3-01-13-0022</v>
      </c>
      <c r="S2557" s="74"/>
      <c r="T2557" s="74"/>
      <c r="AS2557" s="73"/>
      <c r="AT2557" s="73"/>
    </row>
    <row r="2558" spans="1:46">
      <c r="A2558" s="73" t="s">
        <v>9511</v>
      </c>
      <c r="B2558" s="73" t="s">
        <v>9512</v>
      </c>
      <c r="C2558" s="73" t="s">
        <v>683</v>
      </c>
      <c r="D2558" s="73" t="s">
        <v>581</v>
      </c>
      <c r="E2558" s="73" t="s">
        <v>518</v>
      </c>
      <c r="F2558" s="74">
        <v>8663637</v>
      </c>
      <c r="G2558" s="73">
        <v>1</v>
      </c>
      <c r="I2558" s="73" t="s">
        <v>520</v>
      </c>
      <c r="J2558" s="75">
        <v>41325</v>
      </c>
      <c r="K2558" s="75">
        <v>41353</v>
      </c>
      <c r="L2558" s="73" t="s">
        <v>4282</v>
      </c>
      <c r="M2558" s="73" t="s">
        <v>839</v>
      </c>
      <c r="O2558" s="73" t="str">
        <f>Table_ExternalData_1[[#This Row],[Code]]</f>
        <v>HEQ3-01-13-0023</v>
      </c>
      <c r="S2558" s="74"/>
      <c r="T2558" s="74"/>
      <c r="AS2558" s="73"/>
      <c r="AT2558" s="73"/>
    </row>
    <row r="2559" spans="1:46">
      <c r="A2559" s="73" t="s">
        <v>9513</v>
      </c>
      <c r="B2559" s="73" t="s">
        <v>9514</v>
      </c>
      <c r="C2559" s="73" t="s">
        <v>9515</v>
      </c>
      <c r="D2559" s="73" t="s">
        <v>1096</v>
      </c>
      <c r="E2559" s="73" t="s">
        <v>518</v>
      </c>
      <c r="F2559" s="74">
        <v>1200007</v>
      </c>
      <c r="G2559" s="73">
        <v>1</v>
      </c>
      <c r="I2559" s="73" t="s">
        <v>520</v>
      </c>
      <c r="J2559" s="75">
        <v>41326</v>
      </c>
      <c r="K2559" s="75">
        <v>41326</v>
      </c>
      <c r="L2559" s="73" t="s">
        <v>1922</v>
      </c>
      <c r="M2559" s="73" t="s">
        <v>743</v>
      </c>
      <c r="O2559" s="73" t="str">
        <f>Table_ExternalData_1[[#This Row],[Code]]</f>
        <v>HEQ3-01-13-0025</v>
      </c>
      <c r="S2559" s="74"/>
      <c r="T2559" s="74"/>
      <c r="AS2559" s="73"/>
      <c r="AT2559" s="73"/>
    </row>
    <row r="2560" spans="1:46">
      <c r="A2560" s="73" t="s">
        <v>9516</v>
      </c>
      <c r="B2560" s="73" t="s">
        <v>9517</v>
      </c>
      <c r="C2560" s="73" t="s">
        <v>9518</v>
      </c>
      <c r="D2560" s="73" t="s">
        <v>843</v>
      </c>
      <c r="E2560" s="73" t="s">
        <v>518</v>
      </c>
      <c r="F2560" s="74">
        <v>2710000</v>
      </c>
      <c r="G2560" s="73">
        <v>1</v>
      </c>
      <c r="I2560" s="73" t="s">
        <v>520</v>
      </c>
      <c r="J2560" s="75">
        <v>41328</v>
      </c>
      <c r="K2560" s="75">
        <v>41328</v>
      </c>
      <c r="L2560" s="73" t="s">
        <v>674</v>
      </c>
      <c r="M2560" s="73" t="s">
        <v>1224</v>
      </c>
      <c r="O2560" s="73" t="str">
        <f>Table_ExternalData_1[[#This Row],[Code]]</f>
        <v>HEQ3-13-13-0008</v>
      </c>
      <c r="S2560" s="74"/>
      <c r="T2560" s="74"/>
      <c r="AS2560" s="73"/>
      <c r="AT2560" s="73"/>
    </row>
    <row r="2561" spans="1:46">
      <c r="A2561" s="73" t="s">
        <v>9519</v>
      </c>
      <c r="B2561" s="73" t="s">
        <v>9520</v>
      </c>
      <c r="C2561" s="73" t="s">
        <v>4981</v>
      </c>
      <c r="D2561" s="73" t="s">
        <v>752</v>
      </c>
      <c r="E2561" s="73" t="s">
        <v>518</v>
      </c>
      <c r="F2561" s="74">
        <v>3850000</v>
      </c>
      <c r="G2561" s="73">
        <v>1</v>
      </c>
      <c r="I2561" s="73" t="s">
        <v>520</v>
      </c>
      <c r="J2561" s="75">
        <v>41329</v>
      </c>
      <c r="K2561" s="75">
        <v>41332</v>
      </c>
      <c r="L2561" s="73" t="s">
        <v>1869</v>
      </c>
      <c r="M2561" s="73" t="s">
        <v>526</v>
      </c>
      <c r="O2561" s="73" t="str">
        <f>Table_ExternalData_1[[#This Row],[Code]]</f>
        <v>HEQ3-05-13-0003</v>
      </c>
      <c r="S2561" s="74"/>
      <c r="T2561" s="74"/>
      <c r="AS2561" s="73"/>
      <c r="AT2561" s="73"/>
    </row>
    <row r="2562" spans="1:46">
      <c r="A2562" s="73" t="s">
        <v>9521</v>
      </c>
      <c r="B2562" s="73" t="s">
        <v>9522</v>
      </c>
      <c r="C2562" s="73" t="s">
        <v>9523</v>
      </c>
      <c r="D2562" s="73" t="s">
        <v>1125</v>
      </c>
      <c r="E2562" s="73" t="s">
        <v>518</v>
      </c>
      <c r="F2562" s="74">
        <v>6000000</v>
      </c>
      <c r="G2562" s="73">
        <v>1</v>
      </c>
      <c r="I2562" s="73" t="s">
        <v>520</v>
      </c>
      <c r="J2562" s="75">
        <v>41330</v>
      </c>
      <c r="K2562" s="75">
        <v>41381</v>
      </c>
      <c r="L2562" s="73" t="s">
        <v>674</v>
      </c>
      <c r="M2562" s="73" t="s">
        <v>9524</v>
      </c>
      <c r="O2562" s="73" t="str">
        <f>Table_ExternalData_1[[#This Row],[Code]]</f>
        <v>HEQ3-13-13-0010</v>
      </c>
      <c r="S2562" s="74"/>
      <c r="T2562" s="74"/>
      <c r="AS2562" s="73"/>
      <c r="AT2562" s="73"/>
    </row>
    <row r="2563" spans="1:46">
      <c r="A2563" s="73" t="s">
        <v>9525</v>
      </c>
      <c r="B2563" s="73" t="s">
        <v>9526</v>
      </c>
      <c r="C2563" s="73" t="s">
        <v>9527</v>
      </c>
      <c r="D2563" s="73" t="s">
        <v>1420</v>
      </c>
      <c r="E2563" s="73" t="s">
        <v>518</v>
      </c>
      <c r="F2563" s="74">
        <v>6950000</v>
      </c>
      <c r="G2563" s="73">
        <v>1</v>
      </c>
      <c r="I2563" s="73" t="s">
        <v>520</v>
      </c>
      <c r="J2563" s="75">
        <v>41355</v>
      </c>
      <c r="K2563" s="75">
        <v>41355</v>
      </c>
      <c r="L2563" s="73" t="s">
        <v>2359</v>
      </c>
      <c r="M2563" s="73" t="s">
        <v>1147</v>
      </c>
      <c r="O2563" s="73" t="str">
        <f>Table_ExternalData_1[[#This Row],[Code]]</f>
        <v>HEQ3-16-13-0010</v>
      </c>
      <c r="S2563" s="74"/>
      <c r="T2563" s="74"/>
      <c r="AS2563" s="73"/>
      <c r="AT2563" s="73"/>
    </row>
    <row r="2564" spans="1:46">
      <c r="A2564" s="73" t="s">
        <v>9528</v>
      </c>
      <c r="B2564" s="73" t="s">
        <v>9529</v>
      </c>
      <c r="C2564" s="73" t="s">
        <v>4943</v>
      </c>
      <c r="D2564" s="73" t="s">
        <v>863</v>
      </c>
      <c r="E2564" s="73" t="s">
        <v>518</v>
      </c>
      <c r="F2564" s="74">
        <v>1900000</v>
      </c>
      <c r="G2564" s="73">
        <v>1</v>
      </c>
      <c r="I2564" s="73" t="s">
        <v>520</v>
      </c>
      <c r="J2564" s="75">
        <v>41422</v>
      </c>
      <c r="K2564" s="75">
        <v>41422</v>
      </c>
      <c r="L2564" s="73" t="s">
        <v>537</v>
      </c>
      <c r="M2564" s="73" t="s">
        <v>1970</v>
      </c>
      <c r="O2564" s="73" t="str">
        <f>Table_ExternalData_1[[#This Row],[Code]]</f>
        <v>HEQ3-04-13-0030</v>
      </c>
      <c r="S2564" s="74"/>
      <c r="T2564" s="74"/>
      <c r="AS2564" s="73"/>
      <c r="AT2564" s="73"/>
    </row>
    <row r="2565" spans="1:46">
      <c r="A2565" s="73" t="s">
        <v>9530</v>
      </c>
      <c r="B2565" s="73" t="s">
        <v>9531</v>
      </c>
      <c r="C2565" s="73" t="s">
        <v>9532</v>
      </c>
      <c r="D2565" s="73" t="s">
        <v>9533</v>
      </c>
      <c r="E2565" s="73" t="s">
        <v>518</v>
      </c>
      <c r="F2565" s="74">
        <v>1720000</v>
      </c>
      <c r="G2565" s="73">
        <v>1</v>
      </c>
      <c r="I2565" s="73" t="s">
        <v>520</v>
      </c>
      <c r="J2565" s="75">
        <v>41328</v>
      </c>
      <c r="K2565" s="75">
        <v>41328</v>
      </c>
      <c r="L2565" s="73" t="s">
        <v>674</v>
      </c>
      <c r="M2565" s="73" t="s">
        <v>1224</v>
      </c>
      <c r="O2565" s="73" t="str">
        <f>Table_ExternalData_1[[#This Row],[Code]]</f>
        <v>HEQ3-07-13-0001</v>
      </c>
      <c r="S2565" s="74"/>
      <c r="T2565" s="74"/>
      <c r="AS2565" s="73"/>
      <c r="AT2565" s="73"/>
    </row>
    <row r="2566" spans="1:46">
      <c r="A2566" s="73" t="s">
        <v>9534</v>
      </c>
      <c r="B2566" s="73" t="s">
        <v>9535</v>
      </c>
      <c r="C2566" s="73" t="s">
        <v>9536</v>
      </c>
      <c r="D2566" s="73" t="s">
        <v>1282</v>
      </c>
      <c r="E2566" s="73" t="s">
        <v>523</v>
      </c>
      <c r="F2566" s="74">
        <v>22500000</v>
      </c>
      <c r="G2566" s="73">
        <v>1</v>
      </c>
      <c r="I2566" s="73" t="s">
        <v>520</v>
      </c>
      <c r="J2566" s="75">
        <v>41333</v>
      </c>
      <c r="K2566" s="75">
        <v>41333</v>
      </c>
      <c r="L2566" s="73" t="s">
        <v>1126</v>
      </c>
      <c r="M2566" s="73" t="s">
        <v>660</v>
      </c>
      <c r="O2566" s="73" t="str">
        <f>Table_ExternalData_1[[#This Row],[Code]]</f>
        <v>HEQ3-05-13-0005</v>
      </c>
      <c r="S2566" s="74"/>
      <c r="T2566" s="74"/>
      <c r="AS2566" s="73"/>
      <c r="AT2566" s="73"/>
    </row>
    <row r="2567" spans="1:46">
      <c r="A2567" s="73" t="s">
        <v>9537</v>
      </c>
      <c r="B2567" s="73" t="s">
        <v>9538</v>
      </c>
      <c r="C2567" s="73" t="s">
        <v>9539</v>
      </c>
      <c r="D2567" s="73" t="s">
        <v>1222</v>
      </c>
      <c r="E2567" s="73" t="s">
        <v>518</v>
      </c>
      <c r="F2567" s="74">
        <v>2307455</v>
      </c>
      <c r="G2567" s="73">
        <v>1</v>
      </c>
      <c r="I2567" s="73" t="s">
        <v>520</v>
      </c>
      <c r="J2567" s="75">
        <v>41333</v>
      </c>
      <c r="K2567" s="75">
        <v>41333</v>
      </c>
      <c r="L2567" s="73" t="s">
        <v>768</v>
      </c>
      <c r="M2567" s="73" t="s">
        <v>1224</v>
      </c>
      <c r="O2567" s="73" t="str">
        <f>Table_ExternalData_1[[#This Row],[Code]]</f>
        <v>HEQ3-13-13-0011</v>
      </c>
      <c r="S2567" s="74"/>
      <c r="T2567" s="74"/>
      <c r="AS2567" s="73"/>
      <c r="AT2567" s="73"/>
    </row>
    <row r="2568" spans="1:46">
      <c r="A2568" s="73" t="s">
        <v>9540</v>
      </c>
      <c r="B2568" s="73" t="s">
        <v>9541</v>
      </c>
      <c r="C2568" s="73" t="s">
        <v>9539</v>
      </c>
      <c r="D2568" s="73" t="s">
        <v>1222</v>
      </c>
      <c r="E2568" s="73" t="s">
        <v>518</v>
      </c>
      <c r="F2568" s="74">
        <v>2307455</v>
      </c>
      <c r="G2568" s="73">
        <v>1</v>
      </c>
      <c r="I2568" s="73" t="s">
        <v>520</v>
      </c>
      <c r="J2568" s="75">
        <v>41333</v>
      </c>
      <c r="K2568" s="75">
        <v>41381</v>
      </c>
      <c r="L2568" s="73" t="s">
        <v>674</v>
      </c>
      <c r="M2568" s="73" t="s">
        <v>9524</v>
      </c>
      <c r="O2568" s="73" t="str">
        <f>Table_ExternalData_1[[#This Row],[Code]]</f>
        <v>HEQ3-13-13-0013</v>
      </c>
      <c r="S2568" s="74"/>
      <c r="T2568" s="74"/>
      <c r="AS2568" s="73"/>
      <c r="AT2568" s="73"/>
    </row>
    <row r="2569" spans="1:46">
      <c r="A2569" s="73" t="s">
        <v>9542</v>
      </c>
      <c r="B2569" s="73" t="s">
        <v>9543</v>
      </c>
      <c r="C2569" s="73" t="s">
        <v>9544</v>
      </c>
      <c r="D2569" s="73" t="s">
        <v>892</v>
      </c>
      <c r="E2569" s="73" t="s">
        <v>518</v>
      </c>
      <c r="F2569" s="74">
        <v>13386364</v>
      </c>
      <c r="G2569" s="73">
        <v>1</v>
      </c>
      <c r="I2569" s="73" t="s">
        <v>520</v>
      </c>
      <c r="J2569" s="75">
        <v>41347</v>
      </c>
      <c r="K2569" s="75">
        <v>41347</v>
      </c>
      <c r="L2569" s="73" t="s">
        <v>1492</v>
      </c>
      <c r="M2569" s="73" t="s">
        <v>526</v>
      </c>
      <c r="O2569" s="73" t="str">
        <f>Table_ExternalData_1[[#This Row],[Code]]</f>
        <v>HEQ3-01-13-0030</v>
      </c>
      <c r="S2569" s="74"/>
      <c r="T2569" s="74"/>
      <c r="AS2569" s="73"/>
      <c r="AT2569" s="73"/>
    </row>
    <row r="2570" spans="1:46">
      <c r="A2570" s="73" t="s">
        <v>9545</v>
      </c>
      <c r="B2570" s="73" t="s">
        <v>9546</v>
      </c>
      <c r="C2570" s="73" t="s">
        <v>9547</v>
      </c>
      <c r="D2570" s="73" t="s">
        <v>752</v>
      </c>
      <c r="E2570" s="73" t="s">
        <v>518</v>
      </c>
      <c r="F2570" s="74">
        <v>3500000</v>
      </c>
      <c r="G2570" s="73">
        <v>1</v>
      </c>
      <c r="I2570" s="73" t="s">
        <v>520</v>
      </c>
      <c r="J2570" s="75">
        <v>41349</v>
      </c>
      <c r="K2570" s="75">
        <v>41349</v>
      </c>
      <c r="L2570" s="73" t="s">
        <v>2970</v>
      </c>
      <c r="M2570" s="73" t="s">
        <v>9548</v>
      </c>
      <c r="O2570" s="73" t="str">
        <f>Table_ExternalData_1[[#This Row],[Code]]</f>
        <v>HEQ3-05-13-0007</v>
      </c>
      <c r="S2570" s="74"/>
      <c r="T2570" s="74"/>
      <c r="AS2570" s="73"/>
      <c r="AT2570" s="73"/>
    </row>
    <row r="2571" spans="1:46">
      <c r="A2571" s="73" t="s">
        <v>9549</v>
      </c>
      <c r="B2571" s="73" t="s">
        <v>9550</v>
      </c>
      <c r="C2571" s="73" t="s">
        <v>9547</v>
      </c>
      <c r="D2571" s="73" t="s">
        <v>752</v>
      </c>
      <c r="E2571" s="73" t="s">
        <v>518</v>
      </c>
      <c r="F2571" s="74">
        <v>3500000</v>
      </c>
      <c r="G2571" s="73">
        <v>1</v>
      </c>
      <c r="I2571" s="73" t="s">
        <v>520</v>
      </c>
      <c r="J2571" s="75">
        <v>41349</v>
      </c>
      <c r="K2571" s="75">
        <v>41349</v>
      </c>
      <c r="L2571" s="73" t="s">
        <v>2378</v>
      </c>
      <c r="M2571" s="73" t="s">
        <v>9548</v>
      </c>
      <c r="O2571" s="73" t="str">
        <f>Table_ExternalData_1[[#This Row],[Code]]</f>
        <v>HEQ3-05-13-0008</v>
      </c>
      <c r="S2571" s="74"/>
      <c r="T2571" s="74"/>
      <c r="AS2571" s="73"/>
      <c r="AT2571" s="73"/>
    </row>
    <row r="2572" spans="1:46">
      <c r="A2572" s="73" t="s">
        <v>9551</v>
      </c>
      <c r="B2572" s="73" t="s">
        <v>9552</v>
      </c>
      <c r="C2572" s="73" t="s">
        <v>2598</v>
      </c>
      <c r="D2572" s="73" t="s">
        <v>1420</v>
      </c>
      <c r="E2572" s="73" t="s">
        <v>518</v>
      </c>
      <c r="F2572" s="74">
        <v>6987143</v>
      </c>
      <c r="G2572" s="73">
        <v>1</v>
      </c>
      <c r="I2572" s="73" t="s">
        <v>520</v>
      </c>
      <c r="J2572" s="75">
        <v>41352</v>
      </c>
      <c r="K2572" s="75">
        <v>41352</v>
      </c>
      <c r="L2572" s="73" t="s">
        <v>980</v>
      </c>
      <c r="M2572" s="73" t="s">
        <v>5113</v>
      </c>
      <c r="O2572" s="73" t="str">
        <f>Table_ExternalData_1[[#This Row],[Code]]</f>
        <v>HEQ3-16-13-0004</v>
      </c>
      <c r="S2572" s="74"/>
      <c r="T2572" s="74"/>
      <c r="AS2572" s="73"/>
      <c r="AT2572" s="73"/>
    </row>
    <row r="2573" spans="1:46">
      <c r="A2573" s="73" t="s">
        <v>9553</v>
      </c>
      <c r="B2573" s="73" t="s">
        <v>9554</v>
      </c>
      <c r="C2573" s="73" t="s">
        <v>2598</v>
      </c>
      <c r="D2573" s="73" t="s">
        <v>1420</v>
      </c>
      <c r="E2573" s="73" t="s">
        <v>518</v>
      </c>
      <c r="F2573" s="74">
        <v>6987143</v>
      </c>
      <c r="G2573" s="73">
        <v>1</v>
      </c>
      <c r="I2573" s="73" t="s">
        <v>520</v>
      </c>
      <c r="J2573" s="75">
        <v>41352</v>
      </c>
      <c r="K2573" s="75">
        <v>41352</v>
      </c>
      <c r="L2573" s="73" t="s">
        <v>980</v>
      </c>
      <c r="M2573" s="73" t="s">
        <v>5113</v>
      </c>
      <c r="O2573" s="73" t="str">
        <f>Table_ExternalData_1[[#This Row],[Code]]</f>
        <v>HEQ3-16-13-0005</v>
      </c>
      <c r="S2573" s="74"/>
      <c r="T2573" s="74"/>
      <c r="AS2573" s="73"/>
      <c r="AT2573" s="73"/>
    </row>
    <row r="2574" spans="1:46">
      <c r="A2574" s="73" t="s">
        <v>9555</v>
      </c>
      <c r="B2574" s="73" t="s">
        <v>9556</v>
      </c>
      <c r="C2574" s="73" t="s">
        <v>5241</v>
      </c>
      <c r="D2574" s="73" t="s">
        <v>1420</v>
      </c>
      <c r="E2574" s="73" t="s">
        <v>518</v>
      </c>
      <c r="F2574" s="74">
        <v>14818182</v>
      </c>
      <c r="G2574" s="73">
        <v>1</v>
      </c>
      <c r="I2574" s="73" t="s">
        <v>520</v>
      </c>
      <c r="J2574" s="75">
        <v>41352</v>
      </c>
      <c r="K2574" s="75">
        <v>41352</v>
      </c>
      <c r="L2574" s="73" t="s">
        <v>2618</v>
      </c>
      <c r="M2574" s="73" t="s">
        <v>1224</v>
      </c>
      <c r="O2574" s="73" t="str">
        <f>Table_ExternalData_1[[#This Row],[Code]]</f>
        <v>HEQ3-16-13-0008</v>
      </c>
      <c r="S2574" s="74"/>
      <c r="T2574" s="74"/>
      <c r="AS2574" s="73"/>
      <c r="AT2574" s="73"/>
    </row>
    <row r="2575" spans="1:46">
      <c r="A2575" s="73" t="s">
        <v>9557</v>
      </c>
      <c r="B2575" s="73" t="s">
        <v>9558</v>
      </c>
      <c r="C2575" s="73" t="s">
        <v>4812</v>
      </c>
      <c r="D2575" s="73" t="s">
        <v>692</v>
      </c>
      <c r="E2575" s="73" t="s">
        <v>518</v>
      </c>
      <c r="F2575" s="74">
        <v>2400000</v>
      </c>
      <c r="G2575" s="73">
        <v>1</v>
      </c>
      <c r="I2575" s="73" t="s">
        <v>520</v>
      </c>
      <c r="J2575" s="75">
        <v>41358</v>
      </c>
      <c r="K2575" s="75">
        <v>41358</v>
      </c>
      <c r="L2575" s="73" t="s">
        <v>674</v>
      </c>
      <c r="M2575" s="73" t="s">
        <v>1224</v>
      </c>
      <c r="O2575" s="73" t="str">
        <f>Table_ExternalData_1[[#This Row],[Code]]</f>
        <v>HEQ3-04-13-0013</v>
      </c>
      <c r="S2575" s="74"/>
      <c r="T2575" s="74"/>
      <c r="AS2575" s="73"/>
      <c r="AT2575" s="73"/>
    </row>
    <row r="2576" spans="1:46">
      <c r="A2576" s="73" t="s">
        <v>9559</v>
      </c>
      <c r="B2576" s="73" t="s">
        <v>9560</v>
      </c>
      <c r="C2576" s="73" t="s">
        <v>9561</v>
      </c>
      <c r="D2576" s="73" t="s">
        <v>752</v>
      </c>
      <c r="E2576" s="73" t="s">
        <v>518</v>
      </c>
      <c r="F2576" s="74">
        <v>3690000</v>
      </c>
      <c r="G2576" s="73">
        <v>1</v>
      </c>
      <c r="I2576" s="73" t="s">
        <v>520</v>
      </c>
      <c r="J2576" s="75">
        <v>41372</v>
      </c>
      <c r="K2576" s="75">
        <v>41372</v>
      </c>
      <c r="L2576" s="73" t="s">
        <v>9562</v>
      </c>
      <c r="M2576" s="73" t="s">
        <v>9563</v>
      </c>
      <c r="O2576" s="73" t="str">
        <f>Table_ExternalData_1[[#This Row],[Code]]</f>
        <v>HEQ3-05-13-0009</v>
      </c>
      <c r="S2576" s="74"/>
      <c r="T2576" s="74"/>
      <c r="AS2576" s="73"/>
      <c r="AT2576" s="73"/>
    </row>
    <row r="2577" spans="1:46">
      <c r="A2577" s="73" t="s">
        <v>9564</v>
      </c>
      <c r="B2577" s="73" t="s">
        <v>9565</v>
      </c>
      <c r="C2577" s="73" t="s">
        <v>9566</v>
      </c>
      <c r="D2577" s="73" t="s">
        <v>752</v>
      </c>
      <c r="E2577" s="73" t="s">
        <v>518</v>
      </c>
      <c r="F2577" s="74">
        <v>4340397</v>
      </c>
      <c r="G2577" s="73">
        <v>1</v>
      </c>
      <c r="I2577" s="73" t="s">
        <v>520</v>
      </c>
      <c r="J2577" s="75">
        <v>41411</v>
      </c>
      <c r="K2577" s="75">
        <v>41411</v>
      </c>
      <c r="L2577" s="73" t="s">
        <v>2605</v>
      </c>
      <c r="M2577" s="73" t="s">
        <v>2051</v>
      </c>
      <c r="O2577" s="73" t="str">
        <f>Table_ExternalData_1[[#This Row],[Code]]</f>
        <v>HEQ3-05-13-0012</v>
      </c>
      <c r="S2577" s="74"/>
      <c r="T2577" s="74"/>
      <c r="AS2577" s="73"/>
      <c r="AT2577" s="73"/>
    </row>
    <row r="2578" spans="1:46">
      <c r="A2578" s="73" t="s">
        <v>9567</v>
      </c>
      <c r="B2578" s="73" t="s">
        <v>9568</v>
      </c>
      <c r="C2578" s="73" t="s">
        <v>2260</v>
      </c>
      <c r="D2578" s="73" t="s">
        <v>1420</v>
      </c>
      <c r="E2578" s="73" t="s">
        <v>523</v>
      </c>
      <c r="F2578" s="74">
        <v>26000000</v>
      </c>
      <c r="G2578" s="73">
        <v>1</v>
      </c>
      <c r="I2578" s="73" t="s">
        <v>520</v>
      </c>
      <c r="J2578" s="75">
        <v>41417</v>
      </c>
      <c r="K2578" s="75">
        <v>41417</v>
      </c>
      <c r="L2578" s="73" t="s">
        <v>537</v>
      </c>
      <c r="M2578" s="73" t="s">
        <v>1970</v>
      </c>
      <c r="O2578" s="73" t="str">
        <f>Table_ExternalData_1[[#This Row],[Code]]</f>
        <v>HEQ3-16-13-0017</v>
      </c>
      <c r="S2578" s="74"/>
      <c r="T2578" s="74"/>
      <c r="AS2578" s="73"/>
      <c r="AT2578" s="73"/>
    </row>
    <row r="2579" spans="1:46">
      <c r="A2579" s="73" t="s">
        <v>9569</v>
      </c>
      <c r="B2579" s="73" t="s">
        <v>9570</v>
      </c>
      <c r="C2579" s="73" t="s">
        <v>2260</v>
      </c>
      <c r="D2579" s="73" t="s">
        <v>1420</v>
      </c>
      <c r="E2579" s="73" t="s">
        <v>523</v>
      </c>
      <c r="F2579" s="74">
        <v>26000000</v>
      </c>
      <c r="G2579" s="73">
        <v>1</v>
      </c>
      <c r="I2579" s="73" t="s">
        <v>520</v>
      </c>
      <c r="J2579" s="75">
        <v>41417</v>
      </c>
      <c r="K2579" s="75">
        <v>41417</v>
      </c>
      <c r="L2579" s="73" t="s">
        <v>537</v>
      </c>
      <c r="M2579" s="73" t="s">
        <v>1970</v>
      </c>
      <c r="O2579" s="73" t="str">
        <f>Table_ExternalData_1[[#This Row],[Code]]</f>
        <v>HEQ3-16-13-0018</v>
      </c>
      <c r="S2579" s="74"/>
      <c r="T2579" s="74"/>
      <c r="AS2579" s="73"/>
      <c r="AT2579" s="73"/>
    </row>
    <row r="2580" spans="1:46">
      <c r="A2580" s="73" t="s">
        <v>9571</v>
      </c>
      <c r="B2580" s="73" t="s">
        <v>9572</v>
      </c>
      <c r="C2580" s="73" t="s">
        <v>9573</v>
      </c>
      <c r="D2580" s="73" t="s">
        <v>863</v>
      </c>
      <c r="E2580" s="73" t="s">
        <v>518</v>
      </c>
      <c r="F2580" s="74">
        <v>1900000</v>
      </c>
      <c r="G2580" s="73">
        <v>1</v>
      </c>
      <c r="I2580" s="73" t="s">
        <v>520</v>
      </c>
      <c r="J2580" s="75">
        <v>41418</v>
      </c>
      <c r="K2580" s="75">
        <v>41418</v>
      </c>
      <c r="L2580" s="73" t="s">
        <v>1501</v>
      </c>
      <c r="M2580" s="73" t="s">
        <v>660</v>
      </c>
      <c r="O2580" s="73" t="str">
        <f>Table_ExternalData_1[[#This Row],[Code]]</f>
        <v>HEQ3-04-13-0014</v>
      </c>
      <c r="S2580" s="74"/>
      <c r="T2580" s="74"/>
      <c r="AS2580" s="73"/>
      <c r="AT2580" s="73"/>
    </row>
    <row r="2581" spans="1:46">
      <c r="A2581" s="73" t="s">
        <v>9574</v>
      </c>
      <c r="B2581" s="73" t="s">
        <v>9575</v>
      </c>
      <c r="C2581" s="73" t="s">
        <v>9576</v>
      </c>
      <c r="D2581" s="73" t="s">
        <v>593</v>
      </c>
      <c r="E2581" s="73" t="s">
        <v>518</v>
      </c>
      <c r="F2581" s="74">
        <v>1650000</v>
      </c>
      <c r="G2581" s="73">
        <v>1</v>
      </c>
      <c r="I2581" s="73" t="s">
        <v>520</v>
      </c>
      <c r="J2581" s="75">
        <v>41422</v>
      </c>
      <c r="K2581" s="75">
        <v>41422</v>
      </c>
      <c r="L2581" s="73" t="s">
        <v>537</v>
      </c>
      <c r="M2581" s="73" t="s">
        <v>1970</v>
      </c>
      <c r="O2581" s="73" t="str">
        <f>Table_ExternalData_1[[#This Row],[Code]]</f>
        <v>HEQ3-04-13-0020</v>
      </c>
      <c r="S2581" s="74"/>
      <c r="T2581" s="74"/>
      <c r="AS2581" s="73"/>
      <c r="AT2581" s="73"/>
    </row>
    <row r="2582" spans="1:46">
      <c r="A2582" s="73" t="s">
        <v>9577</v>
      </c>
      <c r="B2582" s="73" t="s">
        <v>9578</v>
      </c>
      <c r="C2582" s="73" t="s">
        <v>4943</v>
      </c>
      <c r="D2582" s="73" t="s">
        <v>863</v>
      </c>
      <c r="E2582" s="73" t="s">
        <v>518</v>
      </c>
      <c r="F2582" s="74">
        <v>1900000</v>
      </c>
      <c r="G2582" s="73">
        <v>1</v>
      </c>
      <c r="I2582" s="73" t="s">
        <v>520</v>
      </c>
      <c r="J2582" s="75">
        <v>41422</v>
      </c>
      <c r="K2582" s="75">
        <v>41422</v>
      </c>
      <c r="L2582" s="73" t="s">
        <v>537</v>
      </c>
      <c r="M2582" s="73" t="s">
        <v>1970</v>
      </c>
      <c r="O2582" s="73" t="str">
        <f>Table_ExternalData_1[[#This Row],[Code]]</f>
        <v>HEQ3-04-13-0024</v>
      </c>
      <c r="S2582" s="74"/>
      <c r="T2582" s="74"/>
      <c r="AS2582" s="73"/>
      <c r="AT2582" s="73"/>
    </row>
    <row r="2583" spans="1:46">
      <c r="A2583" s="73" t="s">
        <v>9579</v>
      </c>
      <c r="B2583" s="73" t="s">
        <v>9580</v>
      </c>
      <c r="C2583" s="73" t="s">
        <v>9581</v>
      </c>
      <c r="D2583" s="73" t="s">
        <v>863</v>
      </c>
      <c r="E2583" s="73" t="s">
        <v>518</v>
      </c>
      <c r="F2583" s="74">
        <v>2400000</v>
      </c>
      <c r="G2583" s="73">
        <v>1</v>
      </c>
      <c r="I2583" s="73" t="s">
        <v>520</v>
      </c>
      <c r="J2583" s="75">
        <v>41449</v>
      </c>
      <c r="K2583" s="75">
        <v>41449</v>
      </c>
      <c r="L2583" s="73" t="s">
        <v>864</v>
      </c>
      <c r="M2583" s="73" t="s">
        <v>865</v>
      </c>
      <c r="O2583" s="73" t="str">
        <f>Table_ExternalData_1[[#This Row],[Code]]</f>
        <v>HEQ3-04-13-0046</v>
      </c>
      <c r="S2583" s="74"/>
      <c r="T2583" s="74"/>
      <c r="AS2583" s="73"/>
      <c r="AT2583" s="73"/>
    </row>
    <row r="2584" spans="1:46">
      <c r="A2584" s="73" t="s">
        <v>9582</v>
      </c>
      <c r="B2584" s="73" t="s">
        <v>9583</v>
      </c>
      <c r="C2584" s="73" t="s">
        <v>1612</v>
      </c>
      <c r="D2584" s="73" t="s">
        <v>1613</v>
      </c>
      <c r="E2584" s="73" t="s">
        <v>518</v>
      </c>
      <c r="F2584" s="74">
        <v>3300000</v>
      </c>
      <c r="G2584" s="73">
        <v>1</v>
      </c>
      <c r="I2584" s="73" t="s">
        <v>520</v>
      </c>
      <c r="J2584" s="75">
        <v>41512</v>
      </c>
      <c r="K2584" s="75">
        <v>41512</v>
      </c>
      <c r="L2584" s="73" t="s">
        <v>2032</v>
      </c>
      <c r="M2584" s="73" t="s">
        <v>1970</v>
      </c>
      <c r="O2584" s="73" t="str">
        <f>Table_ExternalData_1[[#This Row],[Code]]</f>
        <v>HEQ3-11-13-0015</v>
      </c>
      <c r="S2584" s="74"/>
      <c r="T2584" s="74"/>
      <c r="AS2584" s="73"/>
      <c r="AT2584" s="73"/>
    </row>
    <row r="2585" spans="1:46">
      <c r="A2585" s="73" t="s">
        <v>9584</v>
      </c>
      <c r="B2585" s="73" t="s">
        <v>9585</v>
      </c>
      <c r="C2585" s="73" t="s">
        <v>9586</v>
      </c>
      <c r="D2585" s="73" t="s">
        <v>1125</v>
      </c>
      <c r="E2585" s="73" t="s">
        <v>518</v>
      </c>
      <c r="F2585" s="74">
        <v>8720000</v>
      </c>
      <c r="G2585" s="73">
        <v>1</v>
      </c>
      <c r="I2585" s="73" t="s">
        <v>520</v>
      </c>
      <c r="J2585" s="75">
        <v>41328</v>
      </c>
      <c r="K2585" s="75">
        <v>41328</v>
      </c>
      <c r="L2585" s="73" t="s">
        <v>768</v>
      </c>
      <c r="M2585" s="73" t="s">
        <v>1224</v>
      </c>
      <c r="O2585" s="73" t="str">
        <f>Table_ExternalData_1[[#This Row],[Code]]</f>
        <v>HEQ3-13-13-0006</v>
      </c>
      <c r="S2585" s="74"/>
      <c r="T2585" s="74"/>
      <c r="AS2585" s="73"/>
      <c r="AT2585" s="73"/>
    </row>
    <row r="2586" spans="1:46">
      <c r="A2586" s="73" t="s">
        <v>9587</v>
      </c>
      <c r="B2586" s="73" t="s">
        <v>9588</v>
      </c>
      <c r="C2586" s="73" t="s">
        <v>9523</v>
      </c>
      <c r="D2586" s="73" t="s">
        <v>1125</v>
      </c>
      <c r="E2586" s="73" t="s">
        <v>518</v>
      </c>
      <c r="F2586" s="74">
        <v>6000000</v>
      </c>
      <c r="G2586" s="73">
        <v>1</v>
      </c>
      <c r="I2586" s="73" t="s">
        <v>520</v>
      </c>
      <c r="J2586" s="75">
        <v>41330</v>
      </c>
      <c r="K2586" s="75">
        <v>41330</v>
      </c>
      <c r="L2586" s="73" t="s">
        <v>874</v>
      </c>
      <c r="M2586" s="73" t="s">
        <v>875</v>
      </c>
      <c r="O2586" s="73" t="str">
        <f>Table_ExternalData_1[[#This Row],[Code]]</f>
        <v>HEQ3-13-13-0009</v>
      </c>
      <c r="S2586" s="74"/>
      <c r="T2586" s="74"/>
      <c r="AS2586" s="73"/>
      <c r="AT2586" s="73"/>
    </row>
    <row r="2587" spans="1:46">
      <c r="A2587" s="73" t="s">
        <v>2517</v>
      </c>
      <c r="B2587" s="73" t="s">
        <v>2518</v>
      </c>
      <c r="C2587" s="73" t="s">
        <v>1227</v>
      </c>
      <c r="D2587" s="73" t="s">
        <v>517</v>
      </c>
      <c r="E2587" s="73" t="s">
        <v>518</v>
      </c>
      <c r="F2587" s="74">
        <v>9860000</v>
      </c>
      <c r="G2587" s="73">
        <v>1</v>
      </c>
      <c r="H2587" s="73" t="s">
        <v>2519</v>
      </c>
      <c r="I2587" s="73" t="s">
        <v>520</v>
      </c>
      <c r="J2587" s="75">
        <v>41081</v>
      </c>
      <c r="K2587" s="75">
        <v>41204</v>
      </c>
      <c r="L2587" s="73" t="s">
        <v>2520</v>
      </c>
      <c r="M2587" s="73" t="s">
        <v>532</v>
      </c>
      <c r="O2587" s="73" t="str">
        <f>Table_ExternalData_1[[#This Row],[Code]]</f>
        <v>HEQ3-03-12-0206</v>
      </c>
      <c r="S2587" s="74"/>
      <c r="T2587" s="74"/>
      <c r="AS2587" s="73"/>
      <c r="AT2587" s="73"/>
    </row>
    <row r="2588" spans="1:46">
      <c r="A2588" s="73" t="s">
        <v>9589</v>
      </c>
      <c r="B2588" s="73" t="s">
        <v>9590</v>
      </c>
      <c r="C2588" s="73" t="s">
        <v>9539</v>
      </c>
      <c r="D2588" s="73" t="s">
        <v>1222</v>
      </c>
      <c r="E2588" s="73" t="s">
        <v>518</v>
      </c>
      <c r="F2588" s="74">
        <v>2307455</v>
      </c>
      <c r="G2588" s="73">
        <v>1</v>
      </c>
      <c r="I2588" s="73" t="s">
        <v>520</v>
      </c>
      <c r="J2588" s="75">
        <v>41333</v>
      </c>
      <c r="K2588" s="75">
        <v>41333</v>
      </c>
      <c r="L2588" s="73" t="s">
        <v>874</v>
      </c>
      <c r="M2588" s="73" t="s">
        <v>875</v>
      </c>
      <c r="O2588" s="73" t="str">
        <f>Table_ExternalData_1[[#This Row],[Code]]</f>
        <v>HEQ3-13-13-0012</v>
      </c>
      <c r="S2588" s="74"/>
      <c r="T2588" s="74"/>
      <c r="AS2588" s="73"/>
      <c r="AT2588" s="73"/>
    </row>
    <row r="2589" spans="1:46">
      <c r="A2589" s="73" t="s">
        <v>9591</v>
      </c>
      <c r="B2589" s="73" t="s">
        <v>9592</v>
      </c>
      <c r="C2589" s="73" t="s">
        <v>9593</v>
      </c>
      <c r="D2589" s="73" t="s">
        <v>649</v>
      </c>
      <c r="E2589" s="73" t="s">
        <v>518</v>
      </c>
      <c r="F2589" s="74">
        <v>1018182</v>
      </c>
      <c r="G2589" s="73">
        <v>4</v>
      </c>
      <c r="I2589" s="73" t="s">
        <v>520</v>
      </c>
      <c r="J2589" s="75">
        <v>41338</v>
      </c>
      <c r="K2589" s="75">
        <v>41338</v>
      </c>
      <c r="L2589" s="73" t="s">
        <v>2088</v>
      </c>
      <c r="M2589" s="73" t="s">
        <v>859</v>
      </c>
      <c r="O2589" s="73" t="str">
        <f>Table_ExternalData_1[[#This Row],[Code]]</f>
        <v>HEQ3-04-13-0011</v>
      </c>
      <c r="S2589" s="74"/>
      <c r="T2589" s="74"/>
      <c r="AS2589" s="73"/>
      <c r="AT2589" s="73"/>
    </row>
    <row r="2590" spans="1:46">
      <c r="A2590" s="73" t="s">
        <v>9594</v>
      </c>
      <c r="B2590" s="73" t="s">
        <v>9595</v>
      </c>
      <c r="C2590" s="73" t="s">
        <v>9593</v>
      </c>
      <c r="D2590" s="73" t="s">
        <v>649</v>
      </c>
      <c r="E2590" s="73" t="s">
        <v>518</v>
      </c>
      <c r="F2590" s="74">
        <v>1018182</v>
      </c>
      <c r="G2590" s="73">
        <v>4</v>
      </c>
      <c r="I2590" s="73" t="s">
        <v>520</v>
      </c>
      <c r="J2590" s="75">
        <v>41339</v>
      </c>
      <c r="K2590" s="75">
        <v>41349</v>
      </c>
      <c r="L2590" s="73" t="s">
        <v>993</v>
      </c>
      <c r="M2590" s="73" t="s">
        <v>875</v>
      </c>
      <c r="O2590" s="73" t="str">
        <f>Table_ExternalData_1[[#This Row],[Code]]</f>
        <v>HEQ3-04-13-0012</v>
      </c>
      <c r="S2590" s="74"/>
      <c r="T2590" s="74"/>
      <c r="AS2590" s="73"/>
      <c r="AT2590" s="73"/>
    </row>
    <row r="2591" spans="1:46">
      <c r="A2591" s="73" t="s">
        <v>9596</v>
      </c>
      <c r="B2591" s="73" t="s">
        <v>9597</v>
      </c>
      <c r="C2591" s="73" t="s">
        <v>9598</v>
      </c>
      <c r="D2591" s="73" t="s">
        <v>1096</v>
      </c>
      <c r="E2591" s="73" t="s">
        <v>518</v>
      </c>
      <c r="F2591" s="74">
        <v>1470000</v>
      </c>
      <c r="G2591" s="73">
        <v>1</v>
      </c>
      <c r="I2591" s="73" t="s">
        <v>520</v>
      </c>
      <c r="J2591" s="75">
        <v>41348</v>
      </c>
      <c r="K2591" s="75">
        <v>41348</v>
      </c>
      <c r="L2591" s="73" t="s">
        <v>4208</v>
      </c>
      <c r="M2591" s="73" t="s">
        <v>1224</v>
      </c>
      <c r="O2591" s="73" t="str">
        <f>Table_ExternalData_1[[#This Row],[Code]]</f>
        <v>HEQ3-01-13-0031</v>
      </c>
      <c r="S2591" s="74"/>
      <c r="T2591" s="74"/>
      <c r="AS2591" s="73"/>
      <c r="AT2591" s="73"/>
    </row>
    <row r="2592" spans="1:46">
      <c r="A2592" s="73" t="s">
        <v>9599</v>
      </c>
      <c r="B2592" s="73" t="s">
        <v>9600</v>
      </c>
      <c r="C2592" s="73" t="s">
        <v>9598</v>
      </c>
      <c r="D2592" s="73" t="s">
        <v>1096</v>
      </c>
      <c r="E2592" s="73" t="s">
        <v>518</v>
      </c>
      <c r="F2592" s="74">
        <v>1470000</v>
      </c>
      <c r="G2592" s="73">
        <v>1</v>
      </c>
      <c r="I2592" s="73" t="s">
        <v>520</v>
      </c>
      <c r="J2592" s="75">
        <v>41348</v>
      </c>
      <c r="K2592" s="75">
        <v>41348</v>
      </c>
      <c r="L2592" s="73" t="s">
        <v>594</v>
      </c>
      <c r="M2592" s="73" t="s">
        <v>9601</v>
      </c>
      <c r="O2592" s="73" t="str">
        <f>Table_ExternalData_1[[#This Row],[Code]]</f>
        <v>HEQ3-01-13-0032</v>
      </c>
      <c r="S2592" s="74"/>
      <c r="T2592" s="74"/>
      <c r="AS2592" s="73"/>
      <c r="AT2592" s="73"/>
    </row>
    <row r="2593" spans="1:46">
      <c r="A2593" s="73" t="s">
        <v>9602</v>
      </c>
      <c r="B2593" s="73" t="s">
        <v>9603</v>
      </c>
      <c r="C2593" s="73" t="s">
        <v>9547</v>
      </c>
      <c r="D2593" s="73" t="s">
        <v>752</v>
      </c>
      <c r="E2593" s="73" t="s">
        <v>518</v>
      </c>
      <c r="F2593" s="74">
        <v>3500000</v>
      </c>
      <c r="G2593" s="73">
        <v>1</v>
      </c>
      <c r="I2593" s="73" t="s">
        <v>520</v>
      </c>
      <c r="J2593" s="75">
        <v>41349</v>
      </c>
      <c r="K2593" s="75">
        <v>41349</v>
      </c>
      <c r="L2593" s="73" t="s">
        <v>4051</v>
      </c>
      <c r="M2593" s="73" t="s">
        <v>9548</v>
      </c>
      <c r="O2593" s="73" t="str">
        <f>Table_ExternalData_1[[#This Row],[Code]]</f>
        <v>HEQ3-05-13-0006</v>
      </c>
      <c r="S2593" s="74"/>
      <c r="T2593" s="74"/>
      <c r="AS2593" s="73"/>
      <c r="AT2593" s="73"/>
    </row>
    <row r="2594" spans="1:46">
      <c r="A2594" s="73" t="s">
        <v>9604</v>
      </c>
      <c r="B2594" s="73" t="s">
        <v>9605</v>
      </c>
      <c r="C2594" s="73" t="s">
        <v>9606</v>
      </c>
      <c r="D2594" s="73" t="s">
        <v>1096</v>
      </c>
      <c r="E2594" s="73" t="s">
        <v>518</v>
      </c>
      <c r="F2594" s="74">
        <v>4136364</v>
      </c>
      <c r="G2594" s="73">
        <v>1</v>
      </c>
      <c r="I2594" s="73" t="s">
        <v>520</v>
      </c>
      <c r="J2594" s="75">
        <v>41354</v>
      </c>
      <c r="K2594" s="75">
        <v>41354</v>
      </c>
      <c r="L2594" s="73" t="s">
        <v>521</v>
      </c>
      <c r="M2594" s="73" t="s">
        <v>526</v>
      </c>
      <c r="O2594" s="73" t="str">
        <f>Table_ExternalData_1[[#This Row],[Code]]</f>
        <v>HEQ3-01-13-0033</v>
      </c>
      <c r="S2594" s="74"/>
      <c r="T2594" s="74"/>
      <c r="AS2594" s="73"/>
      <c r="AT2594" s="73"/>
    </row>
    <row r="2595" spans="1:46">
      <c r="A2595" s="73" t="s">
        <v>9607</v>
      </c>
      <c r="B2595" s="73" t="s">
        <v>9608</v>
      </c>
      <c r="C2595" s="73" t="s">
        <v>9609</v>
      </c>
      <c r="D2595" s="73" t="s">
        <v>1916</v>
      </c>
      <c r="E2595" s="73" t="s">
        <v>518</v>
      </c>
      <c r="F2595" s="74">
        <v>6000000</v>
      </c>
      <c r="G2595" s="73">
        <v>1</v>
      </c>
      <c r="I2595" s="73" t="s">
        <v>520</v>
      </c>
      <c r="J2595" s="75">
        <v>41362</v>
      </c>
      <c r="K2595" s="75">
        <v>41362</v>
      </c>
      <c r="L2595" s="73" t="s">
        <v>1917</v>
      </c>
      <c r="M2595" s="73" t="s">
        <v>2285</v>
      </c>
      <c r="O2595" s="73" t="str">
        <f>Table_ExternalData_1[[#This Row],[Code]]</f>
        <v>HEQ3-07-13-0002</v>
      </c>
      <c r="S2595" s="74"/>
      <c r="T2595" s="74"/>
      <c r="AS2595" s="73"/>
      <c r="AT2595" s="73"/>
    </row>
    <row r="2596" spans="1:46">
      <c r="A2596" s="73" t="s">
        <v>9610</v>
      </c>
      <c r="B2596" s="73" t="s">
        <v>9611</v>
      </c>
      <c r="C2596" s="73" t="s">
        <v>9612</v>
      </c>
      <c r="D2596" s="73" t="s">
        <v>9613</v>
      </c>
      <c r="E2596" s="73" t="s">
        <v>518</v>
      </c>
      <c r="F2596" s="74">
        <v>14500000</v>
      </c>
      <c r="G2596" s="73">
        <v>1</v>
      </c>
      <c r="I2596" s="73" t="s">
        <v>520</v>
      </c>
      <c r="J2596" s="75">
        <v>41382</v>
      </c>
      <c r="K2596" s="75">
        <v>41382</v>
      </c>
      <c r="L2596" s="73" t="s">
        <v>2359</v>
      </c>
      <c r="M2596" s="73" t="s">
        <v>1147</v>
      </c>
      <c r="O2596" s="73" t="str">
        <f>Table_ExternalData_1[[#This Row],[Code]]</f>
        <v>HEQ3-07-13-0003</v>
      </c>
      <c r="S2596" s="74"/>
      <c r="T2596" s="74"/>
      <c r="AS2596" s="73"/>
      <c r="AT2596" s="73"/>
    </row>
    <row r="2597" spans="1:46">
      <c r="A2597" s="73" t="s">
        <v>9614</v>
      </c>
      <c r="B2597" s="73" t="s">
        <v>9615</v>
      </c>
      <c r="C2597" s="73" t="s">
        <v>683</v>
      </c>
      <c r="D2597" s="73" t="s">
        <v>581</v>
      </c>
      <c r="E2597" s="73" t="s">
        <v>518</v>
      </c>
      <c r="F2597" s="74">
        <v>8795455</v>
      </c>
      <c r="G2597" s="73">
        <v>1</v>
      </c>
      <c r="I2597" s="73" t="s">
        <v>520</v>
      </c>
      <c r="J2597" s="75">
        <v>41386</v>
      </c>
      <c r="K2597" s="75">
        <v>41388</v>
      </c>
      <c r="L2597" s="73" t="s">
        <v>2455</v>
      </c>
      <c r="M2597" s="73" t="s">
        <v>2051</v>
      </c>
      <c r="O2597" s="73" t="str">
        <f>Table_ExternalData_1[[#This Row],[Code]]</f>
        <v>HEQ3-01-13-0036</v>
      </c>
      <c r="S2597" s="74"/>
      <c r="T2597" s="74"/>
      <c r="AS2597" s="73"/>
      <c r="AT2597" s="73"/>
    </row>
    <row r="2598" spans="1:46">
      <c r="A2598" s="73" t="s">
        <v>9616</v>
      </c>
      <c r="B2598" s="73" t="s">
        <v>9617</v>
      </c>
      <c r="C2598" s="73" t="s">
        <v>683</v>
      </c>
      <c r="D2598" s="73" t="s">
        <v>581</v>
      </c>
      <c r="E2598" s="73" t="s">
        <v>518</v>
      </c>
      <c r="F2598" s="74">
        <v>8795455</v>
      </c>
      <c r="G2598" s="73">
        <v>1</v>
      </c>
      <c r="I2598" s="73" t="s">
        <v>520</v>
      </c>
      <c r="J2598" s="75">
        <v>41386</v>
      </c>
      <c r="K2598" s="75">
        <v>41388</v>
      </c>
      <c r="L2598" s="73" t="s">
        <v>3102</v>
      </c>
      <c r="M2598" s="73" t="s">
        <v>526</v>
      </c>
      <c r="O2598" s="73" t="str">
        <f>Table_ExternalData_1[[#This Row],[Code]]</f>
        <v>HEQ3-01-13-0039</v>
      </c>
      <c r="S2598" s="74"/>
      <c r="T2598" s="74"/>
      <c r="AS2598" s="73"/>
      <c r="AT2598" s="73"/>
    </row>
    <row r="2599" spans="1:46">
      <c r="A2599" s="73" t="s">
        <v>9618</v>
      </c>
      <c r="B2599" s="73" t="s">
        <v>9619</v>
      </c>
      <c r="C2599" s="73" t="s">
        <v>4940</v>
      </c>
      <c r="D2599" s="73" t="s">
        <v>1125</v>
      </c>
      <c r="E2599" s="73" t="s">
        <v>518</v>
      </c>
      <c r="F2599" s="74">
        <v>5772727</v>
      </c>
      <c r="G2599" s="73">
        <v>1</v>
      </c>
      <c r="I2599" s="73" t="s">
        <v>520</v>
      </c>
      <c r="J2599" s="75">
        <v>41402</v>
      </c>
      <c r="K2599" s="75">
        <v>41402</v>
      </c>
      <c r="L2599" s="73" t="s">
        <v>996</v>
      </c>
      <c r="M2599" s="73" t="s">
        <v>859</v>
      </c>
      <c r="O2599" s="73" t="str">
        <f>Table_ExternalData_1[[#This Row],[Code]]</f>
        <v>HEQ3-13-13-0019</v>
      </c>
      <c r="S2599" s="74"/>
      <c r="T2599" s="74"/>
      <c r="AS2599" s="73"/>
      <c r="AT2599" s="73"/>
    </row>
    <row r="2600" spans="1:46">
      <c r="A2600" s="73" t="s">
        <v>9620</v>
      </c>
      <c r="B2600" s="73" t="s">
        <v>9621</v>
      </c>
      <c r="C2600" s="73" t="s">
        <v>9622</v>
      </c>
      <c r="D2600" s="73" t="s">
        <v>1013</v>
      </c>
      <c r="E2600" s="73" t="s">
        <v>518</v>
      </c>
      <c r="F2600" s="74">
        <v>6150000</v>
      </c>
      <c r="G2600" s="73">
        <v>1</v>
      </c>
      <c r="I2600" s="73" t="s">
        <v>520</v>
      </c>
      <c r="J2600" s="75">
        <v>41403</v>
      </c>
      <c r="K2600" s="75">
        <v>41403</v>
      </c>
      <c r="L2600" s="73" t="s">
        <v>2088</v>
      </c>
      <c r="M2600" s="73" t="s">
        <v>859</v>
      </c>
      <c r="O2600" s="73" t="str">
        <f>Table_ExternalData_1[[#This Row],[Code]]</f>
        <v>HEQ3-15-13-0003</v>
      </c>
      <c r="S2600" s="74"/>
      <c r="T2600" s="74"/>
      <c r="AS2600" s="73"/>
      <c r="AT2600" s="73"/>
    </row>
    <row r="2601" spans="1:46">
      <c r="A2601" s="73" t="s">
        <v>9623</v>
      </c>
      <c r="B2601" s="73" t="s">
        <v>9624</v>
      </c>
      <c r="C2601" s="73" t="s">
        <v>9625</v>
      </c>
      <c r="D2601" s="73" t="s">
        <v>4747</v>
      </c>
      <c r="E2601" s="73" t="s">
        <v>518</v>
      </c>
      <c r="F2601" s="74">
        <v>5800000</v>
      </c>
      <c r="G2601" s="73">
        <v>1</v>
      </c>
      <c r="I2601" s="73" t="s">
        <v>520</v>
      </c>
      <c r="J2601" s="75">
        <v>41403</v>
      </c>
      <c r="K2601" s="75">
        <v>41403</v>
      </c>
      <c r="L2601" s="73" t="s">
        <v>2088</v>
      </c>
      <c r="M2601" s="73" t="s">
        <v>859</v>
      </c>
      <c r="O2601" s="73" t="str">
        <f>Table_ExternalData_1[[#This Row],[Code]]</f>
        <v>HEQ3-15-13-0004</v>
      </c>
      <c r="S2601" s="74"/>
      <c r="T2601" s="74"/>
      <c r="AS2601" s="73"/>
      <c r="AT2601" s="73"/>
    </row>
    <row r="2602" spans="1:46">
      <c r="A2602" s="73" t="s">
        <v>9626</v>
      </c>
      <c r="B2602" s="73" t="s">
        <v>9627</v>
      </c>
      <c r="C2602" s="73" t="s">
        <v>9628</v>
      </c>
      <c r="D2602" s="73" t="s">
        <v>1282</v>
      </c>
      <c r="E2602" s="73" t="s">
        <v>518</v>
      </c>
      <c r="F2602" s="74">
        <v>4000000</v>
      </c>
      <c r="G2602" s="73">
        <v>1</v>
      </c>
      <c r="I2602" s="73" t="s">
        <v>520</v>
      </c>
      <c r="J2602" s="75">
        <v>41408</v>
      </c>
      <c r="K2602" s="75">
        <v>41653</v>
      </c>
      <c r="L2602" s="73" t="s">
        <v>2948</v>
      </c>
      <c r="M2602" s="73" t="s">
        <v>875</v>
      </c>
      <c r="O2602" s="73" t="str">
        <f>Table_ExternalData_1[[#This Row],[Code]]</f>
        <v>HEQ3-05-13-0011</v>
      </c>
      <c r="S2602" s="74"/>
      <c r="T2602" s="74"/>
      <c r="AS2602" s="73"/>
      <c r="AT2602" s="73"/>
    </row>
    <row r="2603" spans="1:46">
      <c r="A2603" s="73" t="s">
        <v>9629</v>
      </c>
      <c r="B2603" s="73" t="s">
        <v>9630</v>
      </c>
      <c r="C2603" s="73" t="s">
        <v>9631</v>
      </c>
      <c r="D2603" s="73" t="s">
        <v>4893</v>
      </c>
      <c r="E2603" s="73" t="s">
        <v>523</v>
      </c>
      <c r="F2603" s="74">
        <v>19645455</v>
      </c>
      <c r="G2603" s="73">
        <v>1</v>
      </c>
      <c r="I2603" s="73" t="s">
        <v>520</v>
      </c>
      <c r="J2603" s="75">
        <v>41414</v>
      </c>
      <c r="K2603" s="75">
        <v>41414</v>
      </c>
      <c r="L2603" s="73" t="s">
        <v>2185</v>
      </c>
      <c r="M2603" s="73" t="s">
        <v>1557</v>
      </c>
      <c r="O2603" s="73" t="str">
        <f>Table_ExternalData_1[[#This Row],[Code]]</f>
        <v>HEQ3-15-13-0007</v>
      </c>
      <c r="S2603" s="74"/>
      <c r="T2603" s="74"/>
      <c r="AS2603" s="73"/>
      <c r="AT2603" s="73"/>
    </row>
    <row r="2604" spans="1:46">
      <c r="A2604" s="73" t="s">
        <v>9632</v>
      </c>
      <c r="B2604" s="73" t="s">
        <v>9633</v>
      </c>
      <c r="C2604" s="73" t="s">
        <v>5037</v>
      </c>
      <c r="D2604" s="73" t="s">
        <v>1009</v>
      </c>
      <c r="E2604" s="73" t="s">
        <v>518</v>
      </c>
      <c r="F2604" s="74">
        <v>7218182</v>
      </c>
      <c r="G2604" s="73">
        <v>1</v>
      </c>
      <c r="I2604" s="73" t="s">
        <v>520</v>
      </c>
      <c r="J2604" s="75">
        <v>41414</v>
      </c>
      <c r="K2604" s="75">
        <v>41414</v>
      </c>
      <c r="L2604" s="73" t="s">
        <v>2185</v>
      </c>
      <c r="M2604" s="73" t="s">
        <v>1557</v>
      </c>
      <c r="O2604" s="73" t="str">
        <f>Table_ExternalData_1[[#This Row],[Code]]</f>
        <v>HEQ3-14-13-0001</v>
      </c>
      <c r="S2604" s="74"/>
      <c r="T2604" s="74"/>
      <c r="AS2604" s="73"/>
      <c r="AT2604" s="73"/>
    </row>
    <row r="2605" spans="1:46">
      <c r="A2605" s="73" t="s">
        <v>9634</v>
      </c>
      <c r="B2605" s="73" t="s">
        <v>9635</v>
      </c>
      <c r="C2605" s="73" t="s">
        <v>9636</v>
      </c>
      <c r="D2605" s="73" t="s">
        <v>6143</v>
      </c>
      <c r="E2605" s="73" t="s">
        <v>523</v>
      </c>
      <c r="F2605" s="74">
        <v>16706364</v>
      </c>
      <c r="G2605" s="73">
        <v>1</v>
      </c>
      <c r="I2605" s="73" t="s">
        <v>520</v>
      </c>
      <c r="J2605" s="75">
        <v>41414</v>
      </c>
      <c r="K2605" s="75">
        <v>41414</v>
      </c>
      <c r="L2605" s="73" t="s">
        <v>2185</v>
      </c>
      <c r="M2605" s="73" t="s">
        <v>1557</v>
      </c>
      <c r="O2605" s="73" t="str">
        <f>Table_ExternalData_1[[#This Row],[Code]]</f>
        <v>HEQ3-15-13-0012</v>
      </c>
      <c r="S2605" s="74"/>
      <c r="T2605" s="74"/>
      <c r="AS2605" s="73"/>
      <c r="AT2605" s="73"/>
    </row>
    <row r="2606" spans="1:46">
      <c r="A2606" s="73" t="s">
        <v>9637</v>
      </c>
      <c r="B2606" s="73" t="s">
        <v>9638</v>
      </c>
      <c r="C2606" s="73" t="s">
        <v>2260</v>
      </c>
      <c r="D2606" s="73" t="s">
        <v>1420</v>
      </c>
      <c r="E2606" s="73" t="s">
        <v>523</v>
      </c>
      <c r="F2606" s="74">
        <v>26000000</v>
      </c>
      <c r="G2606" s="73">
        <v>1</v>
      </c>
      <c r="I2606" s="73" t="s">
        <v>520</v>
      </c>
      <c r="J2606" s="75">
        <v>41417</v>
      </c>
      <c r="K2606" s="75">
        <v>41417</v>
      </c>
      <c r="L2606" s="73" t="s">
        <v>537</v>
      </c>
      <c r="M2606" s="73" t="s">
        <v>1970</v>
      </c>
      <c r="O2606" s="73" t="str">
        <f>Table_ExternalData_1[[#This Row],[Code]]</f>
        <v>HEQ3-16-13-0016</v>
      </c>
      <c r="S2606" s="74"/>
      <c r="T2606" s="74"/>
      <c r="AS2606" s="73"/>
      <c r="AT2606" s="73"/>
    </row>
    <row r="2607" spans="1:46">
      <c r="A2607" s="73" t="s">
        <v>9639</v>
      </c>
      <c r="B2607" s="73" t="s">
        <v>9640</v>
      </c>
      <c r="C2607" s="73" t="s">
        <v>2260</v>
      </c>
      <c r="D2607" s="73" t="s">
        <v>1420</v>
      </c>
      <c r="E2607" s="73" t="s">
        <v>523</v>
      </c>
      <c r="F2607" s="74">
        <v>26000000</v>
      </c>
      <c r="G2607" s="73">
        <v>1</v>
      </c>
      <c r="I2607" s="73" t="s">
        <v>520</v>
      </c>
      <c r="J2607" s="75">
        <v>41417</v>
      </c>
      <c r="K2607" s="75">
        <v>41417</v>
      </c>
      <c r="L2607" s="73" t="s">
        <v>537</v>
      </c>
      <c r="M2607" s="73" t="s">
        <v>1970</v>
      </c>
      <c r="O2607" s="73" t="str">
        <f>Table_ExternalData_1[[#This Row],[Code]]</f>
        <v>HEQ3-16-13-0019</v>
      </c>
      <c r="S2607" s="74"/>
      <c r="T2607" s="74"/>
      <c r="AS2607" s="73"/>
      <c r="AT2607" s="73"/>
    </row>
    <row r="2608" spans="1:46">
      <c r="A2608" s="73" t="s">
        <v>9641</v>
      </c>
      <c r="B2608" s="73" t="s">
        <v>9642</v>
      </c>
      <c r="C2608" s="73" t="s">
        <v>9576</v>
      </c>
      <c r="D2608" s="73" t="s">
        <v>593</v>
      </c>
      <c r="E2608" s="73" t="s">
        <v>518</v>
      </c>
      <c r="F2608" s="74">
        <v>1650000</v>
      </c>
      <c r="G2608" s="73">
        <v>1</v>
      </c>
      <c r="I2608" s="73" t="s">
        <v>520</v>
      </c>
      <c r="J2608" s="75">
        <v>41422</v>
      </c>
      <c r="K2608" s="75">
        <v>41422</v>
      </c>
      <c r="L2608" s="73" t="s">
        <v>537</v>
      </c>
      <c r="M2608" s="73" t="s">
        <v>1970</v>
      </c>
      <c r="O2608" s="73" t="str">
        <f>Table_ExternalData_1[[#This Row],[Code]]</f>
        <v>HEQ3-04-13-0021</v>
      </c>
      <c r="S2608" s="74"/>
      <c r="T2608" s="74"/>
      <c r="AS2608" s="73"/>
      <c r="AT2608" s="73"/>
    </row>
    <row r="2609" spans="1:46">
      <c r="A2609" s="73" t="s">
        <v>9643</v>
      </c>
      <c r="B2609" s="73" t="s">
        <v>9644</v>
      </c>
      <c r="C2609" s="73" t="s">
        <v>4943</v>
      </c>
      <c r="D2609" s="73" t="s">
        <v>863</v>
      </c>
      <c r="E2609" s="73" t="s">
        <v>518</v>
      </c>
      <c r="F2609" s="74">
        <v>1900000</v>
      </c>
      <c r="G2609" s="73">
        <v>1</v>
      </c>
      <c r="I2609" s="73" t="s">
        <v>520</v>
      </c>
      <c r="J2609" s="75">
        <v>41422</v>
      </c>
      <c r="K2609" s="75">
        <v>41422</v>
      </c>
      <c r="L2609" s="73" t="s">
        <v>537</v>
      </c>
      <c r="M2609" s="73" t="s">
        <v>1970</v>
      </c>
      <c r="O2609" s="73" t="str">
        <f>Table_ExternalData_1[[#This Row],[Code]]</f>
        <v>HEQ3-04-13-0025</v>
      </c>
      <c r="S2609" s="74"/>
      <c r="T2609" s="74"/>
      <c r="AS2609" s="73"/>
      <c r="AT2609" s="73"/>
    </row>
    <row r="2610" spans="1:46">
      <c r="A2610" s="73" t="s">
        <v>9645</v>
      </c>
      <c r="B2610" s="73" t="s">
        <v>9646</v>
      </c>
      <c r="C2610" s="73" t="s">
        <v>4943</v>
      </c>
      <c r="D2610" s="73" t="s">
        <v>863</v>
      </c>
      <c r="E2610" s="73" t="s">
        <v>518</v>
      </c>
      <c r="F2610" s="74">
        <v>1900000</v>
      </c>
      <c r="G2610" s="73">
        <v>1</v>
      </c>
      <c r="I2610" s="73" t="s">
        <v>520</v>
      </c>
      <c r="J2610" s="75">
        <v>41422</v>
      </c>
      <c r="K2610" s="75">
        <v>41422</v>
      </c>
      <c r="L2610" s="73" t="s">
        <v>537</v>
      </c>
      <c r="M2610" s="73" t="s">
        <v>1970</v>
      </c>
      <c r="O2610" s="73" t="str">
        <f>Table_ExternalData_1[[#This Row],[Code]]</f>
        <v>HEQ3-04-13-0027</v>
      </c>
      <c r="S2610" s="74"/>
      <c r="T2610" s="74"/>
      <c r="AS2610" s="73"/>
      <c r="AT2610" s="73"/>
    </row>
    <row r="2611" spans="1:46">
      <c r="A2611" s="73" t="s">
        <v>9647</v>
      </c>
      <c r="B2611" s="73" t="s">
        <v>9648</v>
      </c>
      <c r="C2611" s="73" t="s">
        <v>4943</v>
      </c>
      <c r="D2611" s="73" t="s">
        <v>863</v>
      </c>
      <c r="E2611" s="73" t="s">
        <v>518</v>
      </c>
      <c r="F2611" s="74">
        <v>1900000</v>
      </c>
      <c r="G2611" s="73">
        <v>1</v>
      </c>
      <c r="I2611" s="73" t="s">
        <v>520</v>
      </c>
      <c r="J2611" s="75">
        <v>41422</v>
      </c>
      <c r="K2611" s="75">
        <v>41422</v>
      </c>
      <c r="L2611" s="73" t="s">
        <v>537</v>
      </c>
      <c r="M2611" s="73" t="s">
        <v>1970</v>
      </c>
      <c r="O2611" s="73" t="str">
        <f>Table_ExternalData_1[[#This Row],[Code]]</f>
        <v>HEQ3-04-13-0028</v>
      </c>
      <c r="S2611" s="74"/>
      <c r="T2611" s="74"/>
      <c r="AS2611" s="73"/>
      <c r="AT2611" s="73"/>
    </row>
    <row r="2612" spans="1:46">
      <c r="A2612" s="73" t="s">
        <v>9649</v>
      </c>
      <c r="B2612" s="73" t="s">
        <v>9650</v>
      </c>
      <c r="C2612" s="73" t="s">
        <v>4943</v>
      </c>
      <c r="D2612" s="73" t="s">
        <v>863</v>
      </c>
      <c r="E2612" s="73" t="s">
        <v>518</v>
      </c>
      <c r="F2612" s="74">
        <v>1900000</v>
      </c>
      <c r="G2612" s="73">
        <v>1</v>
      </c>
      <c r="I2612" s="73" t="s">
        <v>520</v>
      </c>
      <c r="J2612" s="75">
        <v>41422</v>
      </c>
      <c r="K2612" s="75">
        <v>41422</v>
      </c>
      <c r="L2612" s="73" t="s">
        <v>537</v>
      </c>
      <c r="M2612" s="73" t="s">
        <v>1970</v>
      </c>
      <c r="O2612" s="73" t="str">
        <f>Table_ExternalData_1[[#This Row],[Code]]</f>
        <v>HEQ3-04-13-0029</v>
      </c>
      <c r="S2612" s="74"/>
      <c r="T2612" s="74"/>
      <c r="AS2612" s="73"/>
      <c r="AT2612" s="73"/>
    </row>
    <row r="2613" spans="1:46">
      <c r="A2613" s="73" t="s">
        <v>9651</v>
      </c>
      <c r="B2613" s="73" t="s">
        <v>9652</v>
      </c>
      <c r="C2613" s="73" t="s">
        <v>4943</v>
      </c>
      <c r="D2613" s="73" t="s">
        <v>863</v>
      </c>
      <c r="E2613" s="73" t="s">
        <v>518</v>
      </c>
      <c r="F2613" s="74">
        <v>1900000</v>
      </c>
      <c r="G2613" s="73">
        <v>1</v>
      </c>
      <c r="I2613" s="73" t="s">
        <v>520</v>
      </c>
      <c r="J2613" s="75">
        <v>41422</v>
      </c>
      <c r="K2613" s="75">
        <v>41422</v>
      </c>
      <c r="L2613" s="73" t="s">
        <v>537</v>
      </c>
      <c r="M2613" s="73" t="s">
        <v>1970</v>
      </c>
      <c r="O2613" s="73" t="str">
        <f>Table_ExternalData_1[[#This Row],[Code]]</f>
        <v>HEQ3-04-13-0032</v>
      </c>
      <c r="S2613" s="74"/>
      <c r="T2613" s="74"/>
      <c r="AS2613" s="73"/>
      <c r="AT2613" s="73"/>
    </row>
    <row r="2614" spans="1:46">
      <c r="A2614" s="73" t="s">
        <v>9653</v>
      </c>
      <c r="B2614" s="73" t="s">
        <v>9654</v>
      </c>
      <c r="C2614" s="73" t="s">
        <v>2604</v>
      </c>
      <c r="D2614" s="73" t="s">
        <v>863</v>
      </c>
      <c r="E2614" s="73" t="s">
        <v>518</v>
      </c>
      <c r="F2614" s="74">
        <v>2500000</v>
      </c>
      <c r="G2614" s="73">
        <v>1</v>
      </c>
      <c r="I2614" s="73" t="s">
        <v>520</v>
      </c>
      <c r="J2614" s="75">
        <v>41431</v>
      </c>
      <c r="K2614" s="75">
        <v>41431</v>
      </c>
      <c r="L2614" s="73" t="s">
        <v>616</v>
      </c>
      <c r="M2614" s="73" t="s">
        <v>2606</v>
      </c>
      <c r="O2614" s="73" t="str">
        <f>Table_ExternalData_1[[#This Row],[Code]]</f>
        <v>HEQ3-04-13-0035</v>
      </c>
      <c r="S2614" s="74"/>
      <c r="T2614" s="74"/>
      <c r="AS2614" s="73"/>
      <c r="AT2614" s="73"/>
    </row>
    <row r="2615" spans="1:46">
      <c r="A2615" s="73" t="s">
        <v>9655</v>
      </c>
      <c r="B2615" s="73" t="s">
        <v>9656</v>
      </c>
      <c r="C2615" s="73" t="s">
        <v>4946</v>
      </c>
      <c r="D2615" s="73" t="s">
        <v>1337</v>
      </c>
      <c r="E2615" s="73" t="s">
        <v>518</v>
      </c>
      <c r="F2615" s="74">
        <v>1583000</v>
      </c>
      <c r="G2615" s="73">
        <v>1</v>
      </c>
      <c r="I2615" s="73" t="s">
        <v>520</v>
      </c>
      <c r="J2615" s="75">
        <v>41432</v>
      </c>
      <c r="K2615" s="75">
        <v>41432</v>
      </c>
      <c r="L2615" s="73" t="s">
        <v>753</v>
      </c>
      <c r="M2615" s="73" t="s">
        <v>1496</v>
      </c>
      <c r="O2615" s="73" t="str">
        <f>Table_ExternalData_1[[#This Row],[Code]]</f>
        <v>HEQ3-04-13-0038</v>
      </c>
      <c r="S2615" s="74"/>
      <c r="T2615" s="74"/>
      <c r="AS2615" s="73"/>
      <c r="AT2615" s="73"/>
    </row>
    <row r="2616" spans="1:46">
      <c r="A2616" s="73" t="s">
        <v>9657</v>
      </c>
      <c r="B2616" s="73" t="s">
        <v>9658</v>
      </c>
      <c r="C2616" s="73" t="s">
        <v>683</v>
      </c>
      <c r="D2616" s="73" t="s">
        <v>581</v>
      </c>
      <c r="E2616" s="73" t="s">
        <v>518</v>
      </c>
      <c r="F2616" s="74">
        <v>8795455</v>
      </c>
      <c r="G2616" s="73">
        <v>1</v>
      </c>
      <c r="I2616" s="73" t="s">
        <v>520</v>
      </c>
      <c r="J2616" s="75">
        <v>41386</v>
      </c>
      <c r="K2616" s="75">
        <v>41388</v>
      </c>
      <c r="L2616" s="73" t="s">
        <v>3000</v>
      </c>
      <c r="M2616" s="73" t="s">
        <v>526</v>
      </c>
      <c r="O2616" s="73" t="str">
        <f>Table_ExternalData_1[[#This Row],[Code]]</f>
        <v>HEQ3-01-13-0038</v>
      </c>
      <c r="S2616" s="74"/>
      <c r="T2616" s="74"/>
      <c r="AS2616" s="73"/>
      <c r="AT2616" s="73"/>
    </row>
    <row r="2617" spans="1:46">
      <c r="A2617" s="73" t="s">
        <v>2557</v>
      </c>
      <c r="B2617" s="73" t="s">
        <v>2558</v>
      </c>
      <c r="C2617" s="73" t="s">
        <v>2559</v>
      </c>
      <c r="D2617" s="73" t="s">
        <v>1096</v>
      </c>
      <c r="E2617" s="73" t="s">
        <v>518</v>
      </c>
      <c r="F2617" s="74">
        <v>5068800</v>
      </c>
      <c r="G2617" s="73">
        <v>1</v>
      </c>
      <c r="I2617" s="73" t="s">
        <v>520</v>
      </c>
      <c r="J2617" s="75">
        <v>37984</v>
      </c>
      <c r="K2617" s="75">
        <v>37984</v>
      </c>
      <c r="L2617" s="73" t="s">
        <v>1869</v>
      </c>
      <c r="M2617" s="73" t="s">
        <v>526</v>
      </c>
      <c r="O2617" s="73" t="str">
        <f>Table_ExternalData_1[[#This Row],[Code]]</f>
        <v>HEQ3-01-03-0017</v>
      </c>
      <c r="S2617" s="74"/>
      <c r="T2617" s="74"/>
      <c r="AS2617" s="73"/>
      <c r="AT2617" s="73"/>
    </row>
    <row r="2618" spans="1:46">
      <c r="A2618" s="73" t="s">
        <v>2532</v>
      </c>
      <c r="B2618" s="73" t="s">
        <v>282</v>
      </c>
      <c r="C2618" s="73" t="s">
        <v>2533</v>
      </c>
      <c r="D2618" s="73" t="s">
        <v>2534</v>
      </c>
      <c r="E2618" s="73" t="s">
        <v>932</v>
      </c>
      <c r="F2618" s="74">
        <v>32952381</v>
      </c>
      <c r="G2618" s="73">
        <v>1</v>
      </c>
      <c r="I2618" s="73" t="s">
        <v>520</v>
      </c>
      <c r="J2618" s="75">
        <v>36951</v>
      </c>
      <c r="K2618" s="75"/>
      <c r="O2618" s="73" t="str">
        <f>Table_ExternalData_1[[#This Row],[Code]]</f>
        <v>HFA1-07-01-0001</v>
      </c>
      <c r="S2618" s="74"/>
      <c r="T2618" s="74"/>
      <c r="AS2618" s="73"/>
      <c r="AT2618" s="73"/>
    </row>
    <row r="2619" spans="1:46">
      <c r="A2619" s="73" t="s">
        <v>2521</v>
      </c>
      <c r="B2619" s="73" t="s">
        <v>2522</v>
      </c>
      <c r="C2619" s="73" t="s">
        <v>2523</v>
      </c>
      <c r="D2619" s="73" t="s">
        <v>649</v>
      </c>
      <c r="E2619" s="73" t="s">
        <v>518</v>
      </c>
      <c r="F2619" s="74">
        <v>2634750</v>
      </c>
      <c r="G2619" s="73">
        <v>1</v>
      </c>
      <c r="I2619" s="73" t="s">
        <v>790</v>
      </c>
      <c r="J2619" s="75">
        <v>35713</v>
      </c>
      <c r="K2619" s="75">
        <v>35713</v>
      </c>
      <c r="L2619" s="73" t="s">
        <v>914</v>
      </c>
      <c r="M2619" s="73" t="s">
        <v>526</v>
      </c>
      <c r="O2619" s="73" t="str">
        <f>Table_ExternalData_1[[#This Row],[Code]]</f>
        <v>HEQ3-04-97-0002</v>
      </c>
      <c r="S2619" s="74"/>
      <c r="T2619" s="74"/>
      <c r="AS2619" s="73"/>
      <c r="AT2619" s="73"/>
    </row>
    <row r="2620" spans="1:46">
      <c r="A2620" s="73" t="s">
        <v>2524</v>
      </c>
      <c r="B2620" s="73" t="s">
        <v>2525</v>
      </c>
      <c r="C2620" s="73" t="s">
        <v>2526</v>
      </c>
      <c r="D2620" s="73" t="s">
        <v>1337</v>
      </c>
      <c r="E2620" s="73" t="s">
        <v>518</v>
      </c>
      <c r="F2620" s="74">
        <v>3000000</v>
      </c>
      <c r="G2620" s="73">
        <v>1</v>
      </c>
      <c r="I2620" s="73" t="s">
        <v>520</v>
      </c>
      <c r="J2620" s="75">
        <v>35851</v>
      </c>
      <c r="K2620" s="75">
        <v>35851</v>
      </c>
      <c r="L2620" s="73" t="s">
        <v>914</v>
      </c>
      <c r="M2620" s="73" t="s">
        <v>526</v>
      </c>
      <c r="O2620" s="73" t="str">
        <f>Table_ExternalData_1[[#This Row],[Code]]</f>
        <v>HEQ3-04-98-0008</v>
      </c>
      <c r="S2620" s="74"/>
      <c r="T2620" s="74"/>
      <c r="AS2620" s="73"/>
      <c r="AT2620" s="73"/>
    </row>
    <row r="2621" spans="1:46">
      <c r="A2621" s="73" t="s">
        <v>2607</v>
      </c>
      <c r="B2621" s="73" t="s">
        <v>2608</v>
      </c>
      <c r="C2621" s="73" t="s">
        <v>2164</v>
      </c>
      <c r="D2621" s="73" t="s">
        <v>2165</v>
      </c>
      <c r="E2621" s="73" t="s">
        <v>518</v>
      </c>
      <c r="F2621" s="74">
        <v>3515000</v>
      </c>
      <c r="G2621" s="73">
        <v>1</v>
      </c>
      <c r="H2621" s="73" t="s">
        <v>2609</v>
      </c>
      <c r="I2621" s="73" t="s">
        <v>790</v>
      </c>
      <c r="J2621" s="75">
        <v>39804</v>
      </c>
      <c r="K2621" s="75">
        <v>41563</v>
      </c>
      <c r="L2621" s="73" t="s">
        <v>2610</v>
      </c>
      <c r="O2621" s="73" t="str">
        <f>Table_ExternalData_1[[#This Row],[Code]]</f>
        <v>HEQ3-03-08-0120</v>
      </c>
      <c r="S2621" s="74"/>
      <c r="T2621" s="74"/>
      <c r="AS2621" s="73"/>
      <c r="AT2621" s="73"/>
    </row>
    <row r="2622" spans="1:46">
      <c r="A2622" s="73" t="s">
        <v>2611</v>
      </c>
      <c r="B2622" s="73" t="s">
        <v>2612</v>
      </c>
      <c r="C2622" s="73" t="s">
        <v>1181</v>
      </c>
      <c r="D2622" s="73" t="s">
        <v>517</v>
      </c>
      <c r="E2622" s="73" t="s">
        <v>518</v>
      </c>
      <c r="F2622" s="74">
        <v>10675000</v>
      </c>
      <c r="G2622" s="73">
        <v>1</v>
      </c>
      <c r="H2622" s="73" t="s">
        <v>2613</v>
      </c>
      <c r="I2622" s="73" t="s">
        <v>520</v>
      </c>
      <c r="J2622" s="75">
        <v>41452</v>
      </c>
      <c r="K2622" s="75">
        <v>41452</v>
      </c>
      <c r="L2622" s="73" t="s">
        <v>1797</v>
      </c>
      <c r="M2622" s="73" t="s">
        <v>526</v>
      </c>
      <c r="O2622" s="73" t="str">
        <f>Table_ExternalData_1[[#This Row],[Code]]</f>
        <v>HEQ3-03-13-0055</v>
      </c>
      <c r="S2622" s="74"/>
      <c r="T2622" s="74"/>
      <c r="AS2622" s="73"/>
      <c r="AT2622" s="73"/>
    </row>
    <row r="2623" spans="1:46">
      <c r="A2623" s="73" t="s">
        <v>2614</v>
      </c>
      <c r="B2623" s="73" t="s">
        <v>2615</v>
      </c>
      <c r="C2623" s="73" t="s">
        <v>2616</v>
      </c>
      <c r="D2623" s="73" t="s">
        <v>2617</v>
      </c>
      <c r="E2623" s="73" t="s">
        <v>932</v>
      </c>
      <c r="F2623" s="74">
        <v>57989257</v>
      </c>
      <c r="G2623" s="73">
        <v>1</v>
      </c>
      <c r="I2623" s="73" t="s">
        <v>520</v>
      </c>
      <c r="J2623" s="75">
        <v>41509</v>
      </c>
      <c r="K2623" s="75">
        <v>41509</v>
      </c>
      <c r="L2623" s="73" t="s">
        <v>2618</v>
      </c>
      <c r="M2623" s="73" t="s">
        <v>1224</v>
      </c>
      <c r="O2623" s="73" t="str">
        <f>Table_ExternalData_1[[#This Row],[Code]]</f>
        <v>HFA1-18-13-0001</v>
      </c>
      <c r="S2623" s="74"/>
      <c r="T2623" s="74"/>
      <c r="AS2623" s="73"/>
      <c r="AT2623" s="73"/>
    </row>
    <row r="2624" spans="1:46">
      <c r="A2624" s="73" t="s">
        <v>9659</v>
      </c>
      <c r="B2624" s="73" t="s">
        <v>9660</v>
      </c>
      <c r="C2624" s="73" t="s">
        <v>683</v>
      </c>
      <c r="D2624" s="73" t="s">
        <v>581</v>
      </c>
      <c r="E2624" s="73" t="s">
        <v>518</v>
      </c>
      <c r="F2624" s="74">
        <v>8795455</v>
      </c>
      <c r="G2624" s="73">
        <v>1</v>
      </c>
      <c r="I2624" s="73" t="s">
        <v>520</v>
      </c>
      <c r="J2624" s="75">
        <v>41386</v>
      </c>
      <c r="K2624" s="75">
        <v>41432</v>
      </c>
      <c r="L2624" s="73" t="s">
        <v>4350</v>
      </c>
      <c r="M2624" s="73" t="s">
        <v>1496</v>
      </c>
      <c r="O2624" s="73" t="str">
        <f>Table_ExternalData_1[[#This Row],[Code]]</f>
        <v>HEQ3-01-13-0041</v>
      </c>
      <c r="S2624" s="74"/>
      <c r="T2624" s="74"/>
      <c r="AS2624" s="73"/>
      <c r="AT2624" s="73"/>
    </row>
    <row r="2625" spans="1:46">
      <c r="A2625" s="73" t="s">
        <v>9661</v>
      </c>
      <c r="B2625" s="73" t="s">
        <v>9662</v>
      </c>
      <c r="C2625" s="73" t="s">
        <v>683</v>
      </c>
      <c r="D2625" s="73" t="s">
        <v>581</v>
      </c>
      <c r="E2625" s="73" t="s">
        <v>518</v>
      </c>
      <c r="F2625" s="74">
        <v>8795455</v>
      </c>
      <c r="G2625" s="73">
        <v>1</v>
      </c>
      <c r="I2625" s="73" t="s">
        <v>520</v>
      </c>
      <c r="J2625" s="75">
        <v>41386</v>
      </c>
      <c r="K2625" s="75">
        <v>41550</v>
      </c>
      <c r="L2625" s="73" t="s">
        <v>2288</v>
      </c>
      <c r="M2625" s="73" t="s">
        <v>2289</v>
      </c>
      <c r="O2625" s="73" t="str">
        <f>Table_ExternalData_1[[#This Row],[Code]]</f>
        <v>HEQ3-01-13-0044</v>
      </c>
      <c r="S2625" s="74"/>
      <c r="T2625" s="74"/>
      <c r="AS2625" s="73"/>
      <c r="AT2625" s="73"/>
    </row>
    <row r="2626" spans="1:46">
      <c r="A2626" s="73" t="s">
        <v>9665</v>
      </c>
      <c r="B2626" s="73" t="s">
        <v>9666</v>
      </c>
      <c r="C2626" s="73" t="s">
        <v>9667</v>
      </c>
      <c r="D2626" s="73" t="s">
        <v>6143</v>
      </c>
      <c r="E2626" s="73" t="s">
        <v>523</v>
      </c>
      <c r="F2626" s="74">
        <v>20373636</v>
      </c>
      <c r="G2626" s="73">
        <v>1</v>
      </c>
      <c r="I2626" s="73" t="s">
        <v>520</v>
      </c>
      <c r="J2626" s="75">
        <v>41414</v>
      </c>
      <c r="K2626" s="75">
        <v>41414</v>
      </c>
      <c r="L2626" s="73" t="s">
        <v>2185</v>
      </c>
      <c r="M2626" s="73" t="s">
        <v>1557</v>
      </c>
      <c r="O2626" s="73" t="str">
        <f>Table_ExternalData_1[[#This Row],[Code]]</f>
        <v>HEQ3-15-13-0008</v>
      </c>
      <c r="S2626" s="74"/>
      <c r="T2626" s="74"/>
      <c r="AS2626" s="73"/>
      <c r="AT2626" s="73"/>
    </row>
    <row r="2627" spans="1:46">
      <c r="A2627" s="73" t="s">
        <v>9668</v>
      </c>
      <c r="B2627" s="73" t="s">
        <v>9669</v>
      </c>
      <c r="C2627" s="73" t="s">
        <v>9667</v>
      </c>
      <c r="D2627" s="73" t="s">
        <v>6143</v>
      </c>
      <c r="E2627" s="73" t="s">
        <v>523</v>
      </c>
      <c r="F2627" s="74">
        <v>20373636</v>
      </c>
      <c r="G2627" s="73">
        <v>1</v>
      </c>
      <c r="I2627" s="73" t="s">
        <v>520</v>
      </c>
      <c r="J2627" s="75">
        <v>41414</v>
      </c>
      <c r="K2627" s="75">
        <v>41414</v>
      </c>
      <c r="L2627" s="73" t="s">
        <v>2185</v>
      </c>
      <c r="M2627" s="73" t="s">
        <v>1557</v>
      </c>
      <c r="O2627" s="73" t="str">
        <f>Table_ExternalData_1[[#This Row],[Code]]</f>
        <v>HEQ3-15-13-0009</v>
      </c>
      <c r="S2627" s="74"/>
      <c r="T2627" s="74"/>
      <c r="AS2627" s="73"/>
      <c r="AT2627" s="73"/>
    </row>
    <row r="2628" spans="1:46">
      <c r="A2628" s="73" t="s">
        <v>9670</v>
      </c>
      <c r="B2628" s="73" t="s">
        <v>9671</v>
      </c>
      <c r="C2628" s="73" t="s">
        <v>9667</v>
      </c>
      <c r="D2628" s="73" t="s">
        <v>6143</v>
      </c>
      <c r="E2628" s="73" t="s">
        <v>523</v>
      </c>
      <c r="F2628" s="74">
        <v>20373636</v>
      </c>
      <c r="G2628" s="73">
        <v>1</v>
      </c>
      <c r="I2628" s="73" t="s">
        <v>520</v>
      </c>
      <c r="J2628" s="75">
        <v>41414</v>
      </c>
      <c r="K2628" s="75">
        <v>41414</v>
      </c>
      <c r="L2628" s="73" t="s">
        <v>2185</v>
      </c>
      <c r="M2628" s="73" t="s">
        <v>1557</v>
      </c>
      <c r="O2628" s="73" t="str">
        <f>Table_ExternalData_1[[#This Row],[Code]]</f>
        <v>HEQ3-15-13-0010</v>
      </c>
      <c r="S2628" s="74"/>
      <c r="T2628" s="74"/>
      <c r="AS2628" s="73"/>
      <c r="AT2628" s="73"/>
    </row>
    <row r="2629" spans="1:46">
      <c r="A2629" s="73" t="s">
        <v>9672</v>
      </c>
      <c r="B2629" s="73" t="s">
        <v>9673</v>
      </c>
      <c r="C2629" s="73" t="s">
        <v>5037</v>
      </c>
      <c r="D2629" s="73" t="s">
        <v>1009</v>
      </c>
      <c r="E2629" s="73" t="s">
        <v>518</v>
      </c>
      <c r="F2629" s="74">
        <v>7218182</v>
      </c>
      <c r="G2629" s="73">
        <v>1</v>
      </c>
      <c r="I2629" s="73" t="s">
        <v>520</v>
      </c>
      <c r="J2629" s="75">
        <v>41414</v>
      </c>
      <c r="K2629" s="75">
        <v>41414</v>
      </c>
      <c r="L2629" s="73" t="s">
        <v>2185</v>
      </c>
      <c r="M2629" s="73" t="s">
        <v>1557</v>
      </c>
      <c r="O2629" s="73" t="str">
        <f>Table_ExternalData_1[[#This Row],[Code]]</f>
        <v>HEQ3-14-13-0003</v>
      </c>
      <c r="S2629" s="74"/>
      <c r="T2629" s="74"/>
      <c r="AS2629" s="73"/>
      <c r="AT2629" s="73"/>
    </row>
    <row r="2630" spans="1:46">
      <c r="A2630" s="73" t="s">
        <v>9674</v>
      </c>
      <c r="B2630" s="73" t="s">
        <v>9675</v>
      </c>
      <c r="C2630" s="73" t="s">
        <v>9636</v>
      </c>
      <c r="D2630" s="73" t="s">
        <v>6143</v>
      </c>
      <c r="E2630" s="73" t="s">
        <v>523</v>
      </c>
      <c r="F2630" s="74">
        <v>16706364</v>
      </c>
      <c r="G2630" s="73">
        <v>1</v>
      </c>
      <c r="I2630" s="73" t="s">
        <v>520</v>
      </c>
      <c r="J2630" s="75">
        <v>41414</v>
      </c>
      <c r="K2630" s="75">
        <v>41414</v>
      </c>
      <c r="L2630" s="73" t="s">
        <v>2185</v>
      </c>
      <c r="M2630" s="73" t="s">
        <v>1557</v>
      </c>
      <c r="O2630" s="73" t="str">
        <f>Table_ExternalData_1[[#This Row],[Code]]</f>
        <v>HEQ3-15-13-0011</v>
      </c>
      <c r="S2630" s="74"/>
      <c r="T2630" s="74"/>
      <c r="AS2630" s="73"/>
      <c r="AT2630" s="73"/>
    </row>
    <row r="2631" spans="1:46">
      <c r="A2631" s="73" t="s">
        <v>9676</v>
      </c>
      <c r="B2631" s="73" t="s">
        <v>9677</v>
      </c>
      <c r="C2631" s="73" t="s">
        <v>9636</v>
      </c>
      <c r="D2631" s="73" t="s">
        <v>6143</v>
      </c>
      <c r="E2631" s="73" t="s">
        <v>523</v>
      </c>
      <c r="F2631" s="74">
        <v>16706364</v>
      </c>
      <c r="G2631" s="73">
        <v>1</v>
      </c>
      <c r="I2631" s="73" t="s">
        <v>520</v>
      </c>
      <c r="J2631" s="75">
        <v>41414</v>
      </c>
      <c r="K2631" s="75">
        <v>41414</v>
      </c>
      <c r="L2631" s="73" t="s">
        <v>2185</v>
      </c>
      <c r="M2631" s="73" t="s">
        <v>1557</v>
      </c>
      <c r="O2631" s="73" t="str">
        <f>Table_ExternalData_1[[#This Row],[Code]]</f>
        <v>HEQ3-15-13-0013</v>
      </c>
      <c r="S2631" s="74"/>
      <c r="T2631" s="74"/>
      <c r="AS2631" s="73"/>
      <c r="AT2631" s="73"/>
    </row>
    <row r="2632" spans="1:46">
      <c r="A2632" s="73" t="s">
        <v>9678</v>
      </c>
      <c r="B2632" s="73" t="s">
        <v>9679</v>
      </c>
      <c r="C2632" s="73" t="s">
        <v>2266</v>
      </c>
      <c r="D2632" s="73" t="s">
        <v>1843</v>
      </c>
      <c r="E2632" s="73" t="s">
        <v>518</v>
      </c>
      <c r="F2632" s="74">
        <v>1221818</v>
      </c>
      <c r="G2632" s="73">
        <v>1</v>
      </c>
      <c r="I2632" s="73" t="s">
        <v>520</v>
      </c>
      <c r="J2632" s="75">
        <v>41414</v>
      </c>
      <c r="K2632" s="75">
        <v>41414</v>
      </c>
      <c r="L2632" s="73" t="s">
        <v>2185</v>
      </c>
      <c r="M2632" s="73" t="s">
        <v>1557</v>
      </c>
      <c r="O2632" s="73" t="str">
        <f>Table_ExternalData_1[[#This Row],[Code]]</f>
        <v>HEQ3-06-13-0002</v>
      </c>
      <c r="S2632" s="74"/>
      <c r="T2632" s="74"/>
      <c r="AS2632" s="73"/>
      <c r="AT2632" s="73"/>
    </row>
    <row r="2633" spans="1:46">
      <c r="A2633" s="73" t="s">
        <v>9680</v>
      </c>
      <c r="B2633" s="73" t="s">
        <v>9681</v>
      </c>
      <c r="C2633" s="73" t="s">
        <v>5323</v>
      </c>
      <c r="D2633" s="73" t="s">
        <v>5324</v>
      </c>
      <c r="E2633" s="73" t="s">
        <v>518</v>
      </c>
      <c r="F2633" s="74">
        <v>2182727</v>
      </c>
      <c r="G2633" s="73">
        <v>1</v>
      </c>
      <c r="I2633" s="73" t="s">
        <v>520</v>
      </c>
      <c r="J2633" s="75">
        <v>41414</v>
      </c>
      <c r="K2633" s="75">
        <v>41414</v>
      </c>
      <c r="L2633" s="73" t="s">
        <v>2185</v>
      </c>
      <c r="M2633" s="73" t="s">
        <v>1557</v>
      </c>
      <c r="O2633" s="73" t="str">
        <f>Table_ExternalData_1[[#This Row],[Code]]</f>
        <v>HEQ3-12-13-0002</v>
      </c>
      <c r="S2633" s="74"/>
      <c r="T2633" s="74"/>
      <c r="AS2633" s="73"/>
      <c r="AT2633" s="73"/>
    </row>
    <row r="2634" spans="1:46">
      <c r="A2634" s="73" t="s">
        <v>9682</v>
      </c>
      <c r="B2634" s="73" t="s">
        <v>9683</v>
      </c>
      <c r="C2634" s="73" t="s">
        <v>5323</v>
      </c>
      <c r="D2634" s="73" t="s">
        <v>5324</v>
      </c>
      <c r="E2634" s="73" t="s">
        <v>518</v>
      </c>
      <c r="F2634" s="74">
        <v>2182727</v>
      </c>
      <c r="G2634" s="73">
        <v>1</v>
      </c>
      <c r="I2634" s="73" t="s">
        <v>520</v>
      </c>
      <c r="J2634" s="75">
        <v>41414</v>
      </c>
      <c r="K2634" s="75">
        <v>41414</v>
      </c>
      <c r="L2634" s="73" t="s">
        <v>2185</v>
      </c>
      <c r="M2634" s="73" t="s">
        <v>1557</v>
      </c>
      <c r="O2634" s="73" t="str">
        <f>Table_ExternalData_1[[#This Row],[Code]]</f>
        <v>HEQ3-12-13-0003</v>
      </c>
      <c r="S2634" s="74"/>
      <c r="T2634" s="74"/>
      <c r="AS2634" s="73"/>
      <c r="AT2634" s="73"/>
    </row>
    <row r="2635" spans="1:46">
      <c r="A2635" s="73" t="s">
        <v>9684</v>
      </c>
      <c r="B2635" s="73" t="s">
        <v>9685</v>
      </c>
      <c r="C2635" s="73" t="s">
        <v>9686</v>
      </c>
      <c r="D2635" s="73" t="s">
        <v>863</v>
      </c>
      <c r="E2635" s="73" t="s">
        <v>518</v>
      </c>
      <c r="F2635" s="74">
        <v>2400000</v>
      </c>
      <c r="G2635" s="73">
        <v>3</v>
      </c>
      <c r="I2635" s="73" t="s">
        <v>520</v>
      </c>
      <c r="J2635" s="75">
        <v>41418</v>
      </c>
      <c r="K2635" s="75">
        <v>41418</v>
      </c>
      <c r="L2635" s="73" t="s">
        <v>1501</v>
      </c>
      <c r="M2635" s="73" t="s">
        <v>660</v>
      </c>
      <c r="O2635" s="73" t="str">
        <f>Table_ExternalData_1[[#This Row],[Code]]</f>
        <v>HEQ3-04-13-0015</v>
      </c>
      <c r="S2635" s="74"/>
      <c r="T2635" s="74"/>
      <c r="AS2635" s="73"/>
      <c r="AT2635" s="73"/>
    </row>
    <row r="2636" spans="1:46">
      <c r="A2636" s="73" t="s">
        <v>9687</v>
      </c>
      <c r="B2636" s="73" t="s">
        <v>9688</v>
      </c>
      <c r="C2636" s="73" t="s">
        <v>5273</v>
      </c>
      <c r="D2636" s="73" t="s">
        <v>1282</v>
      </c>
      <c r="E2636" s="73" t="s">
        <v>523</v>
      </c>
      <c r="F2636" s="74">
        <v>22500000</v>
      </c>
      <c r="G2636" s="73">
        <v>1</v>
      </c>
      <c r="I2636" s="73" t="s">
        <v>520</v>
      </c>
      <c r="J2636" s="75">
        <v>41425</v>
      </c>
      <c r="K2636" s="75">
        <v>41425</v>
      </c>
      <c r="L2636" s="73" t="s">
        <v>753</v>
      </c>
      <c r="M2636" s="73" t="s">
        <v>1496</v>
      </c>
      <c r="O2636" s="73" t="str">
        <f>Table_ExternalData_1[[#This Row],[Code]]</f>
        <v>HEQ3-05-13-0013</v>
      </c>
      <c r="S2636" s="74"/>
      <c r="T2636" s="74"/>
      <c r="AS2636" s="73"/>
      <c r="AT2636" s="73"/>
    </row>
    <row r="2637" spans="1:46">
      <c r="A2637" s="73" t="s">
        <v>9689</v>
      </c>
      <c r="B2637" s="73" t="s">
        <v>9690</v>
      </c>
      <c r="C2637" s="73" t="s">
        <v>9691</v>
      </c>
      <c r="D2637" s="73" t="s">
        <v>649</v>
      </c>
      <c r="E2637" s="73" t="s">
        <v>518</v>
      </c>
      <c r="F2637" s="74">
        <v>1350000</v>
      </c>
      <c r="G2637" s="73">
        <v>4</v>
      </c>
      <c r="I2637" s="73" t="s">
        <v>520</v>
      </c>
      <c r="J2637" s="75">
        <v>41432</v>
      </c>
      <c r="K2637" s="75">
        <v>41432</v>
      </c>
      <c r="L2637" s="73" t="s">
        <v>753</v>
      </c>
      <c r="M2637" s="73" t="s">
        <v>1496</v>
      </c>
      <c r="O2637" s="73" t="str">
        <f>Table_ExternalData_1[[#This Row],[Code]]</f>
        <v>HEQ3-04-13-0040</v>
      </c>
      <c r="S2637" s="74"/>
      <c r="T2637" s="74"/>
      <c r="AS2637" s="73"/>
      <c r="AT2637" s="73"/>
    </row>
    <row r="2638" spans="1:46">
      <c r="A2638" s="73" t="s">
        <v>9695</v>
      </c>
      <c r="B2638" s="73" t="s">
        <v>9696</v>
      </c>
      <c r="C2638" s="73" t="s">
        <v>4613</v>
      </c>
      <c r="D2638" s="73" t="s">
        <v>892</v>
      </c>
      <c r="E2638" s="73" t="s">
        <v>518</v>
      </c>
      <c r="F2638" s="74">
        <v>6753637</v>
      </c>
      <c r="G2638" s="73">
        <v>1</v>
      </c>
      <c r="I2638" s="73" t="s">
        <v>520</v>
      </c>
      <c r="J2638" s="75">
        <v>41438</v>
      </c>
      <c r="K2638" s="75">
        <v>41438</v>
      </c>
      <c r="L2638" s="73" t="s">
        <v>1133</v>
      </c>
      <c r="M2638" s="73" t="s">
        <v>526</v>
      </c>
      <c r="O2638" s="73" t="str">
        <f>Table_ExternalData_1[[#This Row],[Code]]</f>
        <v>HEQ3-01-13-0048</v>
      </c>
      <c r="S2638" s="74"/>
      <c r="T2638" s="74"/>
      <c r="AS2638" s="73"/>
      <c r="AT2638" s="73"/>
    </row>
    <row r="2639" spans="1:46">
      <c r="A2639" s="73" t="s">
        <v>9699</v>
      </c>
      <c r="B2639" s="73" t="s">
        <v>9700</v>
      </c>
      <c r="C2639" s="73" t="s">
        <v>9701</v>
      </c>
      <c r="D2639" s="73" t="s">
        <v>782</v>
      </c>
      <c r="E2639" s="73" t="s">
        <v>518</v>
      </c>
      <c r="F2639" s="74">
        <v>2990909</v>
      </c>
      <c r="G2639" s="73">
        <v>1</v>
      </c>
      <c r="I2639" s="73" t="s">
        <v>520</v>
      </c>
      <c r="J2639" s="75">
        <v>41439</v>
      </c>
      <c r="K2639" s="75">
        <v>41439</v>
      </c>
      <c r="L2639" s="73" t="s">
        <v>1133</v>
      </c>
      <c r="M2639" s="73" t="s">
        <v>526</v>
      </c>
      <c r="O2639" s="73" t="str">
        <f>Table_ExternalData_1[[#This Row],[Code]]</f>
        <v>HEQ3-01-13-0056</v>
      </c>
      <c r="S2639" s="74"/>
      <c r="T2639" s="74"/>
      <c r="AS2639" s="73"/>
      <c r="AT2639" s="73"/>
    </row>
    <row r="2640" spans="1:46">
      <c r="A2640" s="73" t="s">
        <v>9702</v>
      </c>
      <c r="B2640" s="73" t="s">
        <v>9703</v>
      </c>
      <c r="C2640" s="73" t="s">
        <v>9701</v>
      </c>
      <c r="D2640" s="73" t="s">
        <v>782</v>
      </c>
      <c r="E2640" s="73" t="s">
        <v>518</v>
      </c>
      <c r="F2640" s="74">
        <v>2990909</v>
      </c>
      <c r="G2640" s="73">
        <v>1</v>
      </c>
      <c r="I2640" s="73" t="s">
        <v>520</v>
      </c>
      <c r="J2640" s="75">
        <v>41439</v>
      </c>
      <c r="K2640" s="75">
        <v>41526</v>
      </c>
      <c r="L2640" s="73" t="s">
        <v>4015</v>
      </c>
      <c r="M2640" s="73" t="s">
        <v>526</v>
      </c>
      <c r="O2640" s="73" t="str">
        <f>Table_ExternalData_1[[#This Row],[Code]]</f>
        <v>HEQ3-01-13-0057</v>
      </c>
      <c r="S2640" s="74"/>
      <c r="T2640" s="74"/>
      <c r="AS2640" s="73"/>
      <c r="AT2640" s="73"/>
    </row>
    <row r="2641" spans="1:46">
      <c r="A2641" s="73" t="s">
        <v>9704</v>
      </c>
      <c r="B2641" s="73" t="s">
        <v>9705</v>
      </c>
      <c r="C2641" s="73" t="s">
        <v>9706</v>
      </c>
      <c r="D2641" s="73" t="s">
        <v>752</v>
      </c>
      <c r="E2641" s="73" t="s">
        <v>518</v>
      </c>
      <c r="F2641" s="74">
        <v>11363636</v>
      </c>
      <c r="G2641" s="73">
        <v>1</v>
      </c>
      <c r="I2641" s="73" t="s">
        <v>520</v>
      </c>
      <c r="J2641" s="75">
        <v>41440</v>
      </c>
      <c r="K2641" s="75">
        <v>41440</v>
      </c>
      <c r="L2641" s="73" t="s">
        <v>1373</v>
      </c>
      <c r="M2641" s="73" t="s">
        <v>526</v>
      </c>
      <c r="O2641" s="73" t="str">
        <f>Table_ExternalData_1[[#This Row],[Code]]</f>
        <v>HEQ3-05-13-0016</v>
      </c>
      <c r="S2641" s="74"/>
      <c r="T2641" s="74"/>
      <c r="AS2641" s="73"/>
      <c r="AT2641" s="73"/>
    </row>
    <row r="2642" spans="1:46">
      <c r="A2642" s="73" t="s">
        <v>9707</v>
      </c>
      <c r="B2642" s="73" t="s">
        <v>9708</v>
      </c>
      <c r="C2642" s="73" t="s">
        <v>9709</v>
      </c>
      <c r="D2642" s="73" t="s">
        <v>2668</v>
      </c>
      <c r="E2642" s="73" t="s">
        <v>518</v>
      </c>
      <c r="F2642" s="74">
        <v>1020000</v>
      </c>
      <c r="G2642" s="73">
        <v>3</v>
      </c>
      <c r="I2642" s="73" t="s">
        <v>520</v>
      </c>
      <c r="J2642" s="75">
        <v>41449</v>
      </c>
      <c r="K2642" s="75">
        <v>41449</v>
      </c>
      <c r="L2642" s="73" t="s">
        <v>864</v>
      </c>
      <c r="M2642" s="73" t="s">
        <v>865</v>
      </c>
      <c r="O2642" s="73" t="str">
        <f>Table_ExternalData_1[[#This Row],[Code]]</f>
        <v>HEQ3-04-13-0042</v>
      </c>
      <c r="S2642" s="74"/>
      <c r="T2642" s="74"/>
      <c r="AS2642" s="73"/>
      <c r="AT2642" s="73"/>
    </row>
    <row r="2643" spans="1:46">
      <c r="A2643" s="73" t="s">
        <v>9710</v>
      </c>
      <c r="B2643" s="73" t="s">
        <v>9711</v>
      </c>
      <c r="C2643" s="73" t="s">
        <v>8899</v>
      </c>
      <c r="D2643" s="73" t="s">
        <v>593</v>
      </c>
      <c r="E2643" s="73" t="s">
        <v>518</v>
      </c>
      <c r="F2643" s="74">
        <v>2900000</v>
      </c>
      <c r="G2643" s="73">
        <v>1</v>
      </c>
      <c r="I2643" s="73" t="s">
        <v>520</v>
      </c>
      <c r="J2643" s="75">
        <v>41449</v>
      </c>
      <c r="K2643" s="75">
        <v>41449</v>
      </c>
      <c r="L2643" s="73" t="s">
        <v>864</v>
      </c>
      <c r="M2643" s="73" t="s">
        <v>865</v>
      </c>
      <c r="O2643" s="73" t="str">
        <f>Table_ExternalData_1[[#This Row],[Code]]</f>
        <v>HEQ3-04-13-0044</v>
      </c>
      <c r="S2643" s="74"/>
      <c r="T2643" s="74"/>
      <c r="AS2643" s="73"/>
      <c r="AT2643" s="73"/>
    </row>
    <row r="2644" spans="1:46">
      <c r="A2644" s="73" t="s">
        <v>9712</v>
      </c>
      <c r="B2644" s="73" t="s">
        <v>9713</v>
      </c>
      <c r="C2644" s="73" t="s">
        <v>8899</v>
      </c>
      <c r="D2644" s="73" t="s">
        <v>593</v>
      </c>
      <c r="E2644" s="73" t="s">
        <v>518</v>
      </c>
      <c r="F2644" s="74">
        <v>2900000</v>
      </c>
      <c r="G2644" s="73">
        <v>1</v>
      </c>
      <c r="I2644" s="73" t="s">
        <v>520</v>
      </c>
      <c r="J2644" s="75">
        <v>41449</v>
      </c>
      <c r="K2644" s="75">
        <v>41449</v>
      </c>
      <c r="L2644" s="73" t="s">
        <v>864</v>
      </c>
      <c r="M2644" s="73" t="s">
        <v>865</v>
      </c>
      <c r="O2644" s="73" t="str">
        <f>Table_ExternalData_1[[#This Row],[Code]]</f>
        <v>HEQ3-04-13-0045</v>
      </c>
      <c r="S2644" s="74"/>
      <c r="T2644" s="74"/>
      <c r="AS2644" s="73"/>
      <c r="AT2644" s="73"/>
    </row>
    <row r="2645" spans="1:46">
      <c r="A2645" s="73" t="s">
        <v>9714</v>
      </c>
      <c r="B2645" s="73" t="s">
        <v>9715</v>
      </c>
      <c r="C2645" s="73" t="s">
        <v>9716</v>
      </c>
      <c r="D2645" s="73" t="s">
        <v>863</v>
      </c>
      <c r="E2645" s="73" t="s">
        <v>518</v>
      </c>
      <c r="F2645" s="74">
        <v>2900000</v>
      </c>
      <c r="G2645" s="73">
        <v>1</v>
      </c>
      <c r="I2645" s="73" t="s">
        <v>520</v>
      </c>
      <c r="J2645" s="75">
        <v>41450</v>
      </c>
      <c r="K2645" s="75">
        <v>41450</v>
      </c>
      <c r="L2645" s="73" t="s">
        <v>1639</v>
      </c>
      <c r="M2645" s="73" t="s">
        <v>1970</v>
      </c>
      <c r="O2645" s="73" t="str">
        <f>Table_ExternalData_1[[#This Row],[Code]]</f>
        <v>HEQ3-04-13-0050</v>
      </c>
      <c r="S2645" s="74"/>
      <c r="T2645" s="74"/>
      <c r="AS2645" s="73"/>
      <c r="AT2645" s="73"/>
    </row>
    <row r="2646" spans="1:46">
      <c r="A2646" s="73" t="s">
        <v>9717</v>
      </c>
      <c r="B2646" s="73" t="s">
        <v>9718</v>
      </c>
      <c r="C2646" s="73" t="s">
        <v>9719</v>
      </c>
      <c r="D2646" s="73" t="s">
        <v>843</v>
      </c>
      <c r="E2646" s="73" t="s">
        <v>518</v>
      </c>
      <c r="F2646" s="74">
        <v>1809091</v>
      </c>
      <c r="G2646" s="73">
        <v>1</v>
      </c>
      <c r="I2646" s="73" t="s">
        <v>520</v>
      </c>
      <c r="J2646" s="75">
        <v>41445</v>
      </c>
      <c r="K2646" s="75">
        <v>41445</v>
      </c>
      <c r="L2646" s="73" t="s">
        <v>1574</v>
      </c>
      <c r="M2646" s="73" t="s">
        <v>865</v>
      </c>
      <c r="O2646" s="73" t="str">
        <f>Table_ExternalData_1[[#This Row],[Code]]</f>
        <v>HEQ3-13-13-0026</v>
      </c>
      <c r="S2646" s="74"/>
      <c r="T2646" s="74"/>
      <c r="AS2646" s="73"/>
      <c r="AT2646" s="73"/>
    </row>
    <row r="2647" spans="1:46">
      <c r="A2647" s="73" t="s">
        <v>9720</v>
      </c>
      <c r="B2647" s="73" t="s">
        <v>9721</v>
      </c>
      <c r="C2647" s="73" t="s">
        <v>9722</v>
      </c>
      <c r="D2647" s="73" t="s">
        <v>593</v>
      </c>
      <c r="E2647" s="73" t="s">
        <v>518</v>
      </c>
      <c r="F2647" s="74">
        <v>1450000</v>
      </c>
      <c r="G2647" s="73">
        <v>1</v>
      </c>
      <c r="I2647" s="73" t="s">
        <v>520</v>
      </c>
      <c r="J2647" s="75">
        <v>41449</v>
      </c>
      <c r="K2647" s="75">
        <v>41449</v>
      </c>
      <c r="L2647" s="73" t="s">
        <v>864</v>
      </c>
      <c r="M2647" s="73" t="s">
        <v>865</v>
      </c>
      <c r="O2647" s="73" t="str">
        <f>Table_ExternalData_1[[#This Row],[Code]]</f>
        <v>HEQ3-04-13-0043</v>
      </c>
      <c r="S2647" s="74"/>
      <c r="T2647" s="74"/>
      <c r="AS2647" s="73"/>
      <c r="AT2647" s="73"/>
    </row>
    <row r="2648" spans="1:46">
      <c r="A2648" s="73" t="s">
        <v>9723</v>
      </c>
      <c r="B2648" s="73" t="s">
        <v>9724</v>
      </c>
      <c r="C2648" s="73" t="s">
        <v>9581</v>
      </c>
      <c r="D2648" s="73" t="s">
        <v>863</v>
      </c>
      <c r="E2648" s="73" t="s">
        <v>518</v>
      </c>
      <c r="F2648" s="74">
        <v>2400000</v>
      </c>
      <c r="G2648" s="73">
        <v>1</v>
      </c>
      <c r="I2648" s="73" t="s">
        <v>520</v>
      </c>
      <c r="J2648" s="75">
        <v>41449</v>
      </c>
      <c r="K2648" s="75">
        <v>41449</v>
      </c>
      <c r="L2648" s="73" t="s">
        <v>864</v>
      </c>
      <c r="M2648" s="73" t="s">
        <v>865</v>
      </c>
      <c r="O2648" s="73" t="str">
        <f>Table_ExternalData_1[[#This Row],[Code]]</f>
        <v>HEQ3-04-13-0047</v>
      </c>
      <c r="S2648" s="74"/>
      <c r="T2648" s="74"/>
      <c r="AS2648" s="73"/>
      <c r="AT2648" s="73"/>
    </row>
    <row r="2649" spans="1:46">
      <c r="A2649" s="73" t="s">
        <v>9725</v>
      </c>
      <c r="B2649" s="73" t="s">
        <v>9726</v>
      </c>
      <c r="C2649" s="73" t="s">
        <v>9727</v>
      </c>
      <c r="D2649" s="73" t="s">
        <v>6143</v>
      </c>
      <c r="E2649" s="73" t="s">
        <v>518</v>
      </c>
      <c r="F2649" s="74">
        <v>8121818</v>
      </c>
      <c r="G2649" s="73">
        <v>1</v>
      </c>
      <c r="I2649" s="73" t="s">
        <v>520</v>
      </c>
      <c r="J2649" s="75">
        <v>41479</v>
      </c>
      <c r="K2649" s="75">
        <v>41479</v>
      </c>
      <c r="L2649" s="73" t="s">
        <v>2185</v>
      </c>
      <c r="M2649" s="73" t="s">
        <v>9728</v>
      </c>
      <c r="O2649" s="73" t="str">
        <f>Table_ExternalData_1[[#This Row],[Code]]</f>
        <v>HEQ3-15-13-0015</v>
      </c>
      <c r="S2649" s="74"/>
      <c r="T2649" s="74"/>
      <c r="AS2649" s="73"/>
      <c r="AT2649" s="73"/>
    </row>
    <row r="2650" spans="1:46">
      <c r="A2650" s="73" t="s">
        <v>2634</v>
      </c>
      <c r="B2650" s="73" t="s">
        <v>2635</v>
      </c>
      <c r="C2650" s="73" t="s">
        <v>2636</v>
      </c>
      <c r="D2650" s="73" t="s">
        <v>581</v>
      </c>
      <c r="E2650" s="73" t="s">
        <v>518</v>
      </c>
      <c r="F2650" s="74">
        <v>9056000</v>
      </c>
      <c r="G2650" s="73">
        <v>1</v>
      </c>
      <c r="I2650" s="73" t="s">
        <v>773</v>
      </c>
      <c r="J2650" s="75">
        <v>38923</v>
      </c>
      <c r="K2650" s="75">
        <v>40167</v>
      </c>
      <c r="L2650" s="73" t="s">
        <v>2487</v>
      </c>
      <c r="M2650" s="73" t="s">
        <v>2637</v>
      </c>
      <c r="O2650" s="73" t="str">
        <f>Table_ExternalData_1[[#This Row],[Code]]</f>
        <v>HEQ3-01-06-0013</v>
      </c>
      <c r="S2650" s="74"/>
      <c r="T2650" s="74"/>
      <c r="AS2650" s="73"/>
      <c r="AT2650" s="73"/>
    </row>
    <row r="2651" spans="1:46">
      <c r="A2651" s="73" t="s">
        <v>2638</v>
      </c>
      <c r="B2651" s="73" t="s">
        <v>2639</v>
      </c>
      <c r="C2651" s="73" t="s">
        <v>2640</v>
      </c>
      <c r="D2651" s="73" t="s">
        <v>692</v>
      </c>
      <c r="E2651" s="73" t="s">
        <v>518</v>
      </c>
      <c r="F2651" s="74">
        <v>12600000</v>
      </c>
      <c r="G2651" s="73">
        <v>1</v>
      </c>
      <c r="I2651" s="73" t="s">
        <v>520</v>
      </c>
      <c r="J2651" s="75">
        <v>38985</v>
      </c>
      <c r="K2651" s="75">
        <v>38985</v>
      </c>
      <c r="L2651" s="73" t="s">
        <v>1533</v>
      </c>
      <c r="M2651" s="73" t="s">
        <v>2641</v>
      </c>
      <c r="O2651" s="73" t="str">
        <f>Table_ExternalData_1[[#This Row],[Code]]</f>
        <v>HEQ3-04-06-0008</v>
      </c>
      <c r="S2651" s="74"/>
      <c r="T2651" s="74"/>
      <c r="AS2651" s="73"/>
      <c r="AT2651" s="73"/>
    </row>
    <row r="2652" spans="1:46">
      <c r="A2652" s="73" t="s">
        <v>2642</v>
      </c>
      <c r="B2652" s="73" t="s">
        <v>2643</v>
      </c>
      <c r="C2652" s="73" t="s">
        <v>2644</v>
      </c>
      <c r="D2652" s="73" t="s">
        <v>926</v>
      </c>
      <c r="E2652" s="73" t="s">
        <v>523</v>
      </c>
      <c r="F2652" s="74">
        <v>23670932</v>
      </c>
      <c r="G2652" s="73">
        <v>1</v>
      </c>
      <c r="I2652" s="73" t="s">
        <v>520</v>
      </c>
      <c r="J2652" s="75">
        <v>39274</v>
      </c>
      <c r="K2652" s="75">
        <v>40712</v>
      </c>
      <c r="L2652" s="73" t="s">
        <v>2645</v>
      </c>
      <c r="M2652" s="73" t="s">
        <v>975</v>
      </c>
      <c r="O2652" s="73" t="str">
        <f>Table_ExternalData_1[[#This Row],[Code]]</f>
        <v>HEQ3-13-07-0007</v>
      </c>
      <c r="S2652" s="74"/>
      <c r="T2652" s="74"/>
      <c r="AS2652" s="73"/>
      <c r="AT2652" s="73"/>
    </row>
    <row r="2653" spans="1:46">
      <c r="A2653" s="73" t="s">
        <v>2626</v>
      </c>
      <c r="B2653" s="73" t="s">
        <v>2627</v>
      </c>
      <c r="C2653" s="73" t="s">
        <v>756</v>
      </c>
      <c r="D2653" s="73" t="s">
        <v>2165</v>
      </c>
      <c r="E2653" s="73" t="s">
        <v>518</v>
      </c>
      <c r="F2653" s="74">
        <v>3017964</v>
      </c>
      <c r="G2653" s="73">
        <v>1</v>
      </c>
      <c r="H2653" s="73" t="s">
        <v>2628</v>
      </c>
      <c r="I2653" s="73" t="s">
        <v>790</v>
      </c>
      <c r="J2653" s="75">
        <v>39436</v>
      </c>
      <c r="K2653" s="75">
        <v>41563</v>
      </c>
      <c r="L2653" s="73" t="s">
        <v>791</v>
      </c>
      <c r="O2653" s="73" t="str">
        <f>Table_ExternalData_1[[#This Row],[Code]]</f>
        <v>HEQ3-03-07-0020</v>
      </c>
      <c r="S2653" s="74"/>
      <c r="T2653" s="74"/>
      <c r="AS2653" s="73"/>
      <c r="AT2653" s="73"/>
    </row>
    <row r="2654" spans="1:46">
      <c r="A2654" s="73" t="s">
        <v>2646</v>
      </c>
      <c r="B2654" s="73" t="s">
        <v>2647</v>
      </c>
      <c r="C2654" s="73" t="s">
        <v>2648</v>
      </c>
      <c r="D2654" s="73" t="s">
        <v>1316</v>
      </c>
      <c r="E2654" s="73" t="s">
        <v>518</v>
      </c>
      <c r="F2654" s="74">
        <v>1425600</v>
      </c>
      <c r="G2654" s="73">
        <v>5</v>
      </c>
      <c r="I2654" s="73" t="s">
        <v>773</v>
      </c>
      <c r="J2654" s="75">
        <v>39625</v>
      </c>
      <c r="K2654" s="75"/>
      <c r="O2654" s="73" t="str">
        <f>Table_ExternalData_1[[#This Row],[Code]]</f>
        <v>HEQ3-01-08-0088</v>
      </c>
      <c r="S2654" s="74"/>
      <c r="T2654" s="74"/>
      <c r="AS2654" s="73"/>
      <c r="AT2654" s="73"/>
    </row>
    <row r="2655" spans="1:46">
      <c r="A2655" s="73" t="s">
        <v>2619</v>
      </c>
      <c r="B2655" s="73" t="s">
        <v>312</v>
      </c>
      <c r="C2655" s="73" t="s">
        <v>2620</v>
      </c>
      <c r="D2655" s="73" t="s">
        <v>1345</v>
      </c>
      <c r="E2655" s="73" t="s">
        <v>567</v>
      </c>
      <c r="F2655" s="74">
        <v>698954130</v>
      </c>
      <c r="G2655" s="73">
        <v>1</v>
      </c>
      <c r="H2655" s="73" t="s">
        <v>2621</v>
      </c>
      <c r="I2655" s="73" t="s">
        <v>520</v>
      </c>
      <c r="J2655" s="75">
        <v>39021</v>
      </c>
      <c r="K2655" s="75">
        <v>39021</v>
      </c>
      <c r="L2655" s="73" t="s">
        <v>521</v>
      </c>
      <c r="O2655" s="73" t="str">
        <f>Table_ExternalData_1[[#This Row],[Code]]</f>
        <v>HFA2-03-06-0004</v>
      </c>
      <c r="S2655" s="74"/>
      <c r="T2655" s="74"/>
      <c r="AS2655" s="73"/>
      <c r="AT2655" s="73"/>
    </row>
    <row r="2656" spans="1:46">
      <c r="A2656" s="73" t="s">
        <v>2649</v>
      </c>
      <c r="B2656" s="73" t="s">
        <v>2650</v>
      </c>
      <c r="C2656" s="73" t="s">
        <v>2651</v>
      </c>
      <c r="D2656" s="73" t="s">
        <v>752</v>
      </c>
      <c r="E2656" s="73" t="s">
        <v>518</v>
      </c>
      <c r="F2656" s="74">
        <v>2900000</v>
      </c>
      <c r="G2656" s="73">
        <v>1</v>
      </c>
      <c r="I2656" s="73" t="s">
        <v>520</v>
      </c>
      <c r="J2656" s="75">
        <v>39645</v>
      </c>
      <c r="K2656" s="75">
        <v>39645</v>
      </c>
      <c r="L2656" s="73" t="s">
        <v>2618</v>
      </c>
      <c r="M2656" s="73" t="s">
        <v>2652</v>
      </c>
      <c r="O2656" s="73" t="str">
        <f>Table_ExternalData_1[[#This Row],[Code]]</f>
        <v>HEQ3-05-08-0026</v>
      </c>
      <c r="S2656" s="74"/>
      <c r="T2656" s="74"/>
      <c r="AS2656" s="73"/>
      <c r="AT2656" s="73"/>
    </row>
    <row r="2657" spans="1:46">
      <c r="A2657" s="73" t="s">
        <v>2653</v>
      </c>
      <c r="B2657" s="73" t="s">
        <v>2654</v>
      </c>
      <c r="C2657" s="73" t="s">
        <v>2655</v>
      </c>
      <c r="D2657" s="73" t="s">
        <v>581</v>
      </c>
      <c r="E2657" s="73" t="s">
        <v>518</v>
      </c>
      <c r="F2657" s="74">
        <v>5820000</v>
      </c>
      <c r="G2657" s="73">
        <v>1</v>
      </c>
      <c r="I2657" s="73" t="s">
        <v>520</v>
      </c>
      <c r="J2657" s="75">
        <v>40219</v>
      </c>
      <c r="K2657" s="75">
        <v>40540</v>
      </c>
      <c r="L2657" s="73" t="s">
        <v>659</v>
      </c>
      <c r="M2657" s="73" t="s">
        <v>2656</v>
      </c>
      <c r="O2657" s="73" t="str">
        <f>Table_ExternalData_1[[#This Row],[Code]]</f>
        <v>HEQ3-01-10-0003</v>
      </c>
      <c r="S2657" s="74"/>
      <c r="T2657" s="74"/>
      <c r="AS2657" s="73"/>
      <c r="AT2657" s="73"/>
    </row>
    <row r="2658" spans="1:46">
      <c r="A2658" s="73" t="s">
        <v>2822</v>
      </c>
      <c r="B2658" s="73" t="s">
        <v>2823</v>
      </c>
      <c r="C2658" s="73" t="s">
        <v>2824</v>
      </c>
      <c r="D2658" s="73" t="s">
        <v>679</v>
      </c>
      <c r="E2658" s="73" t="s">
        <v>518</v>
      </c>
      <c r="F2658" s="74">
        <v>12527272</v>
      </c>
      <c r="G2658" s="73">
        <v>1</v>
      </c>
      <c r="I2658" s="73" t="s">
        <v>520</v>
      </c>
      <c r="J2658" s="75">
        <v>41684</v>
      </c>
      <c r="K2658" s="75">
        <v>41684</v>
      </c>
      <c r="L2658" s="73" t="s">
        <v>1844</v>
      </c>
      <c r="M2658" s="73" t="s">
        <v>526</v>
      </c>
      <c r="O2658" s="73" t="str">
        <f>Table_ExternalData_1[[#This Row],[Code]]</f>
        <v>HEQ3-01-14-0007</v>
      </c>
      <c r="S2658" s="74"/>
      <c r="T2658" s="74"/>
      <c r="AS2658" s="73"/>
      <c r="AT2658" s="73"/>
    </row>
    <row r="2659" spans="1:46">
      <c r="A2659" s="73" t="s">
        <v>2818</v>
      </c>
      <c r="B2659" s="73" t="s">
        <v>116</v>
      </c>
      <c r="C2659" s="73" t="s">
        <v>2819</v>
      </c>
      <c r="D2659" s="73" t="s">
        <v>581</v>
      </c>
      <c r="E2659" s="73" t="s">
        <v>644</v>
      </c>
      <c r="F2659" s="74">
        <v>43692545</v>
      </c>
      <c r="G2659" s="73">
        <v>1</v>
      </c>
      <c r="I2659" s="73" t="s">
        <v>520</v>
      </c>
      <c r="J2659" s="75">
        <v>40883</v>
      </c>
      <c r="K2659" s="75">
        <v>40883</v>
      </c>
      <c r="L2659" s="73" t="s">
        <v>548</v>
      </c>
      <c r="M2659" s="73" t="s">
        <v>2360</v>
      </c>
      <c r="O2659" s="73" t="str">
        <f>Table_ExternalData_1[[#This Row],[Code]]</f>
        <v>HFA1-01-11-0023</v>
      </c>
      <c r="S2659" s="74"/>
      <c r="T2659" s="74"/>
      <c r="AS2659" s="73"/>
      <c r="AT2659" s="73"/>
    </row>
    <row r="2660" spans="1:46">
      <c r="A2660" s="73" t="s">
        <v>2720</v>
      </c>
      <c r="B2660" s="73" t="s">
        <v>2721</v>
      </c>
      <c r="C2660" s="73" t="s">
        <v>2722</v>
      </c>
      <c r="D2660" s="73" t="s">
        <v>711</v>
      </c>
      <c r="E2660" s="73" t="s">
        <v>518</v>
      </c>
      <c r="F2660" s="74">
        <v>2630000</v>
      </c>
      <c r="G2660" s="73">
        <v>1</v>
      </c>
      <c r="I2660" s="73" t="s">
        <v>773</v>
      </c>
      <c r="J2660" s="75">
        <v>38680</v>
      </c>
      <c r="K2660" s="75">
        <v>41386</v>
      </c>
      <c r="L2660" s="73" t="s">
        <v>748</v>
      </c>
      <c r="M2660" s="73" t="s">
        <v>801</v>
      </c>
      <c r="O2660" s="73" t="str">
        <f>Table_ExternalData_1[[#This Row],[Code]]</f>
        <v>HEQ3-15-05-0003</v>
      </c>
      <c r="S2660" s="74"/>
      <c r="T2660" s="74"/>
      <c r="AS2660" s="73"/>
      <c r="AT2660" s="73"/>
    </row>
    <row r="2661" spans="1:46">
      <c r="A2661" s="73" t="s">
        <v>2723</v>
      </c>
      <c r="B2661" s="73" t="s">
        <v>2724</v>
      </c>
      <c r="C2661" s="73" t="s">
        <v>2725</v>
      </c>
      <c r="D2661" s="73" t="s">
        <v>1125</v>
      </c>
      <c r="E2661" s="73" t="s">
        <v>518</v>
      </c>
      <c r="F2661" s="74">
        <v>1700000</v>
      </c>
      <c r="G2661" s="73">
        <v>1</v>
      </c>
      <c r="I2661" s="73" t="s">
        <v>520</v>
      </c>
      <c r="J2661" s="75">
        <v>38681</v>
      </c>
      <c r="K2661" s="75">
        <v>38681</v>
      </c>
      <c r="L2661" s="73" t="s">
        <v>996</v>
      </c>
      <c r="M2661" s="73" t="s">
        <v>1426</v>
      </c>
      <c r="O2661" s="73" t="str">
        <f>Table_ExternalData_1[[#This Row],[Code]]</f>
        <v>HEQ3-13-05-0029</v>
      </c>
      <c r="S2661" s="74"/>
      <c r="T2661" s="74"/>
      <c r="AS2661" s="73"/>
      <c r="AT2661" s="73"/>
    </row>
    <row r="2662" spans="1:46">
      <c r="A2662" s="73" t="s">
        <v>2726</v>
      </c>
      <c r="B2662" s="73" t="s">
        <v>2727</v>
      </c>
      <c r="C2662" s="73" t="s">
        <v>2728</v>
      </c>
      <c r="D2662" s="73" t="s">
        <v>1125</v>
      </c>
      <c r="E2662" s="73" t="s">
        <v>518</v>
      </c>
      <c r="F2662" s="74">
        <v>14330000</v>
      </c>
      <c r="G2662" s="73">
        <v>1</v>
      </c>
      <c r="I2662" s="73" t="s">
        <v>520</v>
      </c>
      <c r="J2662" s="75">
        <v>38691</v>
      </c>
      <c r="K2662" s="75">
        <v>38691</v>
      </c>
      <c r="L2662" s="73" t="s">
        <v>996</v>
      </c>
      <c r="M2662" s="73" t="s">
        <v>1426</v>
      </c>
      <c r="O2662" s="73" t="str">
        <f>Table_ExternalData_1[[#This Row],[Code]]</f>
        <v>HEQ3-13-05-0030</v>
      </c>
      <c r="S2662" s="74"/>
      <c r="T2662" s="74"/>
      <c r="AS2662" s="73"/>
      <c r="AT2662" s="73"/>
    </row>
    <row r="2663" spans="1:46">
      <c r="A2663" s="73" t="s">
        <v>2729</v>
      </c>
      <c r="B2663" s="73" t="s">
        <v>2730</v>
      </c>
      <c r="C2663" s="73" t="s">
        <v>2731</v>
      </c>
      <c r="D2663" s="73" t="s">
        <v>853</v>
      </c>
      <c r="E2663" s="73" t="s">
        <v>518</v>
      </c>
      <c r="F2663" s="74">
        <v>1434545</v>
      </c>
      <c r="G2663" s="73">
        <v>1</v>
      </c>
      <c r="I2663" s="73" t="s">
        <v>520</v>
      </c>
      <c r="J2663" s="75">
        <v>38698</v>
      </c>
      <c r="K2663" s="75">
        <v>38698</v>
      </c>
      <c r="L2663" s="73" t="s">
        <v>2732</v>
      </c>
      <c r="O2663" s="73" t="str">
        <f>Table_ExternalData_1[[#This Row],[Code]]</f>
        <v>HEQ3-13-05-0031</v>
      </c>
      <c r="S2663" s="74"/>
      <c r="T2663" s="74"/>
      <c r="AS2663" s="73"/>
      <c r="AT2663" s="73"/>
    </row>
    <row r="2664" spans="1:46">
      <c r="A2664" s="73" t="s">
        <v>2733</v>
      </c>
      <c r="B2664" s="73" t="s">
        <v>2734</v>
      </c>
      <c r="C2664" s="73" t="s">
        <v>2735</v>
      </c>
      <c r="D2664" s="73" t="s">
        <v>843</v>
      </c>
      <c r="E2664" s="73" t="s">
        <v>518</v>
      </c>
      <c r="F2664" s="74">
        <v>1863637</v>
      </c>
      <c r="G2664" s="73">
        <v>1</v>
      </c>
      <c r="I2664" s="73" t="s">
        <v>520</v>
      </c>
      <c r="J2664" s="75">
        <v>38699</v>
      </c>
      <c r="K2664" s="75">
        <v>38699</v>
      </c>
      <c r="L2664" s="73" t="s">
        <v>2736</v>
      </c>
      <c r="M2664" s="73" t="s">
        <v>2737</v>
      </c>
      <c r="O2664" s="73" t="str">
        <f>Table_ExternalData_1[[#This Row],[Code]]</f>
        <v>HEQ3-13-05-0032</v>
      </c>
      <c r="S2664" s="74"/>
      <c r="T2664" s="74"/>
      <c r="AS2664" s="73"/>
      <c r="AT2664" s="73"/>
    </row>
    <row r="2665" spans="1:46">
      <c r="A2665" s="73" t="s">
        <v>2845</v>
      </c>
      <c r="B2665" s="73" t="s">
        <v>2846</v>
      </c>
      <c r="C2665" s="73" t="s">
        <v>2847</v>
      </c>
      <c r="D2665" s="73" t="s">
        <v>615</v>
      </c>
      <c r="E2665" s="73" t="s">
        <v>518</v>
      </c>
      <c r="F2665" s="74">
        <v>4880000</v>
      </c>
      <c r="G2665" s="73">
        <v>8</v>
      </c>
      <c r="I2665" s="73" t="s">
        <v>520</v>
      </c>
      <c r="J2665" s="75">
        <v>39967</v>
      </c>
      <c r="K2665" s="75"/>
      <c r="O2665" s="73" t="str">
        <f>Table_ExternalData_1[[#This Row],[Code]]</f>
        <v>HEQ3-08-09-0001</v>
      </c>
      <c r="S2665" s="74"/>
      <c r="T2665" s="74"/>
      <c r="AS2665" s="73"/>
      <c r="AT2665" s="73"/>
    </row>
    <row r="2666" spans="1:46">
      <c r="A2666" s="73" t="s">
        <v>2848</v>
      </c>
      <c r="B2666" s="73" t="s">
        <v>2849</v>
      </c>
      <c r="C2666" s="73" t="s">
        <v>609</v>
      </c>
      <c r="D2666" s="73" t="s">
        <v>610</v>
      </c>
      <c r="E2666" s="73" t="s">
        <v>518</v>
      </c>
      <c r="F2666" s="74">
        <v>2650000</v>
      </c>
      <c r="G2666" s="73">
        <v>1</v>
      </c>
      <c r="I2666" s="73" t="s">
        <v>520</v>
      </c>
      <c r="J2666" s="75">
        <v>41697</v>
      </c>
      <c r="K2666" s="75">
        <v>41731</v>
      </c>
      <c r="L2666" s="73" t="s">
        <v>2185</v>
      </c>
      <c r="M2666" s="73" t="s">
        <v>1208</v>
      </c>
      <c r="N2666" s="73" t="s">
        <v>1173</v>
      </c>
      <c r="O2666" s="73" t="str">
        <f>Table_ExternalData_1[[#This Row],[Code]]</f>
        <v>HEQ3-05-14-0002-034</v>
      </c>
      <c r="S2666" s="74"/>
      <c r="T2666" s="74"/>
      <c r="AS2666" s="73"/>
      <c r="AT2666" s="73"/>
    </row>
    <row r="2667" spans="1:46">
      <c r="A2667" s="73" t="s">
        <v>2850</v>
      </c>
      <c r="B2667" s="73" t="s">
        <v>2851</v>
      </c>
      <c r="C2667" s="73" t="s">
        <v>2852</v>
      </c>
      <c r="D2667" s="73" t="s">
        <v>1684</v>
      </c>
      <c r="E2667" s="73" t="s">
        <v>518</v>
      </c>
      <c r="F2667" s="74">
        <v>1114286</v>
      </c>
      <c r="G2667" s="73">
        <v>1</v>
      </c>
      <c r="I2667" s="73" t="s">
        <v>520</v>
      </c>
      <c r="J2667" s="75">
        <v>39296</v>
      </c>
      <c r="K2667" s="75">
        <v>39296</v>
      </c>
      <c r="L2667" s="73" t="s">
        <v>2853</v>
      </c>
      <c r="O2667" s="73" t="str">
        <f>Table_ExternalData_1[[#This Row],[Code]]</f>
        <v>HEQ3-08-07-0003</v>
      </c>
      <c r="S2667" s="74"/>
      <c r="T2667" s="74"/>
      <c r="AS2667" s="73"/>
      <c r="AT2667" s="73"/>
    </row>
    <row r="2668" spans="1:46">
      <c r="A2668" s="73" t="s">
        <v>2854</v>
      </c>
      <c r="B2668" s="73" t="s">
        <v>2855</v>
      </c>
      <c r="C2668" s="73" t="s">
        <v>2856</v>
      </c>
      <c r="D2668" s="73" t="s">
        <v>2221</v>
      </c>
      <c r="E2668" s="73" t="s">
        <v>518</v>
      </c>
      <c r="F2668" s="74">
        <v>3363636</v>
      </c>
      <c r="G2668" s="73">
        <v>1</v>
      </c>
      <c r="I2668" s="73" t="s">
        <v>520</v>
      </c>
      <c r="J2668" s="75">
        <v>39345</v>
      </c>
      <c r="K2668" s="75">
        <v>40963</v>
      </c>
      <c r="L2668" s="73" t="s">
        <v>2857</v>
      </c>
      <c r="M2668" s="73" t="s">
        <v>2858</v>
      </c>
      <c r="O2668" s="73" t="str">
        <f>Table_ExternalData_1[[#This Row],[Code]]</f>
        <v>HEQ3-13-07-0010</v>
      </c>
      <c r="S2668" s="74"/>
      <c r="T2668" s="74"/>
      <c r="AS2668" s="73"/>
      <c r="AT2668" s="73"/>
    </row>
    <row r="2669" spans="1:46">
      <c r="A2669" s="73" t="s">
        <v>2859</v>
      </c>
      <c r="B2669" s="73" t="s">
        <v>2860</v>
      </c>
      <c r="C2669" s="73" t="s">
        <v>2861</v>
      </c>
      <c r="D2669" s="73" t="s">
        <v>581</v>
      </c>
      <c r="E2669" s="73" t="s">
        <v>518</v>
      </c>
      <c r="F2669" s="74">
        <v>12165000</v>
      </c>
      <c r="G2669" s="73">
        <v>1</v>
      </c>
      <c r="I2669" s="73" t="s">
        <v>773</v>
      </c>
      <c r="J2669" s="75">
        <v>39346</v>
      </c>
      <c r="K2669" s="75">
        <v>40907</v>
      </c>
      <c r="L2669" s="73" t="s">
        <v>543</v>
      </c>
      <c r="M2669" s="73" t="s">
        <v>834</v>
      </c>
      <c r="O2669" s="73" t="str">
        <f>Table_ExternalData_1[[#This Row],[Code]]</f>
        <v>HEQ3-01-07-0031</v>
      </c>
      <c r="S2669" s="74"/>
      <c r="T2669" s="74"/>
      <c r="AS2669" s="73"/>
      <c r="AT2669" s="73"/>
    </row>
    <row r="2670" spans="1:46">
      <c r="A2670" s="73" t="s">
        <v>2862</v>
      </c>
      <c r="B2670" s="73" t="s">
        <v>2862</v>
      </c>
      <c r="C2670" s="73" t="s">
        <v>2863</v>
      </c>
      <c r="D2670" s="73" t="s">
        <v>1024</v>
      </c>
      <c r="E2670" s="73" t="s">
        <v>518</v>
      </c>
      <c r="F2670" s="74">
        <v>0</v>
      </c>
      <c r="G2670" s="73">
        <v>1</v>
      </c>
      <c r="I2670" s="73" t="s">
        <v>520</v>
      </c>
      <c r="J2670" s="75">
        <v>38988</v>
      </c>
      <c r="K2670" s="75">
        <v>38988</v>
      </c>
      <c r="L2670" s="73" t="s">
        <v>1533</v>
      </c>
      <c r="M2670" s="73" t="s">
        <v>2641</v>
      </c>
      <c r="O2670" s="73" t="str">
        <f>Table_ExternalData_1[[#This Row],[Code]]</f>
        <v>EQ1047-1</v>
      </c>
      <c r="S2670" s="74"/>
      <c r="T2670" s="74"/>
      <c r="AS2670" s="73"/>
      <c r="AT2670" s="73"/>
    </row>
    <row r="2671" spans="1:46">
      <c r="A2671" s="73" t="s">
        <v>2870</v>
      </c>
      <c r="B2671" s="73" t="s">
        <v>2871</v>
      </c>
      <c r="C2671" s="73" t="s">
        <v>2872</v>
      </c>
      <c r="D2671" s="73" t="s">
        <v>581</v>
      </c>
      <c r="E2671" s="73" t="s">
        <v>523</v>
      </c>
      <c r="F2671" s="74">
        <v>20630000</v>
      </c>
      <c r="G2671" s="73">
        <v>1</v>
      </c>
      <c r="I2671" s="73" t="s">
        <v>773</v>
      </c>
      <c r="J2671" s="75">
        <v>35845</v>
      </c>
      <c r="K2671" s="75">
        <v>37073</v>
      </c>
      <c r="L2671" s="73" t="s">
        <v>2873</v>
      </c>
      <c r="M2671" s="73" t="s">
        <v>526</v>
      </c>
      <c r="O2671" s="73" t="str">
        <f>Table_ExternalData_1[[#This Row],[Code]]</f>
        <v>HEQ3-01-98-0001</v>
      </c>
      <c r="S2671" s="74"/>
      <c r="T2671" s="74"/>
      <c r="AS2671" s="73"/>
      <c r="AT2671" s="73"/>
    </row>
    <row r="2672" spans="1:46">
      <c r="A2672" s="73" t="s">
        <v>2910</v>
      </c>
      <c r="B2672" s="73" t="s">
        <v>2911</v>
      </c>
      <c r="C2672" s="73" t="s">
        <v>2912</v>
      </c>
      <c r="D2672" s="73" t="s">
        <v>714</v>
      </c>
      <c r="E2672" s="73" t="s">
        <v>518</v>
      </c>
      <c r="F2672" s="74">
        <v>1318182</v>
      </c>
      <c r="G2672" s="73">
        <v>1</v>
      </c>
      <c r="I2672" s="73" t="s">
        <v>520</v>
      </c>
      <c r="J2672" s="75">
        <v>40970</v>
      </c>
      <c r="K2672" s="75">
        <v>40970</v>
      </c>
      <c r="L2672" s="73" t="s">
        <v>1717</v>
      </c>
      <c r="M2672" s="73" t="s">
        <v>1543</v>
      </c>
      <c r="O2672" s="73" t="str">
        <f>Table_ExternalData_1[[#This Row],[Code]]</f>
        <v>HEQ3-06-12-0003</v>
      </c>
      <c r="S2672" s="74"/>
      <c r="T2672" s="74"/>
      <c r="AS2672" s="73"/>
      <c r="AT2672" s="73"/>
    </row>
    <row r="2673" spans="1:46">
      <c r="A2673" s="73" t="s">
        <v>11711</v>
      </c>
      <c r="B2673" s="73" t="s">
        <v>2916</v>
      </c>
      <c r="C2673" s="73" t="s">
        <v>2917</v>
      </c>
      <c r="D2673" s="73" t="s">
        <v>517</v>
      </c>
      <c r="E2673" s="73" t="s">
        <v>567</v>
      </c>
      <c r="F2673" s="74">
        <v>18060175</v>
      </c>
      <c r="G2673" s="73">
        <v>1</v>
      </c>
      <c r="H2673" s="73" t="s">
        <v>2918</v>
      </c>
      <c r="I2673" s="73" t="s">
        <v>520</v>
      </c>
      <c r="J2673" s="75">
        <v>39444</v>
      </c>
      <c r="K2673" s="75">
        <v>39522</v>
      </c>
      <c r="L2673" s="73" t="s">
        <v>525</v>
      </c>
      <c r="M2673" s="73" t="s">
        <v>526</v>
      </c>
      <c r="O2673" s="73" t="str">
        <f>Table_ExternalData_1[[#This Row],[Code]]</f>
        <v>HFA2-03-07-0025</v>
      </c>
      <c r="S2673" s="74"/>
      <c r="T2673" s="74"/>
      <c r="AS2673" s="73"/>
      <c r="AT2673" s="73"/>
    </row>
    <row r="2674" spans="1:46">
      <c r="A2674" s="73" t="s">
        <v>11712</v>
      </c>
      <c r="B2674" s="73" t="s">
        <v>2913</v>
      </c>
      <c r="C2674" s="73" t="s">
        <v>2914</v>
      </c>
      <c r="D2674" s="73" t="s">
        <v>2165</v>
      </c>
      <c r="E2674" s="73" t="s">
        <v>518</v>
      </c>
      <c r="F2674" s="74">
        <v>0</v>
      </c>
      <c r="G2674" s="73">
        <v>78</v>
      </c>
      <c r="H2674" s="73" t="s">
        <v>2915</v>
      </c>
      <c r="I2674" s="73" t="s">
        <v>520</v>
      </c>
      <c r="J2674" s="75"/>
      <c r="K2674" s="75"/>
      <c r="O2674" s="73" t="str">
        <f>Table_ExternalData_1[[#This Row],[Code]]</f>
        <v>HEQ3-03-14-0007</v>
      </c>
      <c r="S2674" s="74"/>
      <c r="T2674" s="74"/>
      <c r="AS2674" s="73"/>
      <c r="AT2674" s="73"/>
    </row>
    <row r="2675" spans="1:46">
      <c r="A2675" s="73" t="s">
        <v>9729</v>
      </c>
      <c r="B2675" s="73" t="s">
        <v>9730</v>
      </c>
      <c r="C2675" s="73" t="s">
        <v>9731</v>
      </c>
      <c r="D2675" s="73" t="s">
        <v>1337</v>
      </c>
      <c r="E2675" s="73" t="s">
        <v>518</v>
      </c>
      <c r="F2675" s="74">
        <v>1500000</v>
      </c>
      <c r="G2675" s="73">
        <v>1</v>
      </c>
      <c r="I2675" s="73" t="s">
        <v>520</v>
      </c>
      <c r="J2675" s="75">
        <v>41480</v>
      </c>
      <c r="K2675" s="75">
        <v>41480</v>
      </c>
      <c r="L2675" s="73" t="s">
        <v>864</v>
      </c>
      <c r="M2675" s="73" t="s">
        <v>865</v>
      </c>
      <c r="O2675" s="73" t="str">
        <f>Table_ExternalData_1[[#This Row],[Code]]</f>
        <v>HEQ3-04-13-0063</v>
      </c>
      <c r="S2675" s="74"/>
      <c r="T2675" s="74"/>
      <c r="AS2675" s="73"/>
      <c r="AT2675" s="73"/>
    </row>
    <row r="2676" spans="1:46">
      <c r="A2676" s="73" t="s">
        <v>9732</v>
      </c>
      <c r="B2676" s="73" t="s">
        <v>9733</v>
      </c>
      <c r="C2676" s="73" t="s">
        <v>9734</v>
      </c>
      <c r="D2676" s="73" t="s">
        <v>1096</v>
      </c>
      <c r="E2676" s="73" t="s">
        <v>518</v>
      </c>
      <c r="F2676" s="74">
        <v>1445455</v>
      </c>
      <c r="G2676" s="73">
        <v>1</v>
      </c>
      <c r="I2676" s="73" t="s">
        <v>520</v>
      </c>
      <c r="J2676" s="75">
        <v>41482</v>
      </c>
      <c r="K2676" s="75">
        <v>41482</v>
      </c>
      <c r="L2676" s="73" t="s">
        <v>786</v>
      </c>
      <c r="M2676" s="73" t="s">
        <v>4388</v>
      </c>
      <c r="O2676" s="73" t="str">
        <f>Table_ExternalData_1[[#This Row],[Code]]</f>
        <v>HEQ3-01-13-0062</v>
      </c>
      <c r="S2676" s="74"/>
      <c r="T2676" s="74"/>
      <c r="AS2676" s="73"/>
      <c r="AT2676" s="73"/>
    </row>
    <row r="2677" spans="1:46">
      <c r="A2677" s="73" t="s">
        <v>9735</v>
      </c>
      <c r="B2677" s="73" t="s">
        <v>9736</v>
      </c>
      <c r="C2677" s="73" t="s">
        <v>9737</v>
      </c>
      <c r="D2677" s="73" t="s">
        <v>1096</v>
      </c>
      <c r="E2677" s="73" t="s">
        <v>518</v>
      </c>
      <c r="F2677" s="74">
        <v>1718182</v>
      </c>
      <c r="G2677" s="73">
        <v>1</v>
      </c>
      <c r="I2677" s="73" t="s">
        <v>520</v>
      </c>
      <c r="J2677" s="75">
        <v>41492</v>
      </c>
      <c r="K2677" s="75">
        <v>41492</v>
      </c>
      <c r="L2677" s="73" t="s">
        <v>543</v>
      </c>
      <c r="M2677" s="73" t="s">
        <v>526</v>
      </c>
      <c r="O2677" s="73" t="str">
        <f>Table_ExternalData_1[[#This Row],[Code]]</f>
        <v>HEQ3-01-13-0064</v>
      </c>
      <c r="S2677" s="74"/>
      <c r="T2677" s="74"/>
      <c r="AS2677" s="73"/>
      <c r="AT2677" s="73"/>
    </row>
    <row r="2678" spans="1:46">
      <c r="A2678" s="73" t="s">
        <v>9738</v>
      </c>
      <c r="B2678" s="73" t="s">
        <v>9739</v>
      </c>
      <c r="C2678" s="73" t="s">
        <v>9740</v>
      </c>
      <c r="D2678" s="73" t="s">
        <v>1613</v>
      </c>
      <c r="E2678" s="73" t="s">
        <v>518</v>
      </c>
      <c r="F2678" s="74">
        <v>2980000</v>
      </c>
      <c r="G2678" s="73">
        <v>1</v>
      </c>
      <c r="I2678" s="73" t="s">
        <v>520</v>
      </c>
      <c r="J2678" s="75">
        <v>41495</v>
      </c>
      <c r="K2678" s="75">
        <v>41495</v>
      </c>
      <c r="L2678" s="73" t="s">
        <v>2618</v>
      </c>
      <c r="M2678" s="73" t="s">
        <v>1224</v>
      </c>
      <c r="O2678" s="73" t="str">
        <f>Table_ExternalData_1[[#This Row],[Code]]</f>
        <v>HEQ3-11-13-0001</v>
      </c>
      <c r="S2678" s="74"/>
      <c r="T2678" s="74"/>
      <c r="AS2678" s="73"/>
      <c r="AT2678" s="73"/>
    </row>
    <row r="2679" spans="1:46">
      <c r="A2679" s="73" t="s">
        <v>9741</v>
      </c>
      <c r="B2679" s="73" t="s">
        <v>9742</v>
      </c>
      <c r="C2679" s="73" t="s">
        <v>9740</v>
      </c>
      <c r="D2679" s="73" t="s">
        <v>1613</v>
      </c>
      <c r="E2679" s="73" t="s">
        <v>518</v>
      </c>
      <c r="F2679" s="74">
        <v>2980000</v>
      </c>
      <c r="G2679" s="73">
        <v>1</v>
      </c>
      <c r="I2679" s="73" t="s">
        <v>520</v>
      </c>
      <c r="J2679" s="75">
        <v>41495</v>
      </c>
      <c r="K2679" s="75">
        <v>41495</v>
      </c>
      <c r="L2679" s="73" t="s">
        <v>2618</v>
      </c>
      <c r="M2679" s="73" t="s">
        <v>1224</v>
      </c>
      <c r="O2679" s="73" t="str">
        <f>Table_ExternalData_1[[#This Row],[Code]]</f>
        <v>HEQ3-11-13-0002</v>
      </c>
      <c r="S2679" s="74"/>
      <c r="T2679" s="74"/>
      <c r="AS2679" s="73"/>
      <c r="AT2679" s="73"/>
    </row>
    <row r="2680" spans="1:46">
      <c r="A2680" s="73" t="s">
        <v>9697</v>
      </c>
      <c r="B2680" s="73" t="s">
        <v>181</v>
      </c>
      <c r="C2680" s="73" t="s">
        <v>9698</v>
      </c>
      <c r="D2680" s="73" t="s">
        <v>600</v>
      </c>
      <c r="E2680" s="73" t="s">
        <v>644</v>
      </c>
      <c r="F2680" s="74">
        <v>99750000</v>
      </c>
      <c r="G2680" s="73">
        <v>1</v>
      </c>
      <c r="I2680" s="73" t="s">
        <v>520</v>
      </c>
      <c r="J2680" s="75">
        <v>41438</v>
      </c>
      <c r="K2680" s="75">
        <v>41438</v>
      </c>
      <c r="L2680" s="73" t="s">
        <v>659</v>
      </c>
      <c r="M2680" s="73" t="s">
        <v>865</v>
      </c>
      <c r="O2680" s="73" t="str">
        <f>Table_ExternalData_1[[#This Row],[Code]]</f>
        <v>HFA1-05-13-0003</v>
      </c>
      <c r="S2680" s="74"/>
      <c r="T2680" s="74"/>
      <c r="AS2680" s="73"/>
      <c r="AT2680" s="73"/>
    </row>
    <row r="2681" spans="1:46">
      <c r="A2681" s="73" t="s">
        <v>9749</v>
      </c>
      <c r="B2681" s="73" t="s">
        <v>9750</v>
      </c>
      <c r="C2681" s="73" t="s">
        <v>1612</v>
      </c>
      <c r="D2681" s="73" t="s">
        <v>1613</v>
      </c>
      <c r="E2681" s="73" t="s">
        <v>518</v>
      </c>
      <c r="F2681" s="74">
        <v>3300000</v>
      </c>
      <c r="G2681" s="73">
        <v>1</v>
      </c>
      <c r="I2681" s="73" t="s">
        <v>520</v>
      </c>
      <c r="J2681" s="75">
        <v>41512</v>
      </c>
      <c r="K2681" s="75">
        <v>41512</v>
      </c>
      <c r="L2681" s="73" t="s">
        <v>1249</v>
      </c>
      <c r="M2681" s="73" t="s">
        <v>1970</v>
      </c>
      <c r="O2681" s="73" t="str">
        <f>Table_ExternalData_1[[#This Row],[Code]]</f>
        <v>HEQ3-11-13-0014</v>
      </c>
      <c r="S2681" s="74"/>
      <c r="T2681" s="74"/>
      <c r="AS2681" s="73"/>
      <c r="AT2681" s="73"/>
    </row>
    <row r="2682" spans="1:46">
      <c r="A2682" s="73" t="s">
        <v>9751</v>
      </c>
      <c r="B2682" s="73" t="s">
        <v>9752</v>
      </c>
      <c r="C2682" s="73" t="s">
        <v>9753</v>
      </c>
      <c r="D2682" s="73" t="s">
        <v>985</v>
      </c>
      <c r="E2682" s="73" t="s">
        <v>518</v>
      </c>
      <c r="F2682" s="74">
        <v>2940000</v>
      </c>
      <c r="G2682" s="73">
        <v>1</v>
      </c>
      <c r="I2682" s="73" t="s">
        <v>520</v>
      </c>
      <c r="J2682" s="75">
        <v>41407</v>
      </c>
      <c r="K2682" s="75">
        <v>41392</v>
      </c>
      <c r="L2682" s="73" t="s">
        <v>3183</v>
      </c>
      <c r="M2682" s="73" t="s">
        <v>875</v>
      </c>
      <c r="O2682" s="73" t="str">
        <f>Table_ExternalData_1[[#This Row],[Code]]</f>
        <v>HEQ3-02-13-0002</v>
      </c>
      <c r="S2682" s="74"/>
      <c r="T2682" s="74"/>
      <c r="AS2682" s="73"/>
      <c r="AT2682" s="73"/>
    </row>
    <row r="2683" spans="1:46">
      <c r="A2683" s="73" t="s">
        <v>9754</v>
      </c>
      <c r="B2683" s="73" t="s">
        <v>9755</v>
      </c>
      <c r="C2683" s="73" t="s">
        <v>9756</v>
      </c>
      <c r="D2683" s="73" t="s">
        <v>985</v>
      </c>
      <c r="E2683" s="73" t="s">
        <v>518</v>
      </c>
      <c r="F2683" s="74">
        <v>2940000</v>
      </c>
      <c r="G2683" s="73">
        <v>1</v>
      </c>
      <c r="I2683" s="73" t="s">
        <v>520</v>
      </c>
      <c r="J2683" s="75">
        <v>41440</v>
      </c>
      <c r="K2683" s="75">
        <v>41424</v>
      </c>
      <c r="L2683" s="73" t="s">
        <v>2206</v>
      </c>
      <c r="M2683" s="73" t="s">
        <v>875</v>
      </c>
      <c r="O2683" s="73" t="str">
        <f>Table_ExternalData_1[[#This Row],[Code]]</f>
        <v>HEQ3-02-13-0004</v>
      </c>
      <c r="S2683" s="74"/>
      <c r="T2683" s="74"/>
      <c r="AS2683" s="73"/>
      <c r="AT2683" s="73"/>
    </row>
    <row r="2684" spans="1:46">
      <c r="A2684" s="73" t="s">
        <v>9757</v>
      </c>
      <c r="B2684" s="73" t="s">
        <v>9758</v>
      </c>
      <c r="C2684" s="73" t="s">
        <v>9759</v>
      </c>
      <c r="D2684" s="73" t="s">
        <v>985</v>
      </c>
      <c r="E2684" s="73" t="s">
        <v>518</v>
      </c>
      <c r="F2684" s="74">
        <v>2940000</v>
      </c>
      <c r="G2684" s="73">
        <v>1</v>
      </c>
      <c r="I2684" s="73" t="s">
        <v>520</v>
      </c>
      <c r="J2684" s="75">
        <v>41440</v>
      </c>
      <c r="K2684" s="75">
        <v>41513</v>
      </c>
      <c r="L2684" s="73" t="s">
        <v>3057</v>
      </c>
      <c r="M2684" s="73" t="s">
        <v>1048</v>
      </c>
      <c r="O2684" s="73" t="str">
        <f>Table_ExternalData_1[[#This Row],[Code]]</f>
        <v>HEQ3-02-13-0005</v>
      </c>
      <c r="S2684" s="74"/>
      <c r="T2684" s="74"/>
      <c r="AS2684" s="73"/>
      <c r="AT2684" s="73"/>
    </row>
    <row r="2685" spans="1:46">
      <c r="A2685" s="73" t="s">
        <v>9760</v>
      </c>
      <c r="B2685" s="73" t="s">
        <v>9761</v>
      </c>
      <c r="C2685" s="73" t="s">
        <v>9762</v>
      </c>
      <c r="D2685" s="73" t="s">
        <v>985</v>
      </c>
      <c r="E2685" s="73" t="s">
        <v>518</v>
      </c>
      <c r="F2685" s="74">
        <v>2940000</v>
      </c>
      <c r="G2685" s="73">
        <v>1</v>
      </c>
      <c r="I2685" s="73" t="s">
        <v>520</v>
      </c>
      <c r="J2685" s="75">
        <v>41440</v>
      </c>
      <c r="K2685" s="75">
        <v>41424</v>
      </c>
      <c r="L2685" s="73" t="s">
        <v>1570</v>
      </c>
      <c r="M2685" s="73" t="s">
        <v>859</v>
      </c>
      <c r="O2685" s="73" t="str">
        <f>Table_ExternalData_1[[#This Row],[Code]]</f>
        <v>HEQ3-02-13-0006</v>
      </c>
      <c r="S2685" s="74"/>
      <c r="T2685" s="74"/>
      <c r="AS2685" s="73"/>
      <c r="AT2685" s="73"/>
    </row>
    <row r="2686" spans="1:46">
      <c r="A2686" s="73" t="s">
        <v>9763</v>
      </c>
      <c r="B2686" s="73" t="s">
        <v>9764</v>
      </c>
      <c r="C2686" s="73" t="s">
        <v>9581</v>
      </c>
      <c r="D2686" s="73" t="s">
        <v>863</v>
      </c>
      <c r="E2686" s="73" t="s">
        <v>518</v>
      </c>
      <c r="F2686" s="74">
        <v>2400000</v>
      </c>
      <c r="G2686" s="73">
        <v>1</v>
      </c>
      <c r="I2686" s="73" t="s">
        <v>520</v>
      </c>
      <c r="J2686" s="75">
        <v>41449</v>
      </c>
      <c r="K2686" s="75">
        <v>41449</v>
      </c>
      <c r="L2686" s="73" t="s">
        <v>864</v>
      </c>
      <c r="M2686" s="73" t="s">
        <v>865</v>
      </c>
      <c r="O2686" s="73" t="str">
        <f>Table_ExternalData_1[[#This Row],[Code]]</f>
        <v>HEQ3-04-13-0048</v>
      </c>
      <c r="S2686" s="74"/>
      <c r="T2686" s="74"/>
      <c r="AS2686" s="73"/>
      <c r="AT2686" s="73"/>
    </row>
    <row r="2687" spans="1:46">
      <c r="A2687" s="73" t="s">
        <v>9765</v>
      </c>
      <c r="B2687" s="73" t="s">
        <v>9766</v>
      </c>
      <c r="C2687" s="73" t="s">
        <v>9581</v>
      </c>
      <c r="D2687" s="73" t="s">
        <v>863</v>
      </c>
      <c r="E2687" s="73" t="s">
        <v>518</v>
      </c>
      <c r="F2687" s="74">
        <v>2400000</v>
      </c>
      <c r="G2687" s="73">
        <v>1</v>
      </c>
      <c r="I2687" s="73" t="s">
        <v>520</v>
      </c>
      <c r="J2687" s="75">
        <v>41449</v>
      </c>
      <c r="K2687" s="75">
        <v>41449</v>
      </c>
      <c r="L2687" s="73" t="s">
        <v>864</v>
      </c>
      <c r="M2687" s="73" t="s">
        <v>865</v>
      </c>
      <c r="O2687" s="73" t="str">
        <f>Table_ExternalData_1[[#This Row],[Code]]</f>
        <v>HEQ3-04-13-0049</v>
      </c>
      <c r="S2687" s="74"/>
      <c r="T2687" s="74"/>
      <c r="AS2687" s="73"/>
      <c r="AT2687" s="73"/>
    </row>
    <row r="2688" spans="1:46">
      <c r="A2688" s="73" t="s">
        <v>9767</v>
      </c>
      <c r="B2688" s="73" t="s">
        <v>9768</v>
      </c>
      <c r="C2688" s="73" t="s">
        <v>9769</v>
      </c>
      <c r="D2688" s="73" t="s">
        <v>1337</v>
      </c>
      <c r="E2688" s="73" t="s">
        <v>518</v>
      </c>
      <c r="F2688" s="74">
        <v>1145000</v>
      </c>
      <c r="G2688" s="73">
        <v>2</v>
      </c>
      <c r="I2688" s="73" t="s">
        <v>520</v>
      </c>
      <c r="J2688" s="75">
        <v>41451</v>
      </c>
      <c r="K2688" s="75">
        <v>41451</v>
      </c>
      <c r="L2688" s="73" t="s">
        <v>659</v>
      </c>
      <c r="M2688" s="73" t="s">
        <v>865</v>
      </c>
      <c r="O2688" s="73" t="str">
        <f>Table_ExternalData_1[[#This Row],[Code]]</f>
        <v>HEQ3-04-13-0051</v>
      </c>
      <c r="S2688" s="74"/>
      <c r="T2688" s="74"/>
      <c r="AS2688" s="73"/>
      <c r="AT2688" s="73"/>
    </row>
    <row r="2689" spans="1:46">
      <c r="A2689" s="73" t="s">
        <v>9770</v>
      </c>
      <c r="B2689" s="73" t="s">
        <v>9771</v>
      </c>
      <c r="C2689" s="73" t="s">
        <v>9772</v>
      </c>
      <c r="D2689" s="73" t="s">
        <v>2284</v>
      </c>
      <c r="E2689" s="73" t="s">
        <v>518</v>
      </c>
      <c r="F2689" s="74">
        <v>4709092</v>
      </c>
      <c r="G2689" s="73">
        <v>1</v>
      </c>
      <c r="I2689" s="73" t="s">
        <v>520</v>
      </c>
      <c r="J2689" s="75">
        <v>41454</v>
      </c>
      <c r="K2689" s="75">
        <v>41612</v>
      </c>
      <c r="L2689" s="73" t="s">
        <v>9773</v>
      </c>
      <c r="O2689" s="73" t="str">
        <f>Table_ExternalData_1[[#This Row],[Code]]</f>
        <v>HEQ3-04-13-0052</v>
      </c>
      <c r="S2689" s="74"/>
      <c r="T2689" s="74"/>
      <c r="AS2689" s="73"/>
      <c r="AT2689" s="73"/>
    </row>
    <row r="2690" spans="1:46">
      <c r="A2690" s="73" t="s">
        <v>9774</v>
      </c>
      <c r="B2690" s="73" t="s">
        <v>9775</v>
      </c>
      <c r="C2690" s="73" t="s">
        <v>5972</v>
      </c>
      <c r="D2690" s="73" t="s">
        <v>2284</v>
      </c>
      <c r="E2690" s="73" t="s">
        <v>518</v>
      </c>
      <c r="F2690" s="74">
        <v>3727272</v>
      </c>
      <c r="G2690" s="73">
        <v>1</v>
      </c>
      <c r="I2690" s="73" t="s">
        <v>520</v>
      </c>
      <c r="J2690" s="75">
        <v>41454</v>
      </c>
      <c r="K2690" s="75">
        <v>41454</v>
      </c>
      <c r="L2690" s="73" t="s">
        <v>961</v>
      </c>
      <c r="M2690" s="73" t="s">
        <v>5973</v>
      </c>
      <c r="O2690" s="73" t="str">
        <f>Table_ExternalData_1[[#This Row],[Code]]</f>
        <v>HEQ3-04-13-0055</v>
      </c>
      <c r="S2690" s="74"/>
      <c r="T2690" s="74"/>
      <c r="AS2690" s="73"/>
      <c r="AT2690" s="73"/>
    </row>
    <row r="2691" spans="1:46">
      <c r="A2691" s="73" t="s">
        <v>9776</v>
      </c>
      <c r="B2691" s="73" t="s">
        <v>9777</v>
      </c>
      <c r="C2691" s="73" t="s">
        <v>9778</v>
      </c>
      <c r="D2691" s="73" t="s">
        <v>2284</v>
      </c>
      <c r="E2691" s="73" t="s">
        <v>518</v>
      </c>
      <c r="F2691" s="74">
        <v>5440455</v>
      </c>
      <c r="G2691" s="73">
        <v>1</v>
      </c>
      <c r="I2691" s="73" t="s">
        <v>520</v>
      </c>
      <c r="J2691" s="75">
        <v>41455</v>
      </c>
      <c r="K2691" s="75">
        <v>41455</v>
      </c>
      <c r="L2691" s="73" t="s">
        <v>961</v>
      </c>
      <c r="M2691" s="73" t="s">
        <v>2285</v>
      </c>
      <c r="O2691" s="73" t="str">
        <f>Table_ExternalData_1[[#This Row],[Code]]</f>
        <v>HEQ3-04-13-0057</v>
      </c>
      <c r="S2691" s="74"/>
      <c r="T2691" s="74"/>
      <c r="AS2691" s="73"/>
      <c r="AT2691" s="73"/>
    </row>
    <row r="2692" spans="1:46">
      <c r="A2692" s="73" t="s">
        <v>9779</v>
      </c>
      <c r="B2692" s="73" t="s">
        <v>9780</v>
      </c>
      <c r="C2692" s="73" t="s">
        <v>5329</v>
      </c>
      <c r="D2692" s="73" t="s">
        <v>679</v>
      </c>
      <c r="E2692" s="73" t="s">
        <v>518</v>
      </c>
      <c r="F2692" s="74">
        <v>10800000</v>
      </c>
      <c r="G2692" s="73">
        <v>1</v>
      </c>
      <c r="I2692" s="73" t="s">
        <v>520</v>
      </c>
      <c r="J2692" s="75">
        <v>41472</v>
      </c>
      <c r="K2692" s="75">
        <v>41472</v>
      </c>
      <c r="L2692" s="73" t="s">
        <v>1646</v>
      </c>
      <c r="M2692" s="73" t="s">
        <v>839</v>
      </c>
      <c r="O2692" s="73" t="str">
        <f>Table_ExternalData_1[[#This Row],[Code]]</f>
        <v>HEQ3-01-13-0061</v>
      </c>
      <c r="S2692" s="74"/>
      <c r="T2692" s="74"/>
      <c r="AS2692" s="73"/>
      <c r="AT2692" s="73"/>
    </row>
    <row r="2693" spans="1:46">
      <c r="A2693" s="73" t="s">
        <v>9781</v>
      </c>
      <c r="B2693" s="73" t="s">
        <v>9782</v>
      </c>
      <c r="C2693" s="73" t="s">
        <v>9783</v>
      </c>
      <c r="D2693" s="73" t="s">
        <v>1684</v>
      </c>
      <c r="E2693" s="73" t="s">
        <v>518</v>
      </c>
      <c r="F2693" s="74">
        <v>1354545</v>
      </c>
      <c r="G2693" s="73">
        <v>1</v>
      </c>
      <c r="I2693" s="73" t="s">
        <v>520</v>
      </c>
      <c r="J2693" s="75">
        <v>41478</v>
      </c>
      <c r="K2693" s="75">
        <v>41478</v>
      </c>
      <c r="L2693" s="73" t="s">
        <v>1373</v>
      </c>
      <c r="M2693" s="73" t="s">
        <v>526</v>
      </c>
      <c r="O2693" s="73" t="str">
        <f>Table_ExternalData_1[[#This Row],[Code]]</f>
        <v>HEQ3-08-13-0001</v>
      </c>
      <c r="S2693" s="74"/>
      <c r="T2693" s="74"/>
      <c r="AS2693" s="73"/>
      <c r="AT2693" s="73"/>
    </row>
    <row r="2694" spans="1:46">
      <c r="A2694" s="73" t="s">
        <v>3011</v>
      </c>
      <c r="B2694" s="73" t="s">
        <v>3011</v>
      </c>
      <c r="D2694" s="73" t="s">
        <v>3012</v>
      </c>
      <c r="E2694" s="73" t="s">
        <v>518</v>
      </c>
      <c r="F2694" s="74"/>
      <c r="G2694" s="73">
        <v>1</v>
      </c>
      <c r="I2694" s="73" t="s">
        <v>520</v>
      </c>
      <c r="J2694" s="75">
        <v>37109</v>
      </c>
      <c r="K2694" s="75">
        <v>37459</v>
      </c>
      <c r="L2694" s="73" t="s">
        <v>2222</v>
      </c>
      <c r="M2694" s="73" t="s">
        <v>1351</v>
      </c>
      <c r="O2694" s="73" t="str">
        <f>Table_ExternalData_1[[#This Row],[Code]]</f>
        <v>EQ0190-1</v>
      </c>
      <c r="S2694" s="74"/>
      <c r="T2694" s="74"/>
      <c r="AS2694" s="73"/>
      <c r="AT2694" s="73"/>
    </row>
    <row r="2695" spans="1:46">
      <c r="A2695" s="73" t="s">
        <v>3023</v>
      </c>
      <c r="B2695" s="73" t="s">
        <v>3024</v>
      </c>
      <c r="C2695" s="73" t="s">
        <v>3025</v>
      </c>
      <c r="D2695" s="73" t="s">
        <v>2165</v>
      </c>
      <c r="E2695" s="73" t="s">
        <v>518</v>
      </c>
      <c r="F2695" s="74">
        <v>6853000</v>
      </c>
      <c r="G2695" s="73">
        <v>1</v>
      </c>
      <c r="H2695" s="73" t="s">
        <v>3026</v>
      </c>
      <c r="I2695" s="73" t="s">
        <v>520</v>
      </c>
      <c r="J2695" s="75">
        <v>39675</v>
      </c>
      <c r="K2695" s="75">
        <v>39675</v>
      </c>
      <c r="L2695" s="73" t="s">
        <v>996</v>
      </c>
      <c r="M2695" s="73" t="s">
        <v>526</v>
      </c>
      <c r="O2695" s="73" t="str">
        <f>Table_ExternalData_1[[#This Row],[Code]]</f>
        <v>HEQ3-03-08-0084</v>
      </c>
      <c r="S2695" s="74"/>
      <c r="T2695" s="74"/>
      <c r="AS2695" s="73"/>
      <c r="AT2695" s="73"/>
    </row>
    <row r="2696" spans="1:46">
      <c r="A2696" s="73" t="s">
        <v>3027</v>
      </c>
      <c r="B2696" s="73" t="s">
        <v>3028</v>
      </c>
      <c r="C2696" s="73" t="s">
        <v>3029</v>
      </c>
      <c r="D2696" s="73" t="s">
        <v>1212</v>
      </c>
      <c r="E2696" s="73" t="s">
        <v>523</v>
      </c>
      <c r="F2696" s="74">
        <v>23140000</v>
      </c>
      <c r="G2696" s="73">
        <v>1</v>
      </c>
      <c r="H2696" s="73" t="s">
        <v>3030</v>
      </c>
      <c r="I2696" s="73" t="s">
        <v>520</v>
      </c>
      <c r="J2696" s="75">
        <v>39718</v>
      </c>
      <c r="K2696" s="75">
        <v>41045</v>
      </c>
      <c r="L2696" s="73" t="s">
        <v>838</v>
      </c>
      <c r="M2696" s="73" t="s">
        <v>839</v>
      </c>
      <c r="O2696" s="73" t="str">
        <f>Table_ExternalData_1[[#This Row],[Code]]</f>
        <v>HEQ3-03-08-0095</v>
      </c>
      <c r="S2696" s="74"/>
      <c r="T2696" s="74"/>
      <c r="AS2696" s="73"/>
      <c r="AT2696" s="73"/>
    </row>
    <row r="2697" spans="1:46">
      <c r="A2697" s="73" t="s">
        <v>3013</v>
      </c>
      <c r="B2697" s="73" t="s">
        <v>3014</v>
      </c>
      <c r="C2697" s="73" t="s">
        <v>3015</v>
      </c>
      <c r="D2697" s="73" t="s">
        <v>3016</v>
      </c>
      <c r="E2697" s="73" t="s">
        <v>518</v>
      </c>
      <c r="F2697" s="74">
        <v>2113157</v>
      </c>
      <c r="G2697" s="73">
        <v>1</v>
      </c>
      <c r="I2697" s="73" t="s">
        <v>520</v>
      </c>
      <c r="J2697" s="75">
        <v>40957</v>
      </c>
      <c r="K2697" s="75">
        <v>40957</v>
      </c>
      <c r="L2697" s="73" t="s">
        <v>616</v>
      </c>
      <c r="M2697" s="73" t="s">
        <v>532</v>
      </c>
      <c r="O2697" s="73" t="str">
        <f>Table_ExternalData_1[[#This Row],[Code]]</f>
        <v>HEQ3-07-12-0002</v>
      </c>
      <c r="S2697" s="74"/>
      <c r="T2697" s="74"/>
      <c r="AS2697" s="73"/>
      <c r="AT2697" s="73"/>
    </row>
    <row r="2698" spans="1:46">
      <c r="A2698" s="73" t="s">
        <v>3017</v>
      </c>
      <c r="B2698" s="73" t="s">
        <v>3018</v>
      </c>
      <c r="C2698" s="73" t="s">
        <v>1190</v>
      </c>
      <c r="D2698" s="73" t="s">
        <v>1191</v>
      </c>
      <c r="E2698" s="73" t="s">
        <v>518</v>
      </c>
      <c r="F2698" s="74">
        <v>4688000</v>
      </c>
      <c r="G2698" s="73">
        <v>1</v>
      </c>
      <c r="I2698" s="73" t="s">
        <v>520</v>
      </c>
      <c r="J2698" s="75">
        <v>40974</v>
      </c>
      <c r="K2698" s="75">
        <v>40974</v>
      </c>
      <c r="L2698" s="73" t="s">
        <v>537</v>
      </c>
      <c r="M2698" s="73" t="s">
        <v>953</v>
      </c>
      <c r="O2698" s="73" t="str">
        <f>Table_ExternalData_1[[#This Row],[Code]]</f>
        <v>HEQ3-05-12-0020</v>
      </c>
      <c r="S2698" s="74"/>
      <c r="T2698" s="74"/>
      <c r="AS2698" s="73"/>
      <c r="AT2698" s="73"/>
    </row>
    <row r="2699" spans="1:46">
      <c r="A2699" s="73" t="s">
        <v>3019</v>
      </c>
      <c r="B2699" s="73" t="s">
        <v>3020</v>
      </c>
      <c r="C2699" s="73" t="s">
        <v>3021</v>
      </c>
      <c r="D2699" s="73" t="s">
        <v>752</v>
      </c>
      <c r="E2699" s="73" t="s">
        <v>518</v>
      </c>
      <c r="F2699" s="74">
        <v>3350000</v>
      </c>
      <c r="G2699" s="73">
        <v>1</v>
      </c>
      <c r="I2699" s="73" t="s">
        <v>520</v>
      </c>
      <c r="J2699" s="75">
        <v>41037</v>
      </c>
      <c r="K2699" s="75">
        <v>41038</v>
      </c>
      <c r="L2699" s="73" t="s">
        <v>1556</v>
      </c>
      <c r="M2699" s="73" t="s">
        <v>3022</v>
      </c>
      <c r="O2699" s="73" t="str">
        <f>Table_ExternalData_1[[#This Row],[Code]]</f>
        <v>HEQ3-05-12-0043</v>
      </c>
      <c r="S2699" s="74"/>
      <c r="T2699" s="74"/>
      <c r="AS2699" s="73"/>
      <c r="AT2699" s="73"/>
    </row>
    <row r="2700" spans="1:46">
      <c r="A2700" s="73" t="s">
        <v>9784</v>
      </c>
      <c r="B2700" s="73" t="s">
        <v>9785</v>
      </c>
      <c r="C2700" s="73" t="s">
        <v>9786</v>
      </c>
      <c r="D2700" s="73" t="s">
        <v>863</v>
      </c>
      <c r="E2700" s="73" t="s">
        <v>518</v>
      </c>
      <c r="F2700" s="74">
        <v>1270909</v>
      </c>
      <c r="G2700" s="73">
        <v>3</v>
      </c>
      <c r="I2700" s="73" t="s">
        <v>520</v>
      </c>
      <c r="J2700" s="75">
        <v>41481</v>
      </c>
      <c r="K2700" s="75">
        <v>41481</v>
      </c>
      <c r="L2700" s="73" t="s">
        <v>594</v>
      </c>
      <c r="M2700" s="73" t="s">
        <v>1048</v>
      </c>
      <c r="O2700" s="73" t="str">
        <f>Table_ExternalData_1[[#This Row],[Code]]</f>
        <v>HEQ3-04-13-0064</v>
      </c>
      <c r="S2700" s="74"/>
      <c r="T2700" s="74"/>
      <c r="AS2700" s="73"/>
      <c r="AT2700" s="73"/>
    </row>
    <row r="2701" spans="1:46">
      <c r="A2701" s="73" t="s">
        <v>9787</v>
      </c>
      <c r="B2701" s="73" t="s">
        <v>9788</v>
      </c>
      <c r="C2701" s="73" t="s">
        <v>5979</v>
      </c>
      <c r="D2701" s="73" t="s">
        <v>752</v>
      </c>
      <c r="E2701" s="73" t="s">
        <v>518</v>
      </c>
      <c r="F2701" s="74">
        <v>2718182</v>
      </c>
      <c r="G2701" s="73">
        <v>1</v>
      </c>
      <c r="I2701" s="73" t="s">
        <v>520</v>
      </c>
      <c r="J2701" s="75">
        <v>41485</v>
      </c>
      <c r="K2701" s="75">
        <v>41486</v>
      </c>
      <c r="L2701" s="73" t="s">
        <v>626</v>
      </c>
      <c r="M2701" s="73" t="s">
        <v>865</v>
      </c>
      <c r="O2701" s="73" t="str">
        <f>Table_ExternalData_1[[#This Row],[Code]]</f>
        <v>HEQ3-05-13-0019</v>
      </c>
      <c r="S2701" s="74"/>
      <c r="T2701" s="74"/>
      <c r="AS2701" s="73"/>
      <c r="AT2701" s="73"/>
    </row>
    <row r="2702" spans="1:46">
      <c r="A2702" s="73" t="s">
        <v>9789</v>
      </c>
      <c r="B2702" s="73" t="s">
        <v>9790</v>
      </c>
      <c r="C2702" s="73" t="s">
        <v>9791</v>
      </c>
      <c r="D2702" s="73" t="s">
        <v>1282</v>
      </c>
      <c r="E2702" s="73" t="s">
        <v>518</v>
      </c>
      <c r="F2702" s="74">
        <v>3950000</v>
      </c>
      <c r="G2702" s="73">
        <v>1</v>
      </c>
      <c r="I2702" s="73" t="s">
        <v>520</v>
      </c>
      <c r="J2702" s="75">
        <v>41485</v>
      </c>
      <c r="K2702" s="75">
        <v>41485</v>
      </c>
      <c r="L2702" s="73" t="s">
        <v>864</v>
      </c>
      <c r="M2702" s="73" t="s">
        <v>865</v>
      </c>
      <c r="O2702" s="73" t="str">
        <f>Table_ExternalData_1[[#This Row],[Code]]</f>
        <v>HEQ3-05-13-0022</v>
      </c>
      <c r="S2702" s="74"/>
      <c r="T2702" s="74"/>
      <c r="AS2702" s="73"/>
      <c r="AT2702" s="73"/>
    </row>
    <row r="2703" spans="1:46">
      <c r="A2703" s="73" t="s">
        <v>9792</v>
      </c>
      <c r="B2703" s="73" t="s">
        <v>9793</v>
      </c>
      <c r="C2703" s="73" t="s">
        <v>9794</v>
      </c>
      <c r="D2703" s="73" t="s">
        <v>1024</v>
      </c>
      <c r="E2703" s="73" t="s">
        <v>518</v>
      </c>
      <c r="F2703" s="74">
        <v>1445455</v>
      </c>
      <c r="G2703" s="73">
        <v>1</v>
      </c>
      <c r="I2703" s="73" t="s">
        <v>520</v>
      </c>
      <c r="J2703" s="75">
        <v>41492</v>
      </c>
      <c r="K2703" s="75">
        <v>41492</v>
      </c>
      <c r="L2703" s="73" t="s">
        <v>1178</v>
      </c>
      <c r="M2703" s="73" t="s">
        <v>526</v>
      </c>
      <c r="O2703" s="73" t="str">
        <f>Table_ExternalData_1[[#This Row],[Code]]</f>
        <v>HEQ3-06-13-0007</v>
      </c>
      <c r="S2703" s="74"/>
      <c r="T2703" s="74"/>
      <c r="AS2703" s="73"/>
      <c r="AT2703" s="73"/>
    </row>
    <row r="2704" spans="1:46">
      <c r="A2704" s="73" t="s">
        <v>9798</v>
      </c>
      <c r="B2704" s="73" t="s">
        <v>9799</v>
      </c>
      <c r="C2704" s="73" t="s">
        <v>9800</v>
      </c>
      <c r="D2704" s="73" t="s">
        <v>1337</v>
      </c>
      <c r="E2704" s="73" t="s">
        <v>518</v>
      </c>
      <c r="F2704" s="74">
        <v>1670000</v>
      </c>
      <c r="G2704" s="73">
        <v>1</v>
      </c>
      <c r="I2704" s="73" t="s">
        <v>520</v>
      </c>
      <c r="J2704" s="75">
        <v>41502</v>
      </c>
      <c r="K2704" s="75">
        <v>41502</v>
      </c>
      <c r="L2704" s="73" t="s">
        <v>753</v>
      </c>
      <c r="M2704" s="73" t="s">
        <v>9801</v>
      </c>
      <c r="O2704" s="73" t="str">
        <f>Table_ExternalData_1[[#This Row],[Code]]</f>
        <v>HEQ3-04-13-0065</v>
      </c>
      <c r="S2704" s="74"/>
      <c r="T2704" s="74"/>
      <c r="AS2704" s="73"/>
      <c r="AT2704" s="73"/>
    </row>
    <row r="2705" spans="1:46">
      <c r="A2705" s="73" t="s">
        <v>9804</v>
      </c>
      <c r="B2705" s="73" t="s">
        <v>9805</v>
      </c>
      <c r="C2705" s="73" t="s">
        <v>5042</v>
      </c>
      <c r="D2705" s="73" t="s">
        <v>752</v>
      </c>
      <c r="E2705" s="73" t="s">
        <v>518</v>
      </c>
      <c r="F2705" s="74">
        <v>2718182</v>
      </c>
      <c r="G2705" s="73">
        <v>1</v>
      </c>
      <c r="I2705" s="73" t="s">
        <v>520</v>
      </c>
      <c r="J2705" s="75">
        <v>41507</v>
      </c>
      <c r="K2705" s="75">
        <v>41507</v>
      </c>
      <c r="L2705" s="73" t="s">
        <v>809</v>
      </c>
      <c r="M2705" s="73" t="s">
        <v>1496</v>
      </c>
      <c r="O2705" s="73" t="str">
        <f>Table_ExternalData_1[[#This Row],[Code]]</f>
        <v>HEQ3-05-13-0028</v>
      </c>
      <c r="S2705" s="74"/>
      <c r="T2705" s="74"/>
      <c r="AS2705" s="73"/>
      <c r="AT2705" s="73"/>
    </row>
    <row r="2706" spans="1:46">
      <c r="A2706" s="73" t="s">
        <v>9808</v>
      </c>
      <c r="B2706" s="73" t="s">
        <v>9809</v>
      </c>
      <c r="C2706" s="73" t="s">
        <v>1612</v>
      </c>
      <c r="D2706" s="73" t="s">
        <v>1613</v>
      </c>
      <c r="E2706" s="73" t="s">
        <v>518</v>
      </c>
      <c r="F2706" s="74">
        <v>3300000</v>
      </c>
      <c r="G2706" s="73">
        <v>1</v>
      </c>
      <c r="I2706" s="73" t="s">
        <v>520</v>
      </c>
      <c r="J2706" s="75">
        <v>41512</v>
      </c>
      <c r="K2706" s="75">
        <v>41512</v>
      </c>
      <c r="L2706" s="73" t="s">
        <v>3163</v>
      </c>
      <c r="M2706" s="73" t="s">
        <v>1970</v>
      </c>
      <c r="O2706" s="73" t="str">
        <f>Table_ExternalData_1[[#This Row],[Code]]</f>
        <v>HEQ3-11-13-0006</v>
      </c>
      <c r="S2706" s="74"/>
      <c r="T2706" s="74"/>
      <c r="AS2706" s="73"/>
      <c r="AT2706" s="73"/>
    </row>
    <row r="2707" spans="1:46">
      <c r="A2707" s="73" t="s">
        <v>9810</v>
      </c>
      <c r="B2707" s="73" t="s">
        <v>9811</v>
      </c>
      <c r="C2707" s="73" t="s">
        <v>1612</v>
      </c>
      <c r="D2707" s="73" t="s">
        <v>1613</v>
      </c>
      <c r="E2707" s="73" t="s">
        <v>518</v>
      </c>
      <c r="F2707" s="74">
        <v>3300000</v>
      </c>
      <c r="G2707" s="73">
        <v>1</v>
      </c>
      <c r="I2707" s="73" t="s">
        <v>520</v>
      </c>
      <c r="J2707" s="75">
        <v>41512</v>
      </c>
      <c r="K2707" s="75">
        <v>41512</v>
      </c>
      <c r="L2707" s="73" t="s">
        <v>742</v>
      </c>
      <c r="M2707" s="73" t="s">
        <v>1970</v>
      </c>
      <c r="O2707" s="73" t="str">
        <f>Table_ExternalData_1[[#This Row],[Code]]</f>
        <v>HEQ3-11-13-0007</v>
      </c>
      <c r="S2707" s="74"/>
      <c r="T2707" s="74"/>
      <c r="AS2707" s="73"/>
      <c r="AT2707" s="73"/>
    </row>
    <row r="2708" spans="1:46">
      <c r="A2708" s="73" t="s">
        <v>9812</v>
      </c>
      <c r="B2708" s="73" t="s">
        <v>9813</v>
      </c>
      <c r="C2708" s="73" t="s">
        <v>1612</v>
      </c>
      <c r="D2708" s="73" t="s">
        <v>1613</v>
      </c>
      <c r="E2708" s="73" t="s">
        <v>518</v>
      </c>
      <c r="F2708" s="74">
        <v>3300000</v>
      </c>
      <c r="G2708" s="73">
        <v>1</v>
      </c>
      <c r="I2708" s="73" t="s">
        <v>520</v>
      </c>
      <c r="J2708" s="75">
        <v>41512</v>
      </c>
      <c r="K2708" s="75">
        <v>41608</v>
      </c>
      <c r="L2708" s="73" t="s">
        <v>2684</v>
      </c>
      <c r="O2708" s="73" t="str">
        <f>Table_ExternalData_1[[#This Row],[Code]]</f>
        <v>HEQ3-11-13-0013</v>
      </c>
      <c r="S2708" s="74"/>
      <c r="T2708" s="74"/>
      <c r="AS2708" s="73"/>
      <c r="AT2708" s="73"/>
    </row>
    <row r="2709" spans="1:46">
      <c r="A2709" s="73" t="s">
        <v>9814</v>
      </c>
      <c r="B2709" s="73" t="s">
        <v>9815</v>
      </c>
      <c r="C2709" s="73" t="s">
        <v>9816</v>
      </c>
      <c r="D2709" s="73" t="s">
        <v>1024</v>
      </c>
      <c r="E2709" s="73" t="s">
        <v>518</v>
      </c>
      <c r="F2709" s="74">
        <v>4650000</v>
      </c>
      <c r="G2709" s="73">
        <v>1</v>
      </c>
      <c r="I2709" s="73" t="s">
        <v>520</v>
      </c>
      <c r="J2709" s="75">
        <v>41514</v>
      </c>
      <c r="K2709" s="75">
        <v>41514</v>
      </c>
      <c r="L2709" s="73" t="s">
        <v>1593</v>
      </c>
      <c r="M2709" s="73" t="s">
        <v>9817</v>
      </c>
      <c r="O2709" s="73" t="str">
        <f>Table_ExternalData_1[[#This Row],[Code]]</f>
        <v>HEQ3-06-13-0008</v>
      </c>
      <c r="S2709" s="74"/>
      <c r="T2709" s="74"/>
      <c r="AS2709" s="73"/>
      <c r="AT2709" s="73"/>
    </row>
    <row r="2710" spans="1:46">
      <c r="A2710" s="73" t="s">
        <v>9818</v>
      </c>
      <c r="B2710" s="73" t="s">
        <v>9819</v>
      </c>
      <c r="C2710" s="73" t="s">
        <v>9820</v>
      </c>
      <c r="D2710" s="73" t="s">
        <v>1096</v>
      </c>
      <c r="E2710" s="73" t="s">
        <v>518</v>
      </c>
      <c r="F2710" s="74">
        <v>1226364</v>
      </c>
      <c r="G2710" s="73">
        <v>1</v>
      </c>
      <c r="I2710" s="73" t="s">
        <v>520</v>
      </c>
      <c r="J2710" s="75">
        <v>41526</v>
      </c>
      <c r="K2710" s="75">
        <v>41526</v>
      </c>
      <c r="L2710" s="73" t="s">
        <v>753</v>
      </c>
      <c r="M2710" s="73" t="s">
        <v>1496</v>
      </c>
      <c r="O2710" s="73" t="str">
        <f>Table_ExternalData_1[[#This Row],[Code]]</f>
        <v>HEQ3-01-13-0067</v>
      </c>
      <c r="S2710" s="74"/>
      <c r="T2710" s="74"/>
      <c r="AS2710" s="73"/>
      <c r="AT2710" s="73"/>
    </row>
    <row r="2711" spans="1:46">
      <c r="A2711" s="73" t="s">
        <v>9821</v>
      </c>
      <c r="B2711" s="73" t="s">
        <v>9822</v>
      </c>
      <c r="C2711" s="73" t="s">
        <v>9823</v>
      </c>
      <c r="D2711" s="73" t="s">
        <v>782</v>
      </c>
      <c r="E2711" s="73" t="s">
        <v>518</v>
      </c>
      <c r="F2711" s="74">
        <v>3627331</v>
      </c>
      <c r="G2711" s="73">
        <v>1</v>
      </c>
      <c r="I2711" s="73" t="s">
        <v>520</v>
      </c>
      <c r="J2711" s="75">
        <v>41526</v>
      </c>
      <c r="K2711" s="75">
        <v>41526</v>
      </c>
      <c r="L2711" s="73" t="s">
        <v>1679</v>
      </c>
      <c r="M2711" s="73" t="s">
        <v>1970</v>
      </c>
      <c r="O2711" s="73" t="str">
        <f>Table_ExternalData_1[[#This Row],[Code]]</f>
        <v>HEQ3-01-13-0068</v>
      </c>
      <c r="S2711" s="74"/>
      <c r="T2711" s="74"/>
      <c r="AS2711" s="73"/>
      <c r="AT2711" s="73"/>
    </row>
    <row r="2712" spans="1:46">
      <c r="A2712" s="73" t="s">
        <v>9824</v>
      </c>
      <c r="B2712" s="73" t="s">
        <v>9825</v>
      </c>
      <c r="C2712" s="73" t="s">
        <v>9826</v>
      </c>
      <c r="D2712" s="73" t="s">
        <v>752</v>
      </c>
      <c r="E2712" s="73" t="s">
        <v>518</v>
      </c>
      <c r="F2712" s="74">
        <v>2990000</v>
      </c>
      <c r="G2712" s="73">
        <v>1</v>
      </c>
      <c r="I2712" s="73" t="s">
        <v>520</v>
      </c>
      <c r="J2712" s="75">
        <v>41532</v>
      </c>
      <c r="K2712" s="75">
        <v>41532</v>
      </c>
      <c r="L2712" s="73" t="s">
        <v>3472</v>
      </c>
      <c r="M2712" s="73" t="s">
        <v>1970</v>
      </c>
      <c r="O2712" s="73" t="str">
        <f>Table_ExternalData_1[[#This Row],[Code]]</f>
        <v>HEQ3-05-13-0030</v>
      </c>
      <c r="S2712" s="74"/>
      <c r="T2712" s="74"/>
      <c r="AS2712" s="73"/>
      <c r="AT2712" s="73"/>
    </row>
    <row r="2713" spans="1:46">
      <c r="A2713" s="73" t="s">
        <v>9829</v>
      </c>
      <c r="B2713" s="73" t="s">
        <v>9830</v>
      </c>
      <c r="C2713" s="73" t="s">
        <v>9831</v>
      </c>
      <c r="D2713" s="73" t="s">
        <v>1282</v>
      </c>
      <c r="E2713" s="73" t="s">
        <v>523</v>
      </c>
      <c r="F2713" s="74">
        <v>21000000</v>
      </c>
      <c r="G2713" s="73">
        <v>1</v>
      </c>
      <c r="I2713" s="73" t="s">
        <v>520</v>
      </c>
      <c r="J2713" s="75">
        <v>41543</v>
      </c>
      <c r="K2713" s="75">
        <v>41543</v>
      </c>
      <c r="L2713" s="73" t="s">
        <v>621</v>
      </c>
      <c r="M2713" s="73" t="s">
        <v>526</v>
      </c>
      <c r="O2713" s="73" t="str">
        <f>Table_ExternalData_1[[#This Row],[Code]]</f>
        <v>HEQ3-05-13-0032</v>
      </c>
      <c r="S2713" s="74"/>
      <c r="T2713" s="74"/>
      <c r="AS2713" s="73"/>
      <c r="AT2713" s="73"/>
    </row>
    <row r="2714" spans="1:46">
      <c r="A2714" s="73" t="s">
        <v>9832</v>
      </c>
      <c r="B2714" s="73" t="s">
        <v>9833</v>
      </c>
      <c r="C2714" s="73" t="s">
        <v>9834</v>
      </c>
      <c r="D2714" s="73" t="s">
        <v>3851</v>
      </c>
      <c r="E2714" s="73" t="s">
        <v>518</v>
      </c>
      <c r="F2714" s="74">
        <v>2400000</v>
      </c>
      <c r="G2714" s="73">
        <v>2</v>
      </c>
      <c r="I2714" s="73" t="s">
        <v>520</v>
      </c>
      <c r="J2714" s="75">
        <v>41555</v>
      </c>
      <c r="K2714" s="75">
        <v>41555</v>
      </c>
      <c r="L2714" s="73" t="s">
        <v>616</v>
      </c>
      <c r="M2714" s="73" t="s">
        <v>532</v>
      </c>
      <c r="O2714" s="73" t="str">
        <f>Table_ExternalData_1[[#This Row],[Code]]</f>
        <v>HEQ3-13-13-0029</v>
      </c>
      <c r="S2714" s="74"/>
      <c r="T2714" s="74"/>
      <c r="AS2714" s="73"/>
      <c r="AT2714" s="73"/>
    </row>
    <row r="2715" spans="1:46">
      <c r="A2715" s="73" t="s">
        <v>9806</v>
      </c>
      <c r="B2715" s="73" t="s">
        <v>187</v>
      </c>
      <c r="C2715" s="73" t="s">
        <v>9807</v>
      </c>
      <c r="D2715" s="73" t="s">
        <v>600</v>
      </c>
      <c r="E2715" s="73" t="s">
        <v>644</v>
      </c>
      <c r="F2715" s="74">
        <v>64636364</v>
      </c>
      <c r="G2715" s="73">
        <v>1</v>
      </c>
      <c r="I2715" s="73" t="s">
        <v>520</v>
      </c>
      <c r="J2715" s="75">
        <v>41509</v>
      </c>
      <c r="K2715" s="75">
        <v>41509</v>
      </c>
      <c r="L2715" s="73" t="s">
        <v>809</v>
      </c>
      <c r="M2715" s="73" t="s">
        <v>1496</v>
      </c>
      <c r="O2715" s="73" t="str">
        <f>Table_ExternalData_1[[#This Row],[Code]]</f>
        <v>HFA1-05-13-0005</v>
      </c>
      <c r="S2715" s="74"/>
      <c r="T2715" s="74"/>
      <c r="AS2715" s="73"/>
      <c r="AT2715" s="73"/>
    </row>
    <row r="2716" spans="1:46">
      <c r="A2716" s="73" t="s">
        <v>9841</v>
      </c>
      <c r="B2716" s="73" t="s">
        <v>9842</v>
      </c>
      <c r="C2716" s="73" t="s">
        <v>4992</v>
      </c>
      <c r="D2716" s="73" t="s">
        <v>1009</v>
      </c>
      <c r="E2716" s="73" t="s">
        <v>518</v>
      </c>
      <c r="F2716" s="74">
        <v>1030000</v>
      </c>
      <c r="G2716" s="73">
        <v>1</v>
      </c>
      <c r="I2716" s="73" t="s">
        <v>520</v>
      </c>
      <c r="J2716" s="75">
        <v>41585</v>
      </c>
      <c r="K2716" s="75">
        <v>41610</v>
      </c>
      <c r="L2716" s="73" t="s">
        <v>809</v>
      </c>
      <c r="O2716" s="73" t="str">
        <f>Table_ExternalData_1[[#This Row],[Code]]</f>
        <v>HEQ3-14-13-0016</v>
      </c>
      <c r="S2716" s="74"/>
      <c r="T2716" s="74"/>
      <c r="AS2716" s="73"/>
      <c r="AT2716" s="73"/>
    </row>
    <row r="2717" spans="1:46">
      <c r="A2717" s="73" t="s">
        <v>9843</v>
      </c>
      <c r="B2717" s="73" t="s">
        <v>9844</v>
      </c>
      <c r="C2717" s="73" t="s">
        <v>4992</v>
      </c>
      <c r="D2717" s="73" t="s">
        <v>1009</v>
      </c>
      <c r="E2717" s="73" t="s">
        <v>518</v>
      </c>
      <c r="F2717" s="74">
        <v>1030000</v>
      </c>
      <c r="G2717" s="73">
        <v>1</v>
      </c>
      <c r="I2717" s="73" t="s">
        <v>520</v>
      </c>
      <c r="J2717" s="75">
        <v>41585</v>
      </c>
      <c r="K2717" s="75">
        <v>41610</v>
      </c>
      <c r="L2717" s="73" t="s">
        <v>809</v>
      </c>
      <c r="O2717" s="73" t="str">
        <f>Table_ExternalData_1[[#This Row],[Code]]</f>
        <v>HEQ3-14-13-0018</v>
      </c>
      <c r="S2717" s="74"/>
      <c r="T2717" s="74"/>
      <c r="AS2717" s="73"/>
      <c r="AT2717" s="73"/>
    </row>
    <row r="2718" spans="1:46">
      <c r="A2718" s="73" t="s">
        <v>9845</v>
      </c>
      <c r="B2718" s="73" t="s">
        <v>9846</v>
      </c>
      <c r="C2718" s="73" t="s">
        <v>4992</v>
      </c>
      <c r="D2718" s="73" t="s">
        <v>1009</v>
      </c>
      <c r="E2718" s="73" t="s">
        <v>518</v>
      </c>
      <c r="F2718" s="74">
        <v>1030000</v>
      </c>
      <c r="G2718" s="73">
        <v>1</v>
      </c>
      <c r="I2718" s="73" t="s">
        <v>520</v>
      </c>
      <c r="J2718" s="75">
        <v>41585</v>
      </c>
      <c r="K2718" s="75">
        <v>41610</v>
      </c>
      <c r="L2718" s="73" t="s">
        <v>809</v>
      </c>
      <c r="O2718" s="73" t="str">
        <f>Table_ExternalData_1[[#This Row],[Code]]</f>
        <v>HEQ3-14-13-0029</v>
      </c>
      <c r="S2718" s="74"/>
      <c r="T2718" s="74"/>
      <c r="AS2718" s="73"/>
      <c r="AT2718" s="73"/>
    </row>
    <row r="2719" spans="1:46">
      <c r="A2719" s="73" t="s">
        <v>9847</v>
      </c>
      <c r="B2719" s="73" t="s">
        <v>9848</v>
      </c>
      <c r="C2719" s="73" t="s">
        <v>1032</v>
      </c>
      <c r="D2719" s="73" t="s">
        <v>1009</v>
      </c>
      <c r="E2719" s="73" t="s">
        <v>518</v>
      </c>
      <c r="F2719" s="74">
        <v>1030000</v>
      </c>
      <c r="G2719" s="73">
        <v>1</v>
      </c>
      <c r="I2719" s="73" t="s">
        <v>520</v>
      </c>
      <c r="J2719" s="75">
        <v>41585</v>
      </c>
      <c r="K2719" s="75">
        <v>41610</v>
      </c>
      <c r="L2719" s="73" t="s">
        <v>1501</v>
      </c>
      <c r="M2719" s="73" t="s">
        <v>660</v>
      </c>
      <c r="O2719" s="73" t="str">
        <f>Table_ExternalData_1[[#This Row],[Code]]</f>
        <v>HEQ3-14-13-0034</v>
      </c>
      <c r="S2719" s="74"/>
      <c r="T2719" s="74"/>
      <c r="AS2719" s="73"/>
      <c r="AT2719" s="73"/>
    </row>
    <row r="2720" spans="1:46">
      <c r="A2720" s="73" t="s">
        <v>9849</v>
      </c>
      <c r="B2720" s="73" t="s">
        <v>9850</v>
      </c>
      <c r="C2720" s="73" t="s">
        <v>9851</v>
      </c>
      <c r="D2720" s="73" t="s">
        <v>692</v>
      </c>
      <c r="E2720" s="73" t="s">
        <v>518</v>
      </c>
      <c r="F2720" s="74">
        <v>1050000</v>
      </c>
      <c r="G2720" s="73">
        <v>1</v>
      </c>
      <c r="I2720" s="73" t="s">
        <v>520</v>
      </c>
      <c r="J2720" s="75">
        <v>41587</v>
      </c>
      <c r="K2720" s="75">
        <v>41587</v>
      </c>
      <c r="L2720" s="73" t="s">
        <v>4065</v>
      </c>
      <c r="O2720" s="73" t="str">
        <f>Table_ExternalData_1[[#This Row],[Code]]</f>
        <v>HEQ3-04-13-0067</v>
      </c>
      <c r="S2720" s="74"/>
      <c r="T2720" s="74"/>
      <c r="AS2720" s="73"/>
      <c r="AT2720" s="73"/>
    </row>
    <row r="2721" spans="1:46">
      <c r="A2721" s="73" t="s">
        <v>9852</v>
      </c>
      <c r="B2721" s="73" t="s">
        <v>9853</v>
      </c>
      <c r="C2721" s="73" t="s">
        <v>9854</v>
      </c>
      <c r="D2721" s="73" t="s">
        <v>692</v>
      </c>
      <c r="E2721" s="73" t="s">
        <v>518</v>
      </c>
      <c r="F2721" s="74">
        <v>2300000</v>
      </c>
      <c r="G2721" s="73">
        <v>1</v>
      </c>
      <c r="I2721" s="73" t="s">
        <v>520</v>
      </c>
      <c r="J2721" s="75">
        <v>41587</v>
      </c>
      <c r="K2721" s="75">
        <v>41587</v>
      </c>
      <c r="L2721" s="73" t="s">
        <v>1501</v>
      </c>
      <c r="M2721" s="73" t="s">
        <v>2186</v>
      </c>
      <c r="O2721" s="73" t="str">
        <f>Table_ExternalData_1[[#This Row],[Code]]</f>
        <v>HEQ3-04-13-0068</v>
      </c>
      <c r="S2721" s="74"/>
      <c r="T2721" s="74"/>
      <c r="AS2721" s="73"/>
      <c r="AT2721" s="73"/>
    </row>
    <row r="2722" spans="1:46">
      <c r="A2722" s="73" t="s">
        <v>9858</v>
      </c>
      <c r="B2722" s="73" t="s">
        <v>9859</v>
      </c>
      <c r="C2722" s="73" t="s">
        <v>9860</v>
      </c>
      <c r="D2722" s="73" t="s">
        <v>692</v>
      </c>
      <c r="E2722" s="73" t="s">
        <v>518</v>
      </c>
      <c r="F2722" s="74">
        <v>3750000</v>
      </c>
      <c r="G2722" s="73">
        <v>1</v>
      </c>
      <c r="I2722" s="73" t="s">
        <v>520</v>
      </c>
      <c r="J2722" s="75">
        <v>41591</v>
      </c>
      <c r="K2722" s="75">
        <v>41591</v>
      </c>
      <c r="L2722" s="73" t="s">
        <v>521</v>
      </c>
      <c r="M2722" s="73" t="s">
        <v>526</v>
      </c>
      <c r="O2722" s="73" t="str">
        <f>Table_ExternalData_1[[#This Row],[Code]]</f>
        <v>HEQ3-04-13-0071</v>
      </c>
      <c r="S2722" s="74"/>
      <c r="T2722" s="74"/>
      <c r="AS2722" s="73"/>
      <c r="AT2722" s="73"/>
    </row>
    <row r="2723" spans="1:46">
      <c r="A2723" s="73" t="s">
        <v>9861</v>
      </c>
      <c r="B2723" s="73" t="s">
        <v>9862</v>
      </c>
      <c r="C2723" s="73" t="s">
        <v>9863</v>
      </c>
      <c r="D2723" s="73" t="s">
        <v>1009</v>
      </c>
      <c r="E2723" s="73" t="s">
        <v>518</v>
      </c>
      <c r="F2723" s="74">
        <v>1030000</v>
      </c>
      <c r="G2723" s="73">
        <v>1</v>
      </c>
      <c r="I2723" s="73" t="s">
        <v>520</v>
      </c>
      <c r="J2723" s="75">
        <v>41585</v>
      </c>
      <c r="K2723" s="75">
        <v>41585</v>
      </c>
      <c r="L2723" s="73" t="s">
        <v>616</v>
      </c>
      <c r="M2723" s="73" t="s">
        <v>532</v>
      </c>
      <c r="O2723" s="73" t="str">
        <f>Table_ExternalData_1[[#This Row],[Code]]</f>
        <v>HEQ3-14-13-0014</v>
      </c>
      <c r="S2723" s="74"/>
      <c r="T2723" s="74"/>
      <c r="AS2723" s="73"/>
      <c r="AT2723" s="73"/>
    </row>
    <row r="2724" spans="1:46">
      <c r="A2724" s="73" t="s">
        <v>3106</v>
      </c>
      <c r="B2724" s="73" t="s">
        <v>3107</v>
      </c>
      <c r="C2724" s="73" t="s">
        <v>3108</v>
      </c>
      <c r="D2724" s="73" t="s">
        <v>517</v>
      </c>
      <c r="E2724" s="73" t="s">
        <v>523</v>
      </c>
      <c r="F2724" s="74">
        <v>22526000</v>
      </c>
      <c r="G2724" s="73">
        <v>1</v>
      </c>
      <c r="H2724" s="73" t="s">
        <v>3109</v>
      </c>
      <c r="I2724" s="73" t="s">
        <v>520</v>
      </c>
      <c r="J2724" s="75">
        <v>39056</v>
      </c>
      <c r="K2724" s="75">
        <v>39056</v>
      </c>
      <c r="L2724" s="73" t="s">
        <v>521</v>
      </c>
      <c r="M2724" s="73" t="s">
        <v>526</v>
      </c>
      <c r="O2724" s="73" t="str">
        <f>Table_ExternalData_1[[#This Row],[Code]]</f>
        <v>HEQ3-03-06-0002</v>
      </c>
      <c r="S2724" s="74"/>
      <c r="T2724" s="74"/>
      <c r="AS2724" s="73"/>
      <c r="AT2724" s="73"/>
    </row>
    <row r="2725" spans="1:46">
      <c r="A2725" s="73" t="s">
        <v>3113</v>
      </c>
      <c r="B2725" s="73" t="s">
        <v>3114</v>
      </c>
      <c r="C2725" s="73" t="s">
        <v>3115</v>
      </c>
      <c r="D2725" s="73" t="s">
        <v>517</v>
      </c>
      <c r="E2725" s="73" t="s">
        <v>518</v>
      </c>
      <c r="F2725" s="74">
        <v>5746552</v>
      </c>
      <c r="G2725" s="73">
        <v>1</v>
      </c>
      <c r="H2725" s="73" t="s">
        <v>3116</v>
      </c>
      <c r="I2725" s="73" t="s">
        <v>520</v>
      </c>
      <c r="J2725" s="75">
        <v>39287</v>
      </c>
      <c r="K2725" s="75">
        <v>39278</v>
      </c>
      <c r="L2725" s="73" t="s">
        <v>1488</v>
      </c>
      <c r="M2725" s="73" t="s">
        <v>778</v>
      </c>
      <c r="O2725" s="73" t="str">
        <f>Table_ExternalData_1[[#This Row],[Code]]</f>
        <v>HEQ3-03-07-0002</v>
      </c>
      <c r="S2725" s="74"/>
      <c r="T2725" s="74"/>
      <c r="AS2725" s="73"/>
      <c r="AT2725" s="73"/>
    </row>
    <row r="2726" spans="1:46">
      <c r="A2726" s="73" t="s">
        <v>11713</v>
      </c>
      <c r="B2726" s="73" t="s">
        <v>316</v>
      </c>
      <c r="C2726" s="73" t="s">
        <v>3110</v>
      </c>
      <c r="D2726" s="73" t="s">
        <v>1212</v>
      </c>
      <c r="E2726" s="73" t="s">
        <v>567</v>
      </c>
      <c r="F2726" s="74">
        <v>17203108</v>
      </c>
      <c r="G2726" s="73">
        <v>21</v>
      </c>
      <c r="H2726" s="73" t="s">
        <v>3111</v>
      </c>
      <c r="I2726" s="73" t="s">
        <v>520</v>
      </c>
      <c r="J2726" s="75">
        <v>39276</v>
      </c>
      <c r="K2726" s="75">
        <v>39642</v>
      </c>
      <c r="L2726" s="73" t="s">
        <v>521</v>
      </c>
      <c r="M2726" s="73" t="s">
        <v>3112</v>
      </c>
      <c r="O2726" s="73" t="str">
        <f>Table_ExternalData_1[[#This Row],[Code]]</f>
        <v>HFA2-03-07-0001</v>
      </c>
      <c r="S2726" s="74"/>
      <c r="T2726" s="74"/>
      <c r="AS2726" s="73"/>
      <c r="AT2726" s="73"/>
    </row>
    <row r="2727" spans="1:46">
      <c r="A2727" s="73" t="s">
        <v>9864</v>
      </c>
      <c r="B2727" s="73" t="s">
        <v>9865</v>
      </c>
      <c r="C2727" s="73" t="s">
        <v>4992</v>
      </c>
      <c r="D2727" s="73" t="s">
        <v>1009</v>
      </c>
      <c r="E2727" s="73" t="s">
        <v>518</v>
      </c>
      <c r="F2727" s="74">
        <v>1030000</v>
      </c>
      <c r="G2727" s="73">
        <v>1</v>
      </c>
      <c r="I2727" s="73" t="s">
        <v>520</v>
      </c>
      <c r="J2727" s="75">
        <v>41585</v>
      </c>
      <c r="K2727" s="75">
        <v>41610</v>
      </c>
      <c r="L2727" s="73" t="s">
        <v>809</v>
      </c>
      <c r="O2727" s="73" t="str">
        <f>Table_ExternalData_1[[#This Row],[Code]]</f>
        <v>HEQ3-14-13-0019</v>
      </c>
      <c r="S2727" s="74"/>
      <c r="T2727" s="74"/>
      <c r="AS2727" s="73"/>
      <c r="AT2727" s="73"/>
    </row>
    <row r="2728" spans="1:46">
      <c r="A2728" s="73" t="s">
        <v>9866</v>
      </c>
      <c r="B2728" s="73" t="s">
        <v>9867</v>
      </c>
      <c r="C2728" s="73" t="s">
        <v>4992</v>
      </c>
      <c r="D2728" s="73" t="s">
        <v>1009</v>
      </c>
      <c r="E2728" s="73" t="s">
        <v>518</v>
      </c>
      <c r="F2728" s="74">
        <v>1030000</v>
      </c>
      <c r="G2728" s="73">
        <v>1</v>
      </c>
      <c r="I2728" s="73" t="s">
        <v>520</v>
      </c>
      <c r="J2728" s="75">
        <v>41585</v>
      </c>
      <c r="K2728" s="75">
        <v>41610</v>
      </c>
      <c r="L2728" s="73" t="s">
        <v>809</v>
      </c>
      <c r="O2728" s="73" t="str">
        <f>Table_ExternalData_1[[#This Row],[Code]]</f>
        <v>HEQ3-14-13-0021</v>
      </c>
      <c r="S2728" s="74"/>
      <c r="T2728" s="74"/>
      <c r="AS2728" s="73"/>
      <c r="AT2728" s="73"/>
    </row>
    <row r="2729" spans="1:46">
      <c r="A2729" s="73" t="s">
        <v>9868</v>
      </c>
      <c r="B2729" s="73" t="s">
        <v>9869</v>
      </c>
      <c r="C2729" s="73" t="s">
        <v>4992</v>
      </c>
      <c r="D2729" s="73" t="s">
        <v>1009</v>
      </c>
      <c r="E2729" s="73" t="s">
        <v>518</v>
      </c>
      <c r="F2729" s="74">
        <v>1030000</v>
      </c>
      <c r="G2729" s="73">
        <v>1</v>
      </c>
      <c r="I2729" s="73" t="s">
        <v>520</v>
      </c>
      <c r="J2729" s="75">
        <v>41585</v>
      </c>
      <c r="K2729" s="75">
        <v>41610</v>
      </c>
      <c r="L2729" s="73" t="s">
        <v>809</v>
      </c>
      <c r="O2729" s="73" t="str">
        <f>Table_ExternalData_1[[#This Row],[Code]]</f>
        <v>HEQ3-14-13-0023</v>
      </c>
      <c r="S2729" s="74"/>
      <c r="T2729" s="74"/>
      <c r="AS2729" s="73"/>
      <c r="AT2729" s="73"/>
    </row>
    <row r="2730" spans="1:46">
      <c r="A2730" s="73" t="s">
        <v>9870</v>
      </c>
      <c r="B2730" s="73" t="s">
        <v>9871</v>
      </c>
      <c r="C2730" s="73" t="s">
        <v>4992</v>
      </c>
      <c r="D2730" s="73" t="s">
        <v>1009</v>
      </c>
      <c r="E2730" s="73" t="s">
        <v>518</v>
      </c>
      <c r="F2730" s="74">
        <v>1030000</v>
      </c>
      <c r="G2730" s="73">
        <v>1</v>
      </c>
      <c r="I2730" s="73" t="s">
        <v>520</v>
      </c>
      <c r="J2730" s="75">
        <v>41585</v>
      </c>
      <c r="K2730" s="75">
        <v>41610</v>
      </c>
      <c r="L2730" s="73" t="s">
        <v>809</v>
      </c>
      <c r="O2730" s="73" t="str">
        <f>Table_ExternalData_1[[#This Row],[Code]]</f>
        <v>HEQ3-14-13-0025</v>
      </c>
      <c r="S2730" s="74"/>
      <c r="T2730" s="74"/>
      <c r="AS2730" s="73"/>
      <c r="AT2730" s="73"/>
    </row>
    <row r="2731" spans="1:46">
      <c r="A2731" s="73" t="s">
        <v>9872</v>
      </c>
      <c r="B2731" s="73" t="s">
        <v>9873</v>
      </c>
      <c r="C2731" s="73" t="s">
        <v>4992</v>
      </c>
      <c r="D2731" s="73" t="s">
        <v>1009</v>
      </c>
      <c r="E2731" s="73" t="s">
        <v>518</v>
      </c>
      <c r="F2731" s="74">
        <v>1030000</v>
      </c>
      <c r="G2731" s="73">
        <v>1</v>
      </c>
      <c r="I2731" s="73" t="s">
        <v>520</v>
      </c>
      <c r="J2731" s="75">
        <v>41585</v>
      </c>
      <c r="K2731" s="75">
        <v>41610</v>
      </c>
      <c r="L2731" s="73" t="s">
        <v>809</v>
      </c>
      <c r="O2731" s="73" t="str">
        <f>Table_ExternalData_1[[#This Row],[Code]]</f>
        <v>HEQ3-14-13-0028</v>
      </c>
      <c r="S2731" s="74"/>
      <c r="T2731" s="74"/>
      <c r="AS2731" s="73"/>
      <c r="AT2731" s="73"/>
    </row>
    <row r="2732" spans="1:46">
      <c r="A2732" s="73" t="s">
        <v>9874</v>
      </c>
      <c r="B2732" s="73" t="s">
        <v>9875</v>
      </c>
      <c r="C2732" s="73" t="s">
        <v>1032</v>
      </c>
      <c r="D2732" s="73" t="s">
        <v>1009</v>
      </c>
      <c r="E2732" s="73" t="s">
        <v>518</v>
      </c>
      <c r="F2732" s="74">
        <v>1030000</v>
      </c>
      <c r="G2732" s="73">
        <v>1</v>
      </c>
      <c r="I2732" s="73" t="s">
        <v>520</v>
      </c>
      <c r="J2732" s="75">
        <v>41585</v>
      </c>
      <c r="K2732" s="75">
        <v>41610</v>
      </c>
      <c r="L2732" s="73" t="s">
        <v>1501</v>
      </c>
      <c r="M2732" s="73" t="s">
        <v>660</v>
      </c>
      <c r="O2732" s="73" t="str">
        <f>Table_ExternalData_1[[#This Row],[Code]]</f>
        <v>HEQ3-14-13-0030</v>
      </c>
      <c r="S2732" s="74"/>
      <c r="T2732" s="74"/>
      <c r="AS2732" s="73"/>
      <c r="AT2732" s="73"/>
    </row>
    <row r="2733" spans="1:46">
      <c r="A2733" s="73" t="s">
        <v>9876</v>
      </c>
      <c r="B2733" s="73" t="s">
        <v>9877</v>
      </c>
      <c r="C2733" s="73" t="s">
        <v>1032</v>
      </c>
      <c r="D2733" s="73" t="s">
        <v>1009</v>
      </c>
      <c r="E2733" s="73" t="s">
        <v>518</v>
      </c>
      <c r="F2733" s="74">
        <v>1030000</v>
      </c>
      <c r="G2733" s="73">
        <v>1</v>
      </c>
      <c r="I2733" s="73" t="s">
        <v>520</v>
      </c>
      <c r="J2733" s="75">
        <v>41585</v>
      </c>
      <c r="K2733" s="75">
        <v>41610</v>
      </c>
      <c r="L2733" s="73" t="s">
        <v>1501</v>
      </c>
      <c r="M2733" s="73" t="s">
        <v>660</v>
      </c>
      <c r="O2733" s="73" t="str">
        <f>Table_ExternalData_1[[#This Row],[Code]]</f>
        <v>HEQ3-14-13-0031</v>
      </c>
      <c r="S2733" s="74"/>
      <c r="T2733" s="74"/>
      <c r="AS2733" s="73"/>
      <c r="AT2733" s="73"/>
    </row>
    <row r="2734" spans="1:46">
      <c r="A2734" s="73" t="s">
        <v>9878</v>
      </c>
      <c r="B2734" s="73" t="s">
        <v>9879</v>
      </c>
      <c r="C2734" s="73" t="s">
        <v>1032</v>
      </c>
      <c r="D2734" s="73" t="s">
        <v>1009</v>
      </c>
      <c r="E2734" s="73" t="s">
        <v>518</v>
      </c>
      <c r="F2734" s="74">
        <v>1030000</v>
      </c>
      <c r="G2734" s="73">
        <v>1</v>
      </c>
      <c r="I2734" s="73" t="s">
        <v>520</v>
      </c>
      <c r="J2734" s="75">
        <v>41585</v>
      </c>
      <c r="K2734" s="75">
        <v>41610</v>
      </c>
      <c r="L2734" s="73" t="s">
        <v>1562</v>
      </c>
      <c r="M2734" s="73" t="s">
        <v>1048</v>
      </c>
      <c r="O2734" s="73" t="str">
        <f>Table_ExternalData_1[[#This Row],[Code]]</f>
        <v>HEQ3-14-13-0041</v>
      </c>
      <c r="S2734" s="74"/>
      <c r="T2734" s="74"/>
      <c r="AS2734" s="73"/>
      <c r="AT2734" s="73"/>
    </row>
    <row r="2735" spans="1:46">
      <c r="A2735" s="73" t="s">
        <v>9880</v>
      </c>
      <c r="B2735" s="73" t="s">
        <v>9881</v>
      </c>
      <c r="C2735" s="73" t="s">
        <v>1032</v>
      </c>
      <c r="D2735" s="73" t="s">
        <v>1009</v>
      </c>
      <c r="E2735" s="73" t="s">
        <v>518</v>
      </c>
      <c r="F2735" s="74">
        <v>1030000</v>
      </c>
      <c r="G2735" s="73">
        <v>1</v>
      </c>
      <c r="I2735" s="73" t="s">
        <v>520</v>
      </c>
      <c r="J2735" s="75">
        <v>41585</v>
      </c>
      <c r="K2735" s="75">
        <v>41610</v>
      </c>
      <c r="L2735" s="73" t="s">
        <v>2618</v>
      </c>
      <c r="M2735" s="73" t="s">
        <v>1048</v>
      </c>
      <c r="O2735" s="73" t="str">
        <f>Table_ExternalData_1[[#This Row],[Code]]</f>
        <v>HEQ3-14-13-0046</v>
      </c>
      <c r="S2735" s="74"/>
      <c r="T2735" s="74"/>
      <c r="AS2735" s="73"/>
      <c r="AT2735" s="73"/>
    </row>
    <row r="2736" spans="1:46">
      <c r="A2736" s="73" t="s">
        <v>9882</v>
      </c>
      <c r="B2736" s="73" t="s">
        <v>9883</v>
      </c>
      <c r="C2736" s="73" t="s">
        <v>1032</v>
      </c>
      <c r="D2736" s="73" t="s">
        <v>1009</v>
      </c>
      <c r="E2736" s="73" t="s">
        <v>518</v>
      </c>
      <c r="F2736" s="74">
        <v>1030000</v>
      </c>
      <c r="G2736" s="73">
        <v>1</v>
      </c>
      <c r="I2736" s="73" t="s">
        <v>520</v>
      </c>
      <c r="J2736" s="75">
        <v>41585</v>
      </c>
      <c r="K2736" s="75">
        <v>41610</v>
      </c>
      <c r="L2736" s="73" t="s">
        <v>2618</v>
      </c>
      <c r="M2736" s="73" t="s">
        <v>1048</v>
      </c>
      <c r="O2736" s="73" t="str">
        <f>Table_ExternalData_1[[#This Row],[Code]]</f>
        <v>HEQ3-14-13-0047</v>
      </c>
      <c r="S2736" s="74"/>
      <c r="T2736" s="74"/>
      <c r="AS2736" s="73"/>
      <c r="AT2736" s="73"/>
    </row>
    <row r="2737" spans="1:46">
      <c r="A2737" s="73" t="s">
        <v>9884</v>
      </c>
      <c r="B2737" s="73" t="s">
        <v>9885</v>
      </c>
      <c r="C2737" s="73" t="s">
        <v>1032</v>
      </c>
      <c r="D2737" s="73" t="s">
        <v>1009</v>
      </c>
      <c r="E2737" s="73" t="s">
        <v>518</v>
      </c>
      <c r="F2737" s="74">
        <v>1030000</v>
      </c>
      <c r="G2737" s="73">
        <v>1</v>
      </c>
      <c r="I2737" s="73" t="s">
        <v>520</v>
      </c>
      <c r="J2737" s="75">
        <v>41585</v>
      </c>
      <c r="K2737" s="75">
        <v>41610</v>
      </c>
      <c r="L2737" s="73" t="s">
        <v>2185</v>
      </c>
      <c r="O2737" s="73" t="str">
        <f>Table_ExternalData_1[[#This Row],[Code]]</f>
        <v>HEQ3-14-13-0049</v>
      </c>
      <c r="S2737" s="74"/>
      <c r="T2737" s="74"/>
      <c r="AS2737" s="73"/>
      <c r="AT2737" s="73"/>
    </row>
    <row r="2738" spans="1:46">
      <c r="A2738" s="73" t="s">
        <v>9886</v>
      </c>
      <c r="B2738" s="73" t="s">
        <v>9887</v>
      </c>
      <c r="C2738" s="73" t="s">
        <v>1032</v>
      </c>
      <c r="D2738" s="73" t="s">
        <v>1009</v>
      </c>
      <c r="E2738" s="73" t="s">
        <v>518</v>
      </c>
      <c r="F2738" s="74">
        <v>1030000</v>
      </c>
      <c r="G2738" s="73">
        <v>1</v>
      </c>
      <c r="I2738" s="73" t="s">
        <v>520</v>
      </c>
      <c r="J2738" s="75">
        <v>41585</v>
      </c>
      <c r="K2738" s="75">
        <v>41610</v>
      </c>
      <c r="L2738" s="73" t="s">
        <v>2185</v>
      </c>
      <c r="O2738" s="73" t="str">
        <f>Table_ExternalData_1[[#This Row],[Code]]</f>
        <v>HEQ3-14-13-0050</v>
      </c>
      <c r="S2738" s="74"/>
      <c r="T2738" s="74"/>
      <c r="AS2738" s="73"/>
      <c r="AT2738" s="73"/>
    </row>
    <row r="2739" spans="1:46">
      <c r="A2739" s="73" t="s">
        <v>9888</v>
      </c>
      <c r="B2739" s="73" t="s">
        <v>9889</v>
      </c>
      <c r="C2739" s="73" t="s">
        <v>1032</v>
      </c>
      <c r="D2739" s="73" t="s">
        <v>1009</v>
      </c>
      <c r="E2739" s="73" t="s">
        <v>518</v>
      </c>
      <c r="F2739" s="74">
        <v>1030000</v>
      </c>
      <c r="G2739" s="73">
        <v>1</v>
      </c>
      <c r="I2739" s="73" t="s">
        <v>520</v>
      </c>
      <c r="J2739" s="75">
        <v>41585</v>
      </c>
      <c r="K2739" s="75">
        <v>41610</v>
      </c>
      <c r="L2739" s="73" t="s">
        <v>2185</v>
      </c>
      <c r="O2739" s="73" t="str">
        <f>Table_ExternalData_1[[#This Row],[Code]]</f>
        <v>HEQ3-14-13-0052</v>
      </c>
      <c r="S2739" s="74"/>
      <c r="T2739" s="74"/>
      <c r="AS2739" s="73"/>
      <c r="AT2739" s="73"/>
    </row>
    <row r="2740" spans="1:46">
      <c r="A2740" s="73" t="s">
        <v>9890</v>
      </c>
      <c r="B2740" s="73" t="s">
        <v>9891</v>
      </c>
      <c r="C2740" s="73" t="s">
        <v>5991</v>
      </c>
      <c r="D2740" s="73" t="s">
        <v>658</v>
      </c>
      <c r="E2740" s="73" t="s">
        <v>523</v>
      </c>
      <c r="F2740" s="74">
        <v>20397000</v>
      </c>
      <c r="G2740" s="73">
        <v>1</v>
      </c>
      <c r="I2740" s="73" t="s">
        <v>520</v>
      </c>
      <c r="J2740" s="75">
        <v>41585</v>
      </c>
      <c r="K2740" s="75">
        <v>41610</v>
      </c>
      <c r="L2740" s="73" t="s">
        <v>594</v>
      </c>
      <c r="M2740" s="73" t="s">
        <v>1048</v>
      </c>
      <c r="O2740" s="73" t="str">
        <f>Table_ExternalData_1[[#This Row],[Code]]</f>
        <v>HEQ3-15-13-0021</v>
      </c>
      <c r="S2740" s="74"/>
      <c r="T2740" s="74"/>
      <c r="AS2740" s="73"/>
      <c r="AT2740" s="73"/>
    </row>
    <row r="2741" spans="1:46">
      <c r="A2741" s="73" t="s">
        <v>11714</v>
      </c>
      <c r="B2741" s="73" t="s">
        <v>317</v>
      </c>
      <c r="C2741" s="73" t="s">
        <v>3209</v>
      </c>
      <c r="D2741" s="73" t="s">
        <v>1725</v>
      </c>
      <c r="E2741" s="73" t="s">
        <v>567</v>
      </c>
      <c r="F2741" s="74">
        <v>10736750</v>
      </c>
      <c r="G2741" s="73">
        <v>3</v>
      </c>
      <c r="H2741" s="73" t="s">
        <v>3210</v>
      </c>
      <c r="I2741" s="73" t="s">
        <v>520</v>
      </c>
      <c r="J2741" s="75">
        <v>39444</v>
      </c>
      <c r="K2741" s="75">
        <v>39522</v>
      </c>
      <c r="L2741" s="73" t="s">
        <v>525</v>
      </c>
      <c r="M2741" s="73" t="s">
        <v>526</v>
      </c>
      <c r="O2741" s="73" t="str">
        <f>Table_ExternalData_1[[#This Row],[Code]]</f>
        <v>HFA2-03-07-0023</v>
      </c>
      <c r="S2741" s="74"/>
      <c r="T2741" s="74"/>
      <c r="AS2741" s="73"/>
      <c r="AT2741" s="73"/>
    </row>
    <row r="2742" spans="1:46">
      <c r="A2742" s="73" t="s">
        <v>3214</v>
      </c>
      <c r="B2742" s="73" t="s">
        <v>3215</v>
      </c>
      <c r="C2742" s="73" t="s">
        <v>3216</v>
      </c>
      <c r="D2742" s="73" t="s">
        <v>581</v>
      </c>
      <c r="E2742" s="73" t="s">
        <v>518</v>
      </c>
      <c r="F2742" s="74">
        <v>10638400</v>
      </c>
      <c r="G2742" s="73">
        <v>1</v>
      </c>
      <c r="I2742" s="73" t="s">
        <v>773</v>
      </c>
      <c r="J2742" s="75">
        <v>38103</v>
      </c>
      <c r="K2742" s="75">
        <v>38103</v>
      </c>
      <c r="L2742" s="73" t="s">
        <v>3217</v>
      </c>
      <c r="M2742" s="73" t="s">
        <v>526</v>
      </c>
      <c r="O2742" s="73" t="str">
        <f>Table_ExternalData_1[[#This Row],[Code]]</f>
        <v>HEQ3-01-04-0005</v>
      </c>
      <c r="S2742" s="74"/>
      <c r="T2742" s="74"/>
      <c r="AS2742" s="73"/>
      <c r="AT2742" s="73"/>
    </row>
    <row r="2743" spans="1:46">
      <c r="A2743" s="73" t="s">
        <v>9892</v>
      </c>
      <c r="B2743" s="73" t="s">
        <v>9893</v>
      </c>
      <c r="C2743" s="73" t="s">
        <v>9894</v>
      </c>
      <c r="D2743" s="73" t="s">
        <v>658</v>
      </c>
      <c r="E2743" s="73" t="s">
        <v>523</v>
      </c>
      <c r="F2743" s="74">
        <v>23550000</v>
      </c>
      <c r="G2743" s="73">
        <v>1</v>
      </c>
      <c r="I2743" s="73" t="s">
        <v>520</v>
      </c>
      <c r="J2743" s="75">
        <v>41585</v>
      </c>
      <c r="K2743" s="75">
        <v>41585</v>
      </c>
      <c r="L2743" s="73" t="s">
        <v>616</v>
      </c>
      <c r="M2743" s="73" t="s">
        <v>532</v>
      </c>
      <c r="O2743" s="73" t="str">
        <f>Table_ExternalData_1[[#This Row],[Code]]</f>
        <v>HEQ3-15-13-0022</v>
      </c>
      <c r="S2743" s="74"/>
      <c r="T2743" s="74"/>
      <c r="AS2743" s="73"/>
      <c r="AT2743" s="73"/>
    </row>
    <row r="2744" spans="1:46">
      <c r="A2744" s="73" t="s">
        <v>9895</v>
      </c>
      <c r="B2744" s="73" t="s">
        <v>9896</v>
      </c>
      <c r="C2744" s="73" t="s">
        <v>1039</v>
      </c>
      <c r="D2744" s="73" t="s">
        <v>658</v>
      </c>
      <c r="E2744" s="73" t="s">
        <v>523</v>
      </c>
      <c r="F2744" s="74">
        <v>23550000</v>
      </c>
      <c r="G2744" s="73">
        <v>1</v>
      </c>
      <c r="I2744" s="73" t="s">
        <v>520</v>
      </c>
      <c r="J2744" s="75">
        <v>41585</v>
      </c>
      <c r="K2744" s="75">
        <v>41610</v>
      </c>
      <c r="L2744" s="73" t="s">
        <v>594</v>
      </c>
      <c r="M2744" s="73" t="s">
        <v>1048</v>
      </c>
      <c r="O2744" s="73" t="str">
        <f>Table_ExternalData_1[[#This Row],[Code]]</f>
        <v>HEQ3-15-13-0030</v>
      </c>
      <c r="S2744" s="74"/>
      <c r="T2744" s="74"/>
      <c r="AS2744" s="73"/>
      <c r="AT2744" s="73"/>
    </row>
    <row r="2745" spans="1:46">
      <c r="A2745" s="73" t="s">
        <v>9897</v>
      </c>
      <c r="B2745" s="73" t="s">
        <v>9898</v>
      </c>
      <c r="C2745" s="73" t="s">
        <v>2305</v>
      </c>
      <c r="D2745" s="73" t="s">
        <v>658</v>
      </c>
      <c r="E2745" s="73" t="s">
        <v>523</v>
      </c>
      <c r="F2745" s="74">
        <v>29893500</v>
      </c>
      <c r="G2745" s="73">
        <v>1</v>
      </c>
      <c r="I2745" s="73" t="s">
        <v>520</v>
      </c>
      <c r="J2745" s="75">
        <v>41585</v>
      </c>
      <c r="K2745" s="75">
        <v>41610</v>
      </c>
      <c r="L2745" s="73" t="s">
        <v>2618</v>
      </c>
      <c r="M2745" s="73" t="s">
        <v>1048</v>
      </c>
      <c r="O2745" s="73" t="str">
        <f>Table_ExternalData_1[[#This Row],[Code]]</f>
        <v>HEQ3-15-13-0033</v>
      </c>
      <c r="S2745" s="74"/>
      <c r="T2745" s="74"/>
      <c r="AS2745" s="73"/>
      <c r="AT2745" s="73"/>
    </row>
    <row r="2746" spans="1:46">
      <c r="A2746" s="73" t="s">
        <v>9901</v>
      </c>
      <c r="B2746" s="73" t="s">
        <v>9902</v>
      </c>
      <c r="C2746" s="73" t="s">
        <v>9903</v>
      </c>
      <c r="D2746" s="73" t="s">
        <v>692</v>
      </c>
      <c r="E2746" s="73" t="s">
        <v>518</v>
      </c>
      <c r="F2746" s="74">
        <v>1500000</v>
      </c>
      <c r="G2746" s="73">
        <v>2</v>
      </c>
      <c r="I2746" s="73" t="s">
        <v>520</v>
      </c>
      <c r="J2746" s="75">
        <v>41587</v>
      </c>
      <c r="K2746" s="75">
        <v>41587</v>
      </c>
      <c r="L2746" s="73" t="s">
        <v>1501</v>
      </c>
      <c r="M2746" s="73" t="s">
        <v>2186</v>
      </c>
      <c r="O2746" s="73" t="str">
        <f>Table_ExternalData_1[[#This Row],[Code]]</f>
        <v>HEQ3-04-13-0070</v>
      </c>
      <c r="S2746" s="74"/>
      <c r="T2746" s="74"/>
      <c r="AS2746" s="73"/>
      <c r="AT2746" s="73"/>
    </row>
    <row r="2747" spans="1:46">
      <c r="A2747" s="73" t="s">
        <v>9904</v>
      </c>
      <c r="B2747" s="73" t="s">
        <v>9905</v>
      </c>
      <c r="C2747" s="73" t="s">
        <v>9906</v>
      </c>
      <c r="D2747" s="73" t="s">
        <v>950</v>
      </c>
      <c r="E2747" s="73" t="s">
        <v>518</v>
      </c>
      <c r="F2747" s="74">
        <v>2900000</v>
      </c>
      <c r="G2747" s="73">
        <v>1</v>
      </c>
      <c r="I2747" s="73" t="s">
        <v>520</v>
      </c>
      <c r="J2747" s="75">
        <v>41551</v>
      </c>
      <c r="K2747" s="75">
        <v>41551</v>
      </c>
      <c r="L2747" s="73" t="s">
        <v>1593</v>
      </c>
      <c r="M2747" s="73" t="s">
        <v>675</v>
      </c>
      <c r="O2747" s="73" t="str">
        <f>Table_ExternalData_1[[#This Row],[Code]]</f>
        <v>HEQ3-05-13-0033</v>
      </c>
      <c r="S2747" s="74"/>
      <c r="T2747" s="74"/>
      <c r="AS2747" s="73"/>
      <c r="AT2747" s="73"/>
    </row>
    <row r="2748" spans="1:46">
      <c r="A2748" s="73" t="s">
        <v>9907</v>
      </c>
      <c r="B2748" s="73" t="s">
        <v>9908</v>
      </c>
      <c r="C2748" s="73" t="s">
        <v>9909</v>
      </c>
      <c r="D2748" s="73" t="s">
        <v>1009</v>
      </c>
      <c r="E2748" s="73" t="s">
        <v>518</v>
      </c>
      <c r="F2748" s="74">
        <v>1030000</v>
      </c>
      <c r="G2748" s="73">
        <v>1</v>
      </c>
      <c r="I2748" s="73" t="s">
        <v>520</v>
      </c>
      <c r="J2748" s="75">
        <v>41585</v>
      </c>
      <c r="K2748" s="75">
        <v>41585</v>
      </c>
      <c r="L2748" s="73" t="s">
        <v>616</v>
      </c>
      <c r="M2748" s="73" t="s">
        <v>532</v>
      </c>
      <c r="O2748" s="73" t="str">
        <f>Table_ExternalData_1[[#This Row],[Code]]</f>
        <v>HEQ3-14-13-0012</v>
      </c>
      <c r="S2748" s="74"/>
      <c r="T2748" s="74"/>
      <c r="AS2748" s="73"/>
      <c r="AT2748" s="73"/>
    </row>
    <row r="2749" spans="1:46">
      <c r="A2749" s="73" t="s">
        <v>9910</v>
      </c>
      <c r="B2749" s="73" t="s">
        <v>9911</v>
      </c>
      <c r="C2749" s="73" t="s">
        <v>4992</v>
      </c>
      <c r="D2749" s="73" t="s">
        <v>1009</v>
      </c>
      <c r="E2749" s="73" t="s">
        <v>518</v>
      </c>
      <c r="F2749" s="74">
        <v>1030000</v>
      </c>
      <c r="G2749" s="73">
        <v>1</v>
      </c>
      <c r="I2749" s="73" t="s">
        <v>520</v>
      </c>
      <c r="J2749" s="75">
        <v>41585</v>
      </c>
      <c r="K2749" s="75">
        <v>41610</v>
      </c>
      <c r="L2749" s="73" t="s">
        <v>809</v>
      </c>
      <c r="O2749" s="73" t="str">
        <f>Table_ExternalData_1[[#This Row],[Code]]</f>
        <v>HEQ3-14-13-0015</v>
      </c>
      <c r="S2749" s="74"/>
      <c r="T2749" s="74"/>
      <c r="AS2749" s="73"/>
      <c r="AT2749" s="73"/>
    </row>
    <row r="2750" spans="1:46">
      <c r="A2750" s="73" t="s">
        <v>9912</v>
      </c>
      <c r="B2750" s="73" t="s">
        <v>9913</v>
      </c>
      <c r="C2750" s="73" t="s">
        <v>4992</v>
      </c>
      <c r="D2750" s="73" t="s">
        <v>1009</v>
      </c>
      <c r="E2750" s="73" t="s">
        <v>518</v>
      </c>
      <c r="F2750" s="74">
        <v>1030000</v>
      </c>
      <c r="G2750" s="73">
        <v>1</v>
      </c>
      <c r="I2750" s="73" t="s">
        <v>520</v>
      </c>
      <c r="J2750" s="75">
        <v>41585</v>
      </c>
      <c r="K2750" s="75">
        <v>41610</v>
      </c>
      <c r="L2750" s="73" t="s">
        <v>809</v>
      </c>
      <c r="O2750" s="73" t="str">
        <f>Table_ExternalData_1[[#This Row],[Code]]</f>
        <v>HEQ3-14-13-0022</v>
      </c>
      <c r="S2750" s="74"/>
      <c r="T2750" s="74"/>
      <c r="AS2750" s="73"/>
      <c r="AT2750" s="73"/>
    </row>
    <row r="2751" spans="1:46">
      <c r="A2751" s="73" t="s">
        <v>9914</v>
      </c>
      <c r="B2751" s="73" t="s">
        <v>9915</v>
      </c>
      <c r="C2751" s="73" t="s">
        <v>4992</v>
      </c>
      <c r="D2751" s="73" t="s">
        <v>1009</v>
      </c>
      <c r="E2751" s="73" t="s">
        <v>518</v>
      </c>
      <c r="F2751" s="74">
        <v>1030000</v>
      </c>
      <c r="G2751" s="73">
        <v>1</v>
      </c>
      <c r="I2751" s="73" t="s">
        <v>520</v>
      </c>
      <c r="J2751" s="75">
        <v>41585</v>
      </c>
      <c r="K2751" s="75">
        <v>41610</v>
      </c>
      <c r="L2751" s="73" t="s">
        <v>809</v>
      </c>
      <c r="O2751" s="73" t="str">
        <f>Table_ExternalData_1[[#This Row],[Code]]</f>
        <v>HEQ3-14-13-0024</v>
      </c>
      <c r="S2751" s="74"/>
      <c r="T2751" s="74"/>
      <c r="AS2751" s="73"/>
      <c r="AT2751" s="73"/>
    </row>
    <row r="2752" spans="1:46">
      <c r="A2752" s="73" t="s">
        <v>9950</v>
      </c>
      <c r="B2752" s="73" t="s">
        <v>9951</v>
      </c>
      <c r="C2752" s="73" t="s">
        <v>5120</v>
      </c>
      <c r="D2752" s="73" t="s">
        <v>1009</v>
      </c>
      <c r="E2752" s="73" t="s">
        <v>518</v>
      </c>
      <c r="F2752" s="74">
        <v>5235000</v>
      </c>
      <c r="G2752" s="73">
        <v>9</v>
      </c>
      <c r="I2752" s="73" t="s">
        <v>520</v>
      </c>
      <c r="J2752" s="75">
        <v>41585</v>
      </c>
      <c r="K2752" s="75">
        <v>41585</v>
      </c>
      <c r="L2752" s="73" t="s">
        <v>616</v>
      </c>
      <c r="M2752" s="73" t="s">
        <v>532</v>
      </c>
      <c r="O2752" s="73" t="str">
        <f>Table_ExternalData_1[[#This Row],[Code]]</f>
        <v>HEQ3-14-13-0053</v>
      </c>
      <c r="S2752" s="74"/>
      <c r="T2752" s="74"/>
      <c r="AS2752" s="73"/>
      <c r="AT2752" s="73"/>
    </row>
    <row r="2753" spans="1:46">
      <c r="A2753" s="73" t="s">
        <v>9952</v>
      </c>
      <c r="B2753" s="73" t="s">
        <v>9953</v>
      </c>
      <c r="C2753" s="73" t="s">
        <v>9954</v>
      </c>
      <c r="D2753" s="73" t="s">
        <v>2302</v>
      </c>
      <c r="E2753" s="73" t="s">
        <v>518</v>
      </c>
      <c r="F2753" s="74">
        <v>1445455</v>
      </c>
      <c r="G2753" s="73">
        <v>1</v>
      </c>
      <c r="I2753" s="73" t="s">
        <v>520</v>
      </c>
      <c r="J2753" s="75">
        <v>41593</v>
      </c>
      <c r="K2753" s="75">
        <v>41593</v>
      </c>
      <c r="L2753" s="73" t="s">
        <v>1501</v>
      </c>
      <c r="M2753" s="73" t="s">
        <v>660</v>
      </c>
      <c r="O2753" s="73" t="str">
        <f>Table_ExternalData_1[[#This Row],[Code]]</f>
        <v>HEQ3-05-13-0041</v>
      </c>
      <c r="S2753" s="74"/>
      <c r="T2753" s="74"/>
      <c r="AS2753" s="73"/>
      <c r="AT2753" s="73"/>
    </row>
    <row r="2754" spans="1:46">
      <c r="A2754" s="73" t="s">
        <v>9955</v>
      </c>
      <c r="B2754" s="73" t="s">
        <v>9956</v>
      </c>
      <c r="C2754" s="73" t="s">
        <v>5392</v>
      </c>
      <c r="D2754" s="73" t="s">
        <v>658</v>
      </c>
      <c r="E2754" s="73" t="s">
        <v>518</v>
      </c>
      <c r="F2754" s="74">
        <v>4020000</v>
      </c>
      <c r="G2754" s="73">
        <v>1</v>
      </c>
      <c r="I2754" s="73" t="s">
        <v>520</v>
      </c>
      <c r="J2754" s="75">
        <v>41596</v>
      </c>
      <c r="K2754" s="75">
        <v>41596</v>
      </c>
      <c r="L2754" s="73" t="s">
        <v>616</v>
      </c>
      <c r="M2754" s="73" t="s">
        <v>532</v>
      </c>
      <c r="O2754" s="73" t="str">
        <f>Table_ExternalData_1[[#This Row],[Code]]</f>
        <v>HEQ3-15-13-0037</v>
      </c>
      <c r="S2754" s="74"/>
      <c r="T2754" s="74"/>
      <c r="AS2754" s="73"/>
      <c r="AT2754" s="73"/>
    </row>
    <row r="2755" spans="1:46">
      <c r="A2755" s="73" t="s">
        <v>9957</v>
      </c>
      <c r="B2755" s="73" t="s">
        <v>9958</v>
      </c>
      <c r="C2755" s="73" t="s">
        <v>5392</v>
      </c>
      <c r="D2755" s="73" t="s">
        <v>658</v>
      </c>
      <c r="E2755" s="73" t="s">
        <v>518</v>
      </c>
      <c r="F2755" s="74">
        <v>4020000</v>
      </c>
      <c r="G2755" s="73">
        <v>1</v>
      </c>
      <c r="I2755" s="73" t="s">
        <v>520</v>
      </c>
      <c r="J2755" s="75">
        <v>41596</v>
      </c>
      <c r="K2755" s="75">
        <v>41596</v>
      </c>
      <c r="L2755" s="73" t="s">
        <v>616</v>
      </c>
      <c r="M2755" s="73" t="s">
        <v>532</v>
      </c>
      <c r="O2755" s="73" t="str">
        <f>Table_ExternalData_1[[#This Row],[Code]]</f>
        <v>HEQ3-15-13-0040</v>
      </c>
      <c r="S2755" s="74"/>
      <c r="T2755" s="74"/>
      <c r="AS2755" s="73"/>
      <c r="AT2755" s="73"/>
    </row>
    <row r="2756" spans="1:46">
      <c r="A2756" s="73" t="s">
        <v>9959</v>
      </c>
      <c r="B2756" s="73" t="s">
        <v>9960</v>
      </c>
      <c r="C2756" s="73" t="s">
        <v>5392</v>
      </c>
      <c r="D2756" s="73" t="s">
        <v>658</v>
      </c>
      <c r="E2756" s="73" t="s">
        <v>518</v>
      </c>
      <c r="F2756" s="74">
        <v>4020000</v>
      </c>
      <c r="G2756" s="73">
        <v>1</v>
      </c>
      <c r="I2756" s="73" t="s">
        <v>520</v>
      </c>
      <c r="J2756" s="75">
        <v>41596</v>
      </c>
      <c r="K2756" s="75">
        <v>41596</v>
      </c>
      <c r="L2756" s="73" t="s">
        <v>616</v>
      </c>
      <c r="M2756" s="73" t="s">
        <v>532</v>
      </c>
      <c r="O2756" s="73" t="str">
        <f>Table_ExternalData_1[[#This Row],[Code]]</f>
        <v>HEQ3-15-13-0041</v>
      </c>
      <c r="S2756" s="74"/>
      <c r="T2756" s="74"/>
      <c r="AS2756" s="73"/>
      <c r="AT2756" s="73"/>
    </row>
    <row r="2757" spans="1:46">
      <c r="A2757" s="73" t="s">
        <v>9961</v>
      </c>
      <c r="B2757" s="73" t="s">
        <v>9962</v>
      </c>
      <c r="C2757" s="73" t="s">
        <v>5392</v>
      </c>
      <c r="D2757" s="73" t="s">
        <v>658</v>
      </c>
      <c r="E2757" s="73" t="s">
        <v>518</v>
      </c>
      <c r="F2757" s="74">
        <v>4020000</v>
      </c>
      <c r="G2757" s="73">
        <v>1</v>
      </c>
      <c r="I2757" s="73" t="s">
        <v>520</v>
      </c>
      <c r="J2757" s="75">
        <v>41596</v>
      </c>
      <c r="K2757" s="75">
        <v>41596</v>
      </c>
      <c r="L2757" s="73" t="s">
        <v>616</v>
      </c>
      <c r="M2757" s="73" t="s">
        <v>532</v>
      </c>
      <c r="O2757" s="73" t="str">
        <f>Table_ExternalData_1[[#This Row],[Code]]</f>
        <v>HEQ3-15-13-0042</v>
      </c>
      <c r="S2757" s="74"/>
      <c r="T2757" s="74"/>
      <c r="AS2757" s="73"/>
      <c r="AT2757" s="73"/>
    </row>
    <row r="2758" spans="1:46">
      <c r="A2758" s="73" t="s">
        <v>9963</v>
      </c>
      <c r="B2758" s="73" t="s">
        <v>9964</v>
      </c>
      <c r="C2758" s="73" t="s">
        <v>9965</v>
      </c>
      <c r="D2758" s="73" t="s">
        <v>692</v>
      </c>
      <c r="E2758" s="73" t="s">
        <v>518</v>
      </c>
      <c r="F2758" s="74">
        <v>1100000</v>
      </c>
      <c r="G2758" s="73">
        <v>1</v>
      </c>
      <c r="I2758" s="73" t="s">
        <v>520</v>
      </c>
      <c r="J2758" s="75">
        <v>41598</v>
      </c>
      <c r="K2758" s="75">
        <v>41598</v>
      </c>
      <c r="L2758" s="73" t="s">
        <v>753</v>
      </c>
      <c r="M2758" s="73" t="s">
        <v>1496</v>
      </c>
      <c r="O2758" s="73" t="str">
        <f>Table_ExternalData_1[[#This Row],[Code]]</f>
        <v>HEQ3-04-13-0072</v>
      </c>
      <c r="S2758" s="74"/>
      <c r="T2758" s="74"/>
      <c r="AS2758" s="73"/>
      <c r="AT2758" s="73"/>
    </row>
    <row r="2759" spans="1:46">
      <c r="A2759" s="73" t="s">
        <v>9966</v>
      </c>
      <c r="B2759" s="73" t="s">
        <v>9967</v>
      </c>
      <c r="C2759" s="73" t="s">
        <v>9968</v>
      </c>
      <c r="D2759" s="73" t="s">
        <v>714</v>
      </c>
      <c r="E2759" s="73" t="s">
        <v>518</v>
      </c>
      <c r="F2759" s="74">
        <v>4227273</v>
      </c>
      <c r="G2759" s="73">
        <v>1</v>
      </c>
      <c r="I2759" s="73" t="s">
        <v>520</v>
      </c>
      <c r="J2759" s="75">
        <v>41599</v>
      </c>
      <c r="K2759" s="75">
        <v>41599</v>
      </c>
      <c r="L2759" s="73" t="s">
        <v>753</v>
      </c>
      <c r="M2759" s="73" t="s">
        <v>9969</v>
      </c>
      <c r="O2759" s="73" t="str">
        <f>Table_ExternalData_1[[#This Row],[Code]]</f>
        <v>HEQ3-06-13-0011</v>
      </c>
      <c r="S2759" s="74"/>
      <c r="T2759" s="74"/>
      <c r="AS2759" s="73"/>
      <c r="AT2759" s="73"/>
    </row>
    <row r="2760" spans="1:46">
      <c r="A2760" s="73" t="s">
        <v>9970</v>
      </c>
      <c r="B2760" s="73" t="s">
        <v>9971</v>
      </c>
      <c r="C2760" s="73" t="s">
        <v>9972</v>
      </c>
      <c r="D2760" s="73" t="s">
        <v>782</v>
      </c>
      <c r="E2760" s="73" t="s">
        <v>518</v>
      </c>
      <c r="F2760" s="74">
        <v>3670909</v>
      </c>
      <c r="G2760" s="73">
        <v>1</v>
      </c>
      <c r="I2760" s="73" t="s">
        <v>520</v>
      </c>
      <c r="J2760" s="75">
        <v>41600</v>
      </c>
      <c r="K2760" s="75">
        <v>41600</v>
      </c>
      <c r="L2760" s="73" t="s">
        <v>4065</v>
      </c>
      <c r="M2760" s="73" t="s">
        <v>660</v>
      </c>
      <c r="O2760" s="73" t="str">
        <f>Table_ExternalData_1[[#This Row],[Code]]</f>
        <v>HEQ3-01-13-0082</v>
      </c>
      <c r="S2760" s="74"/>
      <c r="T2760" s="74"/>
      <c r="AS2760" s="73"/>
      <c r="AT2760" s="73"/>
    </row>
    <row r="2761" spans="1:46">
      <c r="A2761" s="73" t="s">
        <v>9973</v>
      </c>
      <c r="B2761" s="73" t="s">
        <v>9974</v>
      </c>
      <c r="C2761" s="73" t="s">
        <v>1376</v>
      </c>
      <c r="D2761" s="73" t="s">
        <v>1316</v>
      </c>
      <c r="E2761" s="73" t="s">
        <v>518</v>
      </c>
      <c r="F2761" s="74">
        <v>2181818</v>
      </c>
      <c r="G2761" s="73">
        <v>1</v>
      </c>
      <c r="I2761" s="73" t="s">
        <v>520</v>
      </c>
      <c r="J2761" s="75">
        <v>41605</v>
      </c>
      <c r="K2761" s="75">
        <v>41605</v>
      </c>
      <c r="L2761" s="73" t="s">
        <v>996</v>
      </c>
      <c r="M2761" s="73" t="s">
        <v>859</v>
      </c>
      <c r="O2761" s="73" t="str">
        <f>Table_ExternalData_1[[#This Row],[Code]]</f>
        <v>HEQ3-01-13-0084</v>
      </c>
      <c r="S2761" s="74"/>
      <c r="T2761" s="74"/>
      <c r="AS2761" s="73"/>
      <c r="AT2761" s="73"/>
    </row>
    <row r="2762" spans="1:46">
      <c r="A2762" s="73" t="s">
        <v>9975</v>
      </c>
      <c r="B2762" s="73" t="s">
        <v>9976</v>
      </c>
      <c r="C2762" s="73" t="s">
        <v>9977</v>
      </c>
      <c r="D2762" s="73" t="s">
        <v>985</v>
      </c>
      <c r="E2762" s="73" t="s">
        <v>518</v>
      </c>
      <c r="F2762" s="74">
        <v>4500000</v>
      </c>
      <c r="G2762" s="73">
        <v>1</v>
      </c>
      <c r="I2762" s="73" t="s">
        <v>520</v>
      </c>
      <c r="J2762" s="75">
        <v>41618</v>
      </c>
      <c r="K2762" s="75">
        <v>41618</v>
      </c>
      <c r="L2762" s="73" t="s">
        <v>525</v>
      </c>
      <c r="M2762" s="73" t="s">
        <v>526</v>
      </c>
      <c r="O2762" s="73" t="str">
        <f>Table_ExternalData_1[[#This Row],[Code]]</f>
        <v>HEQ3-02-13-0010</v>
      </c>
      <c r="S2762" s="74"/>
      <c r="T2762" s="74"/>
      <c r="AS2762" s="73"/>
      <c r="AT2762" s="73"/>
    </row>
    <row r="2763" spans="1:46">
      <c r="A2763" s="73" t="s">
        <v>3312</v>
      </c>
      <c r="B2763" s="73" t="s">
        <v>3313</v>
      </c>
      <c r="C2763" s="73" t="s">
        <v>3314</v>
      </c>
      <c r="D2763" s="73" t="s">
        <v>2165</v>
      </c>
      <c r="E2763" s="73" t="s">
        <v>518</v>
      </c>
      <c r="F2763" s="74">
        <v>3970560</v>
      </c>
      <c r="G2763" s="73">
        <v>1</v>
      </c>
      <c r="H2763" s="73" t="s">
        <v>3315</v>
      </c>
      <c r="I2763" s="73" t="s">
        <v>520</v>
      </c>
      <c r="J2763" s="75">
        <v>39532</v>
      </c>
      <c r="K2763" s="75">
        <v>40807</v>
      </c>
      <c r="L2763" s="73" t="s">
        <v>2680</v>
      </c>
      <c r="M2763" s="73" t="s">
        <v>526</v>
      </c>
      <c r="O2763" s="73" t="str">
        <f>Table_ExternalData_1[[#This Row],[Code]]</f>
        <v>HEQ3-03-08-0022</v>
      </c>
      <c r="S2763" s="74"/>
      <c r="T2763" s="74"/>
      <c r="AS2763" s="73"/>
      <c r="AT2763" s="73"/>
    </row>
    <row r="2764" spans="1:46">
      <c r="A2764" s="73" t="s">
        <v>3309</v>
      </c>
      <c r="B2764" s="73" t="s">
        <v>3310</v>
      </c>
      <c r="C2764" s="73" t="s">
        <v>3311</v>
      </c>
      <c r="D2764" s="73" t="s">
        <v>863</v>
      </c>
      <c r="E2764" s="73" t="s">
        <v>518</v>
      </c>
      <c r="F2764" s="74">
        <v>1620000</v>
      </c>
      <c r="G2764" s="73">
        <v>2</v>
      </c>
      <c r="I2764" s="73" t="s">
        <v>520</v>
      </c>
      <c r="J2764" s="75">
        <v>41044</v>
      </c>
      <c r="K2764" s="75">
        <v>41044</v>
      </c>
      <c r="L2764" s="73" t="s">
        <v>1771</v>
      </c>
      <c r="M2764" s="73" t="s">
        <v>2475</v>
      </c>
      <c r="O2764" s="73" t="str">
        <f>Table_ExternalData_1[[#This Row],[Code]]</f>
        <v>HEQ3-04-12-0010</v>
      </c>
      <c r="S2764" s="74"/>
      <c r="T2764" s="74"/>
      <c r="AS2764" s="73"/>
      <c r="AT2764" s="73"/>
    </row>
    <row r="2765" spans="1:46">
      <c r="A2765" s="73" t="s">
        <v>9978</v>
      </c>
      <c r="B2765" s="73" t="s">
        <v>9979</v>
      </c>
      <c r="C2765" s="73" t="s">
        <v>9980</v>
      </c>
      <c r="D2765" s="73" t="s">
        <v>752</v>
      </c>
      <c r="E2765" s="73" t="s">
        <v>518</v>
      </c>
      <c r="F2765" s="74">
        <v>2872727</v>
      </c>
      <c r="G2765" s="73">
        <v>1</v>
      </c>
      <c r="I2765" s="73" t="s">
        <v>520</v>
      </c>
      <c r="J2765" s="75">
        <v>41620</v>
      </c>
      <c r="K2765" s="75">
        <v>41620</v>
      </c>
      <c r="L2765" s="73" t="s">
        <v>2288</v>
      </c>
      <c r="M2765" s="73" t="s">
        <v>4712</v>
      </c>
      <c r="O2765" s="73" t="str">
        <f>Table_ExternalData_1[[#This Row],[Code]]</f>
        <v>HEQ3-05-13-0043</v>
      </c>
      <c r="S2765" s="74"/>
      <c r="T2765" s="74"/>
      <c r="AS2765" s="73"/>
      <c r="AT2765" s="73"/>
    </row>
    <row r="2766" spans="1:46">
      <c r="A2766" s="73" t="s">
        <v>9981</v>
      </c>
      <c r="B2766" s="73" t="s">
        <v>9982</v>
      </c>
      <c r="C2766" s="73" t="s">
        <v>9980</v>
      </c>
      <c r="D2766" s="73" t="s">
        <v>752</v>
      </c>
      <c r="E2766" s="73" t="s">
        <v>518</v>
      </c>
      <c r="F2766" s="74">
        <v>2872728</v>
      </c>
      <c r="G2766" s="73">
        <v>1</v>
      </c>
      <c r="I2766" s="73" t="s">
        <v>520</v>
      </c>
      <c r="J2766" s="75">
        <v>41620</v>
      </c>
      <c r="K2766" s="75">
        <v>41620</v>
      </c>
      <c r="L2766" s="73" t="s">
        <v>2431</v>
      </c>
      <c r="M2766" s="73" t="s">
        <v>4712</v>
      </c>
      <c r="O2766" s="73" t="str">
        <f>Table_ExternalData_1[[#This Row],[Code]]</f>
        <v>HEQ3-05-13-0044</v>
      </c>
      <c r="S2766" s="74"/>
      <c r="T2766" s="74"/>
      <c r="AS2766" s="73"/>
      <c r="AT2766" s="73"/>
    </row>
    <row r="2767" spans="1:46">
      <c r="A2767" s="73" t="s">
        <v>9983</v>
      </c>
      <c r="B2767" s="73" t="s">
        <v>9984</v>
      </c>
      <c r="C2767" s="73" t="s">
        <v>9985</v>
      </c>
      <c r="D2767" s="73" t="s">
        <v>2302</v>
      </c>
      <c r="E2767" s="73" t="s">
        <v>518</v>
      </c>
      <c r="F2767" s="74">
        <v>1562727</v>
      </c>
      <c r="G2767" s="73">
        <v>1</v>
      </c>
      <c r="I2767" s="73" t="s">
        <v>520</v>
      </c>
      <c r="J2767" s="75">
        <v>41621</v>
      </c>
      <c r="K2767" s="75">
        <v>41627</v>
      </c>
      <c r="L2767" s="73" t="s">
        <v>980</v>
      </c>
      <c r="M2767" s="73" t="s">
        <v>631</v>
      </c>
      <c r="O2767" s="73" t="str">
        <f>Table_ExternalData_1[[#This Row],[Code]]</f>
        <v>HEQ3-05-13-0045</v>
      </c>
      <c r="S2767" s="74"/>
      <c r="T2767" s="74"/>
      <c r="AS2767" s="73"/>
      <c r="AT2767" s="73"/>
    </row>
    <row r="2768" spans="1:46">
      <c r="A2768" s="73" t="s">
        <v>9990</v>
      </c>
      <c r="B2768" s="73" t="s">
        <v>9991</v>
      </c>
      <c r="C2768" s="73" t="s">
        <v>1156</v>
      </c>
      <c r="D2768" s="73" t="s">
        <v>581</v>
      </c>
      <c r="E2768" s="73" t="s">
        <v>518</v>
      </c>
      <c r="F2768" s="74">
        <v>8213636</v>
      </c>
      <c r="G2768" s="73">
        <v>1</v>
      </c>
      <c r="I2768" s="73" t="s">
        <v>520</v>
      </c>
      <c r="J2768" s="75">
        <v>41622</v>
      </c>
      <c r="K2768" s="75">
        <v>41622</v>
      </c>
      <c r="L2768" s="73" t="s">
        <v>4547</v>
      </c>
      <c r="M2768" s="73" t="s">
        <v>526</v>
      </c>
      <c r="O2768" s="73" t="str">
        <f>Table_ExternalData_1[[#This Row],[Code]]</f>
        <v>HEQ3-01-13-0098</v>
      </c>
      <c r="S2768" s="74"/>
      <c r="T2768" s="74"/>
      <c r="AS2768" s="73"/>
      <c r="AT2768" s="73"/>
    </row>
    <row r="2769" spans="1:46">
      <c r="A2769" s="73" t="s">
        <v>9997</v>
      </c>
      <c r="B2769" s="73" t="s">
        <v>9998</v>
      </c>
      <c r="C2769" s="73" t="s">
        <v>9999</v>
      </c>
      <c r="D2769" s="73" t="s">
        <v>1096</v>
      </c>
      <c r="E2769" s="73" t="s">
        <v>518</v>
      </c>
      <c r="F2769" s="74">
        <v>5800000</v>
      </c>
      <c r="G2769" s="73">
        <v>2</v>
      </c>
      <c r="I2769" s="73" t="s">
        <v>520</v>
      </c>
      <c r="J2769" s="75">
        <v>41617</v>
      </c>
      <c r="K2769" s="75">
        <v>41617</v>
      </c>
      <c r="L2769" s="73" t="s">
        <v>543</v>
      </c>
      <c r="M2769" s="73" t="s">
        <v>526</v>
      </c>
      <c r="O2769" s="73" t="str">
        <f>Table_ExternalData_1[[#This Row],[Code]]</f>
        <v>HEQ3-01-13-0086</v>
      </c>
      <c r="S2769" s="74"/>
      <c r="T2769" s="74"/>
      <c r="AS2769" s="73"/>
      <c r="AT2769" s="73"/>
    </row>
    <row r="2770" spans="1:46">
      <c r="A2770" s="73" t="s">
        <v>10000</v>
      </c>
      <c r="B2770" s="73" t="s">
        <v>10001</v>
      </c>
      <c r="C2770" s="73" t="s">
        <v>10002</v>
      </c>
      <c r="D2770" s="73" t="s">
        <v>1096</v>
      </c>
      <c r="E2770" s="73" t="s">
        <v>518</v>
      </c>
      <c r="F2770" s="74">
        <v>3000000</v>
      </c>
      <c r="G2770" s="73">
        <v>2</v>
      </c>
      <c r="I2770" s="73" t="s">
        <v>520</v>
      </c>
      <c r="J2770" s="75">
        <v>41617</v>
      </c>
      <c r="K2770" s="75">
        <v>41617</v>
      </c>
      <c r="L2770" s="73" t="s">
        <v>543</v>
      </c>
      <c r="M2770" s="73" t="s">
        <v>526</v>
      </c>
      <c r="O2770" s="73" t="str">
        <f>Table_ExternalData_1[[#This Row],[Code]]</f>
        <v>HEQ3-01-13-0087</v>
      </c>
      <c r="S2770" s="74"/>
      <c r="T2770" s="74"/>
      <c r="AS2770" s="73"/>
      <c r="AT2770" s="73"/>
    </row>
    <row r="2771" spans="1:46">
      <c r="A2771" s="73" t="s">
        <v>10003</v>
      </c>
      <c r="B2771" s="73" t="s">
        <v>10004</v>
      </c>
      <c r="C2771" s="73" t="s">
        <v>10005</v>
      </c>
      <c r="D2771" s="73" t="s">
        <v>1096</v>
      </c>
      <c r="E2771" s="73" t="s">
        <v>518</v>
      </c>
      <c r="F2771" s="74">
        <v>3500000</v>
      </c>
      <c r="G2771" s="73">
        <v>4</v>
      </c>
      <c r="I2771" s="73" t="s">
        <v>520</v>
      </c>
      <c r="J2771" s="75">
        <v>41617</v>
      </c>
      <c r="K2771" s="75">
        <v>41617</v>
      </c>
      <c r="L2771" s="73" t="s">
        <v>543</v>
      </c>
      <c r="M2771" s="73" t="s">
        <v>526</v>
      </c>
      <c r="O2771" s="73" t="str">
        <f>Table_ExternalData_1[[#This Row],[Code]]</f>
        <v>HEQ3-01-13-0088</v>
      </c>
      <c r="S2771" s="74"/>
      <c r="T2771" s="74"/>
      <c r="AS2771" s="73"/>
      <c r="AT2771" s="73"/>
    </row>
    <row r="2772" spans="1:46">
      <c r="A2772" s="73" t="s">
        <v>10006</v>
      </c>
      <c r="B2772" s="73" t="s">
        <v>10007</v>
      </c>
      <c r="C2772" s="73" t="s">
        <v>10008</v>
      </c>
      <c r="D2772" s="73" t="s">
        <v>1096</v>
      </c>
      <c r="E2772" s="73" t="s">
        <v>518</v>
      </c>
      <c r="F2772" s="74">
        <v>2650000</v>
      </c>
      <c r="G2772" s="73">
        <v>8</v>
      </c>
      <c r="I2772" s="73" t="s">
        <v>520</v>
      </c>
      <c r="J2772" s="75">
        <v>41617</v>
      </c>
      <c r="K2772" s="75">
        <v>41617</v>
      </c>
      <c r="L2772" s="73" t="s">
        <v>543</v>
      </c>
      <c r="M2772" s="73" t="s">
        <v>526</v>
      </c>
      <c r="O2772" s="73" t="str">
        <f>Table_ExternalData_1[[#This Row],[Code]]</f>
        <v>HEQ3-01-13-0089</v>
      </c>
      <c r="S2772" s="74"/>
      <c r="T2772" s="74"/>
      <c r="AS2772" s="73"/>
      <c r="AT2772" s="73"/>
    </row>
    <row r="2773" spans="1:46">
      <c r="A2773" s="73" t="s">
        <v>10009</v>
      </c>
      <c r="B2773" s="73" t="s">
        <v>10010</v>
      </c>
      <c r="C2773" s="73" t="s">
        <v>10011</v>
      </c>
      <c r="D2773" s="73" t="s">
        <v>985</v>
      </c>
      <c r="E2773" s="73" t="s">
        <v>523</v>
      </c>
      <c r="F2773" s="74">
        <v>21800000</v>
      </c>
      <c r="G2773" s="73">
        <v>1</v>
      </c>
      <c r="I2773" s="73" t="s">
        <v>520</v>
      </c>
      <c r="J2773" s="75">
        <v>41617</v>
      </c>
      <c r="K2773" s="75">
        <v>41617</v>
      </c>
      <c r="L2773" s="73" t="s">
        <v>543</v>
      </c>
      <c r="M2773" s="73" t="s">
        <v>526</v>
      </c>
      <c r="O2773" s="73" t="str">
        <f>Table_ExternalData_1[[#This Row],[Code]]</f>
        <v>HEQ3-02-13-0009</v>
      </c>
      <c r="S2773" s="74"/>
      <c r="T2773" s="74"/>
      <c r="AS2773" s="73"/>
      <c r="AT2773" s="73"/>
    </row>
    <row r="2774" spans="1:46">
      <c r="A2774" s="73" t="s">
        <v>10012</v>
      </c>
      <c r="B2774" s="73" t="s">
        <v>10013</v>
      </c>
      <c r="C2774" s="73" t="s">
        <v>1156</v>
      </c>
      <c r="D2774" s="73" t="s">
        <v>581</v>
      </c>
      <c r="E2774" s="73" t="s">
        <v>518</v>
      </c>
      <c r="F2774" s="74">
        <v>8213636</v>
      </c>
      <c r="G2774" s="73">
        <v>1</v>
      </c>
      <c r="I2774" s="73" t="s">
        <v>520</v>
      </c>
      <c r="J2774" s="75">
        <v>41622</v>
      </c>
      <c r="K2774" s="75">
        <v>41622</v>
      </c>
      <c r="L2774" s="73" t="s">
        <v>2702</v>
      </c>
      <c r="M2774" s="73" t="s">
        <v>526</v>
      </c>
      <c r="O2774" s="73" t="str">
        <f>Table_ExternalData_1[[#This Row],[Code]]</f>
        <v>HEQ3-01-13-0100</v>
      </c>
      <c r="S2774" s="74"/>
      <c r="T2774" s="74"/>
      <c r="AS2774" s="73"/>
      <c r="AT2774" s="73"/>
    </row>
    <row r="2775" spans="1:46">
      <c r="A2775" s="73" t="s">
        <v>10014</v>
      </c>
      <c r="B2775" s="73" t="s">
        <v>10015</v>
      </c>
      <c r="C2775" s="73" t="s">
        <v>1156</v>
      </c>
      <c r="D2775" s="73" t="s">
        <v>581</v>
      </c>
      <c r="E2775" s="73" t="s">
        <v>518</v>
      </c>
      <c r="F2775" s="74">
        <v>8213636</v>
      </c>
      <c r="G2775" s="73">
        <v>1</v>
      </c>
      <c r="I2775" s="73" t="s">
        <v>520</v>
      </c>
      <c r="J2775" s="75">
        <v>41622</v>
      </c>
      <c r="K2775" s="75">
        <v>41622</v>
      </c>
      <c r="L2775" s="73" t="s">
        <v>826</v>
      </c>
      <c r="O2775" s="73" t="str">
        <f>Table_ExternalData_1[[#This Row],[Code]]</f>
        <v>HEQ3-01-13-0104</v>
      </c>
      <c r="S2775" s="74"/>
      <c r="T2775" s="74"/>
      <c r="AS2775" s="73"/>
      <c r="AT2775" s="73"/>
    </row>
    <row r="2776" spans="1:46">
      <c r="A2776" s="73" t="s">
        <v>10016</v>
      </c>
      <c r="B2776" s="73" t="s">
        <v>10017</v>
      </c>
      <c r="C2776" s="73" t="s">
        <v>10018</v>
      </c>
      <c r="D2776" s="73" t="s">
        <v>581</v>
      </c>
      <c r="E2776" s="73" t="s">
        <v>518</v>
      </c>
      <c r="F2776" s="74">
        <v>11081818</v>
      </c>
      <c r="G2776" s="73">
        <v>1</v>
      </c>
      <c r="I2776" s="73" t="s">
        <v>520</v>
      </c>
      <c r="J2776" s="75">
        <v>41624</v>
      </c>
      <c r="K2776" s="75">
        <v>41624</v>
      </c>
      <c r="L2776" s="73" t="s">
        <v>2618</v>
      </c>
      <c r="M2776" s="73" t="s">
        <v>1224</v>
      </c>
      <c r="O2776" s="73" t="str">
        <f>Table_ExternalData_1[[#This Row],[Code]]</f>
        <v>HEQ3-01-13-0105</v>
      </c>
      <c r="S2776" s="74"/>
      <c r="T2776" s="74"/>
      <c r="AS2776" s="73"/>
      <c r="AT2776" s="73"/>
    </row>
    <row r="2777" spans="1:46">
      <c r="A2777" s="73" t="s">
        <v>10019</v>
      </c>
      <c r="B2777" s="73" t="s">
        <v>10020</v>
      </c>
      <c r="C2777" s="73" t="s">
        <v>10021</v>
      </c>
      <c r="D2777" s="73" t="s">
        <v>2254</v>
      </c>
      <c r="E2777" s="73" t="s">
        <v>518</v>
      </c>
      <c r="F2777" s="74">
        <v>1081818</v>
      </c>
      <c r="G2777" s="73">
        <v>3</v>
      </c>
      <c r="I2777" s="73" t="s">
        <v>520</v>
      </c>
      <c r="J2777" s="75">
        <v>41626</v>
      </c>
      <c r="K2777" s="75">
        <v>41626</v>
      </c>
      <c r="L2777" s="73" t="s">
        <v>674</v>
      </c>
      <c r="M2777" s="73" t="s">
        <v>10022</v>
      </c>
      <c r="O2777" s="73" t="str">
        <f>Table_ExternalData_1[[#This Row],[Code]]</f>
        <v>HEQ3-13-13-0032</v>
      </c>
      <c r="S2777" s="74"/>
      <c r="T2777" s="74"/>
      <c r="AS2777" s="73"/>
      <c r="AT2777" s="73"/>
    </row>
    <row r="2778" spans="1:46">
      <c r="A2778" s="73" t="s">
        <v>10023</v>
      </c>
      <c r="B2778" s="73" t="s">
        <v>10024</v>
      </c>
      <c r="C2778" s="73" t="s">
        <v>6140</v>
      </c>
      <c r="D2778" s="73" t="s">
        <v>1613</v>
      </c>
      <c r="E2778" s="73" t="s">
        <v>518</v>
      </c>
      <c r="F2778" s="74">
        <v>2900000</v>
      </c>
      <c r="G2778" s="73">
        <v>1</v>
      </c>
      <c r="I2778" s="73" t="s">
        <v>520</v>
      </c>
      <c r="J2778" s="75">
        <v>41632</v>
      </c>
      <c r="K2778" s="75">
        <v>41632</v>
      </c>
      <c r="L2778" s="73" t="s">
        <v>2359</v>
      </c>
      <c r="M2778" s="73" t="s">
        <v>865</v>
      </c>
      <c r="O2778" s="73" t="str">
        <f>Table_ExternalData_1[[#This Row],[Code]]</f>
        <v>HEQ3-11-13-0016</v>
      </c>
      <c r="S2778" s="74"/>
      <c r="T2778" s="74"/>
      <c r="AS2778" s="73"/>
      <c r="AT2778" s="73"/>
    </row>
    <row r="2779" spans="1:46">
      <c r="A2779" s="73" t="s">
        <v>10025</v>
      </c>
      <c r="B2779" s="73" t="s">
        <v>10026</v>
      </c>
      <c r="C2779" s="73" t="s">
        <v>6140</v>
      </c>
      <c r="D2779" s="73" t="s">
        <v>1613</v>
      </c>
      <c r="E2779" s="73" t="s">
        <v>518</v>
      </c>
      <c r="F2779" s="74">
        <v>2900000</v>
      </c>
      <c r="G2779" s="73">
        <v>1</v>
      </c>
      <c r="I2779" s="73" t="s">
        <v>520</v>
      </c>
      <c r="J2779" s="75">
        <v>41632</v>
      </c>
      <c r="K2779" s="75">
        <v>41632</v>
      </c>
      <c r="L2779" s="73" t="s">
        <v>2359</v>
      </c>
      <c r="M2779" s="73" t="s">
        <v>865</v>
      </c>
      <c r="O2779" s="73" t="str">
        <f>Table_ExternalData_1[[#This Row],[Code]]</f>
        <v>HEQ3-11-13-0018</v>
      </c>
      <c r="S2779" s="74"/>
      <c r="T2779" s="74"/>
      <c r="AS2779" s="73"/>
      <c r="AT2779" s="73"/>
    </row>
    <row r="2780" spans="1:46">
      <c r="A2780" s="73" t="s">
        <v>10027</v>
      </c>
      <c r="B2780" s="73" t="s">
        <v>10028</v>
      </c>
      <c r="C2780" s="73" t="s">
        <v>6140</v>
      </c>
      <c r="D2780" s="73" t="s">
        <v>1613</v>
      </c>
      <c r="E2780" s="73" t="s">
        <v>518</v>
      </c>
      <c r="F2780" s="74">
        <v>2900000</v>
      </c>
      <c r="G2780" s="73">
        <v>1</v>
      </c>
      <c r="I2780" s="73" t="s">
        <v>520</v>
      </c>
      <c r="J2780" s="75">
        <v>41632</v>
      </c>
      <c r="K2780" s="75">
        <v>41632</v>
      </c>
      <c r="L2780" s="73" t="s">
        <v>2359</v>
      </c>
      <c r="M2780" s="73" t="s">
        <v>865</v>
      </c>
      <c r="O2780" s="73" t="str">
        <f>Table_ExternalData_1[[#This Row],[Code]]</f>
        <v>HEQ3-11-13-0019</v>
      </c>
      <c r="S2780" s="74"/>
      <c r="T2780" s="74"/>
      <c r="AS2780" s="73"/>
      <c r="AT2780" s="73"/>
    </row>
    <row r="2781" spans="1:46">
      <c r="A2781" s="73" t="s">
        <v>10029</v>
      </c>
      <c r="B2781" s="73" t="s">
        <v>10030</v>
      </c>
      <c r="C2781" s="73" t="s">
        <v>6140</v>
      </c>
      <c r="D2781" s="73" t="s">
        <v>1613</v>
      </c>
      <c r="E2781" s="73" t="s">
        <v>518</v>
      </c>
      <c r="F2781" s="74">
        <v>2900000</v>
      </c>
      <c r="G2781" s="73">
        <v>1</v>
      </c>
      <c r="I2781" s="73" t="s">
        <v>520</v>
      </c>
      <c r="J2781" s="75">
        <v>41632</v>
      </c>
      <c r="K2781" s="75">
        <v>41632</v>
      </c>
      <c r="L2781" s="73" t="s">
        <v>2359</v>
      </c>
      <c r="M2781" s="73" t="s">
        <v>865</v>
      </c>
      <c r="O2781" s="73" t="str">
        <f>Table_ExternalData_1[[#This Row],[Code]]</f>
        <v>HEQ3-11-13-0021</v>
      </c>
      <c r="S2781" s="74"/>
      <c r="T2781" s="74"/>
      <c r="AS2781" s="73"/>
      <c r="AT2781" s="73"/>
    </row>
    <row r="2782" spans="1:46">
      <c r="A2782" s="73" t="s">
        <v>10031</v>
      </c>
      <c r="B2782" s="73" t="s">
        <v>10032</v>
      </c>
      <c r="C2782" s="73" t="s">
        <v>10033</v>
      </c>
      <c r="D2782" s="73" t="s">
        <v>853</v>
      </c>
      <c r="E2782" s="73" t="s">
        <v>518</v>
      </c>
      <c r="F2782" s="74">
        <v>1370000</v>
      </c>
      <c r="G2782" s="73">
        <v>4</v>
      </c>
      <c r="I2782" s="73" t="s">
        <v>520</v>
      </c>
      <c r="J2782" s="75">
        <v>41635</v>
      </c>
      <c r="K2782" s="75">
        <v>41635</v>
      </c>
      <c r="L2782" s="73" t="s">
        <v>1223</v>
      </c>
      <c r="M2782" s="73" t="s">
        <v>1224</v>
      </c>
      <c r="O2782" s="73" t="str">
        <f>Table_ExternalData_1[[#This Row],[Code]]</f>
        <v>HEQ3-13-13-0033</v>
      </c>
      <c r="S2782" s="74"/>
      <c r="T2782" s="74"/>
      <c r="AS2782" s="73"/>
      <c r="AT2782" s="73"/>
    </row>
    <row r="2783" spans="1:46">
      <c r="A2783" s="73" t="s">
        <v>10034</v>
      </c>
      <c r="B2783" s="73" t="s">
        <v>10035</v>
      </c>
      <c r="C2783" s="73" t="s">
        <v>10036</v>
      </c>
      <c r="D2783" s="73" t="s">
        <v>2063</v>
      </c>
      <c r="E2783" s="73" t="s">
        <v>518</v>
      </c>
      <c r="F2783" s="74">
        <v>2546000</v>
      </c>
      <c r="G2783" s="73">
        <v>1</v>
      </c>
      <c r="I2783" s="73" t="s">
        <v>520</v>
      </c>
      <c r="J2783" s="75">
        <v>41648</v>
      </c>
      <c r="K2783" s="75">
        <v>41648</v>
      </c>
      <c r="L2783" s="73" t="s">
        <v>5098</v>
      </c>
      <c r="M2783" s="73" t="s">
        <v>675</v>
      </c>
      <c r="O2783" s="73" t="str">
        <f>Table_ExternalData_1[[#This Row],[Code]]</f>
        <v>HEQ3-07-14-0001</v>
      </c>
      <c r="S2783" s="74"/>
      <c r="T2783" s="74"/>
      <c r="AS2783" s="73"/>
      <c r="AT2783" s="73"/>
    </row>
    <row r="2784" spans="1:46">
      <c r="A2784" s="73" t="s">
        <v>10037</v>
      </c>
      <c r="B2784" s="73" t="s">
        <v>10038</v>
      </c>
      <c r="C2784" s="73" t="s">
        <v>10039</v>
      </c>
      <c r="D2784" s="73" t="s">
        <v>1096</v>
      </c>
      <c r="E2784" s="73" t="s">
        <v>518</v>
      </c>
      <c r="F2784" s="74">
        <v>1853636</v>
      </c>
      <c r="G2784" s="73">
        <v>1</v>
      </c>
      <c r="I2784" s="73" t="s">
        <v>520</v>
      </c>
      <c r="J2784" s="75">
        <v>41656</v>
      </c>
      <c r="K2784" s="75">
        <v>41656</v>
      </c>
      <c r="L2784" s="73" t="s">
        <v>6922</v>
      </c>
      <c r="M2784" s="73" t="s">
        <v>859</v>
      </c>
      <c r="O2784" s="73" t="str">
        <f>Table_ExternalData_1[[#This Row],[Code]]</f>
        <v>HEQ3-01-14-0001</v>
      </c>
      <c r="S2784" s="74"/>
      <c r="T2784" s="74"/>
      <c r="AS2784" s="73"/>
      <c r="AT2784" s="73"/>
    </row>
    <row r="2785" spans="1:46">
      <c r="A2785" s="73" t="s">
        <v>10040</v>
      </c>
      <c r="B2785" s="73" t="s">
        <v>10041</v>
      </c>
      <c r="C2785" s="73" t="s">
        <v>10042</v>
      </c>
      <c r="D2785" s="73" t="s">
        <v>581</v>
      </c>
      <c r="E2785" s="73" t="s">
        <v>518</v>
      </c>
      <c r="F2785" s="74">
        <v>7972727</v>
      </c>
      <c r="G2785" s="73">
        <v>1</v>
      </c>
      <c r="I2785" s="73" t="s">
        <v>520</v>
      </c>
      <c r="J2785" s="75">
        <v>41663</v>
      </c>
      <c r="K2785" s="75">
        <v>41663</v>
      </c>
      <c r="L2785" s="73" t="s">
        <v>4598</v>
      </c>
      <c r="M2785" s="73" t="s">
        <v>588</v>
      </c>
      <c r="O2785" s="73" t="str">
        <f>Table_ExternalData_1[[#This Row],[Code]]</f>
        <v>HEQ3-01-14-0005</v>
      </c>
      <c r="S2785" s="74"/>
      <c r="T2785" s="74"/>
      <c r="AS2785" s="73"/>
      <c r="AT2785" s="73"/>
    </row>
    <row r="2786" spans="1:46">
      <c r="A2786" s="73" t="s">
        <v>10043</v>
      </c>
      <c r="B2786" s="73" t="s">
        <v>10044</v>
      </c>
      <c r="C2786" s="73" t="s">
        <v>10045</v>
      </c>
      <c r="D2786" s="73" t="s">
        <v>853</v>
      </c>
      <c r="E2786" s="73" t="s">
        <v>518</v>
      </c>
      <c r="F2786" s="74">
        <v>1840000</v>
      </c>
      <c r="G2786" s="73">
        <v>4</v>
      </c>
      <c r="I2786" s="73" t="s">
        <v>520</v>
      </c>
      <c r="J2786" s="75">
        <v>41682</v>
      </c>
      <c r="K2786" s="75">
        <v>41682</v>
      </c>
      <c r="L2786" s="73" t="s">
        <v>8571</v>
      </c>
      <c r="M2786" s="73" t="s">
        <v>526</v>
      </c>
      <c r="O2786" s="73" t="str">
        <f>Table_ExternalData_1[[#This Row],[Code]]</f>
        <v>HEQ3-13-14-0001</v>
      </c>
      <c r="S2786" s="74"/>
      <c r="T2786" s="74"/>
      <c r="AS2786" s="73"/>
      <c r="AT2786" s="73"/>
    </row>
    <row r="2787" spans="1:46">
      <c r="A2787" s="73" t="s">
        <v>10046</v>
      </c>
      <c r="B2787" s="73" t="s">
        <v>10047</v>
      </c>
      <c r="C2787" s="73" t="s">
        <v>10048</v>
      </c>
      <c r="D2787" s="73" t="s">
        <v>816</v>
      </c>
      <c r="E2787" s="73" t="s">
        <v>518</v>
      </c>
      <c r="F2787" s="74">
        <v>1602727</v>
      </c>
      <c r="G2787" s="73">
        <v>1</v>
      </c>
      <c r="I2787" s="73" t="s">
        <v>520</v>
      </c>
      <c r="J2787" s="75">
        <v>41684</v>
      </c>
      <c r="K2787" s="75">
        <v>41684</v>
      </c>
      <c r="L2787" s="73" t="s">
        <v>4010</v>
      </c>
      <c r="M2787" s="73" t="s">
        <v>4011</v>
      </c>
      <c r="O2787" s="73" t="str">
        <f>Table_ExternalData_1[[#This Row],[Code]]</f>
        <v>HEQ3-11-14-0001</v>
      </c>
      <c r="S2787" s="74"/>
      <c r="T2787" s="74"/>
      <c r="AS2787" s="73"/>
      <c r="AT2787" s="73"/>
    </row>
    <row r="2788" spans="1:46">
      <c r="A2788" s="73" t="s">
        <v>10049</v>
      </c>
      <c r="B2788" s="73" t="s">
        <v>10050</v>
      </c>
      <c r="C2788" s="73" t="s">
        <v>10051</v>
      </c>
      <c r="D2788" s="73" t="s">
        <v>1921</v>
      </c>
      <c r="E2788" s="73" t="s">
        <v>518</v>
      </c>
      <c r="F2788" s="74">
        <v>2300000</v>
      </c>
      <c r="G2788" s="73">
        <v>1</v>
      </c>
      <c r="I2788" s="73" t="s">
        <v>520</v>
      </c>
      <c r="J2788" s="75">
        <v>41684</v>
      </c>
      <c r="K2788" s="75">
        <v>41684</v>
      </c>
      <c r="L2788" s="73" t="s">
        <v>1501</v>
      </c>
      <c r="M2788" s="73" t="s">
        <v>1502</v>
      </c>
      <c r="O2788" s="73" t="str">
        <f>Table_ExternalData_1[[#This Row],[Code]]</f>
        <v>HEQ3-15-14-0001</v>
      </c>
      <c r="S2788" s="74"/>
      <c r="T2788" s="74"/>
      <c r="AS2788" s="73"/>
      <c r="AT2788" s="73"/>
    </row>
    <row r="2789" spans="1:46">
      <c r="A2789" s="73" t="s">
        <v>10052</v>
      </c>
      <c r="B2789" s="73" t="s">
        <v>10053</v>
      </c>
      <c r="C2789" s="73" t="s">
        <v>5182</v>
      </c>
      <c r="D2789" s="73" t="s">
        <v>10054</v>
      </c>
      <c r="E2789" s="73" t="s">
        <v>518</v>
      </c>
      <c r="F2789" s="74">
        <v>10690650</v>
      </c>
      <c r="G2789" s="73">
        <v>1</v>
      </c>
      <c r="I2789" s="73" t="s">
        <v>773</v>
      </c>
      <c r="J2789" s="75">
        <v>38488</v>
      </c>
      <c r="K2789" s="75">
        <v>40178</v>
      </c>
      <c r="M2789" s="73" t="s">
        <v>526</v>
      </c>
      <c r="O2789" s="73" t="str">
        <f>Table_ExternalData_1[[#This Row],[Code]]</f>
        <v>HEQ3-08-05-0001</v>
      </c>
      <c r="S2789" s="74"/>
      <c r="T2789" s="74"/>
      <c r="AS2789" s="73"/>
      <c r="AT2789" s="73"/>
    </row>
    <row r="2790" spans="1:46">
      <c r="A2790" s="73" t="s">
        <v>10055</v>
      </c>
      <c r="B2790" s="73" t="s">
        <v>10056</v>
      </c>
      <c r="C2790" s="73" t="s">
        <v>10057</v>
      </c>
      <c r="D2790" s="73" t="s">
        <v>816</v>
      </c>
      <c r="E2790" s="73" t="s">
        <v>518</v>
      </c>
      <c r="F2790" s="74">
        <v>1809091</v>
      </c>
      <c r="G2790" s="73">
        <v>1</v>
      </c>
      <c r="I2790" s="73" t="s">
        <v>520</v>
      </c>
      <c r="J2790" s="75">
        <v>38538</v>
      </c>
      <c r="K2790" s="75">
        <v>38846</v>
      </c>
      <c r="L2790" s="73" t="s">
        <v>6922</v>
      </c>
      <c r="O2790" s="73" t="str">
        <f>Table_ExternalData_1[[#This Row],[Code]]</f>
        <v>HEQ3-11-05-0011</v>
      </c>
      <c r="S2790" s="74"/>
      <c r="T2790" s="74"/>
      <c r="AS2790" s="73"/>
      <c r="AT2790" s="73"/>
    </row>
    <row r="2791" spans="1:46">
      <c r="A2791" s="73" t="s">
        <v>10058</v>
      </c>
      <c r="B2791" s="73" t="s">
        <v>10059</v>
      </c>
      <c r="C2791" s="73" t="s">
        <v>10060</v>
      </c>
      <c r="D2791" s="73" t="s">
        <v>581</v>
      </c>
      <c r="E2791" s="73" t="s">
        <v>518</v>
      </c>
      <c r="F2791" s="74">
        <v>7972727</v>
      </c>
      <c r="G2791" s="73">
        <v>1</v>
      </c>
      <c r="I2791" s="73" t="s">
        <v>520</v>
      </c>
      <c r="J2791" s="75">
        <v>41663</v>
      </c>
      <c r="K2791" s="75">
        <v>41663</v>
      </c>
      <c r="L2791" s="73" t="s">
        <v>688</v>
      </c>
      <c r="M2791" s="73" t="s">
        <v>588</v>
      </c>
      <c r="O2791" s="73" t="str">
        <f>Table_ExternalData_1[[#This Row],[Code]]</f>
        <v>HEQ3-01-14-0003</v>
      </c>
      <c r="S2791" s="74"/>
      <c r="T2791" s="74"/>
      <c r="AS2791" s="73"/>
      <c r="AT2791" s="73"/>
    </row>
    <row r="2792" spans="1:46">
      <c r="A2792" s="73" t="s">
        <v>10081</v>
      </c>
      <c r="B2792" s="73" t="s">
        <v>10082</v>
      </c>
      <c r="C2792" s="73" t="s">
        <v>10083</v>
      </c>
      <c r="D2792" s="73" t="s">
        <v>2492</v>
      </c>
      <c r="E2792" s="73" t="s">
        <v>518</v>
      </c>
      <c r="F2792" s="74">
        <v>3112000</v>
      </c>
      <c r="G2792" s="73">
        <v>1</v>
      </c>
      <c r="I2792" s="73" t="s">
        <v>520</v>
      </c>
      <c r="J2792" s="75">
        <v>40196</v>
      </c>
      <c r="K2792" s="75">
        <v>41274</v>
      </c>
      <c r="L2792" s="73" t="s">
        <v>543</v>
      </c>
      <c r="M2792" s="73" t="s">
        <v>526</v>
      </c>
      <c r="O2792" s="73" t="str">
        <f>Table_ExternalData_1[[#This Row],[Code]]</f>
        <v>HEQ3-02-10-0001</v>
      </c>
      <c r="S2792" s="74"/>
      <c r="T2792" s="74"/>
      <c r="AS2792" s="73"/>
      <c r="AT2792" s="73"/>
    </row>
    <row r="2793" spans="1:46">
      <c r="A2793" s="73" t="s">
        <v>3417</v>
      </c>
      <c r="B2793" s="73" t="s">
        <v>3418</v>
      </c>
      <c r="C2793" s="73" t="s">
        <v>3419</v>
      </c>
      <c r="D2793" s="73" t="s">
        <v>2165</v>
      </c>
      <c r="E2793" s="73" t="s">
        <v>518</v>
      </c>
      <c r="F2793" s="74">
        <v>6853000</v>
      </c>
      <c r="G2793" s="73">
        <v>1</v>
      </c>
      <c r="H2793" s="73" t="s">
        <v>3420</v>
      </c>
      <c r="I2793" s="73" t="s">
        <v>520</v>
      </c>
      <c r="J2793" s="75">
        <v>39619</v>
      </c>
      <c r="K2793" s="75">
        <v>40666</v>
      </c>
      <c r="L2793" s="73" t="s">
        <v>543</v>
      </c>
      <c r="M2793" s="73" t="s">
        <v>526</v>
      </c>
      <c r="O2793" s="73" t="str">
        <f>Table_ExternalData_1[[#This Row],[Code]]</f>
        <v>HEQ3-03-08-0071</v>
      </c>
      <c r="S2793" s="74"/>
      <c r="T2793" s="74"/>
      <c r="AS2793" s="73"/>
      <c r="AT2793" s="73"/>
    </row>
    <row r="2794" spans="1:46">
      <c r="A2794" s="73" t="s">
        <v>3426</v>
      </c>
      <c r="B2794" s="73" t="s">
        <v>3427</v>
      </c>
      <c r="C2794" s="73" t="s">
        <v>2161</v>
      </c>
      <c r="D2794" s="73" t="s">
        <v>679</v>
      </c>
      <c r="E2794" s="73" t="s">
        <v>518</v>
      </c>
      <c r="F2794" s="74">
        <v>11263637</v>
      </c>
      <c r="G2794" s="73">
        <v>1</v>
      </c>
      <c r="I2794" s="73" t="s">
        <v>520</v>
      </c>
      <c r="J2794" s="75">
        <v>41100</v>
      </c>
      <c r="K2794" s="75">
        <v>41100</v>
      </c>
      <c r="L2794" s="73" t="s">
        <v>1679</v>
      </c>
      <c r="M2794" s="73" t="s">
        <v>953</v>
      </c>
      <c r="O2794" s="73" t="str">
        <f>Table_ExternalData_1[[#This Row],[Code]]</f>
        <v>HEQ3-01-12-0133</v>
      </c>
      <c r="S2794" s="74"/>
      <c r="T2794" s="74"/>
      <c r="AS2794" s="73"/>
      <c r="AT2794" s="73"/>
    </row>
    <row r="2795" spans="1:46">
      <c r="A2795" s="73" t="s">
        <v>3428</v>
      </c>
      <c r="B2795" s="73" t="s">
        <v>3429</v>
      </c>
      <c r="C2795" s="73" t="s">
        <v>3430</v>
      </c>
      <c r="D2795" s="73" t="s">
        <v>1222</v>
      </c>
      <c r="E2795" s="73" t="s">
        <v>518</v>
      </c>
      <c r="F2795" s="74">
        <v>3700000</v>
      </c>
      <c r="G2795" s="73">
        <v>1</v>
      </c>
      <c r="I2795" s="73" t="s">
        <v>520</v>
      </c>
      <c r="J2795" s="75">
        <v>38261</v>
      </c>
      <c r="K2795" s="75">
        <v>38511</v>
      </c>
      <c r="M2795" s="73" t="s">
        <v>1422</v>
      </c>
      <c r="O2795" s="73" t="str">
        <f>Table_ExternalData_1[[#This Row],[Code]]</f>
        <v>HEQ3-13-04-0011</v>
      </c>
      <c r="S2795" s="74"/>
      <c r="T2795" s="74"/>
      <c r="AS2795" s="73"/>
      <c r="AT2795" s="73"/>
    </row>
    <row r="2796" spans="1:46">
      <c r="A2796" s="73" t="s">
        <v>10084</v>
      </c>
      <c r="B2796" s="73" t="s">
        <v>10085</v>
      </c>
      <c r="C2796" s="73" t="s">
        <v>10086</v>
      </c>
      <c r="D2796" s="73" t="s">
        <v>1921</v>
      </c>
      <c r="E2796" s="73" t="s">
        <v>518</v>
      </c>
      <c r="F2796" s="74">
        <v>12000000</v>
      </c>
      <c r="G2796" s="73">
        <v>1</v>
      </c>
      <c r="I2796" s="73" t="s">
        <v>520</v>
      </c>
      <c r="J2796" s="75">
        <v>40302</v>
      </c>
      <c r="K2796" s="75">
        <v>40302</v>
      </c>
      <c r="L2796" s="73" t="s">
        <v>680</v>
      </c>
      <c r="M2796" s="73" t="s">
        <v>5788</v>
      </c>
      <c r="O2796" s="73" t="str">
        <f>Table_ExternalData_1[[#This Row],[Code]]</f>
        <v>HEQ3-15-10-0002</v>
      </c>
      <c r="S2796" s="74"/>
      <c r="T2796" s="74"/>
      <c r="AS2796" s="73"/>
      <c r="AT2796" s="73"/>
    </row>
    <row r="2797" spans="1:46">
      <c r="A2797" s="73" t="s">
        <v>10087</v>
      </c>
      <c r="B2797" s="73" t="s">
        <v>10088</v>
      </c>
      <c r="C2797" s="73" t="s">
        <v>1861</v>
      </c>
      <c r="D2797" s="73" t="s">
        <v>782</v>
      </c>
      <c r="E2797" s="73" t="s">
        <v>518</v>
      </c>
      <c r="F2797" s="74">
        <v>2127273</v>
      </c>
      <c r="G2797" s="73">
        <v>1</v>
      </c>
      <c r="I2797" s="73" t="s">
        <v>520</v>
      </c>
      <c r="J2797" s="75">
        <v>40530</v>
      </c>
      <c r="K2797" s="75">
        <v>40540</v>
      </c>
      <c r="L2797" s="73" t="s">
        <v>2397</v>
      </c>
      <c r="M2797" s="73" t="s">
        <v>1048</v>
      </c>
      <c r="O2797" s="73" t="str">
        <f>Table_ExternalData_1[[#This Row],[Code]]</f>
        <v>HEQ3-01-10-0037</v>
      </c>
      <c r="S2797" s="74"/>
      <c r="T2797" s="74"/>
      <c r="AS2797" s="73"/>
      <c r="AT2797" s="73"/>
    </row>
    <row r="2798" spans="1:46">
      <c r="A2798" s="73" t="s">
        <v>10089</v>
      </c>
      <c r="B2798" s="73" t="s">
        <v>10090</v>
      </c>
      <c r="C2798" s="73" t="s">
        <v>1925</v>
      </c>
      <c r="D2798" s="73" t="s">
        <v>581</v>
      </c>
      <c r="E2798" s="73" t="s">
        <v>518</v>
      </c>
      <c r="F2798" s="74">
        <v>7755077</v>
      </c>
      <c r="G2798" s="73">
        <v>1</v>
      </c>
      <c r="I2798" s="73" t="s">
        <v>520</v>
      </c>
      <c r="J2798" s="75">
        <v>40689</v>
      </c>
      <c r="K2798" s="75">
        <v>40689</v>
      </c>
      <c r="L2798" s="73" t="s">
        <v>1029</v>
      </c>
      <c r="M2798" s="73" t="s">
        <v>526</v>
      </c>
      <c r="O2798" s="73" t="str">
        <f>Table_ExternalData_1[[#This Row],[Code]]</f>
        <v>HEQ3-01-11-0021</v>
      </c>
      <c r="S2798" s="74"/>
      <c r="T2798" s="74"/>
      <c r="AS2798" s="73"/>
      <c r="AT2798" s="73"/>
    </row>
    <row r="2799" spans="1:46">
      <c r="A2799" s="73" t="s">
        <v>10091</v>
      </c>
      <c r="B2799" s="73" t="s">
        <v>10092</v>
      </c>
      <c r="C2799" s="73" t="s">
        <v>1904</v>
      </c>
      <c r="D2799" s="73" t="s">
        <v>692</v>
      </c>
      <c r="E2799" s="73" t="s">
        <v>518</v>
      </c>
      <c r="F2799" s="74">
        <v>1020000</v>
      </c>
      <c r="G2799" s="73">
        <v>1</v>
      </c>
      <c r="I2799" s="73" t="s">
        <v>520</v>
      </c>
      <c r="J2799" s="75">
        <v>40756</v>
      </c>
      <c r="K2799" s="75">
        <v>41214</v>
      </c>
      <c r="L2799" s="73" t="s">
        <v>3744</v>
      </c>
      <c r="M2799" s="73" t="s">
        <v>660</v>
      </c>
      <c r="O2799" s="73" t="str">
        <f>Table_ExternalData_1[[#This Row],[Code]]</f>
        <v>HEQ3-04-11-0020</v>
      </c>
      <c r="S2799" s="74"/>
      <c r="T2799" s="74"/>
      <c r="AS2799" s="73"/>
      <c r="AT2799" s="73"/>
    </row>
    <row r="2800" spans="1:46">
      <c r="A2800" s="73" t="s">
        <v>10095</v>
      </c>
      <c r="B2800" s="73" t="s">
        <v>10096</v>
      </c>
      <c r="C2800" s="73" t="s">
        <v>1513</v>
      </c>
      <c r="D2800" s="73" t="s">
        <v>1514</v>
      </c>
      <c r="E2800" s="73" t="s">
        <v>518</v>
      </c>
      <c r="F2800" s="74">
        <v>8100000</v>
      </c>
      <c r="G2800" s="73">
        <v>1</v>
      </c>
      <c r="I2800" s="73" t="s">
        <v>520</v>
      </c>
      <c r="J2800" s="75">
        <v>41019</v>
      </c>
      <c r="K2800" s="75">
        <v>41019</v>
      </c>
      <c r="L2800" s="73" t="s">
        <v>1717</v>
      </c>
      <c r="M2800" s="73" t="s">
        <v>1543</v>
      </c>
      <c r="O2800" s="73" t="str">
        <f>Table_ExternalData_1[[#This Row],[Code]]</f>
        <v>HEQ3-05-12-0037</v>
      </c>
      <c r="S2800" s="74"/>
      <c r="T2800" s="74"/>
      <c r="AS2800" s="73"/>
      <c r="AT2800" s="73"/>
    </row>
    <row r="2801" spans="1:46">
      <c r="A2801" s="73" t="s">
        <v>10097</v>
      </c>
      <c r="B2801" s="73" t="s">
        <v>10098</v>
      </c>
      <c r="C2801" s="73" t="s">
        <v>2184</v>
      </c>
      <c r="D2801" s="73" t="s">
        <v>1613</v>
      </c>
      <c r="E2801" s="73" t="s">
        <v>518</v>
      </c>
      <c r="F2801" s="74">
        <v>3000000</v>
      </c>
      <c r="G2801" s="73">
        <v>1</v>
      </c>
      <c r="I2801" s="73" t="s">
        <v>520</v>
      </c>
      <c r="J2801" s="75">
        <v>41073</v>
      </c>
      <c r="K2801" s="75">
        <v>41557</v>
      </c>
      <c r="L2801" s="73" t="s">
        <v>2185</v>
      </c>
      <c r="M2801" s="73" t="s">
        <v>2186</v>
      </c>
      <c r="O2801" s="73" t="str">
        <f>Table_ExternalData_1[[#This Row],[Code]]</f>
        <v>HEQ3-11-12-0019</v>
      </c>
      <c r="S2801" s="74"/>
      <c r="T2801" s="74"/>
      <c r="AS2801" s="73"/>
      <c r="AT2801" s="73"/>
    </row>
    <row r="2802" spans="1:46">
      <c r="A2802" s="73" t="s">
        <v>10099</v>
      </c>
      <c r="B2802" s="73" t="s">
        <v>10100</v>
      </c>
      <c r="C2802" s="73" t="s">
        <v>6052</v>
      </c>
      <c r="D2802" s="73" t="s">
        <v>1191</v>
      </c>
      <c r="E2802" s="73" t="s">
        <v>518</v>
      </c>
      <c r="F2802" s="74">
        <v>4288000</v>
      </c>
      <c r="G2802" s="73">
        <v>1</v>
      </c>
      <c r="I2802" s="73" t="s">
        <v>520</v>
      </c>
      <c r="J2802" s="75">
        <v>41095</v>
      </c>
      <c r="K2802" s="75">
        <v>41095</v>
      </c>
      <c r="L2802" s="73" t="s">
        <v>621</v>
      </c>
      <c r="M2802" s="73" t="s">
        <v>2348</v>
      </c>
      <c r="O2802" s="73" t="str">
        <f>Table_ExternalData_1[[#This Row],[Code]]</f>
        <v>HEQ3-05-12-0065</v>
      </c>
      <c r="S2802" s="74"/>
      <c r="T2802" s="74"/>
      <c r="AS2802" s="73"/>
      <c r="AT2802" s="73"/>
    </row>
    <row r="2803" spans="1:46">
      <c r="A2803" s="73" t="s">
        <v>10101</v>
      </c>
      <c r="B2803" s="73" t="s">
        <v>10102</v>
      </c>
      <c r="C2803" s="73" t="s">
        <v>2664</v>
      </c>
      <c r="D2803" s="73" t="s">
        <v>1195</v>
      </c>
      <c r="E2803" s="73" t="s">
        <v>518</v>
      </c>
      <c r="F2803" s="74">
        <v>10991145</v>
      </c>
      <c r="G2803" s="73">
        <v>1</v>
      </c>
      <c r="I2803" s="73" t="s">
        <v>520</v>
      </c>
      <c r="J2803" s="75">
        <v>41229</v>
      </c>
      <c r="K2803" s="75">
        <v>41549</v>
      </c>
      <c r="L2803" s="73" t="s">
        <v>2059</v>
      </c>
      <c r="M2803" s="73" t="s">
        <v>4011</v>
      </c>
      <c r="O2803" s="73" t="str">
        <f>Table_ExternalData_1[[#This Row],[Code]]</f>
        <v>HEQ3-15-12-0058</v>
      </c>
      <c r="S2803" s="74"/>
      <c r="T2803" s="74"/>
      <c r="AS2803" s="73"/>
      <c r="AT2803" s="73"/>
    </row>
    <row r="2804" spans="1:46">
      <c r="A2804" s="73" t="s">
        <v>10103</v>
      </c>
      <c r="B2804" s="73" t="s">
        <v>10104</v>
      </c>
      <c r="C2804" s="73" t="s">
        <v>7467</v>
      </c>
      <c r="D2804" s="73" t="s">
        <v>2668</v>
      </c>
      <c r="E2804" s="73" t="s">
        <v>518</v>
      </c>
      <c r="F2804" s="74">
        <v>1020000</v>
      </c>
      <c r="G2804" s="73">
        <v>1</v>
      </c>
      <c r="I2804" s="73" t="s">
        <v>520</v>
      </c>
      <c r="J2804" s="75">
        <v>41267</v>
      </c>
      <c r="K2804" s="75">
        <v>41251</v>
      </c>
      <c r="L2804" s="73" t="s">
        <v>1771</v>
      </c>
      <c r="M2804" s="73" t="s">
        <v>2595</v>
      </c>
      <c r="O2804" s="73" t="str">
        <f>Table_ExternalData_1[[#This Row],[Code]]</f>
        <v>HEQ3-04-12-0026</v>
      </c>
      <c r="S2804" s="74"/>
      <c r="T2804" s="74"/>
      <c r="AS2804" s="73"/>
      <c r="AT2804" s="73"/>
    </row>
    <row r="2805" spans="1:46">
      <c r="A2805" s="73" t="s">
        <v>10105</v>
      </c>
      <c r="B2805" s="73" t="s">
        <v>10106</v>
      </c>
      <c r="C2805" s="73" t="s">
        <v>2263</v>
      </c>
      <c r="D2805" s="73" t="s">
        <v>1420</v>
      </c>
      <c r="E2805" s="73" t="s">
        <v>523</v>
      </c>
      <c r="F2805" s="74">
        <v>16363637</v>
      </c>
      <c r="G2805" s="73">
        <v>1</v>
      </c>
      <c r="I2805" s="73" t="s">
        <v>520</v>
      </c>
      <c r="J2805" s="75">
        <v>41376</v>
      </c>
      <c r="K2805" s="75">
        <v>41384</v>
      </c>
      <c r="L2805" s="73" t="s">
        <v>993</v>
      </c>
      <c r="M2805" s="73" t="s">
        <v>875</v>
      </c>
      <c r="O2805" s="73" t="str">
        <f>Table_ExternalData_1[[#This Row],[Code]]</f>
        <v>HEQ3-16-13-0014</v>
      </c>
      <c r="S2805" s="74"/>
      <c r="T2805" s="74"/>
      <c r="AS2805" s="73"/>
      <c r="AT2805" s="73"/>
    </row>
    <row r="2806" spans="1:46">
      <c r="A2806" s="73" t="s">
        <v>10107</v>
      </c>
      <c r="B2806" s="73" t="s">
        <v>10108</v>
      </c>
      <c r="C2806" s="73" t="s">
        <v>1039</v>
      </c>
      <c r="D2806" s="73" t="s">
        <v>658</v>
      </c>
      <c r="E2806" s="73" t="s">
        <v>523</v>
      </c>
      <c r="F2806" s="74">
        <v>23550000</v>
      </c>
      <c r="G2806" s="73">
        <v>1</v>
      </c>
      <c r="I2806" s="73" t="s">
        <v>520</v>
      </c>
      <c r="J2806" s="75">
        <v>41585</v>
      </c>
      <c r="K2806" s="75">
        <v>41610</v>
      </c>
      <c r="L2806" s="73" t="s">
        <v>809</v>
      </c>
      <c r="O2806" s="73" t="str">
        <f>Table_ExternalData_1[[#This Row],[Code]]</f>
        <v>HEQ3-15-13-0025</v>
      </c>
      <c r="S2806" s="74"/>
      <c r="T2806" s="74"/>
      <c r="AS2806" s="73"/>
      <c r="AT2806" s="73"/>
    </row>
    <row r="2807" spans="1:46">
      <c r="A2807" s="73" t="s">
        <v>10116</v>
      </c>
      <c r="B2807" s="73" t="s">
        <v>10117</v>
      </c>
      <c r="C2807" s="73" t="s">
        <v>10118</v>
      </c>
      <c r="D2807" s="73" t="s">
        <v>649</v>
      </c>
      <c r="E2807" s="73" t="s">
        <v>518</v>
      </c>
      <c r="F2807" s="74">
        <v>1560000</v>
      </c>
      <c r="G2807" s="73">
        <v>1</v>
      </c>
      <c r="I2807" s="73" t="s">
        <v>520</v>
      </c>
      <c r="J2807" s="75">
        <v>39338</v>
      </c>
      <c r="K2807" s="75">
        <v>39338</v>
      </c>
      <c r="L2807" s="73" t="s">
        <v>2006</v>
      </c>
      <c r="M2807" s="73" t="s">
        <v>4429</v>
      </c>
      <c r="O2807" s="73" t="str">
        <f>Table_ExternalData_1[[#This Row],[Code]]</f>
        <v>HEQ3-04-07-0007</v>
      </c>
      <c r="S2807" s="74"/>
      <c r="T2807" s="74"/>
      <c r="AS2807" s="73"/>
      <c r="AT2807" s="73"/>
    </row>
    <row r="2808" spans="1:46">
      <c r="A2808" s="73" t="s">
        <v>10119</v>
      </c>
      <c r="B2808" s="73" t="s">
        <v>10120</v>
      </c>
      <c r="C2808" s="73" t="s">
        <v>10121</v>
      </c>
      <c r="D2808" s="73" t="s">
        <v>1420</v>
      </c>
      <c r="E2808" s="73" t="s">
        <v>644</v>
      </c>
      <c r="F2808" s="74">
        <v>49499997</v>
      </c>
      <c r="G2808" s="73">
        <v>3</v>
      </c>
      <c r="I2808" s="73" t="s">
        <v>520</v>
      </c>
      <c r="J2808" s="75">
        <v>39490</v>
      </c>
      <c r="K2808" s="75">
        <v>39490</v>
      </c>
      <c r="L2808" s="73" t="s">
        <v>996</v>
      </c>
      <c r="M2808" s="73" t="s">
        <v>7891</v>
      </c>
      <c r="O2808" s="73" t="str">
        <f>Table_ExternalData_1[[#This Row],[Code]]</f>
        <v>HFA1-16-08-0001</v>
      </c>
      <c r="S2808" s="74"/>
      <c r="T2808" s="74"/>
      <c r="AS2808" s="73"/>
      <c r="AT2808" s="73"/>
    </row>
    <row r="2809" spans="1:46">
      <c r="A2809" s="73" t="s">
        <v>10122</v>
      </c>
      <c r="B2809" s="73" t="s">
        <v>10123</v>
      </c>
      <c r="C2809" s="73" t="s">
        <v>10124</v>
      </c>
      <c r="D2809" s="73" t="s">
        <v>719</v>
      </c>
      <c r="E2809" s="73" t="s">
        <v>518</v>
      </c>
      <c r="F2809" s="74">
        <v>2080000</v>
      </c>
      <c r="G2809" s="73">
        <v>1</v>
      </c>
      <c r="I2809" s="73" t="s">
        <v>773</v>
      </c>
      <c r="J2809" s="75">
        <v>39514</v>
      </c>
      <c r="K2809" s="75">
        <v>41386</v>
      </c>
      <c r="L2809" s="73" t="s">
        <v>961</v>
      </c>
      <c r="M2809" s="73" t="s">
        <v>801</v>
      </c>
      <c r="O2809" s="73" t="str">
        <f>Table_ExternalData_1[[#This Row],[Code]]</f>
        <v>HEQ3-02-08-0007</v>
      </c>
      <c r="S2809" s="74"/>
      <c r="T2809" s="74"/>
      <c r="AS2809" s="73"/>
      <c r="AT2809" s="73"/>
    </row>
    <row r="2810" spans="1:46">
      <c r="A2810" s="73" t="s">
        <v>10125</v>
      </c>
      <c r="B2810" s="73" t="s">
        <v>10126</v>
      </c>
      <c r="C2810" s="73" t="s">
        <v>8599</v>
      </c>
      <c r="D2810" s="73" t="s">
        <v>752</v>
      </c>
      <c r="E2810" s="73" t="s">
        <v>518</v>
      </c>
      <c r="F2810" s="74">
        <v>3358000</v>
      </c>
      <c r="G2810" s="73">
        <v>1</v>
      </c>
      <c r="I2810" s="73" t="s">
        <v>520</v>
      </c>
      <c r="J2810" s="75">
        <v>40559</v>
      </c>
      <c r="K2810" s="75">
        <v>40993</v>
      </c>
      <c r="L2810" s="73" t="s">
        <v>2470</v>
      </c>
      <c r="M2810" s="73" t="s">
        <v>660</v>
      </c>
      <c r="O2810" s="73" t="str">
        <f>Table_ExternalData_1[[#This Row],[Code]]</f>
        <v>HEQ3-05-11-0004</v>
      </c>
      <c r="S2810" s="74"/>
      <c r="T2810" s="74"/>
      <c r="AS2810" s="73"/>
      <c r="AT2810" s="73"/>
    </row>
    <row r="2811" spans="1:46">
      <c r="A2811" s="73" t="s">
        <v>10127</v>
      </c>
      <c r="B2811" s="73" t="s">
        <v>10128</v>
      </c>
      <c r="C2811" s="73" t="s">
        <v>10129</v>
      </c>
      <c r="D2811" s="73" t="s">
        <v>1684</v>
      </c>
      <c r="E2811" s="73" t="s">
        <v>518</v>
      </c>
      <c r="F2811" s="74">
        <v>1400000</v>
      </c>
      <c r="G2811" s="73">
        <v>4</v>
      </c>
      <c r="I2811" s="73" t="s">
        <v>520</v>
      </c>
      <c r="J2811" s="75">
        <v>40648</v>
      </c>
      <c r="K2811" s="75">
        <v>40648</v>
      </c>
      <c r="L2811" s="73" t="s">
        <v>5421</v>
      </c>
      <c r="M2811" s="73" t="s">
        <v>10130</v>
      </c>
      <c r="O2811" s="73" t="str">
        <f>Table_ExternalData_1[[#This Row],[Code]]</f>
        <v>HEQ3-08-11-0001</v>
      </c>
      <c r="S2811" s="74"/>
      <c r="T2811" s="74"/>
      <c r="AS2811" s="73"/>
      <c r="AT2811" s="73"/>
    </row>
    <row r="2812" spans="1:46">
      <c r="A2812" s="73" t="s">
        <v>10131</v>
      </c>
      <c r="B2812" s="73" t="s">
        <v>10132</v>
      </c>
      <c r="C2812" s="73" t="s">
        <v>620</v>
      </c>
      <c r="D2812" s="73" t="s">
        <v>600</v>
      </c>
      <c r="E2812" s="73" t="s">
        <v>518</v>
      </c>
      <c r="F2812" s="74">
        <v>6864000</v>
      </c>
      <c r="G2812" s="73">
        <v>1</v>
      </c>
      <c r="I2812" s="73" t="s">
        <v>520</v>
      </c>
      <c r="J2812" s="75">
        <v>40773</v>
      </c>
      <c r="K2812" s="75">
        <v>41521</v>
      </c>
      <c r="L2812" s="73" t="s">
        <v>1071</v>
      </c>
      <c r="M2812" s="73" t="s">
        <v>526</v>
      </c>
      <c r="O2812" s="73" t="str">
        <f>Table_ExternalData_1[[#This Row],[Code]]</f>
        <v>HEQ3-05-11-0030</v>
      </c>
      <c r="S2812" s="74"/>
      <c r="T2812" s="74"/>
      <c r="AS2812" s="73"/>
      <c r="AT2812" s="73"/>
    </row>
    <row r="2813" spans="1:46">
      <c r="A2813" s="73" t="s">
        <v>10133</v>
      </c>
      <c r="B2813" s="73" t="s">
        <v>10134</v>
      </c>
      <c r="C2813" s="73" t="s">
        <v>10135</v>
      </c>
      <c r="D2813" s="73" t="s">
        <v>5627</v>
      </c>
      <c r="E2813" s="73" t="s">
        <v>518</v>
      </c>
      <c r="F2813" s="74">
        <v>2200000</v>
      </c>
      <c r="G2813" s="73">
        <v>1</v>
      </c>
      <c r="I2813" s="73" t="s">
        <v>520</v>
      </c>
      <c r="J2813" s="75">
        <v>40784</v>
      </c>
      <c r="K2813" s="75">
        <v>40784</v>
      </c>
      <c r="L2813" s="73" t="s">
        <v>1126</v>
      </c>
      <c r="M2813" s="73" t="s">
        <v>10136</v>
      </c>
      <c r="O2813" s="73" t="str">
        <f>Table_ExternalData_1[[#This Row],[Code]]</f>
        <v>HEQ3-13-11-0006</v>
      </c>
      <c r="S2813" s="74"/>
      <c r="T2813" s="74"/>
      <c r="AS2813" s="73"/>
      <c r="AT2813" s="73"/>
    </row>
    <row r="2814" spans="1:46">
      <c r="A2814" s="73" t="s">
        <v>10139</v>
      </c>
      <c r="B2814" s="73" t="s">
        <v>10140</v>
      </c>
      <c r="C2814" s="73" t="s">
        <v>10141</v>
      </c>
      <c r="D2814" s="73" t="s">
        <v>816</v>
      </c>
      <c r="E2814" s="73" t="s">
        <v>518</v>
      </c>
      <c r="F2814" s="74">
        <v>1653636</v>
      </c>
      <c r="G2814" s="73">
        <v>1</v>
      </c>
      <c r="I2814" s="73" t="s">
        <v>520</v>
      </c>
      <c r="J2814" s="75">
        <v>40843</v>
      </c>
      <c r="K2814" s="75">
        <v>41273</v>
      </c>
      <c r="L2814" s="73" t="s">
        <v>5207</v>
      </c>
      <c r="M2814" s="73" t="s">
        <v>1826</v>
      </c>
      <c r="O2814" s="73" t="str">
        <f>Table_ExternalData_1[[#This Row],[Code]]</f>
        <v>HEQ3-11-11-0007</v>
      </c>
      <c r="S2814" s="74"/>
      <c r="T2814" s="74"/>
      <c r="AS2814" s="73"/>
      <c r="AT2814" s="73"/>
    </row>
    <row r="2815" spans="1:46">
      <c r="A2815" s="73" t="s">
        <v>10142</v>
      </c>
      <c r="B2815" s="73" t="s">
        <v>10143</v>
      </c>
      <c r="C2815" s="73" t="s">
        <v>8736</v>
      </c>
      <c r="D2815" s="73" t="s">
        <v>816</v>
      </c>
      <c r="E2815" s="73" t="s">
        <v>518</v>
      </c>
      <c r="F2815" s="74">
        <v>1602727</v>
      </c>
      <c r="G2815" s="73">
        <v>1</v>
      </c>
      <c r="I2815" s="73" t="s">
        <v>520</v>
      </c>
      <c r="J2815" s="75">
        <v>40876</v>
      </c>
      <c r="K2815" s="75">
        <v>41262</v>
      </c>
      <c r="L2815" s="73" t="s">
        <v>6922</v>
      </c>
      <c r="M2815" s="73" t="s">
        <v>526</v>
      </c>
      <c r="O2815" s="73" t="str">
        <f>Table_ExternalData_1[[#This Row],[Code]]</f>
        <v>HEQ3-11-11-0008</v>
      </c>
      <c r="S2815" s="74"/>
      <c r="T2815" s="74"/>
      <c r="AS2815" s="73"/>
      <c r="AT2815" s="73"/>
    </row>
    <row r="2816" spans="1:46">
      <c r="A2816" s="73" t="s">
        <v>10149</v>
      </c>
      <c r="B2816" s="73" t="s">
        <v>10150</v>
      </c>
      <c r="C2816" s="73" t="s">
        <v>1513</v>
      </c>
      <c r="D2816" s="73" t="s">
        <v>1514</v>
      </c>
      <c r="E2816" s="73" t="s">
        <v>518</v>
      </c>
      <c r="F2816" s="74">
        <v>8100000</v>
      </c>
      <c r="G2816" s="73">
        <v>1</v>
      </c>
      <c r="I2816" s="73" t="s">
        <v>520</v>
      </c>
      <c r="J2816" s="75">
        <v>41019</v>
      </c>
      <c r="K2816" s="75">
        <v>41019</v>
      </c>
      <c r="L2816" s="73" t="s">
        <v>10151</v>
      </c>
      <c r="M2816" s="73" t="s">
        <v>10152</v>
      </c>
      <c r="O2816" s="73" t="str">
        <f>Table_ExternalData_1[[#This Row],[Code]]</f>
        <v>HEQ3-05-12-0038</v>
      </c>
      <c r="S2816" s="74"/>
      <c r="T2816" s="74"/>
      <c r="AS2816" s="73"/>
      <c r="AT2816" s="73"/>
    </row>
    <row r="2817" spans="1:46">
      <c r="A2817" s="73" t="s">
        <v>10153</v>
      </c>
      <c r="B2817" s="73" t="s">
        <v>10154</v>
      </c>
      <c r="C2817" s="73" t="s">
        <v>9187</v>
      </c>
      <c r="D2817" s="73" t="s">
        <v>4747</v>
      </c>
      <c r="E2817" s="73" t="s">
        <v>518</v>
      </c>
      <c r="F2817" s="74">
        <v>7074760</v>
      </c>
      <c r="G2817" s="73">
        <v>1</v>
      </c>
      <c r="I2817" s="73" t="s">
        <v>520</v>
      </c>
      <c r="J2817" s="75">
        <v>41229</v>
      </c>
      <c r="K2817" s="75">
        <v>41346</v>
      </c>
      <c r="L2817" s="73" t="s">
        <v>2059</v>
      </c>
      <c r="M2817" s="73" t="s">
        <v>532</v>
      </c>
      <c r="O2817" s="73" t="str">
        <f>Table_ExternalData_1[[#This Row],[Code]]</f>
        <v>HEQ3-15-12-0056</v>
      </c>
      <c r="S2817" s="74"/>
      <c r="T2817" s="74"/>
      <c r="AS2817" s="73"/>
      <c r="AT2817" s="73"/>
    </row>
    <row r="2818" spans="1:46">
      <c r="A2818" s="73" t="s">
        <v>10155</v>
      </c>
      <c r="B2818" s="73" t="s">
        <v>10156</v>
      </c>
      <c r="C2818" s="73" t="s">
        <v>5384</v>
      </c>
      <c r="D2818" s="73" t="s">
        <v>658</v>
      </c>
      <c r="E2818" s="73" t="s">
        <v>523</v>
      </c>
      <c r="F2818" s="74">
        <v>22487630</v>
      </c>
      <c r="G2818" s="73">
        <v>1</v>
      </c>
      <c r="I2818" s="73" t="s">
        <v>520</v>
      </c>
      <c r="J2818" s="75">
        <v>41229</v>
      </c>
      <c r="K2818" s="75">
        <v>41229</v>
      </c>
      <c r="L2818" s="73" t="s">
        <v>616</v>
      </c>
      <c r="M2818" s="73" t="s">
        <v>526</v>
      </c>
      <c r="O2818" s="73" t="str">
        <f>Table_ExternalData_1[[#This Row],[Code]]</f>
        <v>HEQ3-15-12-0082</v>
      </c>
      <c r="S2818" s="74"/>
      <c r="T2818" s="74"/>
      <c r="AS2818" s="73"/>
      <c r="AT2818" s="73"/>
    </row>
    <row r="2819" spans="1:46">
      <c r="A2819" s="73" t="s">
        <v>10157</v>
      </c>
      <c r="B2819" s="73" t="s">
        <v>10158</v>
      </c>
      <c r="C2819" s="73" t="s">
        <v>8742</v>
      </c>
      <c r="D2819" s="73" t="s">
        <v>1514</v>
      </c>
      <c r="E2819" s="73" t="s">
        <v>518</v>
      </c>
      <c r="F2819" s="74">
        <v>8600000</v>
      </c>
      <c r="G2819" s="73">
        <v>1</v>
      </c>
      <c r="I2819" s="73" t="s">
        <v>520</v>
      </c>
      <c r="J2819" s="75">
        <v>41260</v>
      </c>
      <c r="K2819" s="75">
        <v>41260</v>
      </c>
      <c r="L2819" s="73" t="s">
        <v>1358</v>
      </c>
      <c r="M2819" s="73" t="s">
        <v>4654</v>
      </c>
      <c r="O2819" s="73" t="str">
        <f>Table_ExternalData_1[[#This Row],[Code]]</f>
        <v>HEQ3-05-12-0120</v>
      </c>
      <c r="S2819" s="74"/>
      <c r="T2819" s="74"/>
      <c r="AS2819" s="73"/>
      <c r="AT2819" s="73"/>
    </row>
    <row r="2820" spans="1:46">
      <c r="A2820" s="73" t="s">
        <v>10159</v>
      </c>
      <c r="B2820" s="73" t="s">
        <v>10160</v>
      </c>
      <c r="C2820" s="73" t="s">
        <v>10161</v>
      </c>
      <c r="D2820" s="73" t="s">
        <v>581</v>
      </c>
      <c r="E2820" s="73" t="s">
        <v>523</v>
      </c>
      <c r="F2820" s="74">
        <v>16080000</v>
      </c>
      <c r="G2820" s="73">
        <v>1</v>
      </c>
      <c r="I2820" s="73" t="s">
        <v>520</v>
      </c>
      <c r="J2820" s="75">
        <v>41338</v>
      </c>
      <c r="K2820" s="75">
        <v>41338</v>
      </c>
      <c r="L2820" s="73" t="s">
        <v>2439</v>
      </c>
      <c r="M2820" s="73" t="s">
        <v>526</v>
      </c>
      <c r="O2820" s="73" t="str">
        <f>Table_ExternalData_1[[#This Row],[Code]]</f>
        <v>HEQ3-01-13-0026</v>
      </c>
      <c r="S2820" s="74"/>
      <c r="T2820" s="74"/>
      <c r="AS2820" s="73"/>
      <c r="AT2820" s="73"/>
    </row>
    <row r="2821" spans="1:46">
      <c r="A2821" s="73" t="s">
        <v>10162</v>
      </c>
      <c r="B2821" s="73" t="s">
        <v>10163</v>
      </c>
      <c r="C2821" s="73" t="s">
        <v>9631</v>
      </c>
      <c r="D2821" s="73" t="s">
        <v>4893</v>
      </c>
      <c r="E2821" s="73" t="s">
        <v>523</v>
      </c>
      <c r="F2821" s="74">
        <v>19645455</v>
      </c>
      <c r="G2821" s="73">
        <v>1</v>
      </c>
      <c r="I2821" s="73" t="s">
        <v>520</v>
      </c>
      <c r="J2821" s="75">
        <v>41414</v>
      </c>
      <c r="K2821" s="75">
        <v>41414</v>
      </c>
      <c r="L2821" s="73" t="s">
        <v>2185</v>
      </c>
      <c r="M2821" s="73" t="s">
        <v>1557</v>
      </c>
      <c r="O2821" s="73" t="str">
        <f>Table_ExternalData_1[[#This Row],[Code]]</f>
        <v>HEQ3-15-13-0005</v>
      </c>
      <c r="S2821" s="74"/>
      <c r="T2821" s="74"/>
      <c r="AS2821" s="73"/>
      <c r="AT2821" s="73"/>
    </row>
    <row r="2822" spans="1:46">
      <c r="A2822" s="73" t="s">
        <v>10164</v>
      </c>
      <c r="B2822" s="73" t="s">
        <v>10165</v>
      </c>
      <c r="C2822" s="73" t="s">
        <v>10166</v>
      </c>
      <c r="D2822" s="73" t="s">
        <v>752</v>
      </c>
      <c r="E2822" s="73" t="s">
        <v>518</v>
      </c>
      <c r="F2822" s="74">
        <v>2872727.5</v>
      </c>
      <c r="G2822" s="73">
        <v>1</v>
      </c>
      <c r="I2822" s="73" t="s">
        <v>520</v>
      </c>
      <c r="J2822" s="75">
        <v>41555</v>
      </c>
      <c r="K2822" s="75">
        <v>41555</v>
      </c>
      <c r="L2822" s="73" t="s">
        <v>3907</v>
      </c>
      <c r="M2822" s="73" t="s">
        <v>823</v>
      </c>
      <c r="O2822" s="73" t="str">
        <f>Table_ExternalData_1[[#This Row],[Code]]</f>
        <v>HEQ3-05-13-0036</v>
      </c>
      <c r="S2822" s="74"/>
      <c r="T2822" s="74"/>
      <c r="AS2822" s="73"/>
      <c r="AT2822" s="73"/>
    </row>
    <row r="2823" spans="1:46">
      <c r="A2823" s="73" t="s">
        <v>3530</v>
      </c>
      <c r="B2823" s="73" t="s">
        <v>3531</v>
      </c>
      <c r="C2823" s="73" t="s">
        <v>3532</v>
      </c>
      <c r="D2823" s="73" t="s">
        <v>1509</v>
      </c>
      <c r="E2823" s="73" t="s">
        <v>518</v>
      </c>
      <c r="F2823" s="74">
        <v>3470000</v>
      </c>
      <c r="G2823" s="73">
        <v>1</v>
      </c>
      <c r="H2823" s="73" t="s">
        <v>3533</v>
      </c>
      <c r="I2823" s="73" t="s">
        <v>520</v>
      </c>
      <c r="J2823" s="75">
        <v>40491</v>
      </c>
      <c r="K2823" s="75">
        <v>41695</v>
      </c>
      <c r="L2823" s="73" t="s">
        <v>2487</v>
      </c>
      <c r="M2823" s="73" t="s">
        <v>526</v>
      </c>
      <c r="N2823" s="73" t="s">
        <v>637</v>
      </c>
      <c r="O2823" s="73" t="str">
        <f>Table_ExternalData_1[[#This Row],[Code]]</f>
        <v>HEQ3-03-10-0005</v>
      </c>
      <c r="S2823" s="74"/>
      <c r="T2823" s="74"/>
      <c r="AS2823" s="73"/>
      <c r="AT2823" s="73"/>
    </row>
    <row r="2824" spans="1:46">
      <c r="A2824" s="73" t="s">
        <v>3534</v>
      </c>
      <c r="B2824" s="73" t="s">
        <v>3535</v>
      </c>
      <c r="C2824" s="73" t="s">
        <v>1812</v>
      </c>
      <c r="D2824" s="73" t="s">
        <v>1509</v>
      </c>
      <c r="E2824" s="73" t="s">
        <v>518</v>
      </c>
      <c r="F2824" s="74">
        <v>3470000</v>
      </c>
      <c r="G2824" s="73">
        <v>1</v>
      </c>
      <c r="H2824" s="73" t="s">
        <v>3536</v>
      </c>
      <c r="I2824" s="73" t="s">
        <v>520</v>
      </c>
      <c r="J2824" s="75">
        <v>40491</v>
      </c>
      <c r="K2824" s="75">
        <v>41073</v>
      </c>
      <c r="L2824" s="73" t="s">
        <v>3537</v>
      </c>
      <c r="M2824" s="73" t="s">
        <v>526</v>
      </c>
      <c r="O2824" s="73" t="str">
        <f>Table_ExternalData_1[[#This Row],[Code]]</f>
        <v>HEQ3-03-10-0007</v>
      </c>
      <c r="S2824" s="74"/>
      <c r="T2824" s="74"/>
      <c r="AS2824" s="73"/>
      <c r="AT2824" s="73"/>
    </row>
    <row r="2825" spans="1:46">
      <c r="A2825" s="73" t="s">
        <v>3538</v>
      </c>
      <c r="B2825" s="73" t="s">
        <v>3539</v>
      </c>
      <c r="C2825" s="73" t="s">
        <v>1812</v>
      </c>
      <c r="D2825" s="73" t="s">
        <v>1509</v>
      </c>
      <c r="E2825" s="73" t="s">
        <v>518</v>
      </c>
      <c r="F2825" s="74">
        <v>3470000</v>
      </c>
      <c r="G2825" s="73">
        <v>1</v>
      </c>
      <c r="H2825" s="73" t="s">
        <v>3540</v>
      </c>
      <c r="I2825" s="73" t="s">
        <v>520</v>
      </c>
      <c r="J2825" s="75">
        <v>40491</v>
      </c>
      <c r="K2825" s="75">
        <v>41111</v>
      </c>
      <c r="L2825" s="73" t="s">
        <v>3541</v>
      </c>
      <c r="M2825" s="73" t="s">
        <v>526</v>
      </c>
      <c r="O2825" s="73" t="str">
        <f>Table_ExternalData_1[[#This Row],[Code]]</f>
        <v>HEQ3-03-10-0009</v>
      </c>
      <c r="S2825" s="74"/>
      <c r="T2825" s="74"/>
      <c r="AS2825" s="73"/>
      <c r="AT2825" s="73"/>
    </row>
    <row r="2826" spans="1:46">
      <c r="A2826" s="73" t="s">
        <v>3594</v>
      </c>
      <c r="B2826" s="73" t="s">
        <v>132</v>
      </c>
      <c r="C2826" s="73" t="s">
        <v>3595</v>
      </c>
      <c r="D2826" s="73" t="s">
        <v>553</v>
      </c>
      <c r="E2826" s="73" t="s">
        <v>567</v>
      </c>
      <c r="F2826" s="74">
        <v>33843810</v>
      </c>
      <c r="G2826" s="73">
        <v>1</v>
      </c>
      <c r="H2826" s="73" t="s">
        <v>3596</v>
      </c>
      <c r="I2826" s="73" t="s">
        <v>520</v>
      </c>
      <c r="J2826" s="75">
        <v>40897</v>
      </c>
      <c r="K2826" s="75">
        <v>40897</v>
      </c>
      <c r="L2826" s="73" t="s">
        <v>543</v>
      </c>
      <c r="M2826" s="73" t="s">
        <v>526</v>
      </c>
      <c r="O2826" s="73" t="str">
        <f>Table_ExternalData_1[[#This Row],[Code]]</f>
        <v>HFA2-03-11-0050</v>
      </c>
      <c r="S2826" s="74"/>
      <c r="T2826" s="74"/>
      <c r="AS2826" s="73"/>
      <c r="AT2826" s="73"/>
    </row>
    <row r="2827" spans="1:46">
      <c r="A2827" s="73" t="s">
        <v>3597</v>
      </c>
      <c r="B2827" s="73" t="s">
        <v>135</v>
      </c>
      <c r="C2827" s="73" t="s">
        <v>3595</v>
      </c>
      <c r="D2827" s="73" t="s">
        <v>553</v>
      </c>
      <c r="E2827" s="73" t="s">
        <v>567</v>
      </c>
      <c r="F2827" s="74">
        <v>33843810</v>
      </c>
      <c r="G2827" s="73">
        <v>1</v>
      </c>
      <c r="H2827" s="73" t="s">
        <v>3598</v>
      </c>
      <c r="I2827" s="73" t="s">
        <v>520</v>
      </c>
      <c r="J2827" s="75">
        <v>40897</v>
      </c>
      <c r="K2827" s="75">
        <v>40897</v>
      </c>
      <c r="L2827" s="73" t="s">
        <v>543</v>
      </c>
      <c r="M2827" s="73" t="s">
        <v>526</v>
      </c>
      <c r="O2827" s="73" t="str">
        <f>Table_ExternalData_1[[#This Row],[Code]]</f>
        <v>HFA2-03-11-0051</v>
      </c>
      <c r="S2827" s="74"/>
      <c r="T2827" s="74"/>
      <c r="AS2827" s="73"/>
      <c r="AT2827" s="73"/>
    </row>
    <row r="2828" spans="1:46">
      <c r="A2828" s="73" t="s">
        <v>3579</v>
      </c>
      <c r="B2828" s="73" t="s">
        <v>3580</v>
      </c>
      <c r="C2828" s="73" t="s">
        <v>552</v>
      </c>
      <c r="D2828" s="73" t="s">
        <v>553</v>
      </c>
      <c r="E2828" s="73" t="s">
        <v>518</v>
      </c>
      <c r="F2828" s="74">
        <v>14084070</v>
      </c>
      <c r="G2828" s="73">
        <v>1</v>
      </c>
      <c r="H2828" s="73" t="s">
        <v>3581</v>
      </c>
      <c r="I2828" s="73" t="s">
        <v>520</v>
      </c>
      <c r="J2828" s="75">
        <v>40897</v>
      </c>
      <c r="K2828" s="75">
        <v>40897</v>
      </c>
      <c r="L2828" s="73" t="s">
        <v>543</v>
      </c>
      <c r="M2828" s="73" t="s">
        <v>526</v>
      </c>
      <c r="O2828" s="73" t="str">
        <f>Table_ExternalData_1[[#This Row],[Code]]</f>
        <v>HEQ3-03-11-0019</v>
      </c>
      <c r="S2828" s="74"/>
      <c r="T2828" s="74"/>
      <c r="AS2828" s="73"/>
      <c r="AT2828" s="73"/>
    </row>
    <row r="2829" spans="1:46">
      <c r="A2829" s="73" t="s">
        <v>3582</v>
      </c>
      <c r="B2829" s="73" t="s">
        <v>3583</v>
      </c>
      <c r="C2829" s="73" t="s">
        <v>552</v>
      </c>
      <c r="D2829" s="73" t="s">
        <v>553</v>
      </c>
      <c r="E2829" s="73" t="s">
        <v>518</v>
      </c>
      <c r="F2829" s="74">
        <v>14084070</v>
      </c>
      <c r="G2829" s="73">
        <v>1</v>
      </c>
      <c r="H2829" s="73" t="s">
        <v>3584</v>
      </c>
      <c r="I2829" s="73" t="s">
        <v>520</v>
      </c>
      <c r="J2829" s="75">
        <v>40897</v>
      </c>
      <c r="K2829" s="75">
        <v>40897</v>
      </c>
      <c r="L2829" s="73" t="s">
        <v>543</v>
      </c>
      <c r="M2829" s="73" t="s">
        <v>526</v>
      </c>
      <c r="O2829" s="73" t="str">
        <f>Table_ExternalData_1[[#This Row],[Code]]</f>
        <v>HEQ3-03-11-0020</v>
      </c>
      <c r="S2829" s="74"/>
      <c r="T2829" s="74"/>
      <c r="AS2829" s="73"/>
      <c r="AT2829" s="73"/>
    </row>
    <row r="2830" spans="1:46">
      <c r="A2830" s="73" t="s">
        <v>3585</v>
      </c>
      <c r="B2830" s="73" t="s">
        <v>3586</v>
      </c>
      <c r="C2830" s="73" t="s">
        <v>552</v>
      </c>
      <c r="D2830" s="73" t="s">
        <v>553</v>
      </c>
      <c r="E2830" s="73" t="s">
        <v>518</v>
      </c>
      <c r="F2830" s="74">
        <v>14084070</v>
      </c>
      <c r="G2830" s="73">
        <v>1</v>
      </c>
      <c r="H2830" s="73" t="s">
        <v>3587</v>
      </c>
      <c r="I2830" s="73" t="s">
        <v>520</v>
      </c>
      <c r="J2830" s="75">
        <v>40897</v>
      </c>
      <c r="K2830" s="75">
        <v>40897</v>
      </c>
      <c r="L2830" s="73" t="s">
        <v>543</v>
      </c>
      <c r="M2830" s="73" t="s">
        <v>526</v>
      </c>
      <c r="O2830" s="73" t="str">
        <f>Table_ExternalData_1[[#This Row],[Code]]</f>
        <v>HEQ3-03-11-0021</v>
      </c>
      <c r="S2830" s="74"/>
      <c r="T2830" s="74"/>
      <c r="AS2830" s="73"/>
      <c r="AT2830" s="73"/>
    </row>
    <row r="2831" spans="1:46">
      <c r="A2831" s="73" t="s">
        <v>3588</v>
      </c>
      <c r="B2831" s="73" t="s">
        <v>3589</v>
      </c>
      <c r="C2831" s="73" t="s">
        <v>552</v>
      </c>
      <c r="D2831" s="73" t="s">
        <v>553</v>
      </c>
      <c r="E2831" s="73" t="s">
        <v>518</v>
      </c>
      <c r="F2831" s="74">
        <v>14084070</v>
      </c>
      <c r="G2831" s="73">
        <v>1</v>
      </c>
      <c r="H2831" s="73" t="s">
        <v>3590</v>
      </c>
      <c r="I2831" s="73" t="s">
        <v>520</v>
      </c>
      <c r="J2831" s="75">
        <v>40897</v>
      </c>
      <c r="K2831" s="75">
        <v>40897</v>
      </c>
      <c r="L2831" s="73" t="s">
        <v>543</v>
      </c>
      <c r="M2831" s="73" t="s">
        <v>526</v>
      </c>
      <c r="O2831" s="73" t="str">
        <f>Table_ExternalData_1[[#This Row],[Code]]</f>
        <v>HEQ3-03-11-0022</v>
      </c>
      <c r="S2831" s="74"/>
      <c r="T2831" s="74"/>
      <c r="AS2831" s="73"/>
      <c r="AT2831" s="73"/>
    </row>
    <row r="2832" spans="1:46">
      <c r="A2832" s="73" t="s">
        <v>3591</v>
      </c>
      <c r="B2832" s="73" t="s">
        <v>3592</v>
      </c>
      <c r="C2832" s="73" t="s">
        <v>552</v>
      </c>
      <c r="D2832" s="73" t="s">
        <v>553</v>
      </c>
      <c r="E2832" s="73" t="s">
        <v>518</v>
      </c>
      <c r="F2832" s="74">
        <v>14084070</v>
      </c>
      <c r="G2832" s="73">
        <v>1</v>
      </c>
      <c r="H2832" s="73" t="s">
        <v>3593</v>
      </c>
      <c r="I2832" s="73" t="s">
        <v>520</v>
      </c>
      <c r="J2832" s="75">
        <v>40897</v>
      </c>
      <c r="K2832" s="75">
        <v>40897</v>
      </c>
      <c r="L2832" s="73" t="s">
        <v>543</v>
      </c>
      <c r="M2832" s="73" t="s">
        <v>526</v>
      </c>
      <c r="O2832" s="73" t="str">
        <f>Table_ExternalData_1[[#This Row],[Code]]</f>
        <v>HEQ3-03-11-0023</v>
      </c>
      <c r="S2832" s="74"/>
      <c r="T2832" s="74"/>
      <c r="AS2832" s="73"/>
      <c r="AT2832" s="73"/>
    </row>
    <row r="2833" spans="1:46">
      <c r="A2833" s="73" t="s">
        <v>3632</v>
      </c>
      <c r="B2833" s="73" t="s">
        <v>3633</v>
      </c>
      <c r="C2833" s="73" t="s">
        <v>557</v>
      </c>
      <c r="D2833" s="73" t="s">
        <v>517</v>
      </c>
      <c r="E2833" s="73" t="s">
        <v>518</v>
      </c>
      <c r="F2833" s="74">
        <v>11050000</v>
      </c>
      <c r="G2833" s="73">
        <v>1</v>
      </c>
      <c r="H2833" s="73" t="s">
        <v>3634</v>
      </c>
      <c r="I2833" s="73" t="s">
        <v>520</v>
      </c>
      <c r="J2833" s="75">
        <v>40969</v>
      </c>
      <c r="K2833" s="75">
        <v>40969</v>
      </c>
      <c r="L2833" s="73" t="s">
        <v>3635</v>
      </c>
      <c r="M2833" s="73" t="s">
        <v>526</v>
      </c>
      <c r="O2833" s="73" t="str">
        <f>Table_ExternalData_1[[#This Row],[Code]]</f>
        <v>HEQ3-03-12-0001</v>
      </c>
      <c r="S2833" s="74"/>
      <c r="T2833" s="74"/>
      <c r="AS2833" s="73"/>
      <c r="AT2833" s="73"/>
    </row>
    <row r="2834" spans="1:46">
      <c r="A2834" s="73" t="s">
        <v>3626</v>
      </c>
      <c r="B2834" s="73" t="s">
        <v>3627</v>
      </c>
      <c r="C2834" s="73" t="s">
        <v>552</v>
      </c>
      <c r="D2834" s="73" t="s">
        <v>553</v>
      </c>
      <c r="E2834" s="73" t="s">
        <v>518</v>
      </c>
      <c r="F2834" s="74">
        <v>14084070</v>
      </c>
      <c r="G2834" s="73">
        <v>1</v>
      </c>
      <c r="H2834" s="73" t="s">
        <v>3628</v>
      </c>
      <c r="I2834" s="73" t="s">
        <v>520</v>
      </c>
      <c r="J2834" s="75">
        <v>40897</v>
      </c>
      <c r="K2834" s="75">
        <v>40897</v>
      </c>
      <c r="L2834" s="73" t="s">
        <v>543</v>
      </c>
      <c r="M2834" s="73" t="s">
        <v>526</v>
      </c>
      <c r="O2834" s="73" t="str">
        <f>Table_ExternalData_1[[#This Row],[Code]]</f>
        <v>HEQ3-03-11-0030</v>
      </c>
      <c r="S2834" s="74"/>
      <c r="T2834" s="74"/>
      <c r="AS2834" s="73"/>
      <c r="AT2834" s="73"/>
    </row>
    <row r="2835" spans="1:46">
      <c r="A2835" s="73" t="s">
        <v>3629</v>
      </c>
      <c r="B2835" s="73" t="s">
        <v>3630</v>
      </c>
      <c r="C2835" s="73" t="s">
        <v>552</v>
      </c>
      <c r="D2835" s="73" t="s">
        <v>553</v>
      </c>
      <c r="E2835" s="73" t="s">
        <v>518</v>
      </c>
      <c r="F2835" s="74">
        <v>14084070</v>
      </c>
      <c r="G2835" s="73">
        <v>1</v>
      </c>
      <c r="H2835" s="73" t="s">
        <v>3631</v>
      </c>
      <c r="I2835" s="73" t="s">
        <v>520</v>
      </c>
      <c r="J2835" s="75">
        <v>40897</v>
      </c>
      <c r="K2835" s="75">
        <v>40897</v>
      </c>
      <c r="L2835" s="73" t="s">
        <v>543</v>
      </c>
      <c r="M2835" s="73" t="s">
        <v>526</v>
      </c>
      <c r="O2835" s="73" t="str">
        <f>Table_ExternalData_1[[#This Row],[Code]]</f>
        <v>HEQ3-03-11-0031</v>
      </c>
      <c r="S2835" s="74"/>
      <c r="T2835" s="74"/>
      <c r="AS2835" s="73"/>
      <c r="AT2835" s="73"/>
    </row>
    <row r="2836" spans="1:46">
      <c r="A2836" s="73" t="s">
        <v>10167</v>
      </c>
      <c r="B2836" s="73" t="s">
        <v>10168</v>
      </c>
      <c r="C2836" s="73" t="s">
        <v>10169</v>
      </c>
      <c r="D2836" s="73" t="s">
        <v>1096</v>
      </c>
      <c r="E2836" s="73" t="s">
        <v>518</v>
      </c>
      <c r="F2836" s="74">
        <v>1718182</v>
      </c>
      <c r="G2836" s="73">
        <v>1</v>
      </c>
      <c r="I2836" s="73" t="s">
        <v>520</v>
      </c>
      <c r="J2836" s="75">
        <v>41594</v>
      </c>
      <c r="K2836" s="75">
        <v>41594</v>
      </c>
      <c r="L2836" s="73" t="s">
        <v>4065</v>
      </c>
      <c r="M2836" s="73" t="s">
        <v>660</v>
      </c>
      <c r="O2836" s="73" t="str">
        <f>Table_ExternalData_1[[#This Row],[Code]]</f>
        <v>HEQ3-01-13-0081</v>
      </c>
      <c r="S2836" s="74"/>
      <c r="T2836" s="74"/>
      <c r="AS2836" s="73"/>
      <c r="AT2836" s="73"/>
    </row>
    <row r="2837" spans="1:46">
      <c r="A2837" s="73" t="s">
        <v>10170</v>
      </c>
      <c r="B2837" s="73" t="s">
        <v>10171</v>
      </c>
      <c r="C2837" s="73" t="s">
        <v>5392</v>
      </c>
      <c r="D2837" s="73" t="s">
        <v>658</v>
      </c>
      <c r="E2837" s="73" t="s">
        <v>518</v>
      </c>
      <c r="F2837" s="74">
        <v>4020000</v>
      </c>
      <c r="G2837" s="73">
        <v>1</v>
      </c>
      <c r="I2837" s="73" t="s">
        <v>520</v>
      </c>
      <c r="J2837" s="75">
        <v>41596</v>
      </c>
      <c r="K2837" s="75">
        <v>41596</v>
      </c>
      <c r="L2837" s="73" t="s">
        <v>616</v>
      </c>
      <c r="M2837" s="73" t="s">
        <v>532</v>
      </c>
      <c r="O2837" s="73" t="str">
        <f>Table_ExternalData_1[[#This Row],[Code]]</f>
        <v>HEQ3-15-13-0043</v>
      </c>
      <c r="S2837" s="74"/>
      <c r="T2837" s="74"/>
      <c r="AS2837" s="73"/>
      <c r="AT2837" s="73"/>
    </row>
    <row r="2838" spans="1:46">
      <c r="A2838" s="73" t="s">
        <v>10175</v>
      </c>
      <c r="B2838" s="73" t="s">
        <v>10176</v>
      </c>
      <c r="C2838" s="73" t="s">
        <v>10177</v>
      </c>
      <c r="D2838" s="73" t="s">
        <v>714</v>
      </c>
      <c r="E2838" s="73" t="s">
        <v>518</v>
      </c>
      <c r="F2838" s="74">
        <v>1193280</v>
      </c>
      <c r="G2838" s="73">
        <v>1</v>
      </c>
      <c r="I2838" s="73" t="s">
        <v>520</v>
      </c>
      <c r="J2838" s="75">
        <v>39577</v>
      </c>
      <c r="K2838" s="75">
        <v>39590</v>
      </c>
      <c r="L2838" s="73" t="s">
        <v>1646</v>
      </c>
      <c r="M2838" s="73" t="s">
        <v>10178</v>
      </c>
      <c r="O2838" s="73" t="str">
        <f>Table_ExternalData_1[[#This Row],[Code]]</f>
        <v>HEQ3-06-08-0007</v>
      </c>
      <c r="S2838" s="74"/>
      <c r="T2838" s="74"/>
      <c r="AS2838" s="73"/>
      <c r="AT2838" s="73"/>
    </row>
    <row r="2839" spans="1:46">
      <c r="A2839" s="73" t="s">
        <v>10179</v>
      </c>
      <c r="B2839" s="73" t="s">
        <v>10180</v>
      </c>
      <c r="C2839" s="73" t="s">
        <v>10181</v>
      </c>
      <c r="D2839" s="73" t="s">
        <v>1096</v>
      </c>
      <c r="E2839" s="73" t="s">
        <v>518</v>
      </c>
      <c r="F2839" s="74">
        <v>1667000</v>
      </c>
      <c r="G2839" s="73">
        <v>1</v>
      </c>
      <c r="I2839" s="73" t="s">
        <v>520</v>
      </c>
      <c r="J2839" s="75">
        <v>39792</v>
      </c>
      <c r="K2839" s="75">
        <v>39770</v>
      </c>
      <c r="L2839" s="73" t="s">
        <v>659</v>
      </c>
      <c r="M2839" s="73" t="s">
        <v>1772</v>
      </c>
      <c r="O2839" s="73" t="str">
        <f>Table_ExternalData_1[[#This Row],[Code]]</f>
        <v>HEQ3-01-08-0127</v>
      </c>
      <c r="S2839" s="74"/>
      <c r="T2839" s="74"/>
      <c r="AS2839" s="73"/>
      <c r="AT2839" s="73"/>
    </row>
    <row r="2840" spans="1:46">
      <c r="A2840" s="73" t="s">
        <v>10182</v>
      </c>
      <c r="B2840" s="73" t="s">
        <v>10183</v>
      </c>
      <c r="C2840" s="73" t="s">
        <v>2113</v>
      </c>
      <c r="D2840" s="73" t="s">
        <v>581</v>
      </c>
      <c r="E2840" s="73" t="s">
        <v>518</v>
      </c>
      <c r="F2840" s="74">
        <v>6290000</v>
      </c>
      <c r="G2840" s="73">
        <v>1</v>
      </c>
      <c r="I2840" s="73" t="s">
        <v>520</v>
      </c>
      <c r="J2840" s="75">
        <v>40530</v>
      </c>
      <c r="K2840" s="75">
        <v>40540</v>
      </c>
      <c r="L2840" s="73" t="s">
        <v>2088</v>
      </c>
      <c r="M2840" s="73" t="s">
        <v>1048</v>
      </c>
      <c r="O2840" s="73" t="str">
        <f>Table_ExternalData_1[[#This Row],[Code]]</f>
        <v>HEQ3-01-10-0030</v>
      </c>
      <c r="S2840" s="74"/>
      <c r="T2840" s="74"/>
      <c r="AS2840" s="73"/>
      <c r="AT2840" s="73"/>
    </row>
    <row r="2841" spans="1:46">
      <c r="A2841" s="73" t="s">
        <v>10184</v>
      </c>
      <c r="B2841" s="73" t="s">
        <v>10185</v>
      </c>
      <c r="C2841" s="73" t="s">
        <v>2113</v>
      </c>
      <c r="D2841" s="73" t="s">
        <v>892</v>
      </c>
      <c r="E2841" s="73" t="s">
        <v>518</v>
      </c>
      <c r="F2841" s="74">
        <v>6290000</v>
      </c>
      <c r="G2841" s="73">
        <v>1</v>
      </c>
      <c r="I2841" s="73" t="s">
        <v>520</v>
      </c>
      <c r="J2841" s="75">
        <v>40530</v>
      </c>
      <c r="K2841" s="75">
        <v>40540</v>
      </c>
      <c r="L2841" s="73" t="s">
        <v>3070</v>
      </c>
      <c r="M2841" s="73" t="s">
        <v>1048</v>
      </c>
      <c r="O2841" s="73" t="str">
        <f>Table_ExternalData_1[[#This Row],[Code]]</f>
        <v>HEQ3-01-10-0032</v>
      </c>
      <c r="S2841" s="74"/>
      <c r="T2841" s="74"/>
      <c r="AS2841" s="73"/>
      <c r="AT2841" s="73"/>
    </row>
    <row r="2842" spans="1:46">
      <c r="A2842" s="73" t="s">
        <v>10186</v>
      </c>
      <c r="B2842" s="73" t="s">
        <v>10187</v>
      </c>
      <c r="C2842" s="73" t="s">
        <v>8680</v>
      </c>
      <c r="D2842" s="73" t="s">
        <v>853</v>
      </c>
      <c r="E2842" s="73" t="s">
        <v>518</v>
      </c>
      <c r="F2842" s="74">
        <v>1180909</v>
      </c>
      <c r="G2842" s="73">
        <v>4</v>
      </c>
      <c r="I2842" s="73" t="s">
        <v>520</v>
      </c>
      <c r="J2842" s="75">
        <v>40666</v>
      </c>
      <c r="K2842" s="75">
        <v>40666</v>
      </c>
      <c r="L2842" s="73" t="s">
        <v>5421</v>
      </c>
      <c r="M2842" s="73" t="s">
        <v>10130</v>
      </c>
      <c r="O2842" s="73" t="str">
        <f>Table_ExternalData_1[[#This Row],[Code]]</f>
        <v>HEQ3-13-11-0003</v>
      </c>
      <c r="S2842" s="74"/>
      <c r="T2842" s="74"/>
      <c r="AS2842" s="73"/>
      <c r="AT2842" s="73"/>
    </row>
    <row r="2843" spans="1:46">
      <c r="A2843" s="73" t="s">
        <v>10188</v>
      </c>
      <c r="B2843" s="73" t="s">
        <v>10189</v>
      </c>
      <c r="C2843" s="73" t="s">
        <v>8859</v>
      </c>
      <c r="D2843" s="73" t="s">
        <v>752</v>
      </c>
      <c r="E2843" s="73" t="s">
        <v>518</v>
      </c>
      <c r="F2843" s="74">
        <v>3239500</v>
      </c>
      <c r="G2843" s="73">
        <v>1</v>
      </c>
      <c r="I2843" s="73" t="s">
        <v>520</v>
      </c>
      <c r="J2843" s="75">
        <v>40806</v>
      </c>
      <c r="K2843" s="75">
        <v>40806</v>
      </c>
      <c r="L2843" s="73" t="s">
        <v>563</v>
      </c>
      <c r="M2843" s="73" t="s">
        <v>10190</v>
      </c>
      <c r="O2843" s="73" t="str">
        <f>Table_ExternalData_1[[#This Row],[Code]]</f>
        <v>HEQ3-05-11-0050</v>
      </c>
      <c r="S2843" s="74"/>
      <c r="T2843" s="74"/>
      <c r="AS2843" s="73"/>
      <c r="AT2843" s="73"/>
    </row>
    <row r="2844" spans="1:46">
      <c r="A2844" s="73" t="s">
        <v>10191</v>
      </c>
      <c r="B2844" s="73" t="s">
        <v>10192</v>
      </c>
      <c r="C2844" s="73" t="s">
        <v>10193</v>
      </c>
      <c r="D2844" s="73" t="s">
        <v>752</v>
      </c>
      <c r="E2844" s="73" t="s">
        <v>518</v>
      </c>
      <c r="F2844" s="74">
        <v>3350000</v>
      </c>
      <c r="G2844" s="73">
        <v>1</v>
      </c>
      <c r="I2844" s="73" t="s">
        <v>520</v>
      </c>
      <c r="J2844" s="75">
        <v>41116</v>
      </c>
      <c r="K2844" s="75">
        <v>41116</v>
      </c>
      <c r="L2844" s="73" t="s">
        <v>2520</v>
      </c>
      <c r="M2844" s="73" t="s">
        <v>532</v>
      </c>
      <c r="O2844" s="73" t="str">
        <f>Table_ExternalData_1[[#This Row],[Code]]</f>
        <v>HEQ3-05-12-0070</v>
      </c>
      <c r="S2844" s="74"/>
      <c r="T2844" s="74"/>
      <c r="AS2844" s="73"/>
      <c r="AT2844" s="73"/>
    </row>
    <row r="2845" spans="1:46">
      <c r="A2845" s="73" t="s">
        <v>10194</v>
      </c>
      <c r="B2845" s="73" t="s">
        <v>10195</v>
      </c>
      <c r="C2845" s="73" t="s">
        <v>10196</v>
      </c>
      <c r="D2845" s="73" t="s">
        <v>752</v>
      </c>
      <c r="E2845" s="73" t="s">
        <v>518</v>
      </c>
      <c r="F2845" s="74">
        <v>4280000</v>
      </c>
      <c r="G2845" s="73">
        <v>1</v>
      </c>
      <c r="I2845" s="73" t="s">
        <v>520</v>
      </c>
      <c r="J2845" s="75">
        <v>41185</v>
      </c>
      <c r="K2845" s="75">
        <v>41215</v>
      </c>
      <c r="L2845" s="73" t="s">
        <v>3303</v>
      </c>
      <c r="M2845" s="73" t="s">
        <v>10197</v>
      </c>
      <c r="O2845" s="73" t="str">
        <f>Table_ExternalData_1[[#This Row],[Code]]</f>
        <v>HEQ3-05-12-0082</v>
      </c>
      <c r="S2845" s="74"/>
      <c r="T2845" s="74"/>
      <c r="AS2845" s="73"/>
      <c r="AT2845" s="73"/>
    </row>
    <row r="2846" spans="1:46">
      <c r="A2846" s="73" t="s">
        <v>10198</v>
      </c>
      <c r="B2846" s="73" t="s">
        <v>10199</v>
      </c>
      <c r="C2846" s="73" t="s">
        <v>5151</v>
      </c>
      <c r="D2846" s="73" t="s">
        <v>892</v>
      </c>
      <c r="E2846" s="73" t="s">
        <v>518</v>
      </c>
      <c r="F2846" s="74">
        <v>6863637</v>
      </c>
      <c r="G2846" s="73">
        <v>1</v>
      </c>
      <c r="I2846" s="73" t="s">
        <v>520</v>
      </c>
      <c r="J2846" s="75">
        <v>41194</v>
      </c>
      <c r="K2846" s="75">
        <v>41204</v>
      </c>
      <c r="L2846" s="73" t="s">
        <v>2520</v>
      </c>
      <c r="M2846" s="73" t="s">
        <v>532</v>
      </c>
      <c r="O2846" s="73" t="str">
        <f>Table_ExternalData_1[[#This Row],[Code]]</f>
        <v>HEQ3-01-12-0162</v>
      </c>
      <c r="S2846" s="74"/>
      <c r="T2846" s="74"/>
      <c r="AS2846" s="73"/>
      <c r="AT2846" s="73"/>
    </row>
    <row r="2847" spans="1:46">
      <c r="A2847" s="73" t="s">
        <v>10200</v>
      </c>
      <c r="B2847" s="73" t="s">
        <v>10201</v>
      </c>
      <c r="C2847" s="73" t="s">
        <v>5151</v>
      </c>
      <c r="D2847" s="73" t="s">
        <v>892</v>
      </c>
      <c r="E2847" s="73" t="s">
        <v>518</v>
      </c>
      <c r="F2847" s="74">
        <v>6863636</v>
      </c>
      <c r="G2847" s="73">
        <v>1</v>
      </c>
      <c r="I2847" s="73" t="s">
        <v>520</v>
      </c>
      <c r="J2847" s="75">
        <v>41194</v>
      </c>
      <c r="K2847" s="75">
        <v>41540</v>
      </c>
      <c r="L2847" s="73" t="s">
        <v>4072</v>
      </c>
      <c r="M2847" s="73" t="s">
        <v>526</v>
      </c>
      <c r="O2847" s="73" t="str">
        <f>Table_ExternalData_1[[#This Row],[Code]]</f>
        <v>HEQ3-01-12-0163</v>
      </c>
      <c r="S2847" s="74"/>
      <c r="T2847" s="74"/>
      <c r="AS2847" s="73"/>
      <c r="AT2847" s="73"/>
    </row>
    <row r="2848" spans="1:46">
      <c r="A2848" s="73" t="s">
        <v>10202</v>
      </c>
      <c r="B2848" s="73" t="s">
        <v>10203</v>
      </c>
      <c r="C2848" s="73" t="s">
        <v>9395</v>
      </c>
      <c r="D2848" s="73" t="s">
        <v>600</v>
      </c>
      <c r="E2848" s="73" t="s">
        <v>518</v>
      </c>
      <c r="F2848" s="74">
        <v>1290909</v>
      </c>
      <c r="G2848" s="73">
        <v>1</v>
      </c>
      <c r="I2848" s="73" t="s">
        <v>520</v>
      </c>
      <c r="J2848" s="75">
        <v>41207</v>
      </c>
      <c r="K2848" s="75">
        <v>41243</v>
      </c>
      <c r="L2848" s="73" t="s">
        <v>864</v>
      </c>
      <c r="M2848" s="73" t="s">
        <v>10080</v>
      </c>
      <c r="O2848" s="73" t="str">
        <f>Table_ExternalData_1[[#This Row],[Code]]</f>
        <v>HEQ3-05-12-0094</v>
      </c>
      <c r="S2848" s="74"/>
      <c r="T2848" s="74"/>
      <c r="AS2848" s="73"/>
      <c r="AT2848" s="73"/>
    </row>
    <row r="2849" spans="1:46">
      <c r="A2849" s="73" t="s">
        <v>10204</v>
      </c>
      <c r="B2849" s="73" t="s">
        <v>10205</v>
      </c>
      <c r="C2849" s="73" t="s">
        <v>5112</v>
      </c>
      <c r="D2849" s="73" t="s">
        <v>752</v>
      </c>
      <c r="E2849" s="73" t="s">
        <v>518</v>
      </c>
      <c r="F2849" s="74">
        <v>4180000</v>
      </c>
      <c r="G2849" s="73">
        <v>1</v>
      </c>
      <c r="I2849" s="73" t="s">
        <v>520</v>
      </c>
      <c r="J2849" s="75">
        <v>41254</v>
      </c>
      <c r="K2849" s="75">
        <v>41255</v>
      </c>
      <c r="L2849" s="73" t="s">
        <v>8886</v>
      </c>
      <c r="M2849" s="73" t="s">
        <v>5113</v>
      </c>
      <c r="O2849" s="73" t="str">
        <f>Table_ExternalData_1[[#This Row],[Code]]</f>
        <v>HEQ3-05-12-0118</v>
      </c>
      <c r="S2849" s="74"/>
      <c r="T2849" s="74"/>
      <c r="AS2849" s="73"/>
      <c r="AT2849" s="73"/>
    </row>
    <row r="2850" spans="1:46">
      <c r="A2850" s="73" t="s">
        <v>10206</v>
      </c>
      <c r="B2850" s="73" t="s">
        <v>10207</v>
      </c>
      <c r="C2850" s="73" t="s">
        <v>10208</v>
      </c>
      <c r="D2850" s="73" t="s">
        <v>966</v>
      </c>
      <c r="E2850" s="73" t="s">
        <v>932</v>
      </c>
      <c r="F2850" s="74">
        <v>56000000</v>
      </c>
      <c r="G2850" s="73">
        <v>1</v>
      </c>
      <c r="I2850" s="73" t="s">
        <v>520</v>
      </c>
      <c r="J2850" s="75">
        <v>41445</v>
      </c>
      <c r="K2850" s="75">
        <v>41445</v>
      </c>
      <c r="L2850" s="73" t="s">
        <v>537</v>
      </c>
      <c r="M2850" s="73" t="s">
        <v>10209</v>
      </c>
      <c r="O2850" s="73" t="str">
        <f>Table_ExternalData_1[[#This Row],[Code]]</f>
        <v>HFA1-09-13-0001</v>
      </c>
      <c r="S2850" s="74"/>
      <c r="T2850" s="74"/>
      <c r="AS2850" s="73"/>
      <c r="AT2850" s="73"/>
    </row>
    <row r="2851" spans="1:46">
      <c r="A2851" s="73" t="s">
        <v>10210</v>
      </c>
      <c r="B2851" s="73" t="s">
        <v>10211</v>
      </c>
      <c r="C2851" s="73" t="s">
        <v>10212</v>
      </c>
      <c r="D2851" s="73" t="s">
        <v>1024</v>
      </c>
      <c r="E2851" s="73" t="s">
        <v>518</v>
      </c>
      <c r="F2851" s="74">
        <v>3445686</v>
      </c>
      <c r="G2851" s="73">
        <v>1</v>
      </c>
      <c r="I2851" s="73" t="s">
        <v>520</v>
      </c>
      <c r="J2851" s="75">
        <v>41578</v>
      </c>
      <c r="K2851" s="75">
        <v>41578</v>
      </c>
      <c r="L2851" s="73" t="s">
        <v>543</v>
      </c>
      <c r="M2851" s="73" t="s">
        <v>526</v>
      </c>
      <c r="O2851" s="73" t="str">
        <f>Table_ExternalData_1[[#This Row],[Code]]</f>
        <v>HEQ3-06-13-0010</v>
      </c>
      <c r="S2851" s="74"/>
      <c r="T2851" s="74"/>
      <c r="AS2851" s="73"/>
      <c r="AT2851" s="73"/>
    </row>
    <row r="2852" spans="1:46">
      <c r="A2852" s="73" t="s">
        <v>10213</v>
      </c>
      <c r="B2852" s="73" t="s">
        <v>10214</v>
      </c>
      <c r="C2852" s="73" t="s">
        <v>7339</v>
      </c>
      <c r="D2852" s="73" t="s">
        <v>581</v>
      </c>
      <c r="E2852" s="73" t="s">
        <v>518</v>
      </c>
      <c r="F2852" s="74">
        <v>9992112</v>
      </c>
      <c r="G2852" s="73">
        <v>1</v>
      </c>
      <c r="I2852" s="73" t="s">
        <v>520</v>
      </c>
      <c r="J2852" s="75">
        <v>38930</v>
      </c>
      <c r="K2852" s="75">
        <v>38923</v>
      </c>
      <c r="L2852" s="73" t="s">
        <v>753</v>
      </c>
      <c r="M2852" s="73" t="s">
        <v>1700</v>
      </c>
      <c r="O2852" s="73" t="str">
        <f>Table_ExternalData_1[[#This Row],[Code]]</f>
        <v>HEQ3-01-06-0020</v>
      </c>
      <c r="S2852" s="74"/>
      <c r="T2852" s="74"/>
      <c r="AS2852" s="73"/>
      <c r="AT2852" s="73"/>
    </row>
    <row r="2853" spans="1:46">
      <c r="A2853" s="73" t="s">
        <v>10215</v>
      </c>
      <c r="B2853" s="73" t="s">
        <v>10216</v>
      </c>
      <c r="C2853" s="73" t="s">
        <v>10217</v>
      </c>
      <c r="D2853" s="73" t="s">
        <v>581</v>
      </c>
      <c r="E2853" s="73" t="s">
        <v>518</v>
      </c>
      <c r="F2853" s="74">
        <v>9992112</v>
      </c>
      <c r="G2853" s="73">
        <v>1</v>
      </c>
      <c r="I2853" s="73" t="s">
        <v>773</v>
      </c>
      <c r="J2853" s="75">
        <v>38930</v>
      </c>
      <c r="K2853" s="75">
        <v>41508</v>
      </c>
      <c r="L2853" s="73" t="s">
        <v>4547</v>
      </c>
      <c r="M2853" s="73" t="s">
        <v>5085</v>
      </c>
      <c r="O2853" s="73" t="str">
        <f>Table_ExternalData_1[[#This Row],[Code]]</f>
        <v>HEQ3-01-06-0024</v>
      </c>
      <c r="S2853" s="74"/>
      <c r="T2853" s="74"/>
      <c r="AS2853" s="73"/>
      <c r="AT2853" s="73"/>
    </row>
    <row r="2854" spans="1:46">
      <c r="A2854" s="73" t="s">
        <v>10218</v>
      </c>
      <c r="B2854" s="73" t="s">
        <v>10219</v>
      </c>
      <c r="C2854" s="73" t="s">
        <v>10220</v>
      </c>
      <c r="D2854" s="73" t="s">
        <v>1331</v>
      </c>
      <c r="E2854" s="73" t="s">
        <v>518</v>
      </c>
      <c r="F2854" s="74">
        <v>3900000</v>
      </c>
      <c r="G2854" s="73">
        <v>2</v>
      </c>
      <c r="I2854" s="73" t="s">
        <v>520</v>
      </c>
      <c r="J2854" s="75">
        <v>39041</v>
      </c>
      <c r="K2854" s="75">
        <v>39041</v>
      </c>
      <c r="L2854" s="73" t="s">
        <v>659</v>
      </c>
      <c r="M2854" s="73" t="s">
        <v>778</v>
      </c>
      <c r="O2854" s="73" t="str">
        <f>Table_ExternalData_1[[#This Row],[Code]]</f>
        <v>HEQ3-15-06-0003</v>
      </c>
      <c r="S2854" s="74"/>
      <c r="T2854" s="74"/>
      <c r="AS2854" s="73"/>
      <c r="AT2854" s="73"/>
    </row>
    <row r="2855" spans="1:46">
      <c r="A2855" s="73" t="s">
        <v>10229</v>
      </c>
      <c r="B2855" s="73" t="s">
        <v>10230</v>
      </c>
      <c r="C2855" s="73" t="s">
        <v>10231</v>
      </c>
      <c r="D2855" s="73" t="s">
        <v>581</v>
      </c>
      <c r="E2855" s="73" t="s">
        <v>518</v>
      </c>
      <c r="F2855" s="74">
        <v>8928818</v>
      </c>
      <c r="G2855" s="73">
        <v>1</v>
      </c>
      <c r="I2855" s="73" t="s">
        <v>773</v>
      </c>
      <c r="J2855" s="75">
        <v>39549</v>
      </c>
      <c r="K2855" s="75">
        <v>39554</v>
      </c>
      <c r="L2855" s="73" t="s">
        <v>10232</v>
      </c>
      <c r="M2855" s="73" t="s">
        <v>2007</v>
      </c>
      <c r="O2855" s="73" t="str">
        <f>Table_ExternalData_1[[#This Row],[Code]]</f>
        <v>HEQ3-01-08-0047</v>
      </c>
      <c r="S2855" s="74"/>
      <c r="T2855" s="74"/>
      <c r="AS2855" s="73"/>
      <c r="AT2855" s="73"/>
    </row>
    <row r="2856" spans="1:46">
      <c r="A2856" s="73" t="s">
        <v>10233</v>
      </c>
      <c r="B2856" s="73" t="s">
        <v>10234</v>
      </c>
      <c r="C2856" s="73" t="s">
        <v>10235</v>
      </c>
      <c r="D2856" s="73" t="s">
        <v>581</v>
      </c>
      <c r="E2856" s="73" t="s">
        <v>518</v>
      </c>
      <c r="F2856" s="74">
        <v>6760000</v>
      </c>
      <c r="G2856" s="73">
        <v>1</v>
      </c>
      <c r="I2856" s="73" t="s">
        <v>773</v>
      </c>
      <c r="J2856" s="75">
        <v>39667</v>
      </c>
      <c r="K2856" s="75">
        <v>41563</v>
      </c>
      <c r="L2856" s="73" t="s">
        <v>2335</v>
      </c>
      <c r="M2856" s="73" t="s">
        <v>942</v>
      </c>
      <c r="O2856" s="73" t="str">
        <f>Table_ExternalData_1[[#This Row],[Code]]</f>
        <v>HEQ3-01-08-0090</v>
      </c>
      <c r="S2856" s="74"/>
      <c r="T2856" s="74"/>
      <c r="AS2856" s="73"/>
      <c r="AT2856" s="73"/>
    </row>
    <row r="2857" spans="1:46">
      <c r="A2857" s="73" t="s">
        <v>10236</v>
      </c>
      <c r="B2857" s="73" t="s">
        <v>10237</v>
      </c>
      <c r="C2857" s="73" t="s">
        <v>10238</v>
      </c>
      <c r="D2857" s="73" t="s">
        <v>950</v>
      </c>
      <c r="E2857" s="73" t="s">
        <v>523</v>
      </c>
      <c r="F2857" s="74">
        <v>18780000</v>
      </c>
      <c r="G2857" s="73">
        <v>1</v>
      </c>
      <c r="I2857" s="73" t="s">
        <v>520</v>
      </c>
      <c r="J2857" s="75">
        <v>40245</v>
      </c>
      <c r="K2857" s="75">
        <v>40240</v>
      </c>
      <c r="L2857" s="73" t="s">
        <v>849</v>
      </c>
      <c r="O2857" s="73" t="str">
        <f>Table_ExternalData_1[[#This Row],[Code]]</f>
        <v>HEQ3-05-10-0002</v>
      </c>
      <c r="S2857" s="74"/>
      <c r="T2857" s="74"/>
      <c r="AS2857" s="73"/>
      <c r="AT2857" s="73"/>
    </row>
    <row r="2858" spans="1:46">
      <c r="A2858" s="73" t="s">
        <v>10239</v>
      </c>
      <c r="B2858" s="73" t="s">
        <v>10240</v>
      </c>
      <c r="C2858" s="73" t="s">
        <v>10241</v>
      </c>
      <c r="D2858" s="73" t="s">
        <v>1024</v>
      </c>
      <c r="E2858" s="73" t="s">
        <v>518</v>
      </c>
      <c r="F2858" s="74">
        <v>1007273</v>
      </c>
      <c r="G2858" s="73">
        <v>1</v>
      </c>
      <c r="I2858" s="73" t="s">
        <v>520</v>
      </c>
      <c r="J2858" s="75">
        <v>40344</v>
      </c>
      <c r="K2858" s="75">
        <v>40352</v>
      </c>
      <c r="L2858" s="73" t="s">
        <v>786</v>
      </c>
      <c r="M2858" s="73" t="s">
        <v>7479</v>
      </c>
      <c r="O2858" s="73" t="str">
        <f>Table_ExternalData_1[[#This Row],[Code]]</f>
        <v>HEQ3-06-10-0002</v>
      </c>
      <c r="S2858" s="74"/>
      <c r="T2858" s="74"/>
      <c r="AS2858" s="73"/>
      <c r="AT2858" s="73"/>
    </row>
    <row r="2859" spans="1:46">
      <c r="A2859" s="73" t="s">
        <v>3728</v>
      </c>
      <c r="B2859" s="73" t="s">
        <v>3729</v>
      </c>
      <c r="C2859" s="73" t="s">
        <v>557</v>
      </c>
      <c r="D2859" s="73" t="s">
        <v>517</v>
      </c>
      <c r="E2859" s="73" t="s">
        <v>518</v>
      </c>
      <c r="F2859" s="74">
        <v>11050000</v>
      </c>
      <c r="G2859" s="73">
        <v>1</v>
      </c>
      <c r="H2859" s="73" t="s">
        <v>3730</v>
      </c>
      <c r="I2859" s="73" t="s">
        <v>520</v>
      </c>
      <c r="J2859" s="75">
        <v>40969</v>
      </c>
      <c r="K2859" s="75">
        <v>41659</v>
      </c>
      <c r="L2859" s="73" t="s">
        <v>611</v>
      </c>
      <c r="M2859" s="73" t="s">
        <v>1048</v>
      </c>
      <c r="O2859" s="73" t="str">
        <f>Table_ExternalData_1[[#This Row],[Code]]</f>
        <v>HEQ3-03-12-0029</v>
      </c>
      <c r="S2859" s="74"/>
      <c r="T2859" s="74"/>
      <c r="AS2859" s="73"/>
      <c r="AT2859" s="73"/>
    </row>
    <row r="2860" spans="1:46">
      <c r="A2860" s="73" t="s">
        <v>3731</v>
      </c>
      <c r="B2860" s="73" t="s">
        <v>3732</v>
      </c>
      <c r="C2860" s="73" t="s">
        <v>557</v>
      </c>
      <c r="D2860" s="73" t="s">
        <v>517</v>
      </c>
      <c r="E2860" s="73" t="s">
        <v>518</v>
      </c>
      <c r="F2860" s="74">
        <v>11050000</v>
      </c>
      <c r="G2860" s="73">
        <v>1</v>
      </c>
      <c r="H2860" s="73" t="s">
        <v>3733</v>
      </c>
      <c r="I2860" s="73" t="s">
        <v>520</v>
      </c>
      <c r="J2860" s="75">
        <v>40969</v>
      </c>
      <c r="K2860" s="75">
        <v>40969</v>
      </c>
      <c r="L2860" s="73" t="s">
        <v>1628</v>
      </c>
      <c r="M2860" s="73" t="s">
        <v>1048</v>
      </c>
      <c r="O2860" s="73" t="str">
        <f>Table_ExternalData_1[[#This Row],[Code]]</f>
        <v>HEQ3-03-12-0031</v>
      </c>
      <c r="S2860" s="74"/>
      <c r="T2860" s="74"/>
      <c r="AS2860" s="73"/>
      <c r="AT2860" s="73"/>
    </row>
    <row r="2861" spans="1:46">
      <c r="A2861" s="73" t="s">
        <v>3734</v>
      </c>
      <c r="B2861" s="73" t="s">
        <v>3735</v>
      </c>
      <c r="C2861" s="73" t="s">
        <v>557</v>
      </c>
      <c r="D2861" s="73" t="s">
        <v>517</v>
      </c>
      <c r="E2861" s="73" t="s">
        <v>518</v>
      </c>
      <c r="F2861" s="74">
        <v>11050000</v>
      </c>
      <c r="G2861" s="73">
        <v>1</v>
      </c>
      <c r="H2861" s="73" t="s">
        <v>3736</v>
      </c>
      <c r="I2861" s="73" t="s">
        <v>520</v>
      </c>
      <c r="J2861" s="75">
        <v>40969</v>
      </c>
      <c r="K2861" s="75">
        <v>40969</v>
      </c>
      <c r="L2861" s="73" t="s">
        <v>3145</v>
      </c>
      <c r="M2861" s="73" t="s">
        <v>1048</v>
      </c>
      <c r="O2861" s="73" t="str">
        <f>Table_ExternalData_1[[#This Row],[Code]]</f>
        <v>HEQ3-03-12-0033</v>
      </c>
      <c r="S2861" s="74"/>
      <c r="T2861" s="74"/>
      <c r="AS2861" s="73"/>
      <c r="AT2861" s="73"/>
    </row>
    <row r="2862" spans="1:46">
      <c r="A2862" s="73" t="s">
        <v>3724</v>
      </c>
      <c r="B2862" s="73" t="s">
        <v>3725</v>
      </c>
      <c r="C2862" s="73" t="s">
        <v>3726</v>
      </c>
      <c r="D2862" s="73" t="s">
        <v>1921</v>
      </c>
      <c r="E2862" s="73" t="s">
        <v>518</v>
      </c>
      <c r="F2862" s="74">
        <v>11740000</v>
      </c>
      <c r="G2862" s="73">
        <v>1</v>
      </c>
      <c r="I2862" s="73" t="s">
        <v>520</v>
      </c>
      <c r="J2862" s="75">
        <v>41127</v>
      </c>
      <c r="K2862" s="75">
        <v>41273</v>
      </c>
      <c r="L2862" s="73" t="s">
        <v>753</v>
      </c>
      <c r="M2862" s="73" t="s">
        <v>3727</v>
      </c>
      <c r="O2862" s="73" t="str">
        <f>Table_ExternalData_1[[#This Row],[Code]]</f>
        <v>HEQ3-15-12-0020</v>
      </c>
      <c r="S2862" s="74"/>
      <c r="T2862" s="74"/>
      <c r="AS2862" s="73"/>
      <c r="AT2862" s="73"/>
    </row>
    <row r="2863" spans="1:46">
      <c r="A2863" s="73" t="s">
        <v>10242</v>
      </c>
      <c r="B2863" s="73" t="s">
        <v>10243</v>
      </c>
      <c r="C2863" s="73" t="s">
        <v>10244</v>
      </c>
      <c r="D2863" s="73" t="s">
        <v>843</v>
      </c>
      <c r="E2863" s="73" t="s">
        <v>518</v>
      </c>
      <c r="F2863" s="74">
        <v>1080000</v>
      </c>
      <c r="G2863" s="73">
        <v>1</v>
      </c>
      <c r="I2863" s="73" t="s">
        <v>520</v>
      </c>
      <c r="J2863" s="75">
        <v>40505</v>
      </c>
      <c r="K2863" s="75">
        <v>41391</v>
      </c>
      <c r="L2863" s="73" t="s">
        <v>8571</v>
      </c>
      <c r="M2863" s="73" t="s">
        <v>8572</v>
      </c>
      <c r="O2863" s="73" t="str">
        <f>Table_ExternalData_1[[#This Row],[Code]]</f>
        <v>HEQ3-13-10-0005</v>
      </c>
      <c r="S2863" s="74"/>
      <c r="T2863" s="74"/>
      <c r="AS2863" s="73"/>
      <c r="AT2863" s="73"/>
    </row>
    <row r="2864" spans="1:46">
      <c r="A2864" s="73" t="s">
        <v>10245</v>
      </c>
      <c r="B2864" s="73" t="s">
        <v>10246</v>
      </c>
      <c r="C2864" s="73" t="s">
        <v>10247</v>
      </c>
      <c r="D2864" s="73" t="s">
        <v>752</v>
      </c>
      <c r="E2864" s="73" t="s">
        <v>518</v>
      </c>
      <c r="F2864" s="74">
        <v>3239500</v>
      </c>
      <c r="G2864" s="73">
        <v>1</v>
      </c>
      <c r="I2864" s="73" t="s">
        <v>520</v>
      </c>
      <c r="J2864" s="75">
        <v>40774</v>
      </c>
      <c r="K2864" s="75">
        <v>41088</v>
      </c>
      <c r="L2864" s="73" t="s">
        <v>758</v>
      </c>
      <c r="M2864" s="73" t="s">
        <v>10248</v>
      </c>
      <c r="O2864" s="73" t="str">
        <f>Table_ExternalData_1[[#This Row],[Code]]</f>
        <v>HEQ3-05-11-0040</v>
      </c>
      <c r="S2864" s="74"/>
      <c r="T2864" s="74"/>
      <c r="AS2864" s="73"/>
      <c r="AT2864" s="73"/>
    </row>
    <row r="2865" spans="1:46">
      <c r="A2865" s="73" t="s">
        <v>10249</v>
      </c>
      <c r="B2865" s="73" t="s">
        <v>10250</v>
      </c>
      <c r="C2865" s="73" t="s">
        <v>8736</v>
      </c>
      <c r="D2865" s="73" t="s">
        <v>816</v>
      </c>
      <c r="E2865" s="73" t="s">
        <v>518</v>
      </c>
      <c r="F2865" s="74">
        <v>1602727</v>
      </c>
      <c r="G2865" s="73">
        <v>1</v>
      </c>
      <c r="I2865" s="73" t="s">
        <v>520</v>
      </c>
      <c r="J2865" s="75">
        <v>40871</v>
      </c>
      <c r="K2865" s="75">
        <v>40873</v>
      </c>
      <c r="L2865" s="73" t="s">
        <v>996</v>
      </c>
      <c r="M2865" s="73" t="s">
        <v>698</v>
      </c>
      <c r="N2865" s="73" t="s">
        <v>637</v>
      </c>
      <c r="O2865" s="73" t="str">
        <f>Table_ExternalData_1[[#This Row],[Code]]</f>
        <v>HEQ3-11-14-0002</v>
      </c>
      <c r="S2865" s="74"/>
      <c r="T2865" s="74"/>
      <c r="AS2865" s="73"/>
      <c r="AT2865" s="73"/>
    </row>
    <row r="2866" spans="1:46">
      <c r="A2866" s="73" t="s">
        <v>10254</v>
      </c>
      <c r="B2866" s="73" t="s">
        <v>10255</v>
      </c>
      <c r="C2866" s="73" t="s">
        <v>990</v>
      </c>
      <c r="D2866" s="73" t="s">
        <v>581</v>
      </c>
      <c r="E2866" s="73" t="s">
        <v>518</v>
      </c>
      <c r="F2866" s="74">
        <v>5490000</v>
      </c>
      <c r="G2866" s="73">
        <v>1</v>
      </c>
      <c r="I2866" s="73" t="s">
        <v>520</v>
      </c>
      <c r="J2866" s="75">
        <v>40996</v>
      </c>
      <c r="K2866" s="75">
        <v>40992</v>
      </c>
      <c r="L2866" s="73" t="s">
        <v>748</v>
      </c>
      <c r="M2866" s="73" t="s">
        <v>1980</v>
      </c>
      <c r="O2866" s="73" t="str">
        <f>Table_ExternalData_1[[#This Row],[Code]]</f>
        <v>HEQ3-01-12-0049</v>
      </c>
      <c r="S2866" s="74"/>
      <c r="T2866" s="74"/>
      <c r="AS2866" s="73"/>
      <c r="AT2866" s="73"/>
    </row>
    <row r="2867" spans="1:46">
      <c r="A2867" s="73" t="s">
        <v>10256</v>
      </c>
      <c r="B2867" s="73" t="s">
        <v>10257</v>
      </c>
      <c r="C2867" s="73" t="s">
        <v>3021</v>
      </c>
      <c r="D2867" s="73" t="s">
        <v>752</v>
      </c>
      <c r="E2867" s="73" t="s">
        <v>518</v>
      </c>
      <c r="F2867" s="74">
        <v>3350000</v>
      </c>
      <c r="G2867" s="73">
        <v>1</v>
      </c>
      <c r="I2867" s="73" t="s">
        <v>520</v>
      </c>
      <c r="J2867" s="75">
        <v>41037</v>
      </c>
      <c r="K2867" s="75">
        <v>41038</v>
      </c>
      <c r="L2867" s="73" t="s">
        <v>5218</v>
      </c>
      <c r="M2867" s="73" t="s">
        <v>1543</v>
      </c>
      <c r="O2867" s="73" t="str">
        <f>Table_ExternalData_1[[#This Row],[Code]]</f>
        <v>HEQ3-05-12-0044</v>
      </c>
      <c r="S2867" s="74"/>
      <c r="T2867" s="74"/>
      <c r="AS2867" s="73"/>
      <c r="AT2867" s="73"/>
    </row>
    <row r="2868" spans="1:46">
      <c r="A2868" s="73" t="s">
        <v>10258</v>
      </c>
      <c r="B2868" s="73" t="s">
        <v>10259</v>
      </c>
      <c r="C2868" s="73" t="s">
        <v>5023</v>
      </c>
      <c r="D2868" s="73" t="s">
        <v>581</v>
      </c>
      <c r="E2868" s="73" t="s">
        <v>523</v>
      </c>
      <c r="F2868" s="74">
        <v>29445454</v>
      </c>
      <c r="G2868" s="73">
        <v>1</v>
      </c>
      <c r="I2868" s="73" t="s">
        <v>520</v>
      </c>
      <c r="J2868" s="75">
        <v>41040</v>
      </c>
      <c r="K2868" s="75">
        <v>41061</v>
      </c>
      <c r="L2868" s="73" t="s">
        <v>3884</v>
      </c>
      <c r="M2868" s="73" t="s">
        <v>3304</v>
      </c>
      <c r="O2868" s="73" t="str">
        <f>Table_ExternalData_1[[#This Row],[Code]]</f>
        <v>HEQ3-01-12-0085</v>
      </c>
      <c r="S2868" s="74"/>
      <c r="T2868" s="74"/>
      <c r="AS2868" s="73"/>
      <c r="AT2868" s="73"/>
    </row>
    <row r="2869" spans="1:46">
      <c r="A2869" s="73" t="s">
        <v>10260</v>
      </c>
      <c r="B2869" s="73" t="s">
        <v>10261</v>
      </c>
      <c r="C2869" s="73" t="s">
        <v>10262</v>
      </c>
      <c r="D2869" s="73" t="s">
        <v>5503</v>
      </c>
      <c r="E2869" s="73" t="s">
        <v>518</v>
      </c>
      <c r="F2869" s="74">
        <v>5550000</v>
      </c>
      <c r="G2869" s="73">
        <v>1</v>
      </c>
      <c r="I2869" s="73" t="s">
        <v>520</v>
      </c>
      <c r="J2869" s="75">
        <v>41127</v>
      </c>
      <c r="K2869" s="75">
        <v>41273</v>
      </c>
      <c r="L2869" s="73" t="s">
        <v>753</v>
      </c>
      <c r="M2869" s="73" t="s">
        <v>3727</v>
      </c>
      <c r="O2869" s="73" t="str">
        <f>Table_ExternalData_1[[#This Row],[Code]]</f>
        <v>HEQ3-15-12-0008</v>
      </c>
      <c r="S2869" s="74"/>
      <c r="T2869" s="74"/>
      <c r="AS2869" s="73"/>
      <c r="AT2869" s="73"/>
    </row>
    <row r="2870" spans="1:46">
      <c r="A2870" s="73" t="s">
        <v>10265</v>
      </c>
      <c r="B2870" s="73" t="s">
        <v>10266</v>
      </c>
      <c r="C2870" s="73" t="s">
        <v>10267</v>
      </c>
      <c r="D2870" s="73" t="s">
        <v>711</v>
      </c>
      <c r="E2870" s="73" t="s">
        <v>518</v>
      </c>
      <c r="F2870" s="74">
        <v>4800000</v>
      </c>
      <c r="G2870" s="73">
        <v>1</v>
      </c>
      <c r="I2870" s="73" t="s">
        <v>520</v>
      </c>
      <c r="J2870" s="75">
        <v>41542</v>
      </c>
      <c r="K2870" s="75">
        <v>41542</v>
      </c>
      <c r="L2870" s="73" t="s">
        <v>1717</v>
      </c>
      <c r="M2870" s="73" t="s">
        <v>1543</v>
      </c>
      <c r="O2870" s="73" t="str">
        <f>Table_ExternalData_1[[#This Row],[Code]]</f>
        <v>HEQ3-15-13-0017</v>
      </c>
      <c r="S2870" s="74"/>
      <c r="T2870" s="74"/>
      <c r="AS2870" s="73"/>
      <c r="AT2870" s="73"/>
    </row>
    <row r="2871" spans="1:46">
      <c r="A2871" s="73" t="s">
        <v>10268</v>
      </c>
      <c r="B2871" s="73" t="s">
        <v>10269</v>
      </c>
      <c r="C2871" s="73" t="s">
        <v>6248</v>
      </c>
      <c r="D2871" s="73" t="s">
        <v>581</v>
      </c>
      <c r="E2871" s="73" t="s">
        <v>518</v>
      </c>
      <c r="F2871" s="74">
        <v>6336364</v>
      </c>
      <c r="G2871" s="73">
        <v>1</v>
      </c>
      <c r="I2871" s="73" t="s">
        <v>520</v>
      </c>
      <c r="J2871" s="75">
        <v>41558</v>
      </c>
      <c r="K2871" s="75">
        <v>41579</v>
      </c>
      <c r="L2871" s="73" t="s">
        <v>4396</v>
      </c>
      <c r="M2871" s="73" t="s">
        <v>1224</v>
      </c>
      <c r="O2871" s="73" t="str">
        <f>Table_ExternalData_1[[#This Row],[Code]]</f>
        <v>HEQ3-01-13-0077</v>
      </c>
      <c r="S2871" s="74"/>
      <c r="T2871" s="74"/>
      <c r="AS2871" s="73"/>
      <c r="AT2871" s="73"/>
    </row>
    <row r="2872" spans="1:46">
      <c r="A2872" s="73" t="s">
        <v>10270</v>
      </c>
      <c r="B2872" s="73" t="s">
        <v>10271</v>
      </c>
      <c r="C2872" s="73" t="s">
        <v>5177</v>
      </c>
      <c r="D2872" s="73" t="s">
        <v>581</v>
      </c>
      <c r="E2872" s="73" t="s">
        <v>518</v>
      </c>
      <c r="F2872" s="74">
        <v>9900000</v>
      </c>
      <c r="G2872" s="73">
        <v>1</v>
      </c>
      <c r="I2872" s="73" t="s">
        <v>520</v>
      </c>
      <c r="J2872" s="75">
        <v>41572</v>
      </c>
      <c r="K2872" s="75">
        <v>41572</v>
      </c>
      <c r="L2872" s="73" t="s">
        <v>4392</v>
      </c>
      <c r="M2872" s="73" t="s">
        <v>1224</v>
      </c>
      <c r="O2872" s="73" t="str">
        <f>Table_ExternalData_1[[#This Row],[Code]]</f>
        <v>HEQ3-01-13-0078</v>
      </c>
      <c r="S2872" s="74"/>
      <c r="T2872" s="74"/>
      <c r="AS2872" s="73"/>
      <c r="AT2872" s="73"/>
    </row>
    <row r="2873" spans="1:46">
      <c r="A2873" s="73" t="s">
        <v>10272</v>
      </c>
      <c r="B2873" s="73" t="s">
        <v>10273</v>
      </c>
      <c r="C2873" s="73" t="s">
        <v>4992</v>
      </c>
      <c r="D2873" s="73" t="s">
        <v>1009</v>
      </c>
      <c r="E2873" s="73" t="s">
        <v>518</v>
      </c>
      <c r="F2873" s="74">
        <v>1030000</v>
      </c>
      <c r="G2873" s="73">
        <v>1</v>
      </c>
      <c r="I2873" s="73" t="s">
        <v>520</v>
      </c>
      <c r="J2873" s="75">
        <v>41585</v>
      </c>
      <c r="K2873" s="75">
        <v>41610</v>
      </c>
      <c r="L2873" s="73" t="s">
        <v>809</v>
      </c>
      <c r="O2873" s="73" t="str">
        <f>Table_ExternalData_1[[#This Row],[Code]]</f>
        <v>HEQ3-14-13-0026</v>
      </c>
      <c r="S2873" s="74"/>
      <c r="T2873" s="74"/>
      <c r="AS2873" s="73"/>
      <c r="AT2873" s="73"/>
    </row>
    <row r="2874" spans="1:46">
      <c r="A2874" s="73" t="s">
        <v>10274</v>
      </c>
      <c r="B2874" s="73" t="s">
        <v>10275</v>
      </c>
      <c r="C2874" s="73" t="s">
        <v>10276</v>
      </c>
      <c r="D2874" s="73" t="s">
        <v>581</v>
      </c>
      <c r="E2874" s="73" t="s">
        <v>518</v>
      </c>
      <c r="F2874" s="74">
        <v>7533500</v>
      </c>
      <c r="G2874" s="73">
        <v>1</v>
      </c>
      <c r="I2874" s="73" t="s">
        <v>773</v>
      </c>
      <c r="J2874" s="75">
        <v>38544</v>
      </c>
      <c r="K2874" s="75">
        <v>40190</v>
      </c>
      <c r="L2874" s="73" t="s">
        <v>2487</v>
      </c>
      <c r="M2874" s="73" t="s">
        <v>2637</v>
      </c>
      <c r="O2874" s="73" t="str">
        <f>Table_ExternalData_1[[#This Row],[Code]]</f>
        <v>HEQ3-01-05-0042</v>
      </c>
      <c r="S2874" s="74"/>
      <c r="T2874" s="74"/>
      <c r="AS2874" s="73"/>
      <c r="AT2874" s="73"/>
    </row>
    <row r="2875" spans="1:46">
      <c r="A2875" s="73" t="s">
        <v>10277</v>
      </c>
      <c r="B2875" s="73" t="s">
        <v>10278</v>
      </c>
      <c r="C2875" s="73" t="s">
        <v>10279</v>
      </c>
      <c r="D2875" s="73" t="s">
        <v>581</v>
      </c>
      <c r="E2875" s="73" t="s">
        <v>518</v>
      </c>
      <c r="F2875" s="74">
        <v>11427600</v>
      </c>
      <c r="G2875" s="73">
        <v>1</v>
      </c>
      <c r="I2875" s="73" t="s">
        <v>773</v>
      </c>
      <c r="J2875" s="75">
        <v>38999</v>
      </c>
      <c r="K2875" s="75">
        <v>41506</v>
      </c>
      <c r="L2875" s="73" t="s">
        <v>3911</v>
      </c>
      <c r="M2875" s="73" t="s">
        <v>10280</v>
      </c>
      <c r="O2875" s="73" t="str">
        <f>Table_ExternalData_1[[#This Row],[Code]]</f>
        <v>HEQ3-01-06-0036</v>
      </c>
      <c r="S2875" s="74"/>
      <c r="T2875" s="74"/>
      <c r="AS2875" s="73"/>
      <c r="AT2875" s="73"/>
    </row>
    <row r="2876" spans="1:46">
      <c r="A2876" s="73" t="s">
        <v>10281</v>
      </c>
      <c r="B2876" s="73" t="s">
        <v>10282</v>
      </c>
      <c r="C2876" s="73" t="s">
        <v>10283</v>
      </c>
      <c r="D2876" s="73" t="s">
        <v>1222</v>
      </c>
      <c r="E2876" s="73" t="s">
        <v>518</v>
      </c>
      <c r="F2876" s="74">
        <v>6363636</v>
      </c>
      <c r="G2876" s="73">
        <v>2</v>
      </c>
      <c r="I2876" s="73" t="s">
        <v>520</v>
      </c>
      <c r="J2876" s="75">
        <v>39345</v>
      </c>
      <c r="K2876" s="75">
        <v>41619</v>
      </c>
      <c r="L2876" s="73" t="s">
        <v>2312</v>
      </c>
      <c r="M2876" s="73" t="s">
        <v>1048</v>
      </c>
      <c r="O2876" s="73" t="str">
        <f>Table_ExternalData_1[[#This Row],[Code]]</f>
        <v>HEQ3-13-07-0011</v>
      </c>
      <c r="S2876" s="74"/>
      <c r="T2876" s="74"/>
      <c r="AS2876" s="73"/>
      <c r="AT2876" s="73"/>
    </row>
    <row r="2877" spans="1:46">
      <c r="A2877" s="73" t="s">
        <v>10284</v>
      </c>
      <c r="B2877" s="73" t="s">
        <v>10285</v>
      </c>
      <c r="C2877" s="73" t="s">
        <v>10286</v>
      </c>
      <c r="D2877" s="73" t="s">
        <v>752</v>
      </c>
      <c r="E2877" s="73" t="s">
        <v>518</v>
      </c>
      <c r="F2877" s="74">
        <v>5037800</v>
      </c>
      <c r="G2877" s="73">
        <v>1</v>
      </c>
      <c r="I2877" s="73" t="s">
        <v>520</v>
      </c>
      <c r="J2877" s="75">
        <v>39364</v>
      </c>
      <c r="K2877" s="75">
        <v>39364</v>
      </c>
      <c r="L2877" s="73" t="s">
        <v>2801</v>
      </c>
      <c r="O2877" s="73" t="str">
        <f>Table_ExternalData_1[[#This Row],[Code]]</f>
        <v>HEQ3-05-07-0026</v>
      </c>
      <c r="S2877" s="74"/>
      <c r="T2877" s="74"/>
      <c r="AS2877" s="73"/>
      <c r="AT2877" s="73"/>
    </row>
    <row r="2878" spans="1:46">
      <c r="A2878" s="73" t="s">
        <v>10287</v>
      </c>
      <c r="B2878" s="73" t="s">
        <v>10288</v>
      </c>
      <c r="C2878" s="73" t="s">
        <v>10289</v>
      </c>
      <c r="D2878" s="73" t="s">
        <v>581</v>
      </c>
      <c r="E2878" s="73" t="s">
        <v>518</v>
      </c>
      <c r="F2878" s="74">
        <v>11717217</v>
      </c>
      <c r="G2878" s="73">
        <v>1</v>
      </c>
      <c r="I2878" s="73" t="s">
        <v>773</v>
      </c>
      <c r="J2878" s="75">
        <v>39392</v>
      </c>
      <c r="K2878" s="75">
        <v>41620</v>
      </c>
      <c r="L2878" s="73" t="s">
        <v>525</v>
      </c>
      <c r="M2878" s="73" t="s">
        <v>981</v>
      </c>
      <c r="O2878" s="73" t="str">
        <f>Table_ExternalData_1[[#This Row],[Code]]</f>
        <v>HEQ3-01-07-0044</v>
      </c>
      <c r="S2878" s="74"/>
      <c r="T2878" s="74"/>
      <c r="AS2878" s="73"/>
      <c r="AT2878" s="73"/>
    </row>
    <row r="2879" spans="1:46">
      <c r="A2879" s="73" t="s">
        <v>10290</v>
      </c>
      <c r="B2879" s="73" t="s">
        <v>10291</v>
      </c>
      <c r="C2879" s="73" t="s">
        <v>10292</v>
      </c>
      <c r="D2879" s="73" t="s">
        <v>1684</v>
      </c>
      <c r="E2879" s="73" t="s">
        <v>518</v>
      </c>
      <c r="F2879" s="74">
        <v>2502294</v>
      </c>
      <c r="G2879" s="73">
        <v>2</v>
      </c>
      <c r="I2879" s="73" t="s">
        <v>520</v>
      </c>
      <c r="J2879" s="75">
        <v>39602</v>
      </c>
      <c r="K2879" s="75">
        <v>39602</v>
      </c>
      <c r="L2879" s="73" t="s">
        <v>2022</v>
      </c>
      <c r="M2879" s="73" t="s">
        <v>1534</v>
      </c>
      <c r="O2879" s="73" t="str">
        <f>Table_ExternalData_1[[#This Row],[Code]]</f>
        <v>HEQ3-08-08-0007</v>
      </c>
      <c r="S2879" s="74"/>
      <c r="T2879" s="74"/>
      <c r="AS2879" s="73"/>
      <c r="AT2879" s="73"/>
    </row>
    <row r="2880" spans="1:46">
      <c r="A2880" s="73" t="s">
        <v>11718</v>
      </c>
      <c r="B2880" s="73" t="s">
        <v>10251</v>
      </c>
      <c r="C2880" s="73" t="s">
        <v>10252</v>
      </c>
      <c r="D2880" s="73" t="s">
        <v>2284</v>
      </c>
      <c r="E2880" s="73" t="s">
        <v>518</v>
      </c>
      <c r="F2880" s="74">
        <v>43127267</v>
      </c>
      <c r="G2880" s="73">
        <v>1</v>
      </c>
      <c r="I2880" s="73" t="s">
        <v>520</v>
      </c>
      <c r="J2880" s="75">
        <v>40903</v>
      </c>
      <c r="K2880" s="75">
        <v>40903</v>
      </c>
      <c r="L2880" s="73" t="s">
        <v>2618</v>
      </c>
      <c r="M2880" s="73" t="s">
        <v>5969</v>
      </c>
      <c r="O2880" s="73" t="str">
        <f>Table_ExternalData_1[[#This Row],[Code]]</f>
        <v>HEQ3-04-11-0047</v>
      </c>
      <c r="S2880" s="74"/>
      <c r="T2880" s="74"/>
      <c r="AS2880" s="73"/>
      <c r="AT2880" s="73"/>
    </row>
    <row r="2881" spans="1:46">
      <c r="A2881" s="73" t="s">
        <v>10301</v>
      </c>
      <c r="B2881" s="73" t="s">
        <v>10302</v>
      </c>
      <c r="C2881" s="73" t="s">
        <v>4839</v>
      </c>
      <c r="D2881" s="73" t="s">
        <v>581</v>
      </c>
      <c r="E2881" s="73" t="s">
        <v>523</v>
      </c>
      <c r="F2881" s="74">
        <v>25905454</v>
      </c>
      <c r="G2881" s="73">
        <v>1</v>
      </c>
      <c r="I2881" s="73" t="s">
        <v>520</v>
      </c>
      <c r="J2881" s="75">
        <v>41040</v>
      </c>
      <c r="K2881" s="75">
        <v>41061</v>
      </c>
      <c r="L2881" s="73" t="s">
        <v>3982</v>
      </c>
      <c r="M2881" s="73" t="s">
        <v>3304</v>
      </c>
      <c r="O2881" s="73" t="str">
        <f>Table_ExternalData_1[[#This Row],[Code]]</f>
        <v>HEQ3-01-12-0088</v>
      </c>
      <c r="S2881" s="74"/>
      <c r="T2881" s="74"/>
      <c r="AS2881" s="73"/>
      <c r="AT2881" s="73"/>
    </row>
    <row r="2882" spans="1:46">
      <c r="A2882" s="73" t="s">
        <v>3819</v>
      </c>
      <c r="B2882" s="73" t="s">
        <v>3820</v>
      </c>
      <c r="C2882" s="73" t="s">
        <v>3821</v>
      </c>
      <c r="D2882" s="73" t="s">
        <v>517</v>
      </c>
      <c r="E2882" s="73" t="s">
        <v>523</v>
      </c>
      <c r="F2882" s="74">
        <v>22760000</v>
      </c>
      <c r="G2882" s="73">
        <v>1</v>
      </c>
      <c r="H2882" s="73" t="s">
        <v>3822</v>
      </c>
      <c r="I2882" s="73" t="s">
        <v>520</v>
      </c>
      <c r="J2882" s="75">
        <v>41040</v>
      </c>
      <c r="K2882" s="75">
        <v>41047</v>
      </c>
      <c r="L2882" s="73" t="s">
        <v>1492</v>
      </c>
      <c r="M2882" s="73" t="s">
        <v>526</v>
      </c>
      <c r="O2882" s="73" t="str">
        <f>Table_ExternalData_1[[#This Row],[Code]]</f>
        <v>HEQ3-03-12-0091</v>
      </c>
      <c r="S2882" s="74"/>
      <c r="T2882" s="74"/>
      <c r="AS2882" s="73"/>
      <c r="AT2882" s="73"/>
    </row>
    <row r="2883" spans="1:46">
      <c r="A2883" s="73" t="s">
        <v>3823</v>
      </c>
      <c r="B2883" s="73" t="s">
        <v>3824</v>
      </c>
      <c r="C2883" s="73" t="s">
        <v>731</v>
      </c>
      <c r="D2883" s="73" t="s">
        <v>517</v>
      </c>
      <c r="E2883" s="73" t="s">
        <v>518</v>
      </c>
      <c r="F2883" s="74">
        <v>10340000</v>
      </c>
      <c r="G2883" s="73">
        <v>1</v>
      </c>
      <c r="H2883" s="73" t="s">
        <v>3825</v>
      </c>
      <c r="I2883" s="73" t="s">
        <v>520</v>
      </c>
      <c r="J2883" s="75">
        <v>41040</v>
      </c>
      <c r="K2883" s="75">
        <v>41040</v>
      </c>
      <c r="L2883" s="73" t="s">
        <v>3826</v>
      </c>
      <c r="M2883" s="73" t="s">
        <v>1048</v>
      </c>
      <c r="O2883" s="73" t="str">
        <f>Table_ExternalData_1[[#This Row],[Code]]</f>
        <v>HEQ3-03-12-0092</v>
      </c>
      <c r="S2883" s="74"/>
      <c r="T2883" s="74"/>
      <c r="AS2883" s="73"/>
      <c r="AT2883" s="73"/>
    </row>
    <row r="2884" spans="1:46">
      <c r="A2884" s="73" t="s">
        <v>3841</v>
      </c>
      <c r="B2884" s="73" t="s">
        <v>3842</v>
      </c>
      <c r="C2884" s="73" t="s">
        <v>3843</v>
      </c>
      <c r="D2884" s="73" t="s">
        <v>816</v>
      </c>
      <c r="E2884" s="73" t="s">
        <v>518</v>
      </c>
      <c r="F2884" s="74">
        <v>13999091</v>
      </c>
      <c r="G2884" s="73">
        <v>1</v>
      </c>
      <c r="I2884" s="73" t="s">
        <v>520</v>
      </c>
      <c r="J2884" s="75">
        <v>41183</v>
      </c>
      <c r="K2884" s="75">
        <v>41183</v>
      </c>
      <c r="L2884" s="73" t="s">
        <v>849</v>
      </c>
      <c r="M2884" s="73" t="s">
        <v>526</v>
      </c>
      <c r="O2884" s="73" t="str">
        <f>Table_ExternalData_1[[#This Row],[Code]]</f>
        <v>HEQ3-11-12-0035</v>
      </c>
      <c r="S2884" s="74"/>
      <c r="T2884" s="74"/>
      <c r="AS2884" s="73"/>
      <c r="AT2884" s="73"/>
    </row>
    <row r="2885" spans="1:46">
      <c r="A2885" s="73" t="s">
        <v>3844</v>
      </c>
      <c r="B2885" s="73" t="s">
        <v>3845</v>
      </c>
      <c r="C2885" s="73" t="s">
        <v>3846</v>
      </c>
      <c r="D2885" s="73" t="s">
        <v>1613</v>
      </c>
      <c r="E2885" s="73" t="s">
        <v>518</v>
      </c>
      <c r="F2885" s="74">
        <v>3000000</v>
      </c>
      <c r="G2885" s="73">
        <v>1</v>
      </c>
      <c r="I2885" s="73" t="s">
        <v>520</v>
      </c>
      <c r="J2885" s="75">
        <v>41151</v>
      </c>
      <c r="K2885" s="75">
        <v>41151</v>
      </c>
      <c r="L2885" s="73" t="s">
        <v>3847</v>
      </c>
      <c r="M2885" s="73" t="s">
        <v>1992</v>
      </c>
      <c r="O2885" s="73" t="str">
        <f>Table_ExternalData_1[[#This Row],[Code]]</f>
        <v>HEQ3-11-12-0031</v>
      </c>
      <c r="S2885" s="74"/>
      <c r="T2885" s="74"/>
      <c r="AS2885" s="73"/>
      <c r="AT2885" s="73"/>
    </row>
    <row r="2886" spans="1:46">
      <c r="A2886" s="73" t="s">
        <v>3848</v>
      </c>
      <c r="B2886" s="73" t="s">
        <v>3849</v>
      </c>
      <c r="C2886" s="73" t="s">
        <v>3850</v>
      </c>
      <c r="D2886" s="73" t="s">
        <v>3851</v>
      </c>
      <c r="E2886" s="73" t="s">
        <v>518</v>
      </c>
      <c r="F2886" s="74">
        <v>2130000</v>
      </c>
      <c r="G2886" s="73">
        <v>2</v>
      </c>
      <c r="I2886" s="73" t="s">
        <v>520</v>
      </c>
      <c r="J2886" s="75">
        <v>38878</v>
      </c>
      <c r="K2886" s="75">
        <v>39454</v>
      </c>
      <c r="L2886" s="73" t="s">
        <v>3852</v>
      </c>
      <c r="M2886" s="73" t="s">
        <v>3853</v>
      </c>
      <c r="O2886" s="73" t="str">
        <f>Table_ExternalData_1[[#This Row],[Code]]</f>
        <v>HEQ3-13-06-0014</v>
      </c>
      <c r="S2886" s="74"/>
      <c r="T2886" s="74"/>
      <c r="AS2886" s="73"/>
      <c r="AT2886" s="73"/>
    </row>
    <row r="2887" spans="1:46">
      <c r="A2887" s="73" t="s">
        <v>3854</v>
      </c>
      <c r="B2887" s="73" t="s">
        <v>3855</v>
      </c>
      <c r="C2887" s="73" t="s">
        <v>2808</v>
      </c>
      <c r="D2887" s="73" t="s">
        <v>816</v>
      </c>
      <c r="E2887" s="73" t="s">
        <v>518</v>
      </c>
      <c r="F2887" s="74">
        <v>2050000</v>
      </c>
      <c r="G2887" s="73">
        <v>1</v>
      </c>
      <c r="I2887" s="73" t="s">
        <v>520</v>
      </c>
      <c r="J2887" s="75">
        <v>38881</v>
      </c>
      <c r="K2887" s="75">
        <v>38881</v>
      </c>
      <c r="L2887" s="73" t="s">
        <v>1380</v>
      </c>
      <c r="M2887" s="73" t="s">
        <v>778</v>
      </c>
      <c r="O2887" s="73" t="str">
        <f>Table_ExternalData_1[[#This Row],[Code]]</f>
        <v>HEQ3-11-06-0001</v>
      </c>
      <c r="S2887" s="74"/>
      <c r="T2887" s="74"/>
      <c r="AS2887" s="73"/>
      <c r="AT2887" s="73"/>
    </row>
    <row r="2888" spans="1:46">
      <c r="A2888" s="73" t="s">
        <v>3856</v>
      </c>
      <c r="B2888" s="73" t="s">
        <v>3857</v>
      </c>
      <c r="C2888" s="73" t="s">
        <v>3858</v>
      </c>
      <c r="D2888" s="73" t="s">
        <v>863</v>
      </c>
      <c r="E2888" s="73" t="s">
        <v>518</v>
      </c>
      <c r="F2888" s="74">
        <v>4950000</v>
      </c>
      <c r="G2888" s="73">
        <v>5</v>
      </c>
      <c r="I2888" s="73" t="s">
        <v>520</v>
      </c>
      <c r="J2888" s="75">
        <v>38889</v>
      </c>
      <c r="K2888" s="75">
        <v>38889</v>
      </c>
      <c r="O2888" s="73" t="str">
        <f>Table_ExternalData_1[[#This Row],[Code]]</f>
        <v>HEQ3-04-06-0003</v>
      </c>
      <c r="S2888" s="74"/>
      <c r="T2888" s="74"/>
      <c r="AS2888" s="73"/>
      <c r="AT2888" s="73"/>
    </row>
    <row r="2889" spans="1:46">
      <c r="A2889" s="73" t="s">
        <v>10303</v>
      </c>
      <c r="B2889" s="73" t="s">
        <v>10304</v>
      </c>
      <c r="C2889" s="73" t="s">
        <v>1304</v>
      </c>
      <c r="D2889" s="73" t="s">
        <v>892</v>
      </c>
      <c r="E2889" s="73" t="s">
        <v>518</v>
      </c>
      <c r="F2889" s="74">
        <v>7681818</v>
      </c>
      <c r="G2889" s="73">
        <v>1</v>
      </c>
      <c r="I2889" s="73" t="s">
        <v>520</v>
      </c>
      <c r="J2889" s="75">
        <v>41093</v>
      </c>
      <c r="K2889" s="75">
        <v>41093</v>
      </c>
      <c r="L2889" s="73" t="s">
        <v>3919</v>
      </c>
      <c r="M2889" s="73" t="s">
        <v>526</v>
      </c>
      <c r="O2889" s="73" t="str">
        <f>Table_ExternalData_1[[#This Row],[Code]]</f>
        <v>HEQ3-01-12-0131</v>
      </c>
      <c r="S2889" s="74"/>
      <c r="T2889" s="74"/>
      <c r="AS2889" s="73"/>
      <c r="AT2889" s="73"/>
    </row>
    <row r="2890" spans="1:46">
      <c r="A2890" s="73" t="s">
        <v>10305</v>
      </c>
      <c r="B2890" s="73" t="s">
        <v>10306</v>
      </c>
      <c r="C2890" s="73" t="s">
        <v>10307</v>
      </c>
      <c r="D2890" s="73" t="s">
        <v>4893</v>
      </c>
      <c r="E2890" s="73" t="s">
        <v>518</v>
      </c>
      <c r="F2890" s="74">
        <v>3180000</v>
      </c>
      <c r="G2890" s="73">
        <v>1</v>
      </c>
      <c r="I2890" s="73" t="s">
        <v>520</v>
      </c>
      <c r="J2890" s="75">
        <v>41127</v>
      </c>
      <c r="K2890" s="75">
        <v>41273</v>
      </c>
      <c r="L2890" s="73" t="s">
        <v>753</v>
      </c>
      <c r="M2890" s="73" t="s">
        <v>3727</v>
      </c>
      <c r="O2890" s="73" t="str">
        <f>Table_ExternalData_1[[#This Row],[Code]]</f>
        <v>HEQ3-15-12-0010</v>
      </c>
      <c r="S2890" s="74"/>
      <c r="T2890" s="74"/>
      <c r="AS2890" s="73"/>
      <c r="AT2890" s="73"/>
    </row>
    <row r="2891" spans="1:46">
      <c r="A2891" s="73" t="s">
        <v>10308</v>
      </c>
      <c r="B2891" s="73" t="s">
        <v>10309</v>
      </c>
      <c r="C2891" s="73" t="s">
        <v>4977</v>
      </c>
      <c r="D2891" s="73" t="s">
        <v>892</v>
      </c>
      <c r="E2891" s="73" t="s">
        <v>518</v>
      </c>
      <c r="F2891" s="74">
        <v>7681818</v>
      </c>
      <c r="G2891" s="73">
        <v>1</v>
      </c>
      <c r="I2891" s="73" t="s">
        <v>520</v>
      </c>
      <c r="J2891" s="75">
        <v>41130</v>
      </c>
      <c r="K2891" s="75">
        <v>41139</v>
      </c>
      <c r="L2891" s="73" t="s">
        <v>2970</v>
      </c>
      <c r="M2891" s="73" t="s">
        <v>10310</v>
      </c>
      <c r="O2891" s="73" t="str">
        <f>Table_ExternalData_1[[#This Row],[Code]]</f>
        <v>HEQ3-01-12-0143</v>
      </c>
      <c r="S2891" s="74"/>
      <c r="T2891" s="74"/>
      <c r="AS2891" s="73"/>
      <c r="AT2891" s="73"/>
    </row>
    <row r="2892" spans="1:46">
      <c r="A2892" s="73" t="s">
        <v>10311</v>
      </c>
      <c r="B2892" s="73" t="s">
        <v>10312</v>
      </c>
      <c r="C2892" s="73" t="s">
        <v>5112</v>
      </c>
      <c r="D2892" s="73" t="s">
        <v>752</v>
      </c>
      <c r="E2892" s="73" t="s">
        <v>518</v>
      </c>
      <c r="F2892" s="74">
        <v>4300000</v>
      </c>
      <c r="G2892" s="73">
        <v>1</v>
      </c>
      <c r="I2892" s="73" t="s">
        <v>520</v>
      </c>
      <c r="J2892" s="75">
        <v>41209</v>
      </c>
      <c r="K2892" s="75">
        <v>41209</v>
      </c>
      <c r="L2892" s="73" t="s">
        <v>3672</v>
      </c>
      <c r="M2892" s="73" t="s">
        <v>1224</v>
      </c>
      <c r="O2892" s="73" t="str">
        <f>Table_ExternalData_1[[#This Row],[Code]]</f>
        <v>HEQ3-05-12-0097</v>
      </c>
      <c r="S2892" s="74"/>
      <c r="T2892" s="74"/>
      <c r="AS2892" s="73"/>
      <c r="AT2892" s="73"/>
    </row>
    <row r="2893" spans="1:46">
      <c r="A2893" s="73" t="s">
        <v>10313</v>
      </c>
      <c r="B2893" s="73" t="s">
        <v>10314</v>
      </c>
      <c r="C2893" s="73" t="s">
        <v>2869</v>
      </c>
      <c r="D2893" s="73" t="s">
        <v>581</v>
      </c>
      <c r="E2893" s="73" t="s">
        <v>518</v>
      </c>
      <c r="F2893" s="74">
        <v>8609091</v>
      </c>
      <c r="G2893" s="73">
        <v>1</v>
      </c>
      <c r="I2893" s="73" t="s">
        <v>520</v>
      </c>
      <c r="J2893" s="75">
        <v>41269</v>
      </c>
      <c r="K2893" s="75">
        <v>41269</v>
      </c>
      <c r="L2893" s="73" t="s">
        <v>3308</v>
      </c>
      <c r="M2893" s="73" t="s">
        <v>2983</v>
      </c>
      <c r="O2893" s="73" t="str">
        <f>Table_ExternalData_1[[#This Row],[Code]]</f>
        <v>HEQ3-01-12-0177</v>
      </c>
      <c r="S2893" s="74"/>
      <c r="T2893" s="74"/>
      <c r="AS2893" s="73"/>
      <c r="AT2893" s="73"/>
    </row>
    <row r="2894" spans="1:46">
      <c r="A2894" s="73" t="s">
        <v>10315</v>
      </c>
      <c r="B2894" s="73" t="s">
        <v>10316</v>
      </c>
      <c r="C2894" s="73" t="s">
        <v>683</v>
      </c>
      <c r="D2894" s="73" t="s">
        <v>581</v>
      </c>
      <c r="E2894" s="73" t="s">
        <v>518</v>
      </c>
      <c r="F2894" s="74">
        <v>8663637</v>
      </c>
      <c r="G2894" s="73">
        <v>1</v>
      </c>
      <c r="I2894" s="73" t="s">
        <v>520</v>
      </c>
      <c r="J2894" s="75">
        <v>41313</v>
      </c>
      <c r="K2894" s="75">
        <v>41313</v>
      </c>
      <c r="L2894" s="73" t="s">
        <v>3088</v>
      </c>
      <c r="M2894" s="73" t="s">
        <v>526</v>
      </c>
      <c r="O2894" s="73" t="str">
        <f>Table_ExternalData_1[[#This Row],[Code]]</f>
        <v>HEQ3-01-13-0011</v>
      </c>
      <c r="S2894" s="74"/>
      <c r="T2894" s="74"/>
      <c r="AS2894" s="73"/>
      <c r="AT2894" s="73"/>
    </row>
    <row r="2895" spans="1:46">
      <c r="A2895" s="73" t="s">
        <v>10317</v>
      </c>
      <c r="B2895" s="73" t="s">
        <v>10318</v>
      </c>
      <c r="C2895" s="73" t="s">
        <v>10319</v>
      </c>
      <c r="D2895" s="73" t="s">
        <v>1096</v>
      </c>
      <c r="E2895" s="73" t="s">
        <v>518</v>
      </c>
      <c r="F2895" s="74">
        <v>2542727</v>
      </c>
      <c r="G2895" s="73">
        <v>4</v>
      </c>
      <c r="I2895" s="73" t="s">
        <v>520</v>
      </c>
      <c r="J2895" s="75">
        <v>41347</v>
      </c>
      <c r="K2895" s="75">
        <v>41347</v>
      </c>
      <c r="L2895" s="73" t="s">
        <v>1492</v>
      </c>
      <c r="M2895" s="73" t="s">
        <v>526</v>
      </c>
      <c r="O2895" s="73" t="str">
        <f>Table_ExternalData_1[[#This Row],[Code]]</f>
        <v>HEQ3-01-13-0029</v>
      </c>
      <c r="S2895" s="74"/>
      <c r="T2895" s="74"/>
      <c r="AS2895" s="73"/>
      <c r="AT2895" s="73"/>
    </row>
    <row r="2896" spans="1:46">
      <c r="A2896" s="73" t="s">
        <v>10320</v>
      </c>
      <c r="B2896" s="73" t="s">
        <v>10321</v>
      </c>
      <c r="C2896" s="73" t="s">
        <v>683</v>
      </c>
      <c r="D2896" s="73" t="s">
        <v>581</v>
      </c>
      <c r="E2896" s="73" t="s">
        <v>518</v>
      </c>
      <c r="F2896" s="74">
        <v>8795454</v>
      </c>
      <c r="G2896" s="73">
        <v>1</v>
      </c>
      <c r="I2896" s="73" t="s">
        <v>520</v>
      </c>
      <c r="J2896" s="75">
        <v>41386</v>
      </c>
      <c r="K2896" s="75">
        <v>41390</v>
      </c>
      <c r="L2896" s="73" t="s">
        <v>1639</v>
      </c>
      <c r="M2896" s="73" t="s">
        <v>1970</v>
      </c>
      <c r="O2896" s="73" t="str">
        <f>Table_ExternalData_1[[#This Row],[Code]]</f>
        <v>HEQ3-01-13-0035</v>
      </c>
      <c r="S2896" s="74"/>
      <c r="T2896" s="74"/>
      <c r="AS2896" s="73"/>
      <c r="AT2896" s="73"/>
    </row>
    <row r="2897" spans="1:46">
      <c r="A2897" s="73" t="s">
        <v>10322</v>
      </c>
      <c r="B2897" s="73" t="s">
        <v>10323</v>
      </c>
      <c r="C2897" s="73" t="s">
        <v>4992</v>
      </c>
      <c r="D2897" s="73" t="s">
        <v>1009</v>
      </c>
      <c r="E2897" s="73" t="s">
        <v>518</v>
      </c>
      <c r="F2897" s="74">
        <v>1030000</v>
      </c>
      <c r="G2897" s="73">
        <v>1</v>
      </c>
      <c r="I2897" s="73" t="s">
        <v>520</v>
      </c>
      <c r="J2897" s="75">
        <v>41585</v>
      </c>
      <c r="K2897" s="75">
        <v>41610</v>
      </c>
      <c r="L2897" s="73" t="s">
        <v>809</v>
      </c>
      <c r="O2897" s="73" t="str">
        <f>Table_ExternalData_1[[#This Row],[Code]]</f>
        <v>HEQ3-14-13-0027</v>
      </c>
      <c r="S2897" s="74"/>
      <c r="T2897" s="74"/>
      <c r="AS2897" s="73"/>
      <c r="AT2897" s="73"/>
    </row>
    <row r="2898" spans="1:46">
      <c r="A2898" s="73" t="s">
        <v>10326</v>
      </c>
      <c r="B2898" s="73" t="s">
        <v>10327</v>
      </c>
      <c r="C2898" s="73" t="s">
        <v>10328</v>
      </c>
      <c r="D2898" s="73" t="s">
        <v>581</v>
      </c>
      <c r="E2898" s="73" t="s">
        <v>518</v>
      </c>
      <c r="F2898" s="74">
        <v>7233040</v>
      </c>
      <c r="G2898" s="73">
        <v>1</v>
      </c>
      <c r="I2898" s="73" t="s">
        <v>520</v>
      </c>
      <c r="J2898" s="75">
        <v>38265</v>
      </c>
      <c r="K2898" s="75">
        <v>38547</v>
      </c>
      <c r="L2898" s="73" t="s">
        <v>1100</v>
      </c>
      <c r="M2898" s="73" t="s">
        <v>617</v>
      </c>
      <c r="O2898" s="73" t="str">
        <f>Table_ExternalData_1[[#This Row],[Code]]</f>
        <v>HEQ3-01-04-0023</v>
      </c>
      <c r="S2898" s="74"/>
      <c r="T2898" s="74"/>
      <c r="AS2898" s="73"/>
      <c r="AT2898" s="73"/>
    </row>
    <row r="2899" spans="1:46">
      <c r="A2899" s="73" t="s">
        <v>10329</v>
      </c>
      <c r="B2899" s="73" t="s">
        <v>10330</v>
      </c>
      <c r="C2899" s="73" t="s">
        <v>10331</v>
      </c>
      <c r="D2899" s="73" t="s">
        <v>752</v>
      </c>
      <c r="E2899" s="73" t="s">
        <v>518</v>
      </c>
      <c r="F2899" s="74">
        <v>4518000</v>
      </c>
      <c r="G2899" s="73">
        <v>1</v>
      </c>
      <c r="I2899" s="73" t="s">
        <v>773</v>
      </c>
      <c r="J2899" s="75">
        <v>39304</v>
      </c>
      <c r="K2899" s="75">
        <v>39687</v>
      </c>
      <c r="L2899" s="73" t="s">
        <v>4953</v>
      </c>
      <c r="M2899" s="73" t="s">
        <v>10332</v>
      </c>
      <c r="O2899" s="73" t="str">
        <f>Table_ExternalData_1[[#This Row],[Code]]</f>
        <v>HEQ3-05-07-0012</v>
      </c>
      <c r="S2899" s="74"/>
      <c r="T2899" s="74"/>
      <c r="AS2899" s="73"/>
      <c r="AT2899" s="73"/>
    </row>
    <row r="2900" spans="1:46">
      <c r="A2900" s="73" t="s">
        <v>10333</v>
      </c>
      <c r="B2900" s="73" t="s">
        <v>10334</v>
      </c>
      <c r="C2900" s="73" t="s">
        <v>10335</v>
      </c>
      <c r="D2900" s="73" t="s">
        <v>853</v>
      </c>
      <c r="E2900" s="73" t="s">
        <v>518</v>
      </c>
      <c r="F2900" s="74">
        <v>1876000</v>
      </c>
      <c r="G2900" s="73">
        <v>1</v>
      </c>
      <c r="I2900" s="73" t="s">
        <v>773</v>
      </c>
      <c r="J2900" s="75">
        <v>39557</v>
      </c>
      <c r="K2900" s="75">
        <v>41386</v>
      </c>
      <c r="L2900" s="73" t="s">
        <v>8548</v>
      </c>
      <c r="M2900" s="73" t="s">
        <v>801</v>
      </c>
      <c r="O2900" s="73" t="str">
        <f>Table_ExternalData_1[[#This Row],[Code]]</f>
        <v>HEQ3-13-08-0008</v>
      </c>
      <c r="S2900" s="74"/>
      <c r="T2900" s="74"/>
      <c r="AS2900" s="73"/>
      <c r="AT2900" s="73"/>
    </row>
    <row r="2901" spans="1:46">
      <c r="A2901" s="73" t="s">
        <v>10336</v>
      </c>
      <c r="B2901" s="73" t="s">
        <v>10337</v>
      </c>
      <c r="C2901" s="73" t="s">
        <v>5303</v>
      </c>
      <c r="D2901" s="73" t="s">
        <v>581</v>
      </c>
      <c r="E2901" s="73" t="s">
        <v>518</v>
      </c>
      <c r="F2901" s="74">
        <v>7774619</v>
      </c>
      <c r="G2901" s="73">
        <v>1</v>
      </c>
      <c r="I2901" s="73" t="s">
        <v>520</v>
      </c>
      <c r="J2901" s="75">
        <v>40675</v>
      </c>
      <c r="K2901" s="75">
        <v>40675</v>
      </c>
      <c r="L2901" s="73" t="s">
        <v>9318</v>
      </c>
      <c r="M2901" s="73" t="s">
        <v>2246</v>
      </c>
      <c r="O2901" s="73" t="str">
        <f>Table_ExternalData_1[[#This Row],[Code]]</f>
        <v>HEQ3-01-11-0018</v>
      </c>
      <c r="S2901" s="74"/>
      <c r="T2901" s="74"/>
      <c r="AS2901" s="73"/>
      <c r="AT2901" s="73"/>
    </row>
    <row r="2902" spans="1:46">
      <c r="A2902" s="73" t="s">
        <v>10338</v>
      </c>
      <c r="B2902" s="73" t="s">
        <v>10339</v>
      </c>
      <c r="C2902" s="73" t="s">
        <v>10340</v>
      </c>
      <c r="D2902" s="73" t="s">
        <v>752</v>
      </c>
      <c r="E2902" s="73" t="s">
        <v>518</v>
      </c>
      <c r="F2902" s="74">
        <v>3239500</v>
      </c>
      <c r="G2902" s="73">
        <v>1</v>
      </c>
      <c r="I2902" s="73" t="s">
        <v>520</v>
      </c>
      <c r="J2902" s="75">
        <v>40774</v>
      </c>
      <c r="K2902" s="75">
        <v>41103</v>
      </c>
      <c r="L2902" s="73" t="s">
        <v>880</v>
      </c>
      <c r="M2902" s="73" t="s">
        <v>660</v>
      </c>
      <c r="O2902" s="73" t="str">
        <f>Table_ExternalData_1[[#This Row],[Code]]</f>
        <v>HEQ3-05-11-0041</v>
      </c>
      <c r="S2902" s="74"/>
      <c r="T2902" s="74"/>
      <c r="AS2902" s="73"/>
      <c r="AT2902" s="73"/>
    </row>
    <row r="2903" spans="1:46">
      <c r="A2903" s="73" t="s">
        <v>10347</v>
      </c>
      <c r="B2903" s="73" t="s">
        <v>10348</v>
      </c>
      <c r="C2903" s="73" t="s">
        <v>10349</v>
      </c>
      <c r="D2903" s="73" t="s">
        <v>581</v>
      </c>
      <c r="E2903" s="73" t="s">
        <v>518</v>
      </c>
      <c r="F2903" s="74">
        <v>7550000</v>
      </c>
      <c r="G2903" s="73">
        <v>1</v>
      </c>
      <c r="I2903" s="73" t="s">
        <v>520</v>
      </c>
      <c r="J2903" s="75">
        <v>40953</v>
      </c>
      <c r="K2903" s="75">
        <v>40950</v>
      </c>
      <c r="L2903" s="73" t="s">
        <v>3654</v>
      </c>
      <c r="M2903" s="73" t="s">
        <v>1980</v>
      </c>
      <c r="O2903" s="73" t="str">
        <f>Table_ExternalData_1[[#This Row],[Code]]</f>
        <v>HEQ3-01-12-0013</v>
      </c>
      <c r="S2903" s="74"/>
      <c r="T2903" s="74"/>
      <c r="AS2903" s="73"/>
      <c r="AT2903" s="73"/>
    </row>
    <row r="2904" spans="1:46">
      <c r="A2904" s="73" t="s">
        <v>3927</v>
      </c>
      <c r="B2904" s="73" t="s">
        <v>3928</v>
      </c>
      <c r="C2904" s="73" t="s">
        <v>731</v>
      </c>
      <c r="D2904" s="73" t="s">
        <v>517</v>
      </c>
      <c r="E2904" s="73" t="s">
        <v>518</v>
      </c>
      <c r="F2904" s="74">
        <v>10340000</v>
      </c>
      <c r="G2904" s="73">
        <v>1</v>
      </c>
      <c r="H2904" s="73" t="s">
        <v>3929</v>
      </c>
      <c r="I2904" s="73" t="s">
        <v>520</v>
      </c>
      <c r="J2904" s="75">
        <v>41040</v>
      </c>
      <c r="K2904" s="75">
        <v>41040</v>
      </c>
      <c r="L2904" s="73" t="s">
        <v>3706</v>
      </c>
      <c r="M2904" s="73" t="s">
        <v>1048</v>
      </c>
      <c r="O2904" s="73" t="str">
        <f>Table_ExternalData_1[[#This Row],[Code]]</f>
        <v>HEQ3-03-12-0120</v>
      </c>
      <c r="S2904" s="74"/>
      <c r="T2904" s="74"/>
      <c r="AS2904" s="73"/>
      <c r="AT2904" s="73"/>
    </row>
    <row r="2905" spans="1:46">
      <c r="A2905" s="73" t="s">
        <v>3930</v>
      </c>
      <c r="B2905" s="73" t="s">
        <v>3931</v>
      </c>
      <c r="C2905" s="73" t="s">
        <v>731</v>
      </c>
      <c r="D2905" s="73" t="s">
        <v>517</v>
      </c>
      <c r="E2905" s="73" t="s">
        <v>518</v>
      </c>
      <c r="F2905" s="74">
        <v>10340000</v>
      </c>
      <c r="G2905" s="73">
        <v>1</v>
      </c>
      <c r="H2905" s="73" t="s">
        <v>3932</v>
      </c>
      <c r="I2905" s="73" t="s">
        <v>520</v>
      </c>
      <c r="J2905" s="75">
        <v>41040</v>
      </c>
      <c r="K2905" s="75">
        <v>41165</v>
      </c>
      <c r="L2905" s="73" t="s">
        <v>2948</v>
      </c>
      <c r="M2905" s="73" t="s">
        <v>1048</v>
      </c>
      <c r="O2905" s="73" t="str">
        <f>Table_ExternalData_1[[#This Row],[Code]]</f>
        <v>HEQ3-03-12-0125</v>
      </c>
      <c r="S2905" s="74"/>
      <c r="T2905" s="74"/>
      <c r="AS2905" s="73"/>
      <c r="AT2905" s="73"/>
    </row>
    <row r="2906" spans="1:46">
      <c r="A2906" s="73" t="s">
        <v>3933</v>
      </c>
      <c r="B2906" s="73" t="s">
        <v>3934</v>
      </c>
      <c r="C2906" s="73" t="s">
        <v>3935</v>
      </c>
      <c r="D2906" s="73" t="s">
        <v>1013</v>
      </c>
      <c r="E2906" s="73" t="s">
        <v>518</v>
      </c>
      <c r="F2906" s="74">
        <v>6150000</v>
      </c>
      <c r="G2906" s="73">
        <v>1</v>
      </c>
      <c r="I2906" s="73" t="s">
        <v>520</v>
      </c>
      <c r="J2906" s="75">
        <v>41227</v>
      </c>
      <c r="K2906" s="75">
        <v>41227</v>
      </c>
      <c r="L2906" s="73" t="s">
        <v>961</v>
      </c>
      <c r="M2906" s="73" t="s">
        <v>3936</v>
      </c>
      <c r="O2906" s="73" t="str">
        <f>Table_ExternalData_1[[#This Row],[Code]]</f>
        <v>HEQ3-15-12-0023</v>
      </c>
      <c r="S2906" s="74"/>
      <c r="T2906" s="74"/>
      <c r="AS2906" s="73"/>
      <c r="AT2906" s="73"/>
    </row>
    <row r="2907" spans="1:46">
      <c r="A2907" s="73" t="s">
        <v>3937</v>
      </c>
      <c r="B2907" s="73" t="s">
        <v>3938</v>
      </c>
      <c r="C2907" s="73" t="s">
        <v>3939</v>
      </c>
      <c r="D2907" s="73" t="s">
        <v>3940</v>
      </c>
      <c r="E2907" s="73" t="s">
        <v>518</v>
      </c>
      <c r="F2907" s="74">
        <v>6363636</v>
      </c>
      <c r="G2907" s="73">
        <v>1</v>
      </c>
      <c r="I2907" s="73" t="s">
        <v>520</v>
      </c>
      <c r="J2907" s="75">
        <v>41204</v>
      </c>
      <c r="K2907" s="75">
        <v>41204</v>
      </c>
      <c r="L2907" s="73" t="s">
        <v>2242</v>
      </c>
      <c r="M2907" s="73" t="s">
        <v>564</v>
      </c>
      <c r="O2907" s="73" t="str">
        <f>Table_ExternalData_1[[#This Row],[Code]]</f>
        <v>HEQ3-07-12-0010</v>
      </c>
      <c r="S2907" s="74"/>
      <c r="T2907" s="74"/>
      <c r="AS2907" s="73"/>
      <c r="AT2907" s="73"/>
    </row>
    <row r="2908" spans="1:46">
      <c r="A2908" s="73" t="s">
        <v>3941</v>
      </c>
      <c r="B2908" s="73" t="s">
        <v>3942</v>
      </c>
      <c r="C2908" s="73" t="s">
        <v>3943</v>
      </c>
      <c r="D2908" s="73" t="s">
        <v>816</v>
      </c>
      <c r="E2908" s="73" t="s">
        <v>518</v>
      </c>
      <c r="F2908" s="74">
        <v>1909091</v>
      </c>
      <c r="G2908" s="73">
        <v>1</v>
      </c>
      <c r="I2908" s="73" t="s">
        <v>773</v>
      </c>
      <c r="J2908" s="75">
        <v>38993</v>
      </c>
      <c r="K2908" s="75">
        <v>41273</v>
      </c>
      <c r="L2908" s="73" t="s">
        <v>680</v>
      </c>
      <c r="M2908" s="73" t="s">
        <v>881</v>
      </c>
      <c r="O2908" s="73" t="str">
        <f>Table_ExternalData_1[[#This Row],[Code]]</f>
        <v>HEQ3-11-06-0008</v>
      </c>
      <c r="S2908" s="74"/>
      <c r="T2908" s="74"/>
      <c r="AS2908" s="73"/>
      <c r="AT2908" s="73"/>
    </row>
    <row r="2909" spans="1:46">
      <c r="A2909" s="73" t="s">
        <v>10341</v>
      </c>
      <c r="B2909" s="73" t="s">
        <v>103</v>
      </c>
      <c r="C2909" s="73" t="s">
        <v>10342</v>
      </c>
      <c r="D2909" s="73" t="s">
        <v>581</v>
      </c>
      <c r="E2909" s="73" t="s">
        <v>644</v>
      </c>
      <c r="F2909" s="74">
        <v>60535297</v>
      </c>
      <c r="G2909" s="73">
        <v>1</v>
      </c>
      <c r="I2909" s="73" t="s">
        <v>520</v>
      </c>
      <c r="J2909" s="75">
        <v>40779</v>
      </c>
      <c r="K2909" s="75">
        <v>41111</v>
      </c>
      <c r="L2909" s="73" t="s">
        <v>3541</v>
      </c>
      <c r="M2909" s="73" t="s">
        <v>526</v>
      </c>
      <c r="O2909" s="73" t="str">
        <f>Table_ExternalData_1[[#This Row],[Code]]</f>
        <v>HFA1-01-11-0003</v>
      </c>
      <c r="S2909" s="74"/>
      <c r="T2909" s="74"/>
      <c r="AS2909" s="73"/>
      <c r="AT2909" s="73"/>
    </row>
    <row r="2910" spans="1:46">
      <c r="A2910" s="73" t="s">
        <v>10345</v>
      </c>
      <c r="B2910" s="73" t="s">
        <v>107</v>
      </c>
      <c r="C2910" s="73" t="s">
        <v>10346</v>
      </c>
      <c r="D2910" s="73" t="s">
        <v>581</v>
      </c>
      <c r="E2910" s="73" t="s">
        <v>644</v>
      </c>
      <c r="F2910" s="74">
        <v>60502727</v>
      </c>
      <c r="G2910" s="73">
        <v>1</v>
      </c>
      <c r="I2910" s="73" t="s">
        <v>520</v>
      </c>
      <c r="J2910" s="75">
        <v>40814</v>
      </c>
      <c r="K2910" s="75">
        <v>40814</v>
      </c>
      <c r="L2910" s="73" t="s">
        <v>2359</v>
      </c>
      <c r="M2910" s="73" t="s">
        <v>5643</v>
      </c>
      <c r="O2910" s="73" t="str">
        <f>Table_ExternalData_1[[#This Row],[Code]]</f>
        <v>HFA1-01-11-0020</v>
      </c>
      <c r="S2910" s="74"/>
      <c r="T2910" s="74"/>
      <c r="AS2910" s="73"/>
      <c r="AT2910" s="73"/>
    </row>
    <row r="2911" spans="1:46">
      <c r="A2911" s="73" t="s">
        <v>10368</v>
      </c>
      <c r="B2911" s="73" t="s">
        <v>10369</v>
      </c>
      <c r="C2911" s="73" t="s">
        <v>2869</v>
      </c>
      <c r="D2911" s="73" t="s">
        <v>581</v>
      </c>
      <c r="E2911" s="73" t="s">
        <v>518</v>
      </c>
      <c r="F2911" s="74">
        <v>8609090</v>
      </c>
      <c r="G2911" s="73">
        <v>1</v>
      </c>
      <c r="I2911" s="73" t="s">
        <v>520</v>
      </c>
      <c r="J2911" s="75">
        <v>41269</v>
      </c>
      <c r="K2911" s="75">
        <v>41300</v>
      </c>
      <c r="L2911" s="73" t="s">
        <v>3098</v>
      </c>
      <c r="M2911" s="73" t="s">
        <v>1147</v>
      </c>
      <c r="O2911" s="73" t="str">
        <f>Table_ExternalData_1[[#This Row],[Code]]</f>
        <v>HEQ3-01-12-0184</v>
      </c>
      <c r="S2911" s="74"/>
      <c r="T2911" s="74"/>
      <c r="AS2911" s="73"/>
      <c r="AT2911" s="73"/>
    </row>
    <row r="2912" spans="1:46">
      <c r="A2912" s="73" t="s">
        <v>10370</v>
      </c>
      <c r="B2912" s="73" t="s">
        <v>10371</v>
      </c>
      <c r="C2912" s="73" t="s">
        <v>683</v>
      </c>
      <c r="D2912" s="73" t="s">
        <v>581</v>
      </c>
      <c r="E2912" s="73" t="s">
        <v>518</v>
      </c>
      <c r="F2912" s="74">
        <v>8795455</v>
      </c>
      <c r="G2912" s="73">
        <v>1</v>
      </c>
      <c r="I2912" s="73" t="s">
        <v>520</v>
      </c>
      <c r="J2912" s="75">
        <v>41386</v>
      </c>
      <c r="K2912" s="75">
        <v>41432</v>
      </c>
      <c r="L2912" s="73" t="s">
        <v>4354</v>
      </c>
      <c r="M2912" s="73" t="s">
        <v>1496</v>
      </c>
      <c r="O2912" s="73" t="str">
        <f>Table_ExternalData_1[[#This Row],[Code]]</f>
        <v>HEQ3-01-13-0042</v>
      </c>
      <c r="S2912" s="74"/>
      <c r="T2912" s="74"/>
      <c r="AS2912" s="73"/>
      <c r="AT2912" s="73"/>
    </row>
    <row r="2913" spans="1:46">
      <c r="A2913" s="73" t="s">
        <v>10372</v>
      </c>
      <c r="B2913" s="73" t="s">
        <v>10373</v>
      </c>
      <c r="C2913" s="73" t="s">
        <v>4613</v>
      </c>
      <c r="D2913" s="73" t="s">
        <v>892</v>
      </c>
      <c r="E2913" s="73" t="s">
        <v>518</v>
      </c>
      <c r="F2913" s="74">
        <v>6753637</v>
      </c>
      <c r="G2913" s="73">
        <v>1</v>
      </c>
      <c r="I2913" s="73" t="s">
        <v>520</v>
      </c>
      <c r="J2913" s="75">
        <v>41438</v>
      </c>
      <c r="K2913" s="75">
        <v>41438</v>
      </c>
      <c r="L2913" s="73" t="s">
        <v>1574</v>
      </c>
      <c r="M2913" s="73" t="s">
        <v>1147</v>
      </c>
      <c r="O2913" s="73" t="str">
        <f>Table_ExternalData_1[[#This Row],[Code]]</f>
        <v>HEQ3-01-13-0051</v>
      </c>
      <c r="S2913" s="74"/>
      <c r="T2913" s="74"/>
      <c r="AS2913" s="73"/>
      <c r="AT2913" s="73"/>
    </row>
    <row r="2914" spans="1:46">
      <c r="A2914" s="73" t="s">
        <v>10374</v>
      </c>
      <c r="B2914" s="73" t="s">
        <v>10375</v>
      </c>
      <c r="C2914" s="73" t="s">
        <v>10376</v>
      </c>
      <c r="D2914" s="73" t="s">
        <v>679</v>
      </c>
      <c r="E2914" s="73" t="s">
        <v>523</v>
      </c>
      <c r="F2914" s="74">
        <v>15445455</v>
      </c>
      <c r="G2914" s="73">
        <v>1</v>
      </c>
      <c r="I2914" s="73" t="s">
        <v>520</v>
      </c>
      <c r="J2914" s="75">
        <v>41550</v>
      </c>
      <c r="K2914" s="75">
        <v>41550</v>
      </c>
      <c r="L2914" s="73" t="s">
        <v>2680</v>
      </c>
      <c r="M2914" s="73" t="s">
        <v>526</v>
      </c>
      <c r="O2914" s="73" t="str">
        <f>Table_ExternalData_1[[#This Row],[Code]]</f>
        <v>HEQ3-01-13-0074</v>
      </c>
      <c r="S2914" s="74"/>
      <c r="T2914" s="74"/>
      <c r="AS2914" s="73"/>
      <c r="AT2914" s="73"/>
    </row>
    <row r="2915" spans="1:46">
      <c r="A2915" s="73" t="s">
        <v>10379</v>
      </c>
      <c r="B2915" s="73" t="s">
        <v>10380</v>
      </c>
      <c r="C2915" s="73" t="s">
        <v>604</v>
      </c>
      <c r="D2915" s="73" t="s">
        <v>581</v>
      </c>
      <c r="E2915" s="73" t="s">
        <v>518</v>
      </c>
      <c r="F2915" s="74">
        <v>8345455</v>
      </c>
      <c r="G2915" s="73">
        <v>1</v>
      </c>
      <c r="I2915" s="73" t="s">
        <v>520</v>
      </c>
      <c r="J2915" s="75">
        <v>40483</v>
      </c>
      <c r="K2915" s="75">
        <v>40501</v>
      </c>
      <c r="L2915" s="73" t="s">
        <v>1830</v>
      </c>
      <c r="M2915" s="73" t="s">
        <v>7479</v>
      </c>
      <c r="O2915" s="73" t="str">
        <f>Table_ExternalData_1[[#This Row],[Code]]</f>
        <v>HEQ3-01-10-0017</v>
      </c>
      <c r="S2915" s="74"/>
      <c r="T2915" s="74"/>
      <c r="AS2915" s="73"/>
      <c r="AT2915" s="73"/>
    </row>
    <row r="2916" spans="1:46">
      <c r="A2916" s="73" t="s">
        <v>10356</v>
      </c>
      <c r="B2916" s="73" t="s">
        <v>146</v>
      </c>
      <c r="C2916" s="73" t="s">
        <v>2430</v>
      </c>
      <c r="D2916" s="73" t="s">
        <v>581</v>
      </c>
      <c r="E2916" s="73" t="s">
        <v>644</v>
      </c>
      <c r="F2916" s="74">
        <v>42734455</v>
      </c>
      <c r="G2916" s="73">
        <v>1</v>
      </c>
      <c r="I2916" s="73" t="s">
        <v>520</v>
      </c>
      <c r="J2916" s="75">
        <v>40969</v>
      </c>
      <c r="K2916" s="75">
        <v>41639</v>
      </c>
      <c r="L2916" s="73" t="s">
        <v>4653</v>
      </c>
      <c r="O2916" s="73" t="str">
        <f>Table_ExternalData_1[[#This Row],[Code]]</f>
        <v>HFA1-01-12-0005</v>
      </c>
      <c r="S2916" s="74"/>
      <c r="T2916" s="74"/>
      <c r="AS2916" s="73"/>
      <c r="AT2916" s="73"/>
    </row>
    <row r="2917" spans="1:46">
      <c r="A2917" s="73" t="s">
        <v>10386</v>
      </c>
      <c r="B2917" s="73" t="s">
        <v>10387</v>
      </c>
      <c r="C2917" s="73" t="s">
        <v>2869</v>
      </c>
      <c r="D2917" s="73" t="s">
        <v>581</v>
      </c>
      <c r="E2917" s="73" t="s">
        <v>518</v>
      </c>
      <c r="F2917" s="74">
        <v>8609091</v>
      </c>
      <c r="G2917" s="73">
        <v>1</v>
      </c>
      <c r="I2917" s="73" t="s">
        <v>520</v>
      </c>
      <c r="J2917" s="75">
        <v>41269</v>
      </c>
      <c r="K2917" s="75">
        <v>41269</v>
      </c>
      <c r="L2917" s="73" t="s">
        <v>1249</v>
      </c>
      <c r="M2917" s="73" t="s">
        <v>2051</v>
      </c>
      <c r="O2917" s="73" t="str">
        <f>Table_ExternalData_1[[#This Row],[Code]]</f>
        <v>HEQ3-01-12-0180</v>
      </c>
      <c r="S2917" s="74"/>
      <c r="T2917" s="74"/>
      <c r="AS2917" s="73"/>
      <c r="AT2917" s="73"/>
    </row>
    <row r="2918" spans="1:46">
      <c r="A2918" s="73" t="s">
        <v>10388</v>
      </c>
      <c r="B2918" s="73" t="s">
        <v>10389</v>
      </c>
      <c r="C2918" s="73" t="s">
        <v>5392</v>
      </c>
      <c r="D2918" s="73" t="s">
        <v>658</v>
      </c>
      <c r="E2918" s="73" t="s">
        <v>518</v>
      </c>
      <c r="F2918" s="74">
        <v>4020000</v>
      </c>
      <c r="G2918" s="73">
        <v>1</v>
      </c>
      <c r="I2918" s="73" t="s">
        <v>520</v>
      </c>
      <c r="J2918" s="75">
        <v>41596</v>
      </c>
      <c r="K2918" s="75">
        <v>41596</v>
      </c>
      <c r="L2918" s="73" t="s">
        <v>616</v>
      </c>
      <c r="M2918" s="73" t="s">
        <v>532</v>
      </c>
      <c r="O2918" s="73" t="str">
        <f>Table_ExternalData_1[[#This Row],[Code]]</f>
        <v>HEQ3-15-13-0038</v>
      </c>
      <c r="S2918" s="74"/>
      <c r="T2918" s="74"/>
      <c r="AS2918" s="73"/>
      <c r="AT2918" s="73"/>
    </row>
    <row r="2919" spans="1:46">
      <c r="A2919" s="73" t="s">
        <v>10377</v>
      </c>
      <c r="B2919" s="73" t="s">
        <v>33</v>
      </c>
      <c r="C2919" s="73" t="s">
        <v>10378</v>
      </c>
      <c r="D2919" s="73" t="s">
        <v>658</v>
      </c>
      <c r="E2919" s="73" t="s">
        <v>932</v>
      </c>
      <c r="F2919" s="74">
        <v>64900000</v>
      </c>
      <c r="G2919" s="73">
        <v>1</v>
      </c>
      <c r="I2919" s="73" t="s">
        <v>520</v>
      </c>
      <c r="J2919" s="75">
        <v>41585</v>
      </c>
      <c r="K2919" s="75">
        <v>41585</v>
      </c>
      <c r="L2919" s="73" t="s">
        <v>616</v>
      </c>
      <c r="M2919" s="73" t="s">
        <v>532</v>
      </c>
      <c r="O2919" s="73" t="str">
        <f>Table_ExternalData_1[[#This Row],[Code]]</f>
        <v>HFA1-15-13-0001</v>
      </c>
      <c r="S2919" s="74"/>
      <c r="T2919" s="74"/>
      <c r="AS2919" s="73"/>
      <c r="AT2919" s="73"/>
    </row>
    <row r="2920" spans="1:46">
      <c r="A2920" s="73" t="s">
        <v>10381</v>
      </c>
      <c r="B2920" s="73" t="s">
        <v>99</v>
      </c>
      <c r="C2920" s="73" t="s">
        <v>10382</v>
      </c>
      <c r="D2920" s="73" t="s">
        <v>581</v>
      </c>
      <c r="E2920" s="73" t="s">
        <v>644</v>
      </c>
      <c r="F2920" s="74">
        <v>41952728</v>
      </c>
      <c r="G2920" s="73">
        <v>1</v>
      </c>
      <c r="I2920" s="73" t="s">
        <v>520</v>
      </c>
      <c r="J2920" s="75">
        <v>40802</v>
      </c>
      <c r="K2920" s="75">
        <v>40802</v>
      </c>
      <c r="L2920" s="73" t="s">
        <v>10383</v>
      </c>
      <c r="M2920" s="73" t="s">
        <v>698</v>
      </c>
      <c r="N2920" s="73" t="s">
        <v>637</v>
      </c>
      <c r="O2920" s="73" t="str">
        <f>Table_ExternalData_1[[#This Row],[Code]]</f>
        <v>HFA1-01-11-0018</v>
      </c>
      <c r="S2920" s="74"/>
      <c r="T2920" s="74"/>
      <c r="AS2920" s="73"/>
      <c r="AT2920" s="73"/>
    </row>
    <row r="2921" spans="1:46">
      <c r="A2921" s="73" t="s">
        <v>10384</v>
      </c>
      <c r="B2921" s="73" t="s">
        <v>101</v>
      </c>
      <c r="C2921" s="73" t="s">
        <v>10385</v>
      </c>
      <c r="D2921" s="73" t="s">
        <v>581</v>
      </c>
      <c r="E2921" s="73" t="s">
        <v>644</v>
      </c>
      <c r="F2921" s="74">
        <v>41952715</v>
      </c>
      <c r="G2921" s="73">
        <v>1</v>
      </c>
      <c r="I2921" s="73" t="s">
        <v>520</v>
      </c>
      <c r="J2921" s="75">
        <v>40802</v>
      </c>
      <c r="K2921" s="75">
        <v>40802</v>
      </c>
      <c r="L2921" s="73" t="s">
        <v>9562</v>
      </c>
      <c r="M2921" s="73" t="s">
        <v>526</v>
      </c>
      <c r="N2921" s="73" t="s">
        <v>637</v>
      </c>
      <c r="O2921" s="73" t="str">
        <f>Table_ExternalData_1[[#This Row],[Code]]</f>
        <v>HFA1-01-11-0019</v>
      </c>
      <c r="S2921" s="74"/>
      <c r="T2921" s="74"/>
      <c r="AS2921" s="73"/>
      <c r="AT2921" s="73"/>
    </row>
    <row r="2922" spans="1:46">
      <c r="A2922" s="73" t="s">
        <v>11112</v>
      </c>
      <c r="B2922" s="73" t="s">
        <v>11113</v>
      </c>
      <c r="C2922" s="73" t="s">
        <v>11114</v>
      </c>
      <c r="D2922" s="73" t="s">
        <v>679</v>
      </c>
      <c r="E2922" s="73" t="s">
        <v>523</v>
      </c>
      <c r="F2922" s="74">
        <v>19281818</v>
      </c>
      <c r="G2922" s="73">
        <v>1</v>
      </c>
      <c r="I2922" s="73" t="s">
        <v>520</v>
      </c>
      <c r="J2922" s="75">
        <v>40963</v>
      </c>
      <c r="K2922" s="75">
        <v>40960</v>
      </c>
      <c r="L2922" s="73" t="s">
        <v>543</v>
      </c>
      <c r="M2922" s="73" t="s">
        <v>526</v>
      </c>
      <c r="O2922" s="73" t="str">
        <f>Table_ExternalData_1[[#This Row],[Code]]</f>
        <v>HEQ3-01-12-0028</v>
      </c>
      <c r="S2922" s="74"/>
      <c r="T2922" s="74"/>
      <c r="AS2922" s="73"/>
      <c r="AT2922" s="73"/>
    </row>
    <row r="2923" spans="1:46">
      <c r="A2923" s="73" t="s">
        <v>4029</v>
      </c>
      <c r="B2923" s="73" t="s">
        <v>4030</v>
      </c>
      <c r="C2923" s="73" t="s">
        <v>4031</v>
      </c>
      <c r="D2923" s="73" t="s">
        <v>853</v>
      </c>
      <c r="E2923" s="73" t="s">
        <v>518</v>
      </c>
      <c r="F2923" s="74">
        <v>6600000</v>
      </c>
      <c r="G2923" s="73">
        <v>1</v>
      </c>
      <c r="I2923" s="73" t="s">
        <v>520</v>
      </c>
      <c r="J2923" s="75">
        <v>39026</v>
      </c>
      <c r="K2923" s="75">
        <v>39026</v>
      </c>
      <c r="L2923" s="73" t="s">
        <v>1912</v>
      </c>
      <c r="M2923" s="73" t="s">
        <v>1700</v>
      </c>
      <c r="O2923" s="73" t="str">
        <f>Table_ExternalData_1[[#This Row],[Code]]</f>
        <v>HEQ3-13-06-0031</v>
      </c>
      <c r="S2923" s="74"/>
      <c r="T2923" s="74"/>
      <c r="AS2923" s="73"/>
      <c r="AT2923" s="73"/>
    </row>
    <row r="2924" spans="1:46">
      <c r="A2924" s="73" t="s">
        <v>4023</v>
      </c>
      <c r="B2924" s="73" t="s">
        <v>4024</v>
      </c>
      <c r="C2924" s="73" t="s">
        <v>1176</v>
      </c>
      <c r="D2924" s="73" t="s">
        <v>11685</v>
      </c>
      <c r="E2924" s="73" t="s">
        <v>518</v>
      </c>
      <c r="F2924" s="74">
        <v>1350000</v>
      </c>
      <c r="G2924" s="73">
        <v>1</v>
      </c>
      <c r="H2924" s="73" t="s">
        <v>4025</v>
      </c>
      <c r="I2924" s="73" t="s">
        <v>520</v>
      </c>
      <c r="J2924" s="75">
        <v>41081</v>
      </c>
      <c r="K2924" s="75">
        <v>41081</v>
      </c>
      <c r="L2924" s="73" t="s">
        <v>3635</v>
      </c>
      <c r="M2924" s="73" t="s">
        <v>526</v>
      </c>
      <c r="O2924" s="73" t="str">
        <f>Table_ExternalData_1[[#This Row],[Code]]</f>
        <v>HEQ3-03-12-0177</v>
      </c>
      <c r="S2924" s="74"/>
      <c r="T2924" s="74"/>
      <c r="AS2924" s="73"/>
      <c r="AT2924" s="73"/>
    </row>
    <row r="2925" spans="1:46">
      <c r="A2925" s="73" t="s">
        <v>4032</v>
      </c>
      <c r="B2925" s="73" t="s">
        <v>4033</v>
      </c>
      <c r="C2925" s="73" t="s">
        <v>1260</v>
      </c>
      <c r="D2925" s="73" t="s">
        <v>863</v>
      </c>
      <c r="E2925" s="73" t="s">
        <v>518</v>
      </c>
      <c r="F2925" s="74">
        <v>1050000</v>
      </c>
      <c r="G2925" s="73">
        <v>1</v>
      </c>
      <c r="I2925" s="73" t="s">
        <v>520</v>
      </c>
      <c r="J2925" s="75">
        <v>41268</v>
      </c>
      <c r="K2925" s="75">
        <v>41268</v>
      </c>
      <c r="L2925" s="73" t="s">
        <v>1261</v>
      </c>
      <c r="M2925" s="73" t="s">
        <v>1262</v>
      </c>
      <c r="O2925" s="73" t="str">
        <f>Table_ExternalData_1[[#This Row],[Code]]</f>
        <v>HEQ3-04-12-0042</v>
      </c>
      <c r="S2925" s="74"/>
      <c r="T2925" s="74"/>
      <c r="AS2925" s="73"/>
      <c r="AT2925" s="73"/>
    </row>
    <row r="2926" spans="1:46">
      <c r="A2926" s="73" t="s">
        <v>4034</v>
      </c>
      <c r="B2926" s="73" t="s">
        <v>4035</v>
      </c>
      <c r="C2926" s="73" t="s">
        <v>1260</v>
      </c>
      <c r="D2926" s="73" t="s">
        <v>863</v>
      </c>
      <c r="E2926" s="73" t="s">
        <v>518</v>
      </c>
      <c r="F2926" s="74">
        <v>1050000</v>
      </c>
      <c r="G2926" s="73">
        <v>1</v>
      </c>
      <c r="I2926" s="73" t="s">
        <v>520</v>
      </c>
      <c r="J2926" s="75">
        <v>41268</v>
      </c>
      <c r="K2926" s="75">
        <v>41268</v>
      </c>
      <c r="L2926" s="73" t="s">
        <v>1261</v>
      </c>
      <c r="M2926" s="73" t="s">
        <v>1262</v>
      </c>
      <c r="O2926" s="73" t="str">
        <f>Table_ExternalData_1[[#This Row],[Code]]</f>
        <v>HEQ3-04-12-0044</v>
      </c>
      <c r="S2926" s="74"/>
      <c r="T2926" s="74"/>
      <c r="AS2926" s="73"/>
      <c r="AT2926" s="73"/>
    </row>
    <row r="2927" spans="1:46">
      <c r="A2927" s="73" t="s">
        <v>4036</v>
      </c>
      <c r="B2927" s="73" t="s">
        <v>4036</v>
      </c>
      <c r="C2927" s="73" t="s">
        <v>4037</v>
      </c>
      <c r="D2927" s="73" t="s">
        <v>581</v>
      </c>
      <c r="E2927" s="73" t="s">
        <v>518</v>
      </c>
      <c r="F2927" s="74">
        <v>11427600</v>
      </c>
      <c r="G2927" s="73">
        <v>1</v>
      </c>
      <c r="I2927" s="73" t="s">
        <v>773</v>
      </c>
      <c r="J2927" s="75"/>
      <c r="K2927" s="75">
        <v>38982</v>
      </c>
      <c r="L2927" s="73" t="s">
        <v>1654</v>
      </c>
      <c r="M2927" s="73" t="s">
        <v>2641</v>
      </c>
      <c r="O2927" s="73" t="str">
        <f>Table_ExternalData_1[[#This Row],[Code]]</f>
        <v>EQ1044-1</v>
      </c>
      <c r="S2927" s="74"/>
      <c r="T2927" s="74"/>
      <c r="AS2927" s="73"/>
      <c r="AT2927" s="73"/>
    </row>
    <row r="2928" spans="1:46">
      <c r="A2928" s="73" t="s">
        <v>11115</v>
      </c>
      <c r="B2928" s="73" t="s">
        <v>11116</v>
      </c>
      <c r="C2928" s="73" t="s">
        <v>5836</v>
      </c>
      <c r="D2928" s="73" t="s">
        <v>752</v>
      </c>
      <c r="E2928" s="73" t="s">
        <v>518</v>
      </c>
      <c r="F2928" s="74">
        <v>3150000</v>
      </c>
      <c r="G2928" s="73">
        <v>1</v>
      </c>
      <c r="I2928" s="73" t="s">
        <v>520</v>
      </c>
      <c r="J2928" s="75">
        <v>40963</v>
      </c>
      <c r="K2928" s="75">
        <v>40966</v>
      </c>
      <c r="L2928" s="73" t="s">
        <v>3915</v>
      </c>
      <c r="M2928" s="73" t="s">
        <v>2858</v>
      </c>
      <c r="O2928" s="73" t="str">
        <f>Table_ExternalData_1[[#This Row],[Code]]</f>
        <v>HEQ3-05-12-0013</v>
      </c>
      <c r="S2928" s="74"/>
      <c r="T2928" s="74"/>
      <c r="AS2928" s="73"/>
      <c r="AT2928" s="73"/>
    </row>
    <row r="2929" spans="1:46">
      <c r="A2929" s="73" t="s">
        <v>11117</v>
      </c>
      <c r="B2929" s="73" t="s">
        <v>11118</v>
      </c>
      <c r="C2929" s="73" t="s">
        <v>9612</v>
      </c>
      <c r="D2929" s="73" t="s">
        <v>9613</v>
      </c>
      <c r="E2929" s="73" t="s">
        <v>518</v>
      </c>
      <c r="F2929" s="74">
        <v>11800000</v>
      </c>
      <c r="G2929" s="73">
        <v>1</v>
      </c>
      <c r="I2929" s="73" t="s">
        <v>520</v>
      </c>
      <c r="J2929" s="75">
        <v>40968</v>
      </c>
      <c r="K2929" s="75">
        <v>41273</v>
      </c>
      <c r="L2929" s="73" t="s">
        <v>2684</v>
      </c>
      <c r="M2929" s="73" t="s">
        <v>3727</v>
      </c>
      <c r="O2929" s="73" t="str">
        <f>Table_ExternalData_1[[#This Row],[Code]]</f>
        <v>HEQ3-07-12-0003</v>
      </c>
      <c r="S2929" s="74"/>
      <c r="T2929" s="74"/>
      <c r="AS2929" s="73"/>
      <c r="AT2929" s="73"/>
    </row>
    <row r="2930" spans="1:46">
      <c r="A2930" s="73" t="s">
        <v>11394</v>
      </c>
      <c r="B2930" s="73" t="s">
        <v>11395</v>
      </c>
      <c r="C2930" s="73" t="s">
        <v>11396</v>
      </c>
      <c r="D2930" s="73" t="s">
        <v>2355</v>
      </c>
      <c r="E2930" s="73" t="s">
        <v>518</v>
      </c>
      <c r="F2930" s="74">
        <v>12886170</v>
      </c>
      <c r="G2930" s="73">
        <v>1</v>
      </c>
      <c r="I2930" s="73" t="s">
        <v>520</v>
      </c>
      <c r="J2930" s="75">
        <v>41229</v>
      </c>
      <c r="K2930" s="75">
        <v>41358</v>
      </c>
      <c r="L2930" s="73" t="s">
        <v>2185</v>
      </c>
      <c r="O2930" s="73" t="str">
        <f>Table_ExternalData_1[[#This Row],[Code]]</f>
        <v>HEQ3-15-12-0094</v>
      </c>
      <c r="S2930" s="74"/>
      <c r="T2930" s="74"/>
      <c r="AS2930" s="73"/>
      <c r="AT2930" s="73"/>
    </row>
    <row r="2931" spans="1:46">
      <c r="A2931" s="73" t="s">
        <v>11397</v>
      </c>
      <c r="B2931" s="73" t="s">
        <v>11398</v>
      </c>
      <c r="C2931" s="73" t="s">
        <v>9469</v>
      </c>
      <c r="D2931" s="73" t="s">
        <v>8484</v>
      </c>
      <c r="E2931" s="73" t="s">
        <v>523</v>
      </c>
      <c r="F2931" s="74">
        <v>24256320</v>
      </c>
      <c r="G2931" s="73">
        <v>1</v>
      </c>
      <c r="I2931" s="73" t="s">
        <v>520</v>
      </c>
      <c r="J2931" s="75">
        <v>41229</v>
      </c>
      <c r="K2931" s="75">
        <v>41358</v>
      </c>
      <c r="L2931" s="73" t="s">
        <v>2185</v>
      </c>
      <c r="O2931" s="73" t="str">
        <f>Table_ExternalData_1[[#This Row],[Code]]</f>
        <v>HEQ3-17-12-0003</v>
      </c>
      <c r="S2931" s="74"/>
      <c r="T2931" s="74"/>
      <c r="AS2931" s="73"/>
      <c r="AT2931" s="73"/>
    </row>
    <row r="2932" spans="1:46">
      <c r="A2932" s="73" t="s">
        <v>4124</v>
      </c>
      <c r="B2932" s="73" t="s">
        <v>4125</v>
      </c>
      <c r="C2932" s="73" t="s">
        <v>4126</v>
      </c>
      <c r="D2932" s="73" t="s">
        <v>653</v>
      </c>
      <c r="E2932" s="73" t="s">
        <v>518</v>
      </c>
      <c r="F2932" s="74">
        <v>1627273</v>
      </c>
      <c r="G2932" s="73">
        <v>1</v>
      </c>
      <c r="I2932" s="73" t="s">
        <v>520</v>
      </c>
      <c r="J2932" s="75">
        <v>39182</v>
      </c>
      <c r="K2932" s="75"/>
      <c r="O2932" s="73" t="str">
        <f>Table_ExternalData_1[[#This Row],[Code]]</f>
        <v>HEQ3-13-07-0002</v>
      </c>
      <c r="S2932" s="74"/>
      <c r="T2932" s="74"/>
      <c r="AS2932" s="73"/>
      <c r="AT2932" s="73"/>
    </row>
    <row r="2933" spans="1:46">
      <c r="A2933" s="73" t="s">
        <v>4117</v>
      </c>
      <c r="B2933" s="73" t="s">
        <v>4118</v>
      </c>
      <c r="C2933" s="73" t="s">
        <v>737</v>
      </c>
      <c r="D2933" s="73" t="s">
        <v>2165</v>
      </c>
      <c r="E2933" s="73" t="s">
        <v>518</v>
      </c>
      <c r="F2933" s="74">
        <v>7400000</v>
      </c>
      <c r="G2933" s="73">
        <v>1</v>
      </c>
      <c r="H2933" s="73" t="s">
        <v>4119</v>
      </c>
      <c r="I2933" s="73" t="s">
        <v>520</v>
      </c>
      <c r="J2933" s="75">
        <v>41222</v>
      </c>
      <c r="K2933" s="75">
        <v>41312</v>
      </c>
      <c r="L2933" s="73" t="s">
        <v>4120</v>
      </c>
      <c r="M2933" s="73" t="s">
        <v>526</v>
      </c>
      <c r="O2933" s="73" t="str">
        <f>Table_ExternalData_1[[#This Row],[Code]]</f>
        <v>HEQ3-03-12-0235</v>
      </c>
      <c r="S2933" s="74"/>
      <c r="T2933" s="74"/>
      <c r="AS2933" s="73"/>
      <c r="AT2933" s="73"/>
    </row>
    <row r="2934" spans="1:46">
      <c r="A2934" s="73" t="s">
        <v>4127</v>
      </c>
      <c r="B2934" s="73" t="s">
        <v>4128</v>
      </c>
      <c r="C2934" s="73" t="s">
        <v>4129</v>
      </c>
      <c r="D2934" s="73" t="s">
        <v>782</v>
      </c>
      <c r="E2934" s="73" t="s">
        <v>518</v>
      </c>
      <c r="F2934" s="74">
        <v>3445455</v>
      </c>
      <c r="G2934" s="73">
        <v>1</v>
      </c>
      <c r="I2934" s="73" t="s">
        <v>520</v>
      </c>
      <c r="J2934" s="75">
        <v>41261</v>
      </c>
      <c r="K2934" s="75">
        <v>41261</v>
      </c>
      <c r="L2934" s="73" t="s">
        <v>2605</v>
      </c>
      <c r="M2934" s="73" t="s">
        <v>2051</v>
      </c>
      <c r="O2934" s="73" t="str">
        <f>Table_ExternalData_1[[#This Row],[Code]]</f>
        <v>HEQ3-01-12-0174</v>
      </c>
      <c r="S2934" s="74"/>
      <c r="T2934" s="74"/>
      <c r="AS2934" s="73"/>
      <c r="AT2934" s="73"/>
    </row>
    <row r="2935" spans="1:46">
      <c r="A2935" s="73" t="s">
        <v>4130</v>
      </c>
      <c r="B2935" s="73" t="s">
        <v>4131</v>
      </c>
      <c r="D2935" s="73" t="s">
        <v>1024</v>
      </c>
      <c r="E2935" s="73" t="s">
        <v>518</v>
      </c>
      <c r="F2935" s="74">
        <v>4512970</v>
      </c>
      <c r="G2935" s="73">
        <v>1</v>
      </c>
      <c r="I2935" s="73" t="s">
        <v>520</v>
      </c>
      <c r="J2935" s="75">
        <v>36752</v>
      </c>
      <c r="K2935" s="75">
        <v>37256</v>
      </c>
      <c r="L2935" s="73" t="s">
        <v>4132</v>
      </c>
      <c r="M2935" s="73" t="s">
        <v>1598</v>
      </c>
      <c r="O2935" s="73" t="str">
        <f>Table_ExternalData_1[[#This Row],[Code]]</f>
        <v>HEQ3-06-00-0001</v>
      </c>
      <c r="S2935" s="74"/>
      <c r="T2935" s="74"/>
      <c r="AS2935" s="73"/>
      <c r="AT2935" s="73"/>
    </row>
    <row r="2936" spans="1:46">
      <c r="A2936" s="73" t="s">
        <v>4133</v>
      </c>
      <c r="B2936" s="73" t="s">
        <v>4133</v>
      </c>
      <c r="C2936" s="73" t="s">
        <v>4134</v>
      </c>
      <c r="D2936" s="73" t="s">
        <v>1684</v>
      </c>
      <c r="E2936" s="73" t="s">
        <v>518</v>
      </c>
      <c r="F2936" s="74">
        <v>0</v>
      </c>
      <c r="G2936" s="73">
        <v>1</v>
      </c>
      <c r="I2936" s="73" t="s">
        <v>520</v>
      </c>
      <c r="J2936" s="75">
        <v>39036</v>
      </c>
      <c r="K2936" s="75">
        <v>39036</v>
      </c>
      <c r="L2936" s="73" t="s">
        <v>2022</v>
      </c>
      <c r="M2936" s="73" t="s">
        <v>4135</v>
      </c>
      <c r="O2936" s="73" t="str">
        <f>Table_ExternalData_1[[#This Row],[Code]]</f>
        <v>EQ1085-1</v>
      </c>
      <c r="S2936" s="74"/>
      <c r="T2936" s="74"/>
      <c r="AS2936" s="73"/>
      <c r="AT2936" s="73"/>
    </row>
    <row r="2937" spans="1:46">
      <c r="A2937" s="73" t="s">
        <v>4221</v>
      </c>
      <c r="B2937" s="73" t="s">
        <v>4222</v>
      </c>
      <c r="C2937" s="73" t="s">
        <v>4223</v>
      </c>
      <c r="D2937" s="73" t="s">
        <v>1212</v>
      </c>
      <c r="E2937" s="73" t="s">
        <v>523</v>
      </c>
      <c r="F2937" s="74">
        <v>18900000</v>
      </c>
      <c r="G2937" s="73">
        <v>1</v>
      </c>
      <c r="H2937" s="73" t="s">
        <v>4224</v>
      </c>
      <c r="I2937" s="73" t="s">
        <v>520</v>
      </c>
      <c r="J2937" s="75">
        <v>41283</v>
      </c>
      <c r="K2937" s="75">
        <v>41283</v>
      </c>
      <c r="L2937" s="73" t="s">
        <v>1249</v>
      </c>
      <c r="M2937" s="73" t="s">
        <v>2051</v>
      </c>
      <c r="O2937" s="73" t="str">
        <f>Table_ExternalData_1[[#This Row],[Code]]</f>
        <v>HEQ3-03-13-0001</v>
      </c>
      <c r="S2937" s="74"/>
      <c r="T2937" s="74"/>
      <c r="AS2937" s="73"/>
      <c r="AT2937" s="73"/>
    </row>
    <row r="2938" spans="1:46">
      <c r="A2938" s="73" t="s">
        <v>4225</v>
      </c>
      <c r="B2938" s="73" t="s">
        <v>4226</v>
      </c>
      <c r="C2938" s="73" t="s">
        <v>4227</v>
      </c>
      <c r="D2938" s="73" t="s">
        <v>1212</v>
      </c>
      <c r="E2938" s="73" t="s">
        <v>523</v>
      </c>
      <c r="F2938" s="74">
        <v>18900000</v>
      </c>
      <c r="G2938" s="73">
        <v>1</v>
      </c>
      <c r="H2938" s="73" t="s">
        <v>4228</v>
      </c>
      <c r="I2938" s="73" t="s">
        <v>520</v>
      </c>
      <c r="J2938" s="75">
        <v>41283</v>
      </c>
      <c r="K2938" s="75">
        <v>41283</v>
      </c>
      <c r="L2938" s="73" t="s">
        <v>3308</v>
      </c>
      <c r="M2938" s="73" t="s">
        <v>2983</v>
      </c>
      <c r="O2938" s="73" t="str">
        <f>Table_ExternalData_1[[#This Row],[Code]]</f>
        <v>HEQ3-03-13-0004</v>
      </c>
      <c r="S2938" s="74"/>
      <c r="T2938" s="74"/>
      <c r="AS2938" s="73"/>
      <c r="AT2938" s="73"/>
    </row>
    <row r="2939" spans="1:46">
      <c r="A2939" s="73" t="s">
        <v>4215</v>
      </c>
      <c r="B2939" s="73" t="s">
        <v>234</v>
      </c>
      <c r="C2939" s="73" t="s">
        <v>4216</v>
      </c>
      <c r="D2939" s="73" t="s">
        <v>1345</v>
      </c>
      <c r="E2939" s="73" t="s">
        <v>567</v>
      </c>
      <c r="F2939" s="74">
        <v>42900000</v>
      </c>
      <c r="G2939" s="73">
        <v>1</v>
      </c>
      <c r="H2939" s="73" t="s">
        <v>4217</v>
      </c>
      <c r="I2939" s="73" t="s">
        <v>520</v>
      </c>
      <c r="J2939" s="75">
        <v>41271</v>
      </c>
      <c r="K2939" s="75">
        <v>41271</v>
      </c>
      <c r="L2939" s="73" t="s">
        <v>2397</v>
      </c>
      <c r="M2939" s="73" t="s">
        <v>1048</v>
      </c>
      <c r="O2939" s="73" t="str">
        <f>Table_ExternalData_1[[#This Row],[Code]]</f>
        <v>HFA2-03-12-0310</v>
      </c>
      <c r="S2939" s="74"/>
      <c r="T2939" s="74"/>
      <c r="AS2939" s="73"/>
      <c r="AT2939" s="73"/>
    </row>
    <row r="2940" spans="1:46">
      <c r="A2940" s="73" t="s">
        <v>4229</v>
      </c>
      <c r="B2940" s="73" t="s">
        <v>4230</v>
      </c>
      <c r="C2940" s="73" t="s">
        <v>4231</v>
      </c>
      <c r="D2940" s="73" t="s">
        <v>600</v>
      </c>
      <c r="E2940" s="73" t="s">
        <v>523</v>
      </c>
      <c r="F2940" s="74">
        <v>21406700</v>
      </c>
      <c r="G2940" s="73">
        <v>1</v>
      </c>
      <c r="I2940" s="73" t="s">
        <v>520</v>
      </c>
      <c r="J2940" s="75">
        <v>39294</v>
      </c>
      <c r="K2940" s="75">
        <v>40176</v>
      </c>
      <c r="L2940" s="73" t="s">
        <v>659</v>
      </c>
      <c r="M2940" s="73" t="s">
        <v>1636</v>
      </c>
      <c r="O2940" s="73" t="str">
        <f>Table_ExternalData_1[[#This Row],[Code]]</f>
        <v>HEQ3-05-07-0010</v>
      </c>
      <c r="S2940" s="74"/>
      <c r="T2940" s="74"/>
      <c r="AS2940" s="73"/>
      <c r="AT2940" s="73"/>
    </row>
    <row r="2941" spans="1:46">
      <c r="A2941" s="73" t="s">
        <v>4232</v>
      </c>
      <c r="B2941" s="73" t="s">
        <v>4233</v>
      </c>
      <c r="C2941" s="73" t="s">
        <v>4234</v>
      </c>
      <c r="D2941" s="73" t="s">
        <v>892</v>
      </c>
      <c r="E2941" s="73" t="s">
        <v>518</v>
      </c>
      <c r="F2941" s="74">
        <v>2885024</v>
      </c>
      <c r="G2941" s="73">
        <v>1</v>
      </c>
      <c r="I2941" s="73" t="s">
        <v>520</v>
      </c>
      <c r="J2941" s="75">
        <v>39308</v>
      </c>
      <c r="K2941" s="75">
        <v>39295</v>
      </c>
      <c r="L2941" s="73" t="s">
        <v>548</v>
      </c>
      <c r="M2941" s="73" t="s">
        <v>778</v>
      </c>
      <c r="O2941" s="73" t="str">
        <f>Table_ExternalData_1[[#This Row],[Code]]</f>
        <v>HEQ3-01-07-0020</v>
      </c>
      <c r="S2941" s="74"/>
      <c r="T2941" s="74"/>
      <c r="AS2941" s="73"/>
      <c r="AT2941" s="73"/>
    </row>
    <row r="2942" spans="1:46">
      <c r="A2942" s="73" t="s">
        <v>4306</v>
      </c>
      <c r="B2942" s="73" t="s">
        <v>4307</v>
      </c>
      <c r="C2942" s="73" t="s">
        <v>2240</v>
      </c>
      <c r="D2942" s="73" t="s">
        <v>1212</v>
      </c>
      <c r="E2942" s="73" t="s">
        <v>523</v>
      </c>
      <c r="F2942" s="74">
        <v>18900000</v>
      </c>
      <c r="G2942" s="73">
        <v>1</v>
      </c>
      <c r="H2942" s="73" t="s">
        <v>4308</v>
      </c>
      <c r="I2942" s="73" t="s">
        <v>520</v>
      </c>
      <c r="J2942" s="75">
        <v>41354</v>
      </c>
      <c r="K2942" s="75">
        <v>41347</v>
      </c>
      <c r="L2942" s="73" t="s">
        <v>2443</v>
      </c>
      <c r="M2942" s="73" t="s">
        <v>564</v>
      </c>
      <c r="O2942" s="73" t="str">
        <f>Table_ExternalData_1[[#This Row],[Code]]</f>
        <v>HEQ3-03-13-0044</v>
      </c>
      <c r="S2942" s="74"/>
      <c r="T2942" s="74"/>
      <c r="AS2942" s="73"/>
      <c r="AT2942" s="73"/>
    </row>
    <row r="2943" spans="1:46">
      <c r="A2943" s="73" t="s">
        <v>4312</v>
      </c>
      <c r="B2943" s="73" t="s">
        <v>4313</v>
      </c>
      <c r="C2943" s="73" t="s">
        <v>2240</v>
      </c>
      <c r="D2943" s="73" t="s">
        <v>1212</v>
      </c>
      <c r="E2943" s="73" t="s">
        <v>523</v>
      </c>
      <c r="F2943" s="74">
        <v>18900000</v>
      </c>
      <c r="G2943" s="73">
        <v>1</v>
      </c>
      <c r="H2943" s="73" t="s">
        <v>4314</v>
      </c>
      <c r="I2943" s="73" t="s">
        <v>520</v>
      </c>
      <c r="J2943" s="75">
        <v>41354</v>
      </c>
      <c r="K2943" s="75">
        <v>41347</v>
      </c>
      <c r="L2943" s="73" t="s">
        <v>4274</v>
      </c>
      <c r="M2943" s="73" t="s">
        <v>4275</v>
      </c>
      <c r="O2943" s="73" t="str">
        <f>Table_ExternalData_1[[#This Row],[Code]]</f>
        <v>HEQ3-03-13-0047</v>
      </c>
      <c r="S2943" s="74"/>
      <c r="T2943" s="74"/>
      <c r="AS2943" s="73"/>
      <c r="AT2943" s="73"/>
    </row>
    <row r="2944" spans="1:46">
      <c r="A2944" s="73" t="s">
        <v>4330</v>
      </c>
      <c r="B2944" s="73" t="s">
        <v>4331</v>
      </c>
      <c r="C2944" s="73" t="s">
        <v>2240</v>
      </c>
      <c r="D2944" s="73" t="s">
        <v>1212</v>
      </c>
      <c r="E2944" s="73" t="s">
        <v>523</v>
      </c>
      <c r="F2944" s="74">
        <v>18900000</v>
      </c>
      <c r="G2944" s="73">
        <v>1</v>
      </c>
      <c r="H2944" s="73" t="s">
        <v>4332</v>
      </c>
      <c r="I2944" s="73" t="s">
        <v>520</v>
      </c>
      <c r="J2944" s="75">
        <v>41354</v>
      </c>
      <c r="K2944" s="75">
        <v>41432</v>
      </c>
      <c r="L2944" s="73" t="s">
        <v>4333</v>
      </c>
      <c r="M2944" s="73" t="s">
        <v>1496</v>
      </c>
      <c r="O2944" s="73" t="str">
        <f>Table_ExternalData_1[[#This Row],[Code]]</f>
        <v>HEQ3-03-13-0051</v>
      </c>
      <c r="S2944" s="74"/>
      <c r="T2944" s="74"/>
      <c r="AS2944" s="73"/>
      <c r="AT2944" s="73"/>
    </row>
    <row r="2945" spans="1:46">
      <c r="A2945" s="73" t="s">
        <v>4318</v>
      </c>
      <c r="B2945" s="73" t="s">
        <v>4319</v>
      </c>
      <c r="C2945" s="73" t="s">
        <v>4320</v>
      </c>
      <c r="D2945" s="73" t="s">
        <v>1316</v>
      </c>
      <c r="E2945" s="73" t="s">
        <v>518</v>
      </c>
      <c r="F2945" s="74">
        <v>3590000</v>
      </c>
      <c r="G2945" s="73">
        <v>1</v>
      </c>
      <c r="I2945" s="73" t="s">
        <v>520</v>
      </c>
      <c r="J2945" s="75">
        <v>41303</v>
      </c>
      <c r="K2945" s="75">
        <v>41303</v>
      </c>
      <c r="L2945" s="73" t="s">
        <v>525</v>
      </c>
      <c r="M2945" s="73" t="s">
        <v>526</v>
      </c>
      <c r="O2945" s="73" t="str">
        <f>Table_ExternalData_1[[#This Row],[Code]]</f>
        <v>HEQ3-01-13-0004</v>
      </c>
      <c r="S2945" s="74"/>
      <c r="T2945" s="74"/>
      <c r="AS2945" s="73"/>
      <c r="AT2945" s="73"/>
    </row>
    <row r="2946" spans="1:46">
      <c r="A2946" s="73" t="s">
        <v>4321</v>
      </c>
      <c r="B2946" s="73" t="s">
        <v>4322</v>
      </c>
      <c r="C2946" s="73" t="s">
        <v>4323</v>
      </c>
      <c r="D2946" s="73" t="s">
        <v>1921</v>
      </c>
      <c r="E2946" s="73" t="s">
        <v>518</v>
      </c>
      <c r="F2946" s="74">
        <v>3350000</v>
      </c>
      <c r="G2946" s="73">
        <v>2</v>
      </c>
      <c r="I2946" s="73" t="s">
        <v>520</v>
      </c>
      <c r="J2946" s="75">
        <v>39282</v>
      </c>
      <c r="K2946" s="75">
        <v>41557</v>
      </c>
      <c r="L2946" s="73" t="s">
        <v>1922</v>
      </c>
      <c r="O2946" s="73" t="str">
        <f>Table_ExternalData_1[[#This Row],[Code]]</f>
        <v>HEQ3-15-07-0015</v>
      </c>
      <c r="S2946" s="74"/>
      <c r="T2946" s="74"/>
      <c r="AS2946" s="73"/>
      <c r="AT2946" s="73"/>
    </row>
    <row r="2947" spans="1:46">
      <c r="A2947" s="73" t="s">
        <v>4324</v>
      </c>
      <c r="B2947" s="73" t="s">
        <v>4325</v>
      </c>
      <c r="C2947" s="73" t="s">
        <v>4326</v>
      </c>
      <c r="D2947" s="73" t="s">
        <v>843</v>
      </c>
      <c r="E2947" s="73" t="s">
        <v>518</v>
      </c>
      <c r="F2947" s="74">
        <v>1675000</v>
      </c>
      <c r="G2947" s="73">
        <v>1</v>
      </c>
      <c r="I2947" s="73" t="s">
        <v>520</v>
      </c>
      <c r="J2947" s="75">
        <v>39318</v>
      </c>
      <c r="K2947" s="75">
        <v>39318</v>
      </c>
      <c r="L2947" s="73" t="s">
        <v>1628</v>
      </c>
      <c r="M2947" s="73" t="s">
        <v>1048</v>
      </c>
      <c r="O2947" s="73" t="str">
        <f>Table_ExternalData_1[[#This Row],[Code]]</f>
        <v>HEQ3-13-07-0009</v>
      </c>
      <c r="S2947" s="74"/>
      <c r="T2947" s="74"/>
      <c r="AS2947" s="73"/>
      <c r="AT2947" s="73"/>
    </row>
    <row r="2948" spans="1:46">
      <c r="A2948" s="73" t="s">
        <v>4309</v>
      </c>
      <c r="B2948" s="73" t="s">
        <v>4310</v>
      </c>
      <c r="C2948" s="73" t="s">
        <v>2240</v>
      </c>
      <c r="D2948" s="73" t="s">
        <v>1212</v>
      </c>
      <c r="E2948" s="73" t="s">
        <v>523</v>
      </c>
      <c r="F2948" s="74">
        <v>18900000</v>
      </c>
      <c r="G2948" s="73">
        <v>1</v>
      </c>
      <c r="H2948" s="73" t="s">
        <v>4311</v>
      </c>
      <c r="I2948" s="73" t="s">
        <v>520</v>
      </c>
      <c r="J2948" s="75">
        <v>41354</v>
      </c>
      <c r="K2948" s="75">
        <v>41347</v>
      </c>
      <c r="L2948" s="73" t="s">
        <v>2104</v>
      </c>
      <c r="M2948" s="73" t="s">
        <v>526</v>
      </c>
      <c r="O2948" s="73" t="str">
        <f>Table_ExternalData_1[[#This Row],[Code]]</f>
        <v>HEQ3-03-13-0046</v>
      </c>
      <c r="S2948" s="74"/>
      <c r="T2948" s="74"/>
      <c r="AS2948" s="73"/>
      <c r="AT2948" s="73"/>
    </row>
    <row r="2949" spans="1:46">
      <c r="A2949" s="73" t="s">
        <v>4421</v>
      </c>
      <c r="B2949" s="73" t="s">
        <v>4422</v>
      </c>
      <c r="C2949" s="73" t="s">
        <v>4423</v>
      </c>
      <c r="D2949" s="73" t="s">
        <v>600</v>
      </c>
      <c r="E2949" s="73" t="s">
        <v>523</v>
      </c>
      <c r="F2949" s="74">
        <v>20778000</v>
      </c>
      <c r="G2949" s="73">
        <v>1</v>
      </c>
      <c r="I2949" s="73" t="s">
        <v>773</v>
      </c>
      <c r="J2949" s="75">
        <v>39375</v>
      </c>
      <c r="K2949" s="75">
        <v>39375</v>
      </c>
      <c r="L2949" s="73" t="s">
        <v>4424</v>
      </c>
      <c r="M2949" s="73" t="s">
        <v>4425</v>
      </c>
      <c r="O2949" s="73" t="str">
        <f>Table_ExternalData_1[[#This Row],[Code]]</f>
        <v>HEQ3-05-07-0030</v>
      </c>
      <c r="S2949" s="74"/>
      <c r="T2949" s="74"/>
      <c r="AS2949" s="73"/>
      <c r="AT2949" s="73"/>
    </row>
    <row r="2950" spans="1:46">
      <c r="A2950" s="73" t="s">
        <v>4403</v>
      </c>
      <c r="B2950" s="73" t="s">
        <v>4404</v>
      </c>
      <c r="C2950" s="73" t="s">
        <v>756</v>
      </c>
      <c r="D2950" s="73" t="s">
        <v>2165</v>
      </c>
      <c r="E2950" s="73" t="s">
        <v>518</v>
      </c>
      <c r="F2950" s="74">
        <v>3016648</v>
      </c>
      <c r="G2950" s="73">
        <v>1</v>
      </c>
      <c r="H2950" s="73" t="s">
        <v>4405</v>
      </c>
      <c r="I2950" s="73" t="s">
        <v>520</v>
      </c>
      <c r="J2950" s="75">
        <v>39415</v>
      </c>
      <c r="K2950" s="75">
        <v>39400</v>
      </c>
      <c r="L2950" s="73" t="s">
        <v>1608</v>
      </c>
      <c r="M2950" s="73" t="s">
        <v>617</v>
      </c>
      <c r="O2950" s="73" t="str">
        <f>Table_ExternalData_1[[#This Row],[Code]]</f>
        <v>HEQ3-03-07-0006</v>
      </c>
      <c r="S2950" s="74"/>
      <c r="T2950" s="74"/>
      <c r="AS2950" s="73"/>
      <c r="AT2950" s="73"/>
    </row>
    <row r="2951" spans="1:46">
      <c r="A2951" s="73" t="s">
        <v>4406</v>
      </c>
      <c r="B2951" s="73" t="s">
        <v>4407</v>
      </c>
      <c r="C2951" s="73" t="s">
        <v>2130</v>
      </c>
      <c r="D2951" s="73" t="s">
        <v>1725</v>
      </c>
      <c r="E2951" s="73" t="s">
        <v>518</v>
      </c>
      <c r="F2951" s="74">
        <v>3048740</v>
      </c>
      <c r="G2951" s="73">
        <v>1</v>
      </c>
      <c r="H2951" s="73" t="s">
        <v>4408</v>
      </c>
      <c r="I2951" s="73" t="s">
        <v>520</v>
      </c>
      <c r="J2951" s="75">
        <v>39415</v>
      </c>
      <c r="K2951" s="75">
        <v>39461</v>
      </c>
      <c r="L2951" s="73" t="s">
        <v>1533</v>
      </c>
      <c r="M2951" s="73" t="s">
        <v>1534</v>
      </c>
      <c r="O2951" s="73" t="str">
        <f>Table_ExternalData_1[[#This Row],[Code]]</f>
        <v>HEQ3-03-07-0007</v>
      </c>
      <c r="S2951" s="74"/>
      <c r="T2951" s="74"/>
      <c r="AS2951" s="73"/>
      <c r="AT2951" s="73"/>
    </row>
    <row r="2952" spans="1:46">
      <c r="A2952" s="73" t="s">
        <v>4409</v>
      </c>
      <c r="B2952" s="73" t="s">
        <v>4410</v>
      </c>
      <c r="C2952" s="73" t="s">
        <v>2929</v>
      </c>
      <c r="D2952" s="73" t="s">
        <v>2165</v>
      </c>
      <c r="E2952" s="73" t="s">
        <v>518</v>
      </c>
      <c r="F2952" s="74">
        <v>3970560</v>
      </c>
      <c r="G2952" s="73">
        <v>1</v>
      </c>
      <c r="H2952" s="73" t="s">
        <v>4411</v>
      </c>
      <c r="I2952" s="73" t="s">
        <v>520</v>
      </c>
      <c r="J2952" s="75">
        <v>39613</v>
      </c>
      <c r="K2952" s="75">
        <v>40834</v>
      </c>
      <c r="L2952" s="73" t="s">
        <v>537</v>
      </c>
      <c r="M2952" s="73" t="s">
        <v>538</v>
      </c>
      <c r="O2952" s="73" t="str">
        <f>Table_ExternalData_1[[#This Row],[Code]]</f>
        <v>HEQ3-03-08-0061</v>
      </c>
      <c r="S2952" s="74"/>
      <c r="T2952" s="74"/>
      <c r="AS2952" s="73"/>
      <c r="AT2952" s="73"/>
    </row>
    <row r="2953" spans="1:46">
      <c r="A2953" s="73" t="s">
        <v>4426</v>
      </c>
      <c r="B2953" s="73" t="s">
        <v>4426</v>
      </c>
      <c r="C2953" s="73" t="s">
        <v>4427</v>
      </c>
      <c r="D2953" s="73" t="s">
        <v>719</v>
      </c>
      <c r="E2953" s="73" t="s">
        <v>518</v>
      </c>
      <c r="F2953" s="74">
        <v>0</v>
      </c>
      <c r="G2953" s="73">
        <v>1</v>
      </c>
      <c r="I2953" s="73" t="s">
        <v>520</v>
      </c>
      <c r="J2953" s="75">
        <v>39373</v>
      </c>
      <c r="K2953" s="75">
        <v>39375</v>
      </c>
      <c r="L2953" s="73" t="s">
        <v>4428</v>
      </c>
      <c r="M2953" s="73" t="s">
        <v>4429</v>
      </c>
      <c r="O2953" s="73" t="str">
        <f>Table_ExternalData_1[[#This Row],[Code]]</f>
        <v>EQ1339-1</v>
      </c>
      <c r="S2953" s="74"/>
      <c r="T2953" s="74"/>
      <c r="AS2953" s="73"/>
      <c r="AT2953" s="73"/>
    </row>
    <row r="2954" spans="1:46">
      <c r="A2954" s="73" t="s">
        <v>4495</v>
      </c>
      <c r="B2954" s="73" t="s">
        <v>4496</v>
      </c>
      <c r="C2954" s="73" t="s">
        <v>4497</v>
      </c>
      <c r="D2954" s="73" t="s">
        <v>2165</v>
      </c>
      <c r="E2954" s="73" t="s">
        <v>518</v>
      </c>
      <c r="F2954" s="74">
        <v>7722033</v>
      </c>
      <c r="G2954" s="73">
        <v>24</v>
      </c>
      <c r="H2954" s="73" t="s">
        <v>4498</v>
      </c>
      <c r="I2954" s="73" t="s">
        <v>520</v>
      </c>
      <c r="J2954" s="75">
        <v>39642</v>
      </c>
      <c r="K2954" s="75">
        <v>39642</v>
      </c>
      <c r="L2954" s="73" t="s">
        <v>521</v>
      </c>
      <c r="M2954" s="73" t="s">
        <v>3112</v>
      </c>
      <c r="O2954" s="73" t="str">
        <f>Table_ExternalData_1[[#This Row],[Code]]</f>
        <v>HEQ3-03-08-0075</v>
      </c>
      <c r="S2954" s="74"/>
      <c r="T2954" s="74"/>
      <c r="AS2954" s="73"/>
      <c r="AT2954" s="73"/>
    </row>
    <row r="2955" spans="1:46">
      <c r="A2955" s="73" t="s">
        <v>4499</v>
      </c>
      <c r="B2955" s="73" t="s">
        <v>4500</v>
      </c>
      <c r="C2955" s="73" t="s">
        <v>4501</v>
      </c>
      <c r="D2955" s="73" t="s">
        <v>1725</v>
      </c>
      <c r="E2955" s="73" t="s">
        <v>518</v>
      </c>
      <c r="F2955" s="74">
        <v>2840000</v>
      </c>
      <c r="G2955" s="73">
        <v>1</v>
      </c>
      <c r="H2955" s="73" t="s">
        <v>4502</v>
      </c>
      <c r="I2955" s="73" t="s">
        <v>520</v>
      </c>
      <c r="J2955" s="75">
        <v>39675</v>
      </c>
      <c r="K2955" s="75">
        <v>39675</v>
      </c>
      <c r="L2955" s="73" t="s">
        <v>996</v>
      </c>
      <c r="M2955" s="73" t="s">
        <v>526</v>
      </c>
      <c r="O2955" s="73" t="str">
        <f>Table_ExternalData_1[[#This Row],[Code]]</f>
        <v>HEQ3-03-08-0083</v>
      </c>
      <c r="S2955" s="74"/>
      <c r="T2955" s="74"/>
      <c r="AS2955" s="73"/>
      <c r="AT2955" s="73"/>
    </row>
    <row r="2956" spans="1:46">
      <c r="A2956" s="73" t="s">
        <v>4503</v>
      </c>
      <c r="B2956" s="73" t="s">
        <v>4504</v>
      </c>
      <c r="C2956" s="73" t="s">
        <v>878</v>
      </c>
      <c r="D2956" s="73" t="s">
        <v>2165</v>
      </c>
      <c r="E2956" s="73" t="s">
        <v>518</v>
      </c>
      <c r="F2956" s="74">
        <v>3382000</v>
      </c>
      <c r="G2956" s="73">
        <v>1</v>
      </c>
      <c r="H2956" s="73" t="s">
        <v>4505</v>
      </c>
      <c r="I2956" s="73" t="s">
        <v>790</v>
      </c>
      <c r="J2956" s="75">
        <v>39759</v>
      </c>
      <c r="K2956" s="75">
        <v>41563</v>
      </c>
      <c r="L2956" s="73" t="s">
        <v>2451</v>
      </c>
      <c r="O2956" s="73" t="str">
        <f>Table_ExternalData_1[[#This Row],[Code]]</f>
        <v>HEQ3-03-08-0108</v>
      </c>
      <c r="S2956" s="74"/>
      <c r="T2956" s="74"/>
      <c r="AS2956" s="73"/>
      <c r="AT2956" s="73"/>
    </row>
    <row r="2957" spans="1:46">
      <c r="A2957" s="73" t="s">
        <v>4506</v>
      </c>
      <c r="B2957" s="73" t="s">
        <v>4507</v>
      </c>
      <c r="C2957" s="73" t="s">
        <v>4508</v>
      </c>
      <c r="D2957" s="73" t="s">
        <v>2165</v>
      </c>
      <c r="E2957" s="73" t="s">
        <v>518</v>
      </c>
      <c r="F2957" s="74">
        <v>7837000</v>
      </c>
      <c r="G2957" s="73">
        <v>1</v>
      </c>
      <c r="H2957" s="73" t="s">
        <v>4509</v>
      </c>
      <c r="I2957" s="73" t="s">
        <v>520</v>
      </c>
      <c r="J2957" s="75">
        <v>40086</v>
      </c>
      <c r="K2957" s="75">
        <v>41130</v>
      </c>
      <c r="L2957" s="73" t="s">
        <v>2185</v>
      </c>
      <c r="M2957" s="73" t="s">
        <v>526</v>
      </c>
      <c r="O2957" s="73" t="str">
        <f>Table_ExternalData_1[[#This Row],[Code]]</f>
        <v>HEQ3-03-09-0009</v>
      </c>
      <c r="S2957" s="74"/>
      <c r="T2957" s="74"/>
      <c r="AS2957" s="73"/>
      <c r="AT2957" s="73"/>
    </row>
    <row r="2958" spans="1:46">
      <c r="A2958" s="73" t="s">
        <v>4515</v>
      </c>
      <c r="B2958" s="73" t="s">
        <v>4516</v>
      </c>
      <c r="C2958" s="73" t="s">
        <v>2209</v>
      </c>
      <c r="D2958" s="73" t="s">
        <v>1212</v>
      </c>
      <c r="E2958" s="73" t="s">
        <v>523</v>
      </c>
      <c r="F2958" s="74">
        <v>15960000</v>
      </c>
      <c r="G2958" s="73">
        <v>1</v>
      </c>
      <c r="H2958" s="73" t="s">
        <v>4517</v>
      </c>
      <c r="I2958" s="73" t="s">
        <v>520</v>
      </c>
      <c r="J2958" s="75">
        <v>41040</v>
      </c>
      <c r="K2958" s="75">
        <v>41506</v>
      </c>
      <c r="L2958" s="73" t="s">
        <v>2866</v>
      </c>
      <c r="M2958" s="73" t="s">
        <v>823</v>
      </c>
      <c r="O2958" s="73" t="str">
        <f>Table_ExternalData_1[[#This Row],[Code]]</f>
        <v>HEQ3-03-12-0076</v>
      </c>
      <c r="S2958" s="74"/>
      <c r="T2958" s="74"/>
      <c r="AS2958" s="73"/>
      <c r="AT2958" s="73"/>
    </row>
    <row r="2959" spans="1:46">
      <c r="A2959" s="73" t="s">
        <v>4518</v>
      </c>
      <c r="B2959" s="73" t="s">
        <v>4519</v>
      </c>
      <c r="C2959" s="73" t="s">
        <v>4520</v>
      </c>
      <c r="D2959" s="73" t="s">
        <v>517</v>
      </c>
      <c r="E2959" s="73" t="s">
        <v>518</v>
      </c>
      <c r="F2959" s="74">
        <v>10340000</v>
      </c>
      <c r="G2959" s="73">
        <v>1</v>
      </c>
      <c r="H2959" s="73" t="s">
        <v>4521</v>
      </c>
      <c r="I2959" s="73" t="s">
        <v>520</v>
      </c>
      <c r="J2959" s="75">
        <v>41040</v>
      </c>
      <c r="K2959" s="75">
        <v>41052</v>
      </c>
      <c r="L2959" s="73" t="s">
        <v>838</v>
      </c>
      <c r="M2959" s="73" t="s">
        <v>839</v>
      </c>
      <c r="O2959" s="73" t="str">
        <f>Table_ExternalData_1[[#This Row],[Code]]</f>
        <v>HEQ3-03-12-0083</v>
      </c>
      <c r="S2959" s="74"/>
      <c r="T2959" s="74"/>
      <c r="AS2959" s="73"/>
      <c r="AT2959" s="73"/>
    </row>
    <row r="2960" spans="1:46">
      <c r="A2960" s="73" t="s">
        <v>4510</v>
      </c>
      <c r="B2960" s="73" t="s">
        <v>4511</v>
      </c>
      <c r="C2960" s="73" t="s">
        <v>4512</v>
      </c>
      <c r="D2960" s="73" t="s">
        <v>752</v>
      </c>
      <c r="E2960" s="73" t="s">
        <v>518</v>
      </c>
      <c r="F2960" s="74">
        <v>5037800</v>
      </c>
      <c r="G2960" s="73">
        <v>1</v>
      </c>
      <c r="I2960" s="73" t="s">
        <v>773</v>
      </c>
      <c r="J2960" s="75">
        <v>39364</v>
      </c>
      <c r="K2960" s="75">
        <v>39364</v>
      </c>
      <c r="L2960" s="73" t="s">
        <v>2801</v>
      </c>
      <c r="M2960" s="73" t="s">
        <v>778</v>
      </c>
      <c r="O2960" s="73" t="str">
        <f>Table_ExternalData_1[[#This Row],[Code]]</f>
        <v>HEQ3-05-07-0027</v>
      </c>
      <c r="S2960" s="74"/>
      <c r="T2960" s="74"/>
      <c r="AS2960" s="73"/>
      <c r="AT2960" s="73"/>
    </row>
    <row r="2961" spans="1:46">
      <c r="A2961" s="73" t="s">
        <v>4513</v>
      </c>
      <c r="B2961" s="73" t="s">
        <v>4514</v>
      </c>
      <c r="C2961" s="73" t="s">
        <v>2107</v>
      </c>
      <c r="D2961" s="73" t="s">
        <v>1921</v>
      </c>
      <c r="E2961" s="73" t="s">
        <v>518</v>
      </c>
      <c r="F2961" s="74">
        <v>2900000</v>
      </c>
      <c r="G2961" s="73">
        <v>1</v>
      </c>
      <c r="I2961" s="73" t="s">
        <v>520</v>
      </c>
      <c r="J2961" s="75">
        <v>39395</v>
      </c>
      <c r="K2961" s="75">
        <v>39395</v>
      </c>
      <c r="M2961" s="73" t="s">
        <v>4429</v>
      </c>
      <c r="O2961" s="73" t="str">
        <f>Table_ExternalData_1[[#This Row],[Code]]</f>
        <v>HEQ3-15-07-0017</v>
      </c>
      <c r="S2961" s="74"/>
      <c r="T2961" s="74"/>
      <c r="AS2961" s="73"/>
      <c r="AT2961" s="73"/>
    </row>
    <row r="2962" spans="1:46">
      <c r="A2962" s="73" t="s">
        <v>4647</v>
      </c>
      <c r="B2962" s="73" t="s">
        <v>4648</v>
      </c>
      <c r="C2962" s="73" t="s">
        <v>11715</v>
      </c>
      <c r="D2962" s="73" t="s">
        <v>892</v>
      </c>
      <c r="E2962" s="73" t="s">
        <v>518</v>
      </c>
      <c r="F2962" s="74">
        <v>7681818</v>
      </c>
      <c r="G2962" s="73">
        <v>1</v>
      </c>
      <c r="H2962" s="73" t="s">
        <v>4649</v>
      </c>
      <c r="I2962" s="73" t="s">
        <v>569</v>
      </c>
      <c r="J2962" s="75">
        <v>41130</v>
      </c>
      <c r="K2962" s="75">
        <v>41734</v>
      </c>
      <c r="L2962" s="73" t="s">
        <v>980</v>
      </c>
      <c r="M2962" s="73" t="s">
        <v>669</v>
      </c>
      <c r="N2962" s="73" t="s">
        <v>637</v>
      </c>
      <c r="O2962" s="73" t="str">
        <f>Table_ExternalData_1[[#This Row],[Code]]</f>
        <v>HEQ3-01-12-0146</v>
      </c>
      <c r="S2962" s="74"/>
      <c r="T2962" s="74"/>
      <c r="AS2962" s="73"/>
      <c r="AT2962" s="73"/>
    </row>
    <row r="2963" spans="1:46">
      <c r="A2963" s="73" t="s">
        <v>4595</v>
      </c>
      <c r="B2963" s="73" t="s">
        <v>4596</v>
      </c>
      <c r="C2963" s="73" t="s">
        <v>4597</v>
      </c>
      <c r="D2963" s="73" t="s">
        <v>782</v>
      </c>
      <c r="E2963" s="73" t="s">
        <v>518</v>
      </c>
      <c r="F2963" s="74">
        <v>3858750</v>
      </c>
      <c r="G2963" s="73">
        <v>1</v>
      </c>
      <c r="I2963" s="73" t="s">
        <v>520</v>
      </c>
      <c r="J2963" s="75">
        <v>39732</v>
      </c>
      <c r="K2963" s="75">
        <v>41663</v>
      </c>
      <c r="L2963" s="73" t="s">
        <v>4598</v>
      </c>
      <c r="M2963" s="73" t="s">
        <v>588</v>
      </c>
      <c r="N2963" s="73" t="s">
        <v>589</v>
      </c>
      <c r="O2963" s="73" t="str">
        <f>Table_ExternalData_1[[#This Row],[Code]]</f>
        <v>HEQ3-01-08-0105</v>
      </c>
      <c r="S2963" s="74"/>
      <c r="T2963" s="74"/>
      <c r="AS2963" s="73"/>
      <c r="AT2963" s="73"/>
    </row>
    <row r="2964" spans="1:46">
      <c r="A2964" s="73" t="s">
        <v>4599</v>
      </c>
      <c r="B2964" s="73" t="s">
        <v>4600</v>
      </c>
      <c r="C2964" s="73" t="s">
        <v>4601</v>
      </c>
      <c r="D2964" s="73" t="s">
        <v>1096</v>
      </c>
      <c r="E2964" s="73" t="s">
        <v>518</v>
      </c>
      <c r="F2964" s="74">
        <v>2672600</v>
      </c>
      <c r="G2964" s="73">
        <v>1</v>
      </c>
      <c r="I2964" s="73" t="s">
        <v>520</v>
      </c>
      <c r="J2964" s="75">
        <v>39443</v>
      </c>
      <c r="K2964" s="75"/>
      <c r="O2964" s="73" t="str">
        <f>Table_ExternalData_1[[#This Row],[Code]]</f>
        <v>HEQ3-01-07-0056</v>
      </c>
      <c r="S2964" s="74"/>
      <c r="T2964" s="74"/>
      <c r="AS2964" s="73"/>
      <c r="AT2964" s="73"/>
    </row>
    <row r="2965" spans="1:46">
      <c r="A2965" s="73" t="s">
        <v>4657</v>
      </c>
      <c r="B2965" s="73" t="s">
        <v>4658</v>
      </c>
      <c r="C2965" s="73" t="s">
        <v>529</v>
      </c>
      <c r="D2965" s="73" t="s">
        <v>1212</v>
      </c>
      <c r="E2965" s="73" t="s">
        <v>523</v>
      </c>
      <c r="F2965" s="74">
        <v>24288000</v>
      </c>
      <c r="G2965" s="73">
        <v>1</v>
      </c>
      <c r="H2965" s="73" t="s">
        <v>4659</v>
      </c>
      <c r="I2965" s="73" t="s">
        <v>520</v>
      </c>
      <c r="J2965" s="75">
        <v>39503</v>
      </c>
      <c r="K2965" s="75">
        <v>39503</v>
      </c>
      <c r="L2965" s="73" t="s">
        <v>1247</v>
      </c>
      <c r="M2965" s="73" t="s">
        <v>987</v>
      </c>
      <c r="O2965" s="73" t="str">
        <f>Table_ExternalData_1[[#This Row],[Code]]</f>
        <v>HEQ3-03-08-0009</v>
      </c>
      <c r="S2965" s="74"/>
      <c r="T2965" s="74"/>
      <c r="AS2965" s="73"/>
      <c r="AT2965" s="73"/>
    </row>
    <row r="2966" spans="1:46">
      <c r="A2966" s="73" t="s">
        <v>4660</v>
      </c>
      <c r="B2966" s="73" t="s">
        <v>4661</v>
      </c>
      <c r="C2966" s="73" t="s">
        <v>529</v>
      </c>
      <c r="D2966" s="73" t="s">
        <v>1212</v>
      </c>
      <c r="E2966" s="73" t="s">
        <v>523</v>
      </c>
      <c r="F2966" s="74">
        <v>24288000</v>
      </c>
      <c r="G2966" s="73">
        <v>1</v>
      </c>
      <c r="H2966" s="73" t="s">
        <v>4662</v>
      </c>
      <c r="I2966" s="73" t="s">
        <v>520</v>
      </c>
      <c r="J2966" s="75">
        <v>39503</v>
      </c>
      <c r="K2966" s="75">
        <v>39503</v>
      </c>
      <c r="L2966" s="73" t="s">
        <v>1646</v>
      </c>
      <c r="M2966" s="73" t="s">
        <v>4663</v>
      </c>
      <c r="O2966" s="73" t="str">
        <f>Table_ExternalData_1[[#This Row],[Code]]</f>
        <v>HEQ3-03-08-0012</v>
      </c>
      <c r="S2966" s="74"/>
      <c r="T2966" s="74"/>
      <c r="AS2966" s="73"/>
      <c r="AT2966" s="73"/>
    </row>
    <row r="2967" spans="1:46">
      <c r="A2967" s="73" t="s">
        <v>4664</v>
      </c>
      <c r="B2967" s="73" t="s">
        <v>4665</v>
      </c>
      <c r="C2967" s="73" t="s">
        <v>2604</v>
      </c>
      <c r="D2967" s="73" t="s">
        <v>863</v>
      </c>
      <c r="E2967" s="73" t="s">
        <v>518</v>
      </c>
      <c r="F2967" s="74">
        <v>2500000</v>
      </c>
      <c r="G2967" s="73">
        <v>1</v>
      </c>
      <c r="I2967" s="73" t="s">
        <v>520</v>
      </c>
      <c r="J2967" s="75">
        <v>41431</v>
      </c>
      <c r="K2967" s="75">
        <v>41710</v>
      </c>
      <c r="L2967" s="73" t="s">
        <v>733</v>
      </c>
      <c r="M2967" s="73" t="s">
        <v>2606</v>
      </c>
      <c r="N2967" s="73" t="s">
        <v>4666</v>
      </c>
      <c r="O2967" s="73" t="str">
        <f>Table_ExternalData_1[[#This Row],[Code]]</f>
        <v>HEQ3-04-13-0034</v>
      </c>
      <c r="S2967" s="74"/>
      <c r="T2967" s="74"/>
      <c r="AS2967" s="73"/>
      <c r="AT2967" s="73"/>
    </row>
    <row r="2968" spans="1:46">
      <c r="A2968" s="73" t="s">
        <v>4667</v>
      </c>
      <c r="B2968" s="73" t="s">
        <v>2670</v>
      </c>
      <c r="C2968" s="73" t="s">
        <v>2671</v>
      </c>
      <c r="D2968" s="73" t="s">
        <v>649</v>
      </c>
      <c r="E2968" s="73" t="s">
        <v>518</v>
      </c>
      <c r="F2968" s="74">
        <v>1409091.5</v>
      </c>
      <c r="G2968" s="73">
        <v>3</v>
      </c>
      <c r="I2968" s="73" t="s">
        <v>520</v>
      </c>
      <c r="J2968" s="75">
        <v>41663</v>
      </c>
      <c r="K2968" s="75">
        <v>41663</v>
      </c>
      <c r="L2968" s="73" t="s">
        <v>748</v>
      </c>
      <c r="M2968" s="73" t="s">
        <v>844</v>
      </c>
      <c r="N2968" s="73" t="s">
        <v>596</v>
      </c>
      <c r="O2968" s="73" t="str">
        <f>Table_ExternalData_1[[#This Row],[Code]]</f>
        <v>HEQ3-04-14-0004-001</v>
      </c>
      <c r="S2968" s="74"/>
      <c r="T2968" s="74"/>
      <c r="AS2968" s="73"/>
      <c r="AT2968" s="73"/>
    </row>
    <row r="2969" spans="1:46">
      <c r="A2969" s="73" t="s">
        <v>4668</v>
      </c>
      <c r="B2969" s="73" t="s">
        <v>2670</v>
      </c>
      <c r="C2969" s="73" t="s">
        <v>2671</v>
      </c>
      <c r="D2969" s="73" t="s">
        <v>649</v>
      </c>
      <c r="E2969" s="73" t="s">
        <v>518</v>
      </c>
      <c r="F2969" s="74">
        <v>1409091.5</v>
      </c>
      <c r="G2969" s="73">
        <v>3</v>
      </c>
      <c r="I2969" s="73" t="s">
        <v>520</v>
      </c>
      <c r="J2969" s="75">
        <v>41663</v>
      </c>
      <c r="K2969" s="75">
        <v>41663</v>
      </c>
      <c r="L2969" s="73" t="s">
        <v>594</v>
      </c>
      <c r="M2969" s="73" t="s">
        <v>595</v>
      </c>
      <c r="N2969" s="73" t="s">
        <v>596</v>
      </c>
      <c r="O2969" s="73" t="str">
        <f>Table_ExternalData_1[[#This Row],[Code]]</f>
        <v>HEQ3-04-14-0004-002</v>
      </c>
      <c r="S2969" s="74"/>
      <c r="T2969" s="74"/>
      <c r="AS2969" s="73"/>
      <c r="AT2969" s="73"/>
    </row>
    <row r="2970" spans="1:46">
      <c r="A2970" s="73" t="s">
        <v>4697</v>
      </c>
      <c r="B2970" s="73" t="s">
        <v>4698</v>
      </c>
      <c r="C2970" s="73" t="s">
        <v>4699</v>
      </c>
      <c r="D2970" s="73" t="s">
        <v>581</v>
      </c>
      <c r="E2970" s="73" t="s">
        <v>518</v>
      </c>
      <c r="F2970" s="74">
        <v>7915893</v>
      </c>
      <c r="G2970" s="73">
        <v>1</v>
      </c>
      <c r="I2970" s="73" t="s">
        <v>773</v>
      </c>
      <c r="J2970" s="75">
        <v>39531</v>
      </c>
      <c r="K2970" s="75">
        <v>41639</v>
      </c>
      <c r="L2970" s="73" t="s">
        <v>3911</v>
      </c>
      <c r="M2970" s="73" t="s">
        <v>881</v>
      </c>
      <c r="O2970" s="73" t="str">
        <f>Table_ExternalData_1[[#This Row],[Code]]</f>
        <v>HEQ3-01-08-0040</v>
      </c>
      <c r="S2970" s="74"/>
      <c r="T2970" s="74"/>
      <c r="AS2970" s="73"/>
      <c r="AT2970" s="73"/>
    </row>
    <row r="2971" spans="1:46">
      <c r="A2971" s="73" t="s">
        <v>4715</v>
      </c>
      <c r="B2971" s="73" t="s">
        <v>4716</v>
      </c>
      <c r="C2971" s="73" t="s">
        <v>4717</v>
      </c>
      <c r="D2971" s="73" t="s">
        <v>679</v>
      </c>
      <c r="E2971" s="73" t="s">
        <v>518</v>
      </c>
      <c r="F2971" s="74">
        <v>12669719</v>
      </c>
      <c r="G2971" s="73">
        <v>1</v>
      </c>
      <c r="I2971" s="73" t="s">
        <v>520</v>
      </c>
      <c r="J2971" s="75">
        <v>40431</v>
      </c>
      <c r="K2971" s="75">
        <v>40431</v>
      </c>
      <c r="L2971" s="73" t="s">
        <v>1732</v>
      </c>
      <c r="M2971" s="73" t="s">
        <v>526</v>
      </c>
      <c r="O2971" s="73" t="str">
        <f>Table_ExternalData_1[[#This Row],[Code]]</f>
        <v>HEQ3-01-10-0013</v>
      </c>
      <c r="S2971" s="74"/>
      <c r="T2971" s="74"/>
      <c r="AS2971" s="73"/>
      <c r="AT2971" s="73"/>
    </row>
    <row r="2972" spans="1:46">
      <c r="A2972" s="73" t="s">
        <v>4763</v>
      </c>
      <c r="B2972" s="73" t="s">
        <v>4764</v>
      </c>
      <c r="C2972" s="73" t="s">
        <v>529</v>
      </c>
      <c r="D2972" s="73" t="s">
        <v>1212</v>
      </c>
      <c r="E2972" s="73" t="s">
        <v>523</v>
      </c>
      <c r="F2972" s="74">
        <v>24288000</v>
      </c>
      <c r="G2972" s="73">
        <v>1</v>
      </c>
      <c r="H2972" s="73" t="s">
        <v>4765</v>
      </c>
      <c r="I2972" s="73" t="s">
        <v>520</v>
      </c>
      <c r="J2972" s="75">
        <v>39532</v>
      </c>
      <c r="K2972" s="75">
        <v>39532</v>
      </c>
      <c r="L2972" s="73" t="s">
        <v>3255</v>
      </c>
      <c r="M2972" s="73" t="s">
        <v>2506</v>
      </c>
      <c r="O2972" s="73" t="str">
        <f>Table_ExternalData_1[[#This Row],[Code]]</f>
        <v>HEQ3-03-08-0016</v>
      </c>
      <c r="S2972" s="74"/>
      <c r="T2972" s="74"/>
      <c r="AS2972" s="73"/>
      <c r="AT2972" s="73"/>
    </row>
    <row r="2973" spans="1:46">
      <c r="A2973" s="73" t="s">
        <v>4766</v>
      </c>
      <c r="B2973" s="73" t="s">
        <v>4767</v>
      </c>
      <c r="C2973" s="73" t="s">
        <v>529</v>
      </c>
      <c r="D2973" s="73" t="s">
        <v>1212</v>
      </c>
      <c r="E2973" s="73" t="s">
        <v>523</v>
      </c>
      <c r="F2973" s="74">
        <v>24288000</v>
      </c>
      <c r="G2973" s="73">
        <v>1</v>
      </c>
      <c r="H2973" s="73" t="s">
        <v>4768</v>
      </c>
      <c r="I2973" s="73" t="s">
        <v>520</v>
      </c>
      <c r="J2973" s="75">
        <v>39532</v>
      </c>
      <c r="K2973" s="75">
        <v>41023</v>
      </c>
      <c r="L2973" s="73" t="s">
        <v>1679</v>
      </c>
      <c r="M2973" s="73" t="s">
        <v>953</v>
      </c>
      <c r="O2973" s="73" t="str">
        <f>Table_ExternalData_1[[#This Row],[Code]]</f>
        <v>HEQ3-03-08-0018</v>
      </c>
      <c r="S2973" s="74"/>
      <c r="T2973" s="74"/>
      <c r="AS2973" s="73"/>
      <c r="AT2973" s="73"/>
    </row>
    <row r="2974" spans="1:46">
      <c r="A2974" s="73" t="s">
        <v>4769</v>
      </c>
      <c r="B2974" s="73" t="s">
        <v>4770</v>
      </c>
      <c r="C2974" s="73" t="s">
        <v>3318</v>
      </c>
      <c r="D2974" s="73" t="s">
        <v>1725</v>
      </c>
      <c r="E2974" s="73" t="s">
        <v>518</v>
      </c>
      <c r="F2974" s="74">
        <v>2432000</v>
      </c>
      <c r="G2974" s="73">
        <v>1</v>
      </c>
      <c r="H2974" s="73" t="s">
        <v>4771</v>
      </c>
      <c r="I2974" s="73" t="s">
        <v>520</v>
      </c>
      <c r="J2974" s="75">
        <v>39533</v>
      </c>
      <c r="K2974" s="75">
        <v>39533</v>
      </c>
      <c r="L2974" s="73" t="s">
        <v>3325</v>
      </c>
      <c r="M2974" s="73" t="s">
        <v>526</v>
      </c>
      <c r="O2974" s="73" t="str">
        <f>Table_ExternalData_1[[#This Row],[Code]]</f>
        <v>HEQ3-03-08-0023</v>
      </c>
      <c r="S2974" s="74"/>
      <c r="T2974" s="74"/>
      <c r="AS2974" s="73"/>
      <c r="AT2974" s="73"/>
    </row>
    <row r="2975" spans="1:46">
      <c r="A2975" s="73" t="s">
        <v>4772</v>
      </c>
      <c r="B2975" s="73" t="s">
        <v>4773</v>
      </c>
      <c r="C2975" s="73" t="s">
        <v>609</v>
      </c>
      <c r="D2975" s="73" t="s">
        <v>610</v>
      </c>
      <c r="E2975" s="73" t="s">
        <v>518</v>
      </c>
      <c r="F2975" s="74">
        <v>2650000</v>
      </c>
      <c r="G2975" s="73">
        <v>1</v>
      </c>
      <c r="I2975" s="73" t="s">
        <v>520</v>
      </c>
      <c r="J2975" s="75">
        <v>41697</v>
      </c>
      <c r="K2975" s="75">
        <v>41697</v>
      </c>
      <c r="L2975" s="73" t="s">
        <v>548</v>
      </c>
      <c r="M2975" s="73" t="s">
        <v>1502</v>
      </c>
      <c r="N2975" s="73" t="s">
        <v>1173</v>
      </c>
      <c r="O2975" s="73" t="str">
        <f>Table_ExternalData_1[[#This Row],[Code]]</f>
        <v>HEQ3-05-14-0002-037</v>
      </c>
      <c r="S2975" s="74"/>
      <c r="T2975" s="74"/>
      <c r="AS2975" s="73"/>
      <c r="AT2975" s="73"/>
    </row>
    <row r="2976" spans="1:46">
      <c r="A2976" s="73" t="s">
        <v>4774</v>
      </c>
      <c r="B2976" s="73" t="s">
        <v>4775</v>
      </c>
      <c r="C2976" s="73" t="s">
        <v>609</v>
      </c>
      <c r="D2976" s="73" t="s">
        <v>610</v>
      </c>
      <c r="E2976" s="73" t="s">
        <v>518</v>
      </c>
      <c r="F2976" s="74">
        <v>2650000</v>
      </c>
      <c r="G2976" s="73">
        <v>1</v>
      </c>
      <c r="I2976" s="73" t="s">
        <v>520</v>
      </c>
      <c r="J2976" s="75">
        <v>41697</v>
      </c>
      <c r="K2976" s="75">
        <v>41697</v>
      </c>
      <c r="L2976" s="73" t="s">
        <v>1771</v>
      </c>
      <c r="M2976" s="73" t="s">
        <v>4776</v>
      </c>
      <c r="N2976" s="73" t="s">
        <v>1173</v>
      </c>
      <c r="O2976" s="73" t="str">
        <f>Table_ExternalData_1[[#This Row],[Code]]</f>
        <v>HEQ3-05-14-0002-038</v>
      </c>
      <c r="S2976" s="74"/>
      <c r="T2976" s="74"/>
      <c r="AS2976" s="73"/>
      <c r="AT2976" s="73"/>
    </row>
    <row r="2977" spans="1:46">
      <c r="A2977" s="73" t="s">
        <v>4781</v>
      </c>
      <c r="B2977" s="73" t="s">
        <v>4782</v>
      </c>
      <c r="C2977" s="73" t="s">
        <v>4783</v>
      </c>
      <c r="D2977" s="73" t="s">
        <v>1832</v>
      </c>
      <c r="E2977" s="73" t="s">
        <v>2548</v>
      </c>
      <c r="F2977" s="74">
        <v>482321000</v>
      </c>
      <c r="G2977" s="73">
        <v>1</v>
      </c>
      <c r="I2977" s="73" t="s">
        <v>773</v>
      </c>
      <c r="J2977" s="75">
        <v>37995</v>
      </c>
      <c r="K2977" s="75">
        <v>37995</v>
      </c>
      <c r="L2977" s="73" t="s">
        <v>4784</v>
      </c>
      <c r="O2977" s="73" t="str">
        <f>Table_ExternalData_1[[#This Row],[Code]]</f>
        <v>HFA1-10-04-0001</v>
      </c>
      <c r="S2977" s="74"/>
      <c r="T2977" s="74"/>
      <c r="AS2977" s="73"/>
      <c r="AT2977" s="73"/>
    </row>
    <row r="2978" spans="1:46">
      <c r="A2978" s="73" t="s">
        <v>4870</v>
      </c>
      <c r="B2978" s="73" t="s">
        <v>298</v>
      </c>
      <c r="C2978" s="73" t="s">
        <v>4871</v>
      </c>
      <c r="D2978" s="73" t="s">
        <v>1921</v>
      </c>
      <c r="E2978" s="73" t="s">
        <v>932</v>
      </c>
      <c r="F2978" s="74">
        <v>111125714</v>
      </c>
      <c r="G2978" s="73">
        <v>1</v>
      </c>
      <c r="I2978" s="73" t="s">
        <v>520</v>
      </c>
      <c r="J2978" s="75">
        <v>38989</v>
      </c>
      <c r="K2978" s="75"/>
      <c r="O2978" s="73" t="str">
        <f>Table_ExternalData_1[[#This Row],[Code]]</f>
        <v>HFA1-15-06-0001</v>
      </c>
      <c r="S2978" s="74"/>
      <c r="T2978" s="74"/>
      <c r="AS2978" s="73"/>
      <c r="AT2978" s="73"/>
    </row>
    <row r="2979" spans="1:46">
      <c r="A2979" s="73" t="s">
        <v>4835</v>
      </c>
      <c r="B2979" s="73" t="s">
        <v>4835</v>
      </c>
      <c r="C2979" s="73" t="s">
        <v>4836</v>
      </c>
      <c r="D2979" s="73" t="s">
        <v>1725</v>
      </c>
      <c r="E2979" s="73" t="s">
        <v>518</v>
      </c>
      <c r="F2979" s="74">
        <v>0</v>
      </c>
      <c r="G2979" s="73">
        <v>1</v>
      </c>
      <c r="I2979" s="73" t="s">
        <v>773</v>
      </c>
      <c r="J2979" s="75">
        <v>39563</v>
      </c>
      <c r="K2979" s="75">
        <v>41273</v>
      </c>
      <c r="L2979" s="73" t="s">
        <v>2487</v>
      </c>
      <c r="M2979" s="73" t="s">
        <v>881</v>
      </c>
      <c r="O2979" s="73" t="str">
        <f>Table_ExternalData_1[[#This Row],[Code]]</f>
        <v>EQ1750-1</v>
      </c>
      <c r="S2979" s="74"/>
      <c r="T2979" s="74"/>
      <c r="AS2979" s="73"/>
      <c r="AT2979" s="73"/>
    </row>
    <row r="2980" spans="1:46">
      <c r="A2980" s="73" t="s">
        <v>4837</v>
      </c>
      <c r="B2980" s="73" t="s">
        <v>4838</v>
      </c>
      <c r="C2980" s="73" t="s">
        <v>4839</v>
      </c>
      <c r="D2980" s="73" t="s">
        <v>581</v>
      </c>
      <c r="E2980" s="73" t="s">
        <v>523</v>
      </c>
      <c r="F2980" s="74">
        <v>25905454</v>
      </c>
      <c r="G2980" s="73">
        <v>1</v>
      </c>
      <c r="I2980" s="73" t="s">
        <v>520</v>
      </c>
      <c r="J2980" s="75">
        <v>41040</v>
      </c>
      <c r="K2980" s="75">
        <v>41061</v>
      </c>
      <c r="L2980" s="73" t="s">
        <v>3907</v>
      </c>
      <c r="M2980" s="73" t="s">
        <v>3304</v>
      </c>
      <c r="O2980" s="73" t="str">
        <f>Table_ExternalData_1[[#This Row],[Code]]</f>
        <v>HEQ3-01-12-0089</v>
      </c>
      <c r="S2980" s="74"/>
      <c r="T2980" s="74"/>
      <c r="AS2980" s="73"/>
      <c r="AT2980" s="73"/>
    </row>
    <row r="2981" spans="1:46">
      <c r="A2981" s="73" t="s">
        <v>4840</v>
      </c>
      <c r="B2981" s="73" t="s">
        <v>4841</v>
      </c>
      <c r="C2981" s="73" t="s">
        <v>4842</v>
      </c>
      <c r="D2981" s="73" t="s">
        <v>4747</v>
      </c>
      <c r="E2981" s="73" t="s">
        <v>518</v>
      </c>
      <c r="F2981" s="74">
        <v>6920000</v>
      </c>
      <c r="G2981" s="73">
        <v>1</v>
      </c>
      <c r="I2981" s="73" t="s">
        <v>520</v>
      </c>
      <c r="J2981" s="75">
        <v>41127</v>
      </c>
      <c r="K2981" s="75">
        <v>41273</v>
      </c>
      <c r="L2981" s="73" t="s">
        <v>753</v>
      </c>
      <c r="M2981" s="73" t="s">
        <v>3727</v>
      </c>
      <c r="O2981" s="73" t="str">
        <f>Table_ExternalData_1[[#This Row],[Code]]</f>
        <v>HEQ3-15-12-0015</v>
      </c>
      <c r="S2981" s="74"/>
      <c r="T2981" s="74"/>
      <c r="AS2981" s="73"/>
      <c r="AT2981" s="73"/>
    </row>
    <row r="2982" spans="1:46">
      <c r="A2982" s="73" t="s">
        <v>4843</v>
      </c>
      <c r="B2982" s="73" t="s">
        <v>4844</v>
      </c>
      <c r="C2982" s="73" t="s">
        <v>1412</v>
      </c>
      <c r="D2982" s="73" t="s">
        <v>752</v>
      </c>
      <c r="E2982" s="73" t="s">
        <v>518</v>
      </c>
      <c r="F2982" s="74">
        <v>4300000</v>
      </c>
      <c r="G2982" s="73">
        <v>1</v>
      </c>
      <c r="I2982" s="73" t="s">
        <v>520</v>
      </c>
      <c r="J2982" s="75">
        <v>41205</v>
      </c>
      <c r="K2982" s="75">
        <v>41209</v>
      </c>
      <c r="L2982" s="73" t="s">
        <v>3642</v>
      </c>
      <c r="M2982" s="73" t="s">
        <v>1224</v>
      </c>
      <c r="O2982" s="73" t="str">
        <f>Table_ExternalData_1[[#This Row],[Code]]</f>
        <v>HEQ3-05-12-0092</v>
      </c>
      <c r="S2982" s="74"/>
      <c r="T2982" s="74"/>
      <c r="AS2982" s="73"/>
      <c r="AT2982" s="73"/>
    </row>
    <row r="2983" spans="1:46">
      <c r="A2983" s="73" t="s">
        <v>4845</v>
      </c>
      <c r="B2983" s="73" t="s">
        <v>4846</v>
      </c>
      <c r="C2983" s="73" t="s">
        <v>4847</v>
      </c>
      <c r="D2983" s="73" t="s">
        <v>4747</v>
      </c>
      <c r="E2983" s="73" t="s">
        <v>518</v>
      </c>
      <c r="F2983" s="74">
        <v>5811410</v>
      </c>
      <c r="G2983" s="73">
        <v>1</v>
      </c>
      <c r="I2983" s="73" t="s">
        <v>520</v>
      </c>
      <c r="J2983" s="75">
        <v>41229</v>
      </c>
      <c r="K2983" s="75">
        <v>41549</v>
      </c>
      <c r="L2983" s="73" t="s">
        <v>2059</v>
      </c>
      <c r="M2983" s="73" t="s">
        <v>4011</v>
      </c>
      <c r="O2983" s="73" t="str">
        <f>Table_ExternalData_1[[#This Row],[Code]]</f>
        <v>HEQ3-15-12-0048</v>
      </c>
      <c r="S2983" s="74"/>
      <c r="T2983" s="74"/>
      <c r="AS2983" s="73"/>
      <c r="AT2983" s="73"/>
    </row>
    <row r="2984" spans="1:46">
      <c r="A2984" s="73" t="s">
        <v>4848</v>
      </c>
      <c r="B2984" s="73" t="s">
        <v>4849</v>
      </c>
      <c r="C2984" s="73" t="s">
        <v>4850</v>
      </c>
      <c r="D2984" s="73" t="s">
        <v>711</v>
      </c>
      <c r="E2984" s="73" t="s">
        <v>518</v>
      </c>
      <c r="F2984" s="74">
        <v>5685075</v>
      </c>
      <c r="G2984" s="73">
        <v>1</v>
      </c>
      <c r="I2984" s="73" t="s">
        <v>520</v>
      </c>
      <c r="J2984" s="75">
        <v>41229</v>
      </c>
      <c r="K2984" s="75">
        <v>41346</v>
      </c>
      <c r="L2984" s="73" t="s">
        <v>753</v>
      </c>
      <c r="M2984" s="73" t="s">
        <v>4851</v>
      </c>
      <c r="O2984" s="73" t="str">
        <f>Table_ExternalData_1[[#This Row],[Code]]</f>
        <v>HEQ3-15-12-0069</v>
      </c>
      <c r="S2984" s="74"/>
      <c r="T2984" s="74"/>
      <c r="AS2984" s="73"/>
      <c r="AT2984" s="73"/>
    </row>
    <row r="2985" spans="1:46">
      <c r="A2985" s="73" t="s">
        <v>4917</v>
      </c>
      <c r="B2985" s="73" t="s">
        <v>4918</v>
      </c>
      <c r="C2985" s="73" t="s">
        <v>3029</v>
      </c>
      <c r="D2985" s="73" t="s">
        <v>1212</v>
      </c>
      <c r="E2985" s="73" t="s">
        <v>523</v>
      </c>
      <c r="F2985" s="74">
        <v>23140000</v>
      </c>
      <c r="G2985" s="73">
        <v>1</v>
      </c>
      <c r="H2985" s="73" t="s">
        <v>4919</v>
      </c>
      <c r="I2985" s="73" t="s">
        <v>520</v>
      </c>
      <c r="J2985" s="75">
        <v>39686</v>
      </c>
      <c r="K2985" s="75">
        <v>41290</v>
      </c>
      <c r="L2985" s="73" t="s">
        <v>2601</v>
      </c>
      <c r="M2985" s="73" t="s">
        <v>839</v>
      </c>
      <c r="O2985" s="73" t="str">
        <f>Table_ExternalData_1[[#This Row],[Code]]</f>
        <v>HEQ3-03-08-0089</v>
      </c>
      <c r="S2985" s="74"/>
      <c r="T2985" s="74"/>
      <c r="AS2985" s="73"/>
      <c r="AT2985" s="73"/>
    </row>
    <row r="2986" spans="1:46">
      <c r="A2986" s="73" t="s">
        <v>4920</v>
      </c>
      <c r="B2986" s="73" t="s">
        <v>4921</v>
      </c>
      <c r="C2986" s="73" t="s">
        <v>4922</v>
      </c>
      <c r="D2986" s="73" t="s">
        <v>581</v>
      </c>
      <c r="E2986" s="73" t="s">
        <v>518</v>
      </c>
      <c r="F2986" s="74">
        <v>10236688</v>
      </c>
      <c r="G2986" s="73">
        <v>1</v>
      </c>
      <c r="I2986" s="73" t="s">
        <v>520</v>
      </c>
      <c r="J2986" s="75">
        <v>39624</v>
      </c>
      <c r="K2986" s="75">
        <v>41663</v>
      </c>
      <c r="L2986" s="73" t="s">
        <v>688</v>
      </c>
      <c r="M2986" s="73" t="s">
        <v>588</v>
      </c>
      <c r="N2986" s="73" t="s">
        <v>589</v>
      </c>
      <c r="O2986" s="73" t="str">
        <f>Table_ExternalData_1[[#This Row],[Code]]</f>
        <v>HEQ3-01-08-0086</v>
      </c>
      <c r="S2986" s="74"/>
      <c r="T2986" s="74"/>
      <c r="AS2986" s="73"/>
      <c r="AT2986" s="73"/>
    </row>
    <row r="2987" spans="1:46">
      <c r="A2987" s="73" t="s">
        <v>4923</v>
      </c>
      <c r="B2987" s="73" t="s">
        <v>4924</v>
      </c>
      <c r="C2987" s="73" t="s">
        <v>4925</v>
      </c>
      <c r="D2987" s="73" t="s">
        <v>985</v>
      </c>
      <c r="E2987" s="73" t="s">
        <v>518</v>
      </c>
      <c r="F2987" s="74">
        <v>1440000</v>
      </c>
      <c r="G2987" s="73">
        <v>1</v>
      </c>
      <c r="I2987" s="73" t="s">
        <v>520</v>
      </c>
      <c r="J2987" s="75">
        <v>39575</v>
      </c>
      <c r="K2987" s="75">
        <v>39575</v>
      </c>
      <c r="L2987" s="73" t="s">
        <v>1646</v>
      </c>
      <c r="M2987" s="73" t="s">
        <v>4663</v>
      </c>
      <c r="O2987" s="73" t="str">
        <f>Table_ExternalData_1[[#This Row],[Code]]</f>
        <v>HEQ3-02-08-0010</v>
      </c>
      <c r="S2987" s="74"/>
      <c r="T2987" s="74"/>
      <c r="AS2987" s="73"/>
      <c r="AT2987" s="73"/>
    </row>
    <row r="2988" spans="1:46">
      <c r="A2988" s="73" t="s">
        <v>4926</v>
      </c>
      <c r="B2988" s="73" t="s">
        <v>4927</v>
      </c>
      <c r="C2988" s="73" t="s">
        <v>4928</v>
      </c>
      <c r="D2988" s="73" t="s">
        <v>1326</v>
      </c>
      <c r="E2988" s="73" t="s">
        <v>518</v>
      </c>
      <c r="F2988" s="74">
        <v>13221120</v>
      </c>
      <c r="G2988" s="73">
        <v>1</v>
      </c>
      <c r="I2988" s="73" t="s">
        <v>520</v>
      </c>
      <c r="J2988" s="75">
        <v>39609</v>
      </c>
      <c r="K2988" s="75">
        <v>39609</v>
      </c>
      <c r="L2988" s="73" t="s">
        <v>2069</v>
      </c>
      <c r="M2988" s="73" t="s">
        <v>526</v>
      </c>
      <c r="O2988" s="73" t="str">
        <f>Table_ExternalData_1[[#This Row],[Code]]</f>
        <v>HEQ3-05-08-0023</v>
      </c>
      <c r="S2988" s="74"/>
      <c r="T2988" s="74"/>
      <c r="AS2988" s="73"/>
      <c r="AT2988" s="73"/>
    </row>
    <row r="2989" spans="1:46">
      <c r="A2989" s="73" t="s">
        <v>4929</v>
      </c>
      <c r="B2989" s="73" t="s">
        <v>4930</v>
      </c>
      <c r="C2989" s="73" t="s">
        <v>4931</v>
      </c>
      <c r="D2989" s="73" t="s">
        <v>615</v>
      </c>
      <c r="E2989" s="73" t="s">
        <v>518</v>
      </c>
      <c r="F2989" s="74">
        <v>1181818</v>
      </c>
      <c r="G2989" s="73">
        <v>1</v>
      </c>
      <c r="I2989" s="73" t="s">
        <v>520</v>
      </c>
      <c r="J2989" s="75">
        <v>40396</v>
      </c>
      <c r="K2989" s="75">
        <v>41516</v>
      </c>
      <c r="L2989" s="73" t="s">
        <v>786</v>
      </c>
      <c r="M2989" s="73" t="s">
        <v>2637</v>
      </c>
      <c r="O2989" s="73" t="str">
        <f>Table_ExternalData_1[[#This Row],[Code]]</f>
        <v>HEQ3-08-10-0004</v>
      </c>
      <c r="S2989" s="74"/>
      <c r="T2989" s="74"/>
      <c r="AS2989" s="73"/>
      <c r="AT2989" s="73"/>
    </row>
    <row r="2990" spans="1:46">
      <c r="A2990" s="73" t="s">
        <v>4932</v>
      </c>
      <c r="B2990" s="73" t="s">
        <v>4933</v>
      </c>
      <c r="C2990" s="73" t="s">
        <v>2869</v>
      </c>
      <c r="D2990" s="73" t="s">
        <v>581</v>
      </c>
      <c r="E2990" s="73" t="s">
        <v>518</v>
      </c>
      <c r="F2990" s="74">
        <v>8609091</v>
      </c>
      <c r="G2990" s="73">
        <v>1</v>
      </c>
      <c r="I2990" s="73" t="s">
        <v>520</v>
      </c>
      <c r="J2990" s="75">
        <v>41269</v>
      </c>
      <c r="K2990" s="75">
        <v>41269</v>
      </c>
      <c r="L2990" s="73" t="s">
        <v>2231</v>
      </c>
      <c r="M2990" s="73" t="s">
        <v>2051</v>
      </c>
      <c r="O2990" s="73" t="str">
        <f>Table_ExternalData_1[[#This Row],[Code]]</f>
        <v>HEQ3-01-12-0182</v>
      </c>
      <c r="S2990" s="74"/>
      <c r="T2990" s="74"/>
      <c r="AS2990" s="73"/>
      <c r="AT2990" s="73"/>
    </row>
    <row r="2991" spans="1:46">
      <c r="A2991" s="73" t="s">
        <v>4938</v>
      </c>
      <c r="B2991" s="73" t="s">
        <v>4939</v>
      </c>
      <c r="C2991" s="73" t="s">
        <v>4940</v>
      </c>
      <c r="D2991" s="73" t="s">
        <v>1125</v>
      </c>
      <c r="E2991" s="73" t="s">
        <v>518</v>
      </c>
      <c r="F2991" s="74">
        <v>5772727</v>
      </c>
      <c r="G2991" s="73">
        <v>1</v>
      </c>
      <c r="I2991" s="73" t="s">
        <v>520</v>
      </c>
      <c r="J2991" s="75">
        <v>41402</v>
      </c>
      <c r="K2991" s="75">
        <v>41402</v>
      </c>
      <c r="L2991" s="73" t="s">
        <v>996</v>
      </c>
      <c r="M2991" s="73" t="s">
        <v>859</v>
      </c>
      <c r="O2991" s="73" t="str">
        <f>Table_ExternalData_1[[#This Row],[Code]]</f>
        <v>HEQ3-13-13-0020</v>
      </c>
      <c r="S2991" s="74"/>
      <c r="T2991" s="74"/>
      <c r="AS2991" s="73"/>
      <c r="AT2991" s="73"/>
    </row>
    <row r="2992" spans="1:46">
      <c r="A2992" s="73" t="s">
        <v>4982</v>
      </c>
      <c r="B2992" s="73" t="s">
        <v>4983</v>
      </c>
      <c r="C2992" s="73" t="s">
        <v>878</v>
      </c>
      <c r="D2992" s="73" t="s">
        <v>2165</v>
      </c>
      <c r="E2992" s="73" t="s">
        <v>518</v>
      </c>
      <c r="F2992" s="74">
        <v>3128320</v>
      </c>
      <c r="G2992" s="73">
        <v>1</v>
      </c>
      <c r="H2992" s="73" t="s">
        <v>4984</v>
      </c>
      <c r="I2992" s="73" t="s">
        <v>773</v>
      </c>
      <c r="J2992" s="75">
        <v>39732</v>
      </c>
      <c r="K2992" s="75">
        <v>41273</v>
      </c>
      <c r="L2992" s="73" t="s">
        <v>525</v>
      </c>
      <c r="M2992" s="73" t="s">
        <v>881</v>
      </c>
      <c r="O2992" s="73" t="str">
        <f>Table_ExternalData_1[[#This Row],[Code]]</f>
        <v>HEQ3-03-08-0100</v>
      </c>
      <c r="S2992" s="74"/>
      <c r="T2992" s="74"/>
      <c r="AS2992" s="73"/>
      <c r="AT2992" s="73"/>
    </row>
    <row r="2993" spans="1:46">
      <c r="A2993" s="73" t="s">
        <v>5033</v>
      </c>
      <c r="B2993" s="73" t="s">
        <v>177</v>
      </c>
      <c r="C2993" s="73" t="s">
        <v>5034</v>
      </c>
      <c r="D2993" s="73" t="s">
        <v>950</v>
      </c>
      <c r="E2993" s="73" t="s">
        <v>644</v>
      </c>
      <c r="F2993" s="74">
        <v>88181818</v>
      </c>
      <c r="G2993" s="73">
        <v>1</v>
      </c>
      <c r="I2993" s="73" t="s">
        <v>520</v>
      </c>
      <c r="J2993" s="75">
        <v>41380</v>
      </c>
      <c r="K2993" s="75">
        <v>41380</v>
      </c>
      <c r="L2993" s="73" t="s">
        <v>621</v>
      </c>
      <c r="M2993" s="73" t="s">
        <v>526</v>
      </c>
      <c r="O2993" s="73" t="str">
        <f>Table_ExternalData_1[[#This Row],[Code]]</f>
        <v>HFA1-05-13-0001</v>
      </c>
      <c r="S2993" s="74"/>
      <c r="T2993" s="74"/>
      <c r="AS2993" s="73"/>
      <c r="AT2993" s="73"/>
    </row>
    <row r="2994" spans="1:46">
      <c r="A2994" s="73" t="s">
        <v>5116</v>
      </c>
      <c r="B2994" s="73" t="s">
        <v>5117</v>
      </c>
      <c r="C2994" s="73" t="s">
        <v>4613</v>
      </c>
      <c r="D2994" s="73" t="s">
        <v>892</v>
      </c>
      <c r="E2994" s="73" t="s">
        <v>518</v>
      </c>
      <c r="F2994" s="74">
        <v>6753637</v>
      </c>
      <c r="G2994" s="73">
        <v>1</v>
      </c>
      <c r="I2994" s="73" t="s">
        <v>520</v>
      </c>
      <c r="J2994" s="75">
        <v>41438</v>
      </c>
      <c r="K2994" s="75">
        <v>41508</v>
      </c>
      <c r="L2994" s="73" t="s">
        <v>1071</v>
      </c>
      <c r="M2994" s="73" t="s">
        <v>526</v>
      </c>
      <c r="N2994" s="73" t="s">
        <v>637</v>
      </c>
      <c r="O2994" s="73" t="str">
        <f>Table_ExternalData_1[[#This Row],[Code]]</f>
        <v>HEQ3-01-13-0054</v>
      </c>
      <c r="S2994" s="74"/>
      <c r="T2994" s="74"/>
      <c r="AS2994" s="73"/>
      <c r="AT2994" s="73"/>
    </row>
    <row r="2995" spans="1:46">
      <c r="A2995" s="73" t="s">
        <v>5061</v>
      </c>
      <c r="B2995" s="73" t="s">
        <v>5062</v>
      </c>
      <c r="C2995" s="73" t="s">
        <v>3481</v>
      </c>
      <c r="D2995" s="73" t="s">
        <v>1725</v>
      </c>
      <c r="E2995" s="73" t="s">
        <v>518</v>
      </c>
      <c r="F2995" s="74">
        <v>2792160</v>
      </c>
      <c r="G2995" s="73">
        <v>1</v>
      </c>
      <c r="H2995" s="73" t="s">
        <v>5063</v>
      </c>
      <c r="I2995" s="73" t="s">
        <v>520</v>
      </c>
      <c r="J2995" s="75">
        <v>39746</v>
      </c>
      <c r="K2995" s="75"/>
      <c r="O2995" s="73" t="str">
        <f>Table_ExternalData_1[[#This Row],[Code]]</f>
        <v>HEQ3-03-08-0101</v>
      </c>
      <c r="S2995" s="74"/>
      <c r="T2995" s="74"/>
      <c r="AS2995" s="73"/>
      <c r="AT2995" s="73"/>
    </row>
    <row r="2996" spans="1:46">
      <c r="A2996" s="73" t="s">
        <v>5121</v>
      </c>
      <c r="B2996" s="73" t="s">
        <v>5121</v>
      </c>
      <c r="C2996" s="73" t="s">
        <v>5122</v>
      </c>
      <c r="D2996" s="73" t="s">
        <v>2165</v>
      </c>
      <c r="E2996" s="73" t="s">
        <v>518</v>
      </c>
      <c r="F2996" s="74">
        <v>4012800</v>
      </c>
      <c r="G2996" s="73">
        <v>1</v>
      </c>
      <c r="I2996" s="73" t="s">
        <v>773</v>
      </c>
      <c r="J2996" s="75"/>
      <c r="K2996" s="75">
        <v>41273</v>
      </c>
      <c r="L2996" s="73" t="s">
        <v>645</v>
      </c>
      <c r="M2996" s="73" t="s">
        <v>881</v>
      </c>
      <c r="O2996" s="73" t="str">
        <f>Table_ExternalData_1[[#This Row],[Code]]</f>
        <v>EQ1860-1</v>
      </c>
      <c r="S2996" s="74"/>
      <c r="T2996" s="74"/>
      <c r="AS2996" s="73"/>
      <c r="AT2996" s="73"/>
    </row>
    <row r="2997" spans="1:46">
      <c r="A2997" s="73" t="s">
        <v>5107</v>
      </c>
      <c r="B2997" s="73" t="s">
        <v>32</v>
      </c>
      <c r="C2997" s="73" t="s">
        <v>5108</v>
      </c>
      <c r="D2997" s="73" t="s">
        <v>5109</v>
      </c>
      <c r="E2997" s="73" t="s">
        <v>644</v>
      </c>
      <c r="F2997" s="74">
        <v>68220900</v>
      </c>
      <c r="G2997" s="73">
        <v>1</v>
      </c>
      <c r="I2997" s="73" t="s">
        <v>520</v>
      </c>
      <c r="J2997" s="75">
        <v>41229</v>
      </c>
      <c r="K2997" s="75">
        <v>41345</v>
      </c>
      <c r="L2997" s="73" t="s">
        <v>659</v>
      </c>
      <c r="M2997" s="73" t="s">
        <v>660</v>
      </c>
      <c r="O2997" s="73" t="str">
        <f>Table_ExternalData_1[[#This Row],[Code]]</f>
        <v>HFA1-18-12-0004</v>
      </c>
      <c r="S2997" s="74"/>
      <c r="T2997" s="74"/>
      <c r="AS2997" s="73"/>
      <c r="AT2997" s="73"/>
    </row>
    <row r="2998" spans="1:46">
      <c r="A2998" s="73" t="s">
        <v>5064</v>
      </c>
      <c r="B2998" s="73" t="s">
        <v>5065</v>
      </c>
      <c r="C2998" s="73" t="s">
        <v>5066</v>
      </c>
      <c r="D2998" s="73" t="s">
        <v>752</v>
      </c>
      <c r="E2998" s="73" t="s">
        <v>518</v>
      </c>
      <c r="F2998" s="74">
        <v>4235000</v>
      </c>
      <c r="G2998" s="73">
        <v>1</v>
      </c>
      <c r="I2998" s="73" t="s">
        <v>520</v>
      </c>
      <c r="J2998" s="75">
        <v>39770</v>
      </c>
      <c r="K2998" s="75">
        <v>40710</v>
      </c>
      <c r="L2998" s="73" t="s">
        <v>1679</v>
      </c>
      <c r="M2998" s="73" t="s">
        <v>538</v>
      </c>
      <c r="O2998" s="73" t="str">
        <f>Table_ExternalData_1[[#This Row],[Code]]</f>
        <v>HEQ3-05-08-0043</v>
      </c>
      <c r="S2998" s="74"/>
      <c r="T2998" s="74"/>
      <c r="AS2998" s="73"/>
      <c r="AT2998" s="73"/>
    </row>
    <row r="2999" spans="1:46">
      <c r="A2999" s="73" t="s">
        <v>5134</v>
      </c>
      <c r="B2999" s="73" t="s">
        <v>5135</v>
      </c>
      <c r="C2999" s="73" t="s">
        <v>5136</v>
      </c>
      <c r="D2999" s="73" t="s">
        <v>1921</v>
      </c>
      <c r="E2999" s="73" t="s">
        <v>518</v>
      </c>
      <c r="F2999" s="74">
        <v>4150000</v>
      </c>
      <c r="G2999" s="73">
        <v>1</v>
      </c>
      <c r="I2999" s="73" t="s">
        <v>520</v>
      </c>
      <c r="J2999" s="75">
        <v>39967</v>
      </c>
      <c r="K2999" s="75"/>
      <c r="O2999" s="73" t="str">
        <f>Table_ExternalData_1[[#This Row],[Code]]</f>
        <v>HEQ3-15-09-0004</v>
      </c>
      <c r="S2999" s="74"/>
      <c r="T2999" s="74"/>
      <c r="AS2999" s="73"/>
      <c r="AT2999" s="73"/>
    </row>
    <row r="3000" spans="1:46">
      <c r="A3000" s="73" t="s">
        <v>5137</v>
      </c>
      <c r="B3000" s="73" t="s">
        <v>5138</v>
      </c>
      <c r="C3000" s="73" t="s">
        <v>5139</v>
      </c>
      <c r="D3000" s="73" t="s">
        <v>581</v>
      </c>
      <c r="E3000" s="73" t="s">
        <v>518</v>
      </c>
      <c r="F3000" s="74">
        <v>8618760</v>
      </c>
      <c r="G3000" s="73">
        <v>1</v>
      </c>
      <c r="I3000" s="73" t="s">
        <v>773</v>
      </c>
      <c r="J3000" s="75">
        <v>39477</v>
      </c>
      <c r="K3000" s="75">
        <v>41387</v>
      </c>
      <c r="L3000" s="73" t="s">
        <v>1327</v>
      </c>
      <c r="M3000" s="73" t="s">
        <v>1308</v>
      </c>
      <c r="O3000" s="73" t="str">
        <f>Table_ExternalData_1[[#This Row],[Code]]</f>
        <v>HEQ3-01-08-0005</v>
      </c>
      <c r="S3000" s="74"/>
      <c r="T3000" s="74"/>
      <c r="AS3000" s="73"/>
      <c r="AT3000" s="73"/>
    </row>
    <row r="3001" spans="1:46">
      <c r="A3001" s="73" t="s">
        <v>5216</v>
      </c>
      <c r="B3001" s="73" t="s">
        <v>122</v>
      </c>
      <c r="C3001" s="73" t="s">
        <v>5217</v>
      </c>
      <c r="D3001" s="73" t="s">
        <v>581</v>
      </c>
      <c r="E3001" s="73" t="s">
        <v>644</v>
      </c>
      <c r="F3001" s="74">
        <v>43692545</v>
      </c>
      <c r="G3001" s="73">
        <v>1</v>
      </c>
      <c r="I3001" s="73" t="s">
        <v>520</v>
      </c>
      <c r="J3001" s="75">
        <v>40883</v>
      </c>
      <c r="K3001" s="75">
        <v>40913</v>
      </c>
      <c r="L3001" s="73" t="s">
        <v>5218</v>
      </c>
      <c r="M3001" s="73" t="s">
        <v>660</v>
      </c>
      <c r="O3001" s="73" t="str">
        <f>Table_ExternalData_1[[#This Row],[Code]]</f>
        <v>HFA1-01-11-0026</v>
      </c>
      <c r="S3001" s="74"/>
      <c r="T3001" s="74"/>
      <c r="AS3001" s="73"/>
      <c r="AT3001" s="73"/>
    </row>
    <row r="3002" spans="1:46">
      <c r="A3002" s="73" t="s">
        <v>5242</v>
      </c>
      <c r="B3002" s="73" t="s">
        <v>46</v>
      </c>
      <c r="C3002" s="73" t="s">
        <v>931</v>
      </c>
      <c r="D3002" s="73" t="s">
        <v>658</v>
      </c>
      <c r="E3002" s="73" t="s">
        <v>932</v>
      </c>
      <c r="F3002" s="74">
        <v>39900000</v>
      </c>
      <c r="G3002" s="73">
        <v>1</v>
      </c>
      <c r="I3002" s="73" t="s">
        <v>520</v>
      </c>
      <c r="J3002" s="75">
        <v>41585</v>
      </c>
      <c r="K3002" s="75">
        <v>41610</v>
      </c>
      <c r="L3002" s="73" t="s">
        <v>1501</v>
      </c>
      <c r="M3002" s="73" t="s">
        <v>660</v>
      </c>
      <c r="O3002" s="73" t="str">
        <f>Table_ExternalData_1[[#This Row],[Code]]</f>
        <v>HFA1-15-13-0010</v>
      </c>
      <c r="S3002" s="74"/>
      <c r="T3002" s="74"/>
      <c r="AS3002" s="73"/>
      <c r="AT3002" s="73"/>
    </row>
    <row r="3003" spans="1:46">
      <c r="A3003" s="73" t="s">
        <v>5212</v>
      </c>
      <c r="B3003" s="73" t="s">
        <v>5213</v>
      </c>
      <c r="C3003" s="73" t="s">
        <v>5214</v>
      </c>
      <c r="D3003" s="73" t="s">
        <v>692</v>
      </c>
      <c r="E3003" s="73" t="s">
        <v>518</v>
      </c>
      <c r="F3003" s="74">
        <v>2700000</v>
      </c>
      <c r="G3003" s="73">
        <v>1</v>
      </c>
      <c r="I3003" s="73" t="s">
        <v>520</v>
      </c>
      <c r="J3003" s="75">
        <v>40144</v>
      </c>
      <c r="K3003" s="75">
        <v>40144</v>
      </c>
      <c r="L3003" s="73" t="s">
        <v>2470</v>
      </c>
      <c r="M3003" s="73" t="s">
        <v>5215</v>
      </c>
      <c r="O3003" s="73" t="str">
        <f>Table_ExternalData_1[[#This Row],[Code]]</f>
        <v>HEQ3-04-09-0005</v>
      </c>
      <c r="S3003" s="74"/>
      <c r="T3003" s="74"/>
      <c r="AS3003" s="73"/>
      <c r="AT3003" s="73"/>
    </row>
    <row r="3004" spans="1:46">
      <c r="A3004" s="73" t="s">
        <v>5219</v>
      </c>
      <c r="B3004" s="73" t="s">
        <v>5220</v>
      </c>
      <c r="C3004" s="73" t="s">
        <v>5221</v>
      </c>
      <c r="D3004" s="73" t="s">
        <v>593</v>
      </c>
      <c r="E3004" s="73" t="s">
        <v>518</v>
      </c>
      <c r="F3004" s="74">
        <v>2250000</v>
      </c>
      <c r="G3004" s="73">
        <v>1</v>
      </c>
      <c r="I3004" s="73" t="s">
        <v>520</v>
      </c>
      <c r="J3004" s="75">
        <v>40968</v>
      </c>
      <c r="K3004" s="75">
        <v>40962</v>
      </c>
      <c r="L3004" s="73" t="s">
        <v>1717</v>
      </c>
      <c r="M3004" s="73" t="s">
        <v>1543</v>
      </c>
      <c r="O3004" s="73" t="str">
        <f>Table_ExternalData_1[[#This Row],[Code]]</f>
        <v>HEQ3-04-12-0005</v>
      </c>
      <c r="S3004" s="74"/>
      <c r="T3004" s="74"/>
      <c r="AS3004" s="73"/>
      <c r="AT3004" s="73"/>
    </row>
    <row r="3005" spans="1:46">
      <c r="A3005" s="73" t="s">
        <v>5222</v>
      </c>
      <c r="B3005" s="73" t="s">
        <v>5223</v>
      </c>
      <c r="C3005" s="73" t="s">
        <v>837</v>
      </c>
      <c r="D3005" s="73" t="s">
        <v>581</v>
      </c>
      <c r="E3005" s="73" t="s">
        <v>518</v>
      </c>
      <c r="F3005" s="74">
        <v>9945455</v>
      </c>
      <c r="G3005" s="73">
        <v>1</v>
      </c>
      <c r="I3005" s="73" t="s">
        <v>520</v>
      </c>
      <c r="J3005" s="75">
        <v>40984</v>
      </c>
      <c r="K3005" s="75">
        <v>41058</v>
      </c>
      <c r="L3005" s="73" t="s">
        <v>3773</v>
      </c>
      <c r="M3005" s="73" t="s">
        <v>1543</v>
      </c>
      <c r="O3005" s="73" t="str">
        <f>Table_ExternalData_1[[#This Row],[Code]]</f>
        <v>HEQ3-01-12-0041</v>
      </c>
      <c r="S3005" s="74"/>
      <c r="T3005" s="74"/>
      <c r="AS3005" s="73"/>
      <c r="AT3005" s="73"/>
    </row>
    <row r="3006" spans="1:46">
      <c r="A3006" s="73" t="s">
        <v>5282</v>
      </c>
      <c r="B3006" s="73" t="s">
        <v>5283</v>
      </c>
      <c r="C3006" s="73" t="s">
        <v>5284</v>
      </c>
      <c r="D3006" s="73" t="s">
        <v>1725</v>
      </c>
      <c r="E3006" s="73" t="s">
        <v>518</v>
      </c>
      <c r="F3006" s="74">
        <v>2941500</v>
      </c>
      <c r="G3006" s="73">
        <v>1</v>
      </c>
      <c r="H3006" s="73" t="s">
        <v>5285</v>
      </c>
      <c r="I3006" s="73" t="s">
        <v>790</v>
      </c>
      <c r="J3006" s="75">
        <v>40219</v>
      </c>
      <c r="K3006" s="75">
        <v>41563</v>
      </c>
      <c r="L3006" s="73" t="s">
        <v>570</v>
      </c>
      <c r="O3006" s="73" t="str">
        <f>Table_ExternalData_1[[#This Row],[Code]]</f>
        <v>HEQ3-03-10-0001</v>
      </c>
      <c r="S3006" s="74"/>
      <c r="T3006" s="74"/>
      <c r="AS3006" s="73"/>
      <c r="AT3006" s="73"/>
    </row>
    <row r="3007" spans="1:46">
      <c r="A3007" s="73" t="s">
        <v>5286</v>
      </c>
      <c r="B3007" s="73" t="s">
        <v>5287</v>
      </c>
      <c r="C3007" s="73" t="s">
        <v>4508</v>
      </c>
      <c r="D3007" s="73" t="s">
        <v>2165</v>
      </c>
      <c r="E3007" s="73" t="s">
        <v>518</v>
      </c>
      <c r="F3007" s="74">
        <v>6299180</v>
      </c>
      <c r="G3007" s="73">
        <v>1</v>
      </c>
      <c r="H3007" s="73" t="s">
        <v>11716</v>
      </c>
      <c r="I3007" s="73" t="s">
        <v>569</v>
      </c>
      <c r="J3007" s="75">
        <v>40241</v>
      </c>
      <c r="K3007" s="75">
        <v>40243</v>
      </c>
      <c r="L3007" s="73" t="s">
        <v>1465</v>
      </c>
      <c r="M3007" s="73" t="s">
        <v>526</v>
      </c>
      <c r="O3007" s="73" t="str">
        <f>Table_ExternalData_1[[#This Row],[Code]]</f>
        <v>HEQ3-03-10-0003</v>
      </c>
      <c r="S3007" s="74"/>
      <c r="T3007" s="74"/>
      <c r="AS3007" s="73"/>
      <c r="AT3007" s="73"/>
    </row>
    <row r="3008" spans="1:46">
      <c r="A3008" s="73" t="s">
        <v>5319</v>
      </c>
      <c r="B3008" s="73" t="s">
        <v>175</v>
      </c>
      <c r="C3008" s="73" t="s">
        <v>5320</v>
      </c>
      <c r="D3008" s="73" t="s">
        <v>581</v>
      </c>
      <c r="E3008" s="73" t="s">
        <v>644</v>
      </c>
      <c r="F3008" s="74">
        <v>84000000</v>
      </c>
      <c r="G3008" s="73">
        <v>1</v>
      </c>
      <c r="I3008" s="73" t="s">
        <v>520</v>
      </c>
      <c r="J3008" s="75">
        <v>41330</v>
      </c>
      <c r="K3008" s="75">
        <v>41330</v>
      </c>
      <c r="L3008" s="73" t="s">
        <v>525</v>
      </c>
      <c r="M3008" s="73" t="s">
        <v>526</v>
      </c>
      <c r="O3008" s="73" t="str">
        <f>Table_ExternalData_1[[#This Row],[Code]]</f>
        <v>HFA1-01-13-0001</v>
      </c>
      <c r="S3008" s="74"/>
      <c r="T3008" s="74"/>
      <c r="AS3008" s="73"/>
      <c r="AT3008" s="73"/>
    </row>
    <row r="3009" spans="1:46">
      <c r="A3009" s="73" t="s">
        <v>5288</v>
      </c>
      <c r="B3009" s="73" t="s">
        <v>5288</v>
      </c>
      <c r="C3009" s="73" t="s">
        <v>2401</v>
      </c>
      <c r="D3009" s="73" t="s">
        <v>782</v>
      </c>
      <c r="E3009" s="73" t="s">
        <v>518</v>
      </c>
      <c r="F3009" s="74">
        <v>0</v>
      </c>
      <c r="G3009" s="73">
        <v>1</v>
      </c>
      <c r="I3009" s="73" t="s">
        <v>520</v>
      </c>
      <c r="J3009" s="75">
        <v>39443</v>
      </c>
      <c r="K3009" s="75">
        <v>39443</v>
      </c>
      <c r="L3009" s="73" t="s">
        <v>594</v>
      </c>
      <c r="M3009" s="73" t="s">
        <v>1048</v>
      </c>
      <c r="O3009" s="73" t="str">
        <f>Table_ExternalData_1[[#This Row],[Code]]</f>
        <v>EQ2237-15</v>
      </c>
      <c r="S3009" s="74"/>
      <c r="T3009" s="74"/>
      <c r="AS3009" s="73"/>
      <c r="AT3009" s="73"/>
    </row>
    <row r="3010" spans="1:46">
      <c r="A3010" s="73" t="s">
        <v>5289</v>
      </c>
      <c r="B3010" s="73" t="s">
        <v>5290</v>
      </c>
      <c r="C3010" s="73" t="s">
        <v>5291</v>
      </c>
      <c r="D3010" s="73" t="s">
        <v>2284</v>
      </c>
      <c r="E3010" s="73" t="s">
        <v>523</v>
      </c>
      <c r="F3010" s="74">
        <v>21530000</v>
      </c>
      <c r="G3010" s="73">
        <v>1</v>
      </c>
      <c r="I3010" s="73" t="s">
        <v>773</v>
      </c>
      <c r="J3010" s="75">
        <v>39338</v>
      </c>
      <c r="K3010" s="75">
        <v>39338</v>
      </c>
      <c r="L3010" s="73" t="s">
        <v>1126</v>
      </c>
      <c r="M3010" s="73" t="s">
        <v>1534</v>
      </c>
      <c r="O3010" s="73" t="str">
        <f>Table_ExternalData_1[[#This Row],[Code]]</f>
        <v>HEQ3-04-07-0006</v>
      </c>
      <c r="S3010" s="74"/>
      <c r="T3010" s="74"/>
      <c r="AS3010" s="73"/>
      <c r="AT3010" s="73"/>
    </row>
    <row r="3011" spans="1:46">
      <c r="A3011" s="73" t="s">
        <v>5321</v>
      </c>
      <c r="B3011" s="73" t="s">
        <v>5322</v>
      </c>
      <c r="C3011" s="73" t="s">
        <v>5323</v>
      </c>
      <c r="D3011" s="73" t="s">
        <v>5324</v>
      </c>
      <c r="E3011" s="73" t="s">
        <v>518</v>
      </c>
      <c r="F3011" s="74">
        <v>2182727</v>
      </c>
      <c r="G3011" s="73">
        <v>1</v>
      </c>
      <c r="I3011" s="73" t="s">
        <v>520</v>
      </c>
      <c r="J3011" s="75">
        <v>41414</v>
      </c>
      <c r="K3011" s="75">
        <v>41414</v>
      </c>
      <c r="L3011" s="73" t="s">
        <v>2185</v>
      </c>
      <c r="M3011" s="73" t="s">
        <v>1557</v>
      </c>
      <c r="O3011" s="73" t="str">
        <f>Table_ExternalData_1[[#This Row],[Code]]</f>
        <v>HEQ3-12-13-0001</v>
      </c>
      <c r="S3011" s="74"/>
      <c r="T3011" s="74"/>
      <c r="AS3011" s="73"/>
      <c r="AT3011" s="73"/>
    </row>
    <row r="3012" spans="1:46">
      <c r="A3012" s="73" t="s">
        <v>5368</v>
      </c>
      <c r="B3012" s="73" t="s">
        <v>5369</v>
      </c>
      <c r="C3012" s="73" t="s">
        <v>5370</v>
      </c>
      <c r="D3012" s="73" t="s">
        <v>581</v>
      </c>
      <c r="E3012" s="73" t="s">
        <v>518</v>
      </c>
      <c r="F3012" s="74">
        <v>8384545</v>
      </c>
      <c r="G3012" s="73">
        <v>1</v>
      </c>
      <c r="I3012" s="73" t="s">
        <v>520</v>
      </c>
      <c r="J3012" s="75">
        <v>40758</v>
      </c>
      <c r="K3012" s="75">
        <v>41554</v>
      </c>
      <c r="L3012" s="73" t="s">
        <v>1542</v>
      </c>
      <c r="M3012" s="73" t="s">
        <v>1543</v>
      </c>
      <c r="O3012" s="73" t="str">
        <f>Table_ExternalData_1[[#This Row],[Code]]</f>
        <v>HEQ3-01-11-0026</v>
      </c>
      <c r="S3012" s="74"/>
      <c r="T3012" s="74"/>
      <c r="AS3012" s="73"/>
      <c r="AT3012" s="73"/>
    </row>
    <row r="3013" spans="1:46">
      <c r="A3013" s="73" t="s">
        <v>5371</v>
      </c>
      <c r="B3013" s="73" t="s">
        <v>142</v>
      </c>
      <c r="C3013" s="73" t="s">
        <v>2430</v>
      </c>
      <c r="D3013" s="73" t="s">
        <v>581</v>
      </c>
      <c r="E3013" s="73" t="s">
        <v>644</v>
      </c>
      <c r="F3013" s="74">
        <v>42734455</v>
      </c>
      <c r="G3013" s="73">
        <v>1</v>
      </c>
      <c r="I3013" s="73" t="s">
        <v>520</v>
      </c>
      <c r="J3013" s="75">
        <v>40969</v>
      </c>
      <c r="K3013" s="75">
        <v>41379</v>
      </c>
      <c r="L3013" s="73" t="s">
        <v>2610</v>
      </c>
      <c r="M3013" s="73" t="s">
        <v>660</v>
      </c>
      <c r="O3013" s="73" t="str">
        <f>Table_ExternalData_1[[#This Row],[Code]]</f>
        <v>HFA1-01-12-0003</v>
      </c>
      <c r="S3013" s="74"/>
      <c r="T3013" s="74"/>
      <c r="AS3013" s="73"/>
      <c r="AT3013" s="73"/>
    </row>
    <row r="3014" spans="1:46">
      <c r="A3014" s="73" t="s">
        <v>5343</v>
      </c>
      <c r="B3014" s="73" t="s">
        <v>5344</v>
      </c>
      <c r="C3014" s="73" t="s">
        <v>5345</v>
      </c>
      <c r="D3014" s="73" t="s">
        <v>1096</v>
      </c>
      <c r="E3014" s="73" t="s">
        <v>518</v>
      </c>
      <c r="F3014" s="74">
        <v>2007273</v>
      </c>
      <c r="G3014" s="73">
        <v>1</v>
      </c>
      <c r="I3014" s="73" t="s">
        <v>520</v>
      </c>
      <c r="J3014" s="75">
        <v>40289</v>
      </c>
      <c r="K3014" s="75">
        <v>40290</v>
      </c>
      <c r="L3014" s="73" t="s">
        <v>5056</v>
      </c>
      <c r="M3014" s="73" t="s">
        <v>526</v>
      </c>
      <c r="O3014" s="73" t="str">
        <f>Table_ExternalData_1[[#This Row],[Code]]</f>
        <v>HEQ3-01-10-0005</v>
      </c>
      <c r="S3014" s="74"/>
      <c r="T3014" s="74"/>
      <c r="AS3014" s="73"/>
      <c r="AT3014" s="73"/>
    </row>
    <row r="3015" spans="1:46">
      <c r="A3015" s="73" t="s">
        <v>5346</v>
      </c>
      <c r="B3015" s="73" t="s">
        <v>5347</v>
      </c>
      <c r="C3015" s="73" t="s">
        <v>5348</v>
      </c>
      <c r="D3015" s="73" t="s">
        <v>1009</v>
      </c>
      <c r="E3015" s="73" t="s">
        <v>518</v>
      </c>
      <c r="F3015" s="74">
        <v>9380000</v>
      </c>
      <c r="G3015" s="73">
        <v>1</v>
      </c>
      <c r="I3015" s="73" t="s">
        <v>520</v>
      </c>
      <c r="J3015" s="75">
        <v>40344</v>
      </c>
      <c r="K3015" s="75">
        <v>40351</v>
      </c>
      <c r="L3015" s="73" t="s">
        <v>663</v>
      </c>
      <c r="O3015" s="73" t="str">
        <f>Table_ExternalData_1[[#This Row],[Code]]</f>
        <v>HEQ3-14-10-0003</v>
      </c>
      <c r="S3015" s="74"/>
      <c r="T3015" s="74"/>
      <c r="AS3015" s="73"/>
      <c r="AT3015" s="73"/>
    </row>
    <row r="3016" spans="1:46">
      <c r="A3016" s="73" t="s">
        <v>5349</v>
      </c>
      <c r="B3016" s="73" t="s">
        <v>5350</v>
      </c>
      <c r="C3016" s="73" t="s">
        <v>5351</v>
      </c>
      <c r="D3016" s="73" t="s">
        <v>1009</v>
      </c>
      <c r="E3016" s="73" t="s">
        <v>518</v>
      </c>
      <c r="F3016" s="74">
        <v>9380000</v>
      </c>
      <c r="G3016" s="73">
        <v>1</v>
      </c>
      <c r="I3016" s="73" t="s">
        <v>520</v>
      </c>
      <c r="J3016" s="75">
        <v>40346</v>
      </c>
      <c r="K3016" s="75">
        <v>40346</v>
      </c>
      <c r="L3016" s="73" t="s">
        <v>680</v>
      </c>
      <c r="M3016" s="73" t="s">
        <v>5352</v>
      </c>
      <c r="O3016" s="73" t="str">
        <f>Table_ExternalData_1[[#This Row],[Code]]</f>
        <v>HEQ3-14-10-0004</v>
      </c>
      <c r="S3016" s="74"/>
      <c r="T3016" s="74"/>
      <c r="AS3016" s="73"/>
      <c r="AT3016" s="73"/>
    </row>
    <row r="3017" spans="1:46">
      <c r="A3017" s="73" t="s">
        <v>5353</v>
      </c>
      <c r="B3017" s="73" t="s">
        <v>5354</v>
      </c>
      <c r="C3017" s="73" t="s">
        <v>5355</v>
      </c>
      <c r="D3017" s="73" t="s">
        <v>782</v>
      </c>
      <c r="E3017" s="73" t="s">
        <v>518</v>
      </c>
      <c r="F3017" s="74">
        <v>2274545</v>
      </c>
      <c r="G3017" s="73">
        <v>1</v>
      </c>
      <c r="I3017" s="73" t="s">
        <v>520</v>
      </c>
      <c r="J3017" s="75">
        <v>40452</v>
      </c>
      <c r="K3017" s="75">
        <v>41390</v>
      </c>
      <c r="L3017" s="73" t="s">
        <v>2948</v>
      </c>
      <c r="M3017" s="73" t="s">
        <v>1640</v>
      </c>
      <c r="O3017" s="73" t="str">
        <f>Table_ExternalData_1[[#This Row],[Code]]</f>
        <v>HEQ3-01-10-0014</v>
      </c>
      <c r="S3017" s="74"/>
      <c r="T3017" s="74"/>
      <c r="AS3017" s="73"/>
      <c r="AT3017" s="73"/>
    </row>
    <row r="3018" spans="1:46">
      <c r="A3018" s="73" t="s">
        <v>5356</v>
      </c>
      <c r="B3018" s="73" t="s">
        <v>5357</v>
      </c>
      <c r="C3018" s="73" t="s">
        <v>4892</v>
      </c>
      <c r="D3018" s="73" t="s">
        <v>4893</v>
      </c>
      <c r="E3018" s="73" t="s">
        <v>518</v>
      </c>
      <c r="F3018" s="74">
        <v>2400000</v>
      </c>
      <c r="G3018" s="73">
        <v>1</v>
      </c>
      <c r="I3018" s="73" t="s">
        <v>520</v>
      </c>
      <c r="J3018" s="75">
        <v>40472</v>
      </c>
      <c r="K3018" s="75">
        <v>40364</v>
      </c>
      <c r="L3018" s="73" t="s">
        <v>961</v>
      </c>
      <c r="M3018" s="73" t="s">
        <v>5089</v>
      </c>
      <c r="O3018" s="73" t="str">
        <f>Table_ExternalData_1[[#This Row],[Code]]</f>
        <v>HEQ3-15-10-0003</v>
      </c>
      <c r="S3018" s="74"/>
      <c r="T3018" s="74"/>
      <c r="AS3018" s="73"/>
      <c r="AT3018" s="73"/>
    </row>
    <row r="3019" spans="1:46">
      <c r="A3019" s="73" t="s">
        <v>5393</v>
      </c>
      <c r="B3019" s="73" t="s">
        <v>5394</v>
      </c>
      <c r="C3019" s="73" t="s">
        <v>5395</v>
      </c>
      <c r="D3019" s="73" t="s">
        <v>1316</v>
      </c>
      <c r="E3019" s="73" t="s">
        <v>518</v>
      </c>
      <c r="F3019" s="74">
        <v>1202750</v>
      </c>
      <c r="G3019" s="73">
        <v>1</v>
      </c>
      <c r="I3019" s="73" t="s">
        <v>520</v>
      </c>
      <c r="J3019" s="75">
        <v>36654</v>
      </c>
      <c r="K3019" s="75">
        <v>37256</v>
      </c>
      <c r="L3019" s="73" t="s">
        <v>5396</v>
      </c>
      <c r="M3019" s="73" t="s">
        <v>1598</v>
      </c>
      <c r="O3019" s="73" t="str">
        <f>Table_ExternalData_1[[#This Row],[Code]]</f>
        <v>HEQ3-01-00-0004</v>
      </c>
      <c r="S3019" s="74"/>
      <c r="T3019" s="74"/>
      <c r="AS3019" s="73"/>
      <c r="AT3019" s="73"/>
    </row>
    <row r="3020" spans="1:46">
      <c r="A3020" s="73" t="s">
        <v>5404</v>
      </c>
      <c r="B3020" s="73" t="s">
        <v>5405</v>
      </c>
      <c r="C3020" s="73" t="s">
        <v>1812</v>
      </c>
      <c r="D3020" s="73" t="s">
        <v>1509</v>
      </c>
      <c r="E3020" s="73" t="s">
        <v>518</v>
      </c>
      <c r="F3020" s="74">
        <v>3470000</v>
      </c>
      <c r="G3020" s="73">
        <v>1</v>
      </c>
      <c r="H3020" s="73" t="s">
        <v>5406</v>
      </c>
      <c r="I3020" s="73" t="s">
        <v>520</v>
      </c>
      <c r="J3020" s="75">
        <v>40491</v>
      </c>
      <c r="K3020" s="75">
        <v>40491</v>
      </c>
      <c r="L3020" s="73" t="s">
        <v>4967</v>
      </c>
      <c r="M3020" s="73" t="s">
        <v>526</v>
      </c>
      <c r="O3020" s="73" t="str">
        <f>Table_ExternalData_1[[#This Row],[Code]]</f>
        <v>HEQ3-03-10-0008</v>
      </c>
      <c r="S3020" s="74"/>
      <c r="T3020" s="74"/>
      <c r="AS3020" s="73"/>
      <c r="AT3020" s="73"/>
    </row>
    <row r="3021" spans="1:46">
      <c r="A3021" s="73" t="s">
        <v>5407</v>
      </c>
      <c r="B3021" s="73" t="s">
        <v>62</v>
      </c>
      <c r="C3021" s="73" t="s">
        <v>5408</v>
      </c>
      <c r="D3021" s="73" t="s">
        <v>1832</v>
      </c>
      <c r="E3021" s="73" t="s">
        <v>2548</v>
      </c>
      <c r="F3021" s="74">
        <v>483034500</v>
      </c>
      <c r="G3021" s="73">
        <v>1</v>
      </c>
      <c r="I3021" s="73" t="s">
        <v>520</v>
      </c>
      <c r="J3021" s="75">
        <v>39581</v>
      </c>
      <c r="K3021" s="75">
        <v>39582</v>
      </c>
      <c r="L3021" s="73" t="s">
        <v>1833</v>
      </c>
      <c r="M3021" s="73" t="s">
        <v>526</v>
      </c>
      <c r="O3021" s="73" t="str">
        <f>Table_ExternalData_1[[#This Row],[Code]]</f>
        <v>HFA1-10-08-0001</v>
      </c>
      <c r="S3021" s="74"/>
      <c r="T3021" s="74"/>
      <c r="AS3021" s="73"/>
      <c r="AT3021" s="73"/>
    </row>
    <row r="3022" spans="1:46">
      <c r="A3022" s="73" t="s">
        <v>5409</v>
      </c>
      <c r="B3022" s="73" t="s">
        <v>311</v>
      </c>
      <c r="C3022" s="73" t="s">
        <v>5410</v>
      </c>
      <c r="D3022" s="73" t="s">
        <v>1420</v>
      </c>
      <c r="E3022" s="73" t="s">
        <v>644</v>
      </c>
      <c r="F3022" s="74">
        <v>40258800</v>
      </c>
      <c r="G3022" s="73">
        <v>1</v>
      </c>
      <c r="I3022" s="73" t="s">
        <v>520</v>
      </c>
      <c r="J3022" s="75">
        <v>40347</v>
      </c>
      <c r="K3022" s="75">
        <v>40346</v>
      </c>
      <c r="L3022" s="73" t="s">
        <v>996</v>
      </c>
      <c r="O3022" s="73" t="str">
        <f>Table_ExternalData_1[[#This Row],[Code]]</f>
        <v>HFA1-16-10-0002</v>
      </c>
      <c r="S3022" s="74"/>
      <c r="T3022" s="74"/>
      <c r="AS3022" s="73"/>
      <c r="AT3022" s="73"/>
    </row>
    <row r="3023" spans="1:46">
      <c r="A3023" s="73" t="s">
        <v>5411</v>
      </c>
      <c r="B3023" s="73" t="s">
        <v>5412</v>
      </c>
      <c r="C3023" s="73" t="s">
        <v>5413</v>
      </c>
      <c r="D3023" s="73" t="s">
        <v>1082</v>
      </c>
      <c r="E3023" s="73" t="s">
        <v>518</v>
      </c>
      <c r="F3023" s="74">
        <v>9910000</v>
      </c>
      <c r="G3023" s="73">
        <v>1</v>
      </c>
      <c r="I3023" s="73" t="s">
        <v>520</v>
      </c>
      <c r="J3023" s="75">
        <v>40478</v>
      </c>
      <c r="K3023" s="75">
        <v>40718</v>
      </c>
      <c r="L3023" s="73" t="s">
        <v>616</v>
      </c>
      <c r="M3023" s="73" t="s">
        <v>617</v>
      </c>
      <c r="O3023" s="73" t="str">
        <f>Table_ExternalData_1[[#This Row],[Code]]</f>
        <v>HEQ3-07-10-0005</v>
      </c>
      <c r="S3023" s="74"/>
      <c r="T3023" s="74"/>
      <c r="AS3023" s="73"/>
      <c r="AT3023" s="73"/>
    </row>
    <row r="3024" spans="1:46">
      <c r="A3024" s="73" t="s">
        <v>5414</v>
      </c>
      <c r="B3024" s="73" t="s">
        <v>5415</v>
      </c>
      <c r="C3024" s="73" t="s">
        <v>1439</v>
      </c>
      <c r="D3024" s="73" t="s">
        <v>752</v>
      </c>
      <c r="E3024" s="73" t="s">
        <v>518</v>
      </c>
      <c r="F3024" s="74">
        <v>3592000</v>
      </c>
      <c r="G3024" s="73">
        <v>1</v>
      </c>
      <c r="I3024" s="73" t="s">
        <v>520</v>
      </c>
      <c r="J3024" s="75">
        <v>40506</v>
      </c>
      <c r="K3024" s="75">
        <v>40506</v>
      </c>
      <c r="L3024" s="73" t="s">
        <v>3447</v>
      </c>
      <c r="M3024" s="73" t="s">
        <v>5416</v>
      </c>
      <c r="O3024" s="73" t="str">
        <f>Table_ExternalData_1[[#This Row],[Code]]</f>
        <v>HEQ3-05-10-0015</v>
      </c>
      <c r="S3024" s="74"/>
      <c r="T3024" s="74"/>
      <c r="AS3024" s="73"/>
      <c r="AT3024" s="73"/>
    </row>
    <row r="3025" spans="1:46">
      <c r="A3025" s="73" t="s">
        <v>5417</v>
      </c>
      <c r="B3025" s="73" t="s">
        <v>5418</v>
      </c>
      <c r="C3025" s="73" t="s">
        <v>5419</v>
      </c>
      <c r="D3025" s="73" t="s">
        <v>5420</v>
      </c>
      <c r="E3025" s="73" t="s">
        <v>518</v>
      </c>
      <c r="F3025" s="74">
        <v>1200000</v>
      </c>
      <c r="G3025" s="73">
        <v>3</v>
      </c>
      <c r="I3025" s="73" t="s">
        <v>520</v>
      </c>
      <c r="J3025" s="75">
        <v>40514</v>
      </c>
      <c r="K3025" s="75">
        <v>40514</v>
      </c>
      <c r="L3025" s="73" t="s">
        <v>5421</v>
      </c>
      <c r="M3025" s="73" t="s">
        <v>5422</v>
      </c>
      <c r="O3025" s="73" t="str">
        <f>Table_ExternalData_1[[#This Row],[Code]]</f>
        <v>HEQ3-04-10-0011</v>
      </c>
      <c r="S3025" s="74"/>
      <c r="T3025" s="74"/>
      <c r="AS3025" s="73"/>
      <c r="AT3025" s="73"/>
    </row>
    <row r="3026" spans="1:46">
      <c r="A3026" s="73" t="s">
        <v>5423</v>
      </c>
      <c r="B3026" s="73" t="s">
        <v>5424</v>
      </c>
      <c r="C3026" s="73" t="s">
        <v>5425</v>
      </c>
      <c r="D3026" s="73" t="s">
        <v>5426</v>
      </c>
      <c r="E3026" s="73" t="s">
        <v>518</v>
      </c>
      <c r="F3026" s="74">
        <v>4000000</v>
      </c>
      <c r="G3026" s="73">
        <v>1</v>
      </c>
      <c r="I3026" s="73" t="s">
        <v>520</v>
      </c>
      <c r="J3026" s="75">
        <v>40527</v>
      </c>
      <c r="K3026" s="75">
        <v>40527</v>
      </c>
      <c r="L3026" s="73" t="s">
        <v>5421</v>
      </c>
      <c r="M3026" s="73" t="s">
        <v>5422</v>
      </c>
      <c r="O3026" s="73" t="str">
        <f>Table_ExternalData_1[[#This Row],[Code]]</f>
        <v>HEQ3-13-10-0008</v>
      </c>
      <c r="S3026" s="74"/>
      <c r="T3026" s="74"/>
      <c r="AS3026" s="73"/>
      <c r="AT3026" s="73"/>
    </row>
    <row r="3027" spans="1:46">
      <c r="A3027" s="73" t="s">
        <v>5427</v>
      </c>
      <c r="B3027" s="73" t="s">
        <v>5428</v>
      </c>
      <c r="C3027" s="73" t="s">
        <v>5429</v>
      </c>
      <c r="D3027" s="73" t="s">
        <v>581</v>
      </c>
      <c r="E3027" s="73" t="s">
        <v>518</v>
      </c>
      <c r="F3027" s="74">
        <v>9187200</v>
      </c>
      <c r="G3027" s="73">
        <v>1</v>
      </c>
      <c r="I3027" s="73" t="s">
        <v>773</v>
      </c>
      <c r="J3027" s="75">
        <v>38479</v>
      </c>
      <c r="K3027" s="75">
        <v>38479</v>
      </c>
      <c r="L3027" s="73" t="s">
        <v>5007</v>
      </c>
      <c r="M3027" s="73" t="s">
        <v>1705</v>
      </c>
      <c r="O3027" s="73" t="str">
        <f>Table_ExternalData_1[[#This Row],[Code]]</f>
        <v>HEQ3-01-05-0026</v>
      </c>
      <c r="S3027" s="74"/>
      <c r="T3027" s="74"/>
      <c r="AS3027" s="73"/>
      <c r="AT3027" s="73"/>
    </row>
    <row r="3028" spans="1:46">
      <c r="A3028" s="73" t="s">
        <v>5501</v>
      </c>
      <c r="B3028" s="73" t="s">
        <v>283</v>
      </c>
      <c r="C3028" s="73" t="s">
        <v>5502</v>
      </c>
      <c r="D3028" s="73" t="s">
        <v>5503</v>
      </c>
      <c r="E3028" s="73" t="s">
        <v>932</v>
      </c>
      <c r="F3028" s="74">
        <v>53465062</v>
      </c>
      <c r="G3028" s="73">
        <v>1</v>
      </c>
      <c r="I3028" s="73" t="s">
        <v>520</v>
      </c>
      <c r="J3028" s="75">
        <v>38274</v>
      </c>
      <c r="K3028" s="75">
        <v>38335</v>
      </c>
      <c r="L3028" s="73" t="s">
        <v>1397</v>
      </c>
      <c r="O3028" s="73" t="str">
        <f>Table_ExternalData_1[[#This Row],[Code]]</f>
        <v>HFA1-15-04-0001</v>
      </c>
      <c r="S3028" s="74"/>
      <c r="T3028" s="74"/>
      <c r="AS3028" s="73"/>
      <c r="AT3028" s="73"/>
    </row>
    <row r="3029" spans="1:46">
      <c r="A3029" s="73" t="s">
        <v>5463</v>
      </c>
      <c r="B3029" s="73" t="s">
        <v>5464</v>
      </c>
      <c r="C3029" s="73" t="s">
        <v>1861</v>
      </c>
      <c r="D3029" s="73" t="s">
        <v>782</v>
      </c>
      <c r="E3029" s="73" t="s">
        <v>518</v>
      </c>
      <c r="F3029" s="74">
        <v>2127273</v>
      </c>
      <c r="G3029" s="73">
        <v>1</v>
      </c>
      <c r="I3029" s="73" t="s">
        <v>520</v>
      </c>
      <c r="J3029" s="75">
        <v>40530</v>
      </c>
      <c r="K3029" s="75">
        <v>40540</v>
      </c>
      <c r="L3029" s="73" t="s">
        <v>3668</v>
      </c>
      <c r="M3029" s="73" t="s">
        <v>1048</v>
      </c>
      <c r="O3029" s="73" t="str">
        <f>Table_ExternalData_1[[#This Row],[Code]]</f>
        <v>HEQ3-01-10-0036</v>
      </c>
      <c r="S3029" s="74"/>
      <c r="T3029" s="74"/>
      <c r="AS3029" s="73"/>
      <c r="AT3029" s="73"/>
    </row>
    <row r="3030" spans="1:46">
      <c r="A3030" s="73" t="s">
        <v>5465</v>
      </c>
      <c r="B3030" s="73" t="s">
        <v>5466</v>
      </c>
      <c r="C3030" s="73" t="s">
        <v>5467</v>
      </c>
      <c r="D3030" s="73" t="s">
        <v>2668</v>
      </c>
      <c r="E3030" s="73" t="s">
        <v>518</v>
      </c>
      <c r="F3030" s="74">
        <v>9520000</v>
      </c>
      <c r="G3030" s="73">
        <v>1</v>
      </c>
      <c r="I3030" s="73" t="s">
        <v>520</v>
      </c>
      <c r="J3030" s="75">
        <v>40533</v>
      </c>
      <c r="K3030" s="75">
        <v>41645</v>
      </c>
      <c r="L3030" s="73" t="s">
        <v>674</v>
      </c>
      <c r="M3030" s="73" t="s">
        <v>1048</v>
      </c>
      <c r="O3030" s="73" t="str">
        <f>Table_ExternalData_1[[#This Row],[Code]]</f>
        <v>HEQ3-04-10-0012</v>
      </c>
      <c r="S3030" s="74"/>
      <c r="T3030" s="74"/>
      <c r="AS3030" s="73"/>
      <c r="AT3030" s="73"/>
    </row>
    <row r="3031" spans="1:46">
      <c r="A3031" s="73" t="s">
        <v>5468</v>
      </c>
      <c r="B3031" s="73" t="s">
        <v>5469</v>
      </c>
      <c r="C3031" s="73" t="s">
        <v>5470</v>
      </c>
      <c r="D3031" s="73" t="s">
        <v>2355</v>
      </c>
      <c r="E3031" s="73" t="s">
        <v>518</v>
      </c>
      <c r="F3031" s="74">
        <v>8085440</v>
      </c>
      <c r="G3031" s="73">
        <v>1</v>
      </c>
      <c r="I3031" s="73" t="s">
        <v>520</v>
      </c>
      <c r="J3031" s="75">
        <v>41229</v>
      </c>
      <c r="K3031" s="75">
        <v>41358</v>
      </c>
      <c r="L3031" s="73" t="s">
        <v>2185</v>
      </c>
      <c r="O3031" s="73" t="str">
        <f>Table_ExternalData_1[[#This Row],[Code]]</f>
        <v>HEQ3-15-12-0087</v>
      </c>
      <c r="S3031" s="74"/>
      <c r="T3031" s="74"/>
      <c r="AS3031" s="73"/>
      <c r="AT3031" s="73"/>
    </row>
    <row r="3032" spans="1:46">
      <c r="A3032" s="73" t="s">
        <v>5543</v>
      </c>
      <c r="B3032" s="73" t="s">
        <v>5544</v>
      </c>
      <c r="C3032" s="73" t="s">
        <v>5545</v>
      </c>
      <c r="D3032" s="73" t="s">
        <v>782</v>
      </c>
      <c r="E3032" s="73" t="s">
        <v>518</v>
      </c>
      <c r="F3032" s="74">
        <v>3121300</v>
      </c>
      <c r="G3032" s="73">
        <v>1</v>
      </c>
      <c r="I3032" s="73" t="s">
        <v>520</v>
      </c>
      <c r="J3032" s="75">
        <v>39792</v>
      </c>
      <c r="K3032" s="75">
        <v>41663</v>
      </c>
      <c r="L3032" s="73" t="s">
        <v>641</v>
      </c>
      <c r="M3032" s="73" t="s">
        <v>588</v>
      </c>
      <c r="N3032" s="73" t="s">
        <v>589</v>
      </c>
      <c r="O3032" s="73" t="str">
        <f>Table_ExternalData_1[[#This Row],[Code]]</f>
        <v>HEQ3-01-08-0129</v>
      </c>
      <c r="S3032" s="74"/>
      <c r="T3032" s="74"/>
      <c r="AS3032" s="73"/>
      <c r="AT3032" s="73"/>
    </row>
    <row r="3033" spans="1:46">
      <c r="A3033" s="73" t="s">
        <v>5638</v>
      </c>
      <c r="B3033" s="73" t="s">
        <v>5639</v>
      </c>
      <c r="C3033" s="73" t="s">
        <v>5640</v>
      </c>
      <c r="D3033" s="73" t="s">
        <v>581</v>
      </c>
      <c r="E3033" s="73" t="s">
        <v>518</v>
      </c>
      <c r="F3033" s="74">
        <v>7252218</v>
      </c>
      <c r="G3033" s="73">
        <v>1</v>
      </c>
      <c r="I3033" s="73" t="s">
        <v>520</v>
      </c>
      <c r="J3033" s="75">
        <v>38966</v>
      </c>
      <c r="K3033" s="75">
        <v>38951</v>
      </c>
      <c r="L3033" s="73" t="s">
        <v>1722</v>
      </c>
      <c r="M3033" s="73" t="s">
        <v>854</v>
      </c>
      <c r="O3033" s="73" t="str">
        <f>Table_ExternalData_1[[#This Row],[Code]]</f>
        <v>HEQ3-01-06-0028</v>
      </c>
      <c r="S3033" s="74"/>
      <c r="T3033" s="74"/>
      <c r="AS3033" s="73"/>
      <c r="AT3033" s="73"/>
    </row>
    <row r="3034" spans="1:46">
      <c r="A3034" s="73" t="s">
        <v>11717</v>
      </c>
      <c r="B3034" s="73" t="s">
        <v>13</v>
      </c>
      <c r="C3034" s="73" t="s">
        <v>5546</v>
      </c>
      <c r="D3034" s="73" t="s">
        <v>946</v>
      </c>
      <c r="E3034" s="73" t="s">
        <v>932</v>
      </c>
      <c r="F3034" s="74">
        <v>272297167</v>
      </c>
      <c r="G3034" s="73">
        <v>1</v>
      </c>
      <c r="I3034" s="73" t="s">
        <v>520</v>
      </c>
      <c r="J3034" s="75">
        <v>40634</v>
      </c>
      <c r="K3034" s="75">
        <v>41445</v>
      </c>
      <c r="L3034" s="73" t="s">
        <v>659</v>
      </c>
      <c r="M3034" s="73" t="s">
        <v>660</v>
      </c>
      <c r="O3034" s="73" t="str">
        <f>Table_ExternalData_1[[#This Row],[Code]]</f>
        <v>HFA1-07-11-0001</v>
      </c>
      <c r="S3034" s="74"/>
      <c r="T3034" s="74"/>
      <c r="AS3034" s="73"/>
      <c r="AT3034" s="73"/>
    </row>
    <row r="3035" spans="1:46">
      <c r="A3035" s="73" t="s">
        <v>5547</v>
      </c>
      <c r="B3035" s="73" t="s">
        <v>5548</v>
      </c>
      <c r="C3035" s="73" t="s">
        <v>5549</v>
      </c>
      <c r="D3035" s="73" t="s">
        <v>5426</v>
      </c>
      <c r="E3035" s="73" t="s">
        <v>518</v>
      </c>
      <c r="F3035" s="74">
        <v>4700000</v>
      </c>
      <c r="G3035" s="73">
        <v>1</v>
      </c>
      <c r="I3035" s="73" t="s">
        <v>520</v>
      </c>
      <c r="J3035" s="75">
        <v>40657</v>
      </c>
      <c r="K3035" s="75">
        <v>40657</v>
      </c>
      <c r="L3035" s="73" t="s">
        <v>5421</v>
      </c>
      <c r="M3035" s="73" t="s">
        <v>5550</v>
      </c>
      <c r="O3035" s="73" t="str">
        <f>Table_ExternalData_1[[#This Row],[Code]]</f>
        <v>HEQ3-13-11-0001</v>
      </c>
      <c r="S3035" s="74"/>
      <c r="T3035" s="74"/>
      <c r="AS3035" s="73"/>
      <c r="AT3035" s="73"/>
    </row>
    <row r="3036" spans="1:46">
      <c r="A3036" s="73" t="s">
        <v>5560</v>
      </c>
      <c r="B3036" s="73" t="s">
        <v>5561</v>
      </c>
      <c r="C3036" s="73" t="s">
        <v>5562</v>
      </c>
      <c r="D3036" s="73" t="s">
        <v>2221</v>
      </c>
      <c r="E3036" s="73" t="s">
        <v>518</v>
      </c>
      <c r="F3036" s="74">
        <v>3909091</v>
      </c>
      <c r="G3036" s="73">
        <v>1</v>
      </c>
      <c r="I3036" s="73" t="s">
        <v>520</v>
      </c>
      <c r="J3036" s="75">
        <v>37074</v>
      </c>
      <c r="K3036" s="75">
        <v>37074</v>
      </c>
      <c r="L3036" s="73" t="s">
        <v>2069</v>
      </c>
      <c r="M3036" s="73" t="s">
        <v>2070</v>
      </c>
      <c r="O3036" s="73" t="str">
        <f>Table_ExternalData_1[[#This Row],[Code]]</f>
        <v>HEQ3-13-01-0002</v>
      </c>
      <c r="S3036" s="74"/>
      <c r="T3036" s="74"/>
      <c r="AS3036" s="73"/>
      <c r="AT3036" s="73"/>
    </row>
    <row r="3037" spans="1:46">
      <c r="A3037" s="73" t="s">
        <v>5707</v>
      </c>
      <c r="B3037" s="73" t="s">
        <v>299</v>
      </c>
      <c r="C3037" s="73" t="s">
        <v>5708</v>
      </c>
      <c r="D3037" s="73" t="s">
        <v>896</v>
      </c>
      <c r="E3037" s="73" t="s">
        <v>644</v>
      </c>
      <c r="F3037" s="74">
        <v>54942300</v>
      </c>
      <c r="G3037" s="73">
        <v>1</v>
      </c>
      <c r="I3037" s="73" t="s">
        <v>520</v>
      </c>
      <c r="J3037" s="75">
        <v>39218</v>
      </c>
      <c r="K3037" s="75">
        <v>41198</v>
      </c>
      <c r="L3037" s="73" t="s">
        <v>786</v>
      </c>
      <c r="M3037" s="73" t="s">
        <v>2051</v>
      </c>
      <c r="O3037" s="73" t="str">
        <f>Table_ExternalData_1[[#This Row],[Code]]</f>
        <v>HFA1-05-07-0001</v>
      </c>
      <c r="S3037" s="74"/>
      <c r="T3037" s="74"/>
      <c r="AS3037" s="73"/>
      <c r="AT3037" s="73"/>
    </row>
    <row r="3038" spans="1:46">
      <c r="A3038" s="73" t="s">
        <v>5641</v>
      </c>
      <c r="B3038" s="73" t="s">
        <v>5642</v>
      </c>
      <c r="C3038" s="73" t="s">
        <v>4897</v>
      </c>
      <c r="D3038" s="73" t="s">
        <v>752</v>
      </c>
      <c r="E3038" s="73" t="s">
        <v>518</v>
      </c>
      <c r="F3038" s="74">
        <v>3208000</v>
      </c>
      <c r="G3038" s="73">
        <v>1</v>
      </c>
      <c r="I3038" s="73" t="s">
        <v>520</v>
      </c>
      <c r="J3038" s="75">
        <v>40701</v>
      </c>
      <c r="K3038" s="75">
        <v>40702</v>
      </c>
      <c r="L3038" s="73" t="s">
        <v>659</v>
      </c>
      <c r="M3038" s="73" t="s">
        <v>5643</v>
      </c>
      <c r="O3038" s="73" t="str">
        <f>Table_ExternalData_1[[#This Row],[Code]]</f>
        <v>HEQ3-05-11-0018</v>
      </c>
      <c r="S3038" s="74"/>
      <c r="T3038" s="74"/>
      <c r="AS3038" s="73"/>
      <c r="AT3038" s="73"/>
    </row>
    <row r="3039" spans="1:46">
      <c r="A3039" s="73" t="s">
        <v>5644</v>
      </c>
      <c r="B3039" s="73" t="s">
        <v>5645</v>
      </c>
      <c r="C3039" s="73" t="s">
        <v>5646</v>
      </c>
      <c r="D3039" s="73" t="s">
        <v>5109</v>
      </c>
      <c r="E3039" s="73" t="s">
        <v>518</v>
      </c>
      <c r="F3039" s="74">
        <v>1500000</v>
      </c>
      <c r="G3039" s="73">
        <v>1</v>
      </c>
      <c r="I3039" s="73" t="s">
        <v>520</v>
      </c>
      <c r="J3039" s="75">
        <v>40736</v>
      </c>
      <c r="K3039" s="75">
        <v>40736</v>
      </c>
      <c r="L3039" s="73" t="s">
        <v>996</v>
      </c>
      <c r="M3039" s="73" t="s">
        <v>2246</v>
      </c>
      <c r="O3039" s="73" t="str">
        <f>Table_ExternalData_1[[#This Row],[Code]]</f>
        <v>HEQ3-18-11-0001</v>
      </c>
      <c r="S3039" s="74"/>
      <c r="T3039" s="74"/>
      <c r="AS3039" s="73"/>
      <c r="AT3039" s="73"/>
    </row>
    <row r="3040" spans="1:46">
      <c r="A3040" s="73" t="s">
        <v>5647</v>
      </c>
      <c r="B3040" s="73" t="s">
        <v>5648</v>
      </c>
      <c r="C3040" s="73" t="s">
        <v>5649</v>
      </c>
      <c r="D3040" s="73" t="s">
        <v>896</v>
      </c>
      <c r="E3040" s="73" t="s">
        <v>644</v>
      </c>
      <c r="F3040" s="74">
        <v>42938100</v>
      </c>
      <c r="G3040" s="73">
        <v>1</v>
      </c>
      <c r="I3040" s="73" t="s">
        <v>773</v>
      </c>
      <c r="J3040" s="75">
        <v>38969</v>
      </c>
      <c r="K3040" s="75">
        <v>38969</v>
      </c>
      <c r="L3040" s="73" t="s">
        <v>1533</v>
      </c>
      <c r="M3040" s="73" t="s">
        <v>2641</v>
      </c>
      <c r="O3040" s="73" t="str">
        <f>Table_ExternalData_1[[#This Row],[Code]]</f>
        <v>HFA1-05-06-0007</v>
      </c>
      <c r="S3040" s="74"/>
      <c r="T3040" s="74"/>
      <c r="AS3040" s="73"/>
      <c r="AT3040" s="73"/>
    </row>
    <row r="3041" spans="1:46">
      <c r="A3041" s="73" t="s">
        <v>5733</v>
      </c>
      <c r="B3041" s="73" t="s">
        <v>301</v>
      </c>
      <c r="C3041" s="73" t="s">
        <v>5734</v>
      </c>
      <c r="D3041" s="73" t="s">
        <v>896</v>
      </c>
      <c r="E3041" s="73" t="s">
        <v>644</v>
      </c>
      <c r="F3041" s="74">
        <v>161134545</v>
      </c>
      <c r="G3041" s="73">
        <v>1</v>
      </c>
      <c r="I3041" s="73" t="s">
        <v>520</v>
      </c>
      <c r="J3041" s="75">
        <v>39472</v>
      </c>
      <c r="K3041" s="75">
        <v>39472</v>
      </c>
      <c r="L3041" s="73" t="s">
        <v>521</v>
      </c>
      <c r="M3041" s="73" t="s">
        <v>526</v>
      </c>
      <c r="O3041" s="73" t="str">
        <f>Table_ExternalData_1[[#This Row],[Code]]</f>
        <v>HFA1-05-08-0001</v>
      </c>
      <c r="S3041" s="74"/>
      <c r="T3041" s="74"/>
      <c r="AS3041" s="73"/>
      <c r="AT3041" s="73"/>
    </row>
    <row r="3042" spans="1:46">
      <c r="A3042" s="73" t="s">
        <v>5746</v>
      </c>
      <c r="B3042" s="73" t="s">
        <v>307</v>
      </c>
      <c r="C3042" s="73" t="s">
        <v>1853</v>
      </c>
      <c r="D3042" s="73" t="s">
        <v>1024</v>
      </c>
      <c r="E3042" s="73" t="s">
        <v>644</v>
      </c>
      <c r="F3042" s="74">
        <v>218569800</v>
      </c>
      <c r="G3042" s="73">
        <v>1</v>
      </c>
      <c r="I3042" s="73" t="s">
        <v>520</v>
      </c>
      <c r="J3042" s="75">
        <v>39497</v>
      </c>
      <c r="K3042" s="75">
        <v>39497</v>
      </c>
      <c r="L3042" s="73" t="s">
        <v>521</v>
      </c>
      <c r="M3042" s="73" t="s">
        <v>526</v>
      </c>
      <c r="O3042" s="73" t="str">
        <f>Table_ExternalData_1[[#This Row],[Code]]</f>
        <v>HFA1-06-08-0002</v>
      </c>
      <c r="S3042" s="74"/>
      <c r="T3042" s="74"/>
      <c r="AS3042" s="73"/>
      <c r="AT3042" s="73"/>
    </row>
    <row r="3043" spans="1:46">
      <c r="A3043" s="73" t="s">
        <v>5731</v>
      </c>
      <c r="B3043" s="73" t="s">
        <v>5732</v>
      </c>
      <c r="C3043" s="73" t="s">
        <v>1904</v>
      </c>
      <c r="D3043" s="73" t="s">
        <v>692</v>
      </c>
      <c r="E3043" s="73" t="s">
        <v>518</v>
      </c>
      <c r="F3043" s="74">
        <v>1020000</v>
      </c>
      <c r="G3043" s="73">
        <v>1</v>
      </c>
      <c r="I3043" s="73" t="s">
        <v>520</v>
      </c>
      <c r="J3043" s="75">
        <v>40756</v>
      </c>
      <c r="K3043" s="75">
        <v>41234</v>
      </c>
      <c r="L3043" s="73" t="s">
        <v>1717</v>
      </c>
      <c r="M3043" s="73" t="s">
        <v>1543</v>
      </c>
      <c r="O3043" s="73" t="str">
        <f>Table_ExternalData_1[[#This Row],[Code]]</f>
        <v>HEQ3-04-11-0018</v>
      </c>
      <c r="S3043" s="74"/>
      <c r="T3043" s="74"/>
      <c r="AS3043" s="73"/>
      <c r="AT3043" s="73"/>
    </row>
    <row r="3044" spans="1:46">
      <c r="A3044" s="73" t="s">
        <v>5735</v>
      </c>
      <c r="B3044" s="73" t="s">
        <v>5736</v>
      </c>
      <c r="C3044" s="73" t="s">
        <v>5737</v>
      </c>
      <c r="D3044" s="73" t="s">
        <v>1316</v>
      </c>
      <c r="E3044" s="73" t="s">
        <v>518</v>
      </c>
      <c r="F3044" s="74">
        <v>1563492</v>
      </c>
      <c r="G3044" s="73">
        <v>1</v>
      </c>
      <c r="I3044" s="73" t="s">
        <v>773</v>
      </c>
      <c r="J3044" s="75">
        <v>39497</v>
      </c>
      <c r="K3044" s="75">
        <v>41563</v>
      </c>
      <c r="L3044" s="73" t="s">
        <v>525</v>
      </c>
      <c r="M3044" s="73" t="s">
        <v>942</v>
      </c>
      <c r="O3044" s="73" t="str">
        <f>Table_ExternalData_1[[#This Row],[Code]]</f>
        <v>HEQ3-01-08-0009</v>
      </c>
      <c r="S3044" s="74"/>
      <c r="T3044" s="74"/>
      <c r="AS3044" s="73"/>
      <c r="AT3044" s="73"/>
    </row>
    <row r="3045" spans="1:46">
      <c r="A3045" s="73" t="s">
        <v>5738</v>
      </c>
      <c r="B3045" s="73" t="s">
        <v>5739</v>
      </c>
      <c r="C3045" s="73" t="s">
        <v>5737</v>
      </c>
      <c r="D3045" s="73" t="s">
        <v>1316</v>
      </c>
      <c r="E3045" s="73" t="s">
        <v>518</v>
      </c>
      <c r="F3045" s="74">
        <v>1563492</v>
      </c>
      <c r="G3045" s="73">
        <v>1</v>
      </c>
      <c r="I3045" s="73" t="s">
        <v>773</v>
      </c>
      <c r="J3045" s="75">
        <v>39497</v>
      </c>
      <c r="K3045" s="75">
        <v>41563</v>
      </c>
      <c r="L3045" s="73" t="s">
        <v>525</v>
      </c>
      <c r="M3045" s="73" t="s">
        <v>942</v>
      </c>
      <c r="O3045" s="73" t="str">
        <f>Table_ExternalData_1[[#This Row],[Code]]</f>
        <v>HEQ3-01-08-0010</v>
      </c>
      <c r="S3045" s="74"/>
      <c r="T3045" s="74"/>
      <c r="AS3045" s="73"/>
      <c r="AT3045" s="73"/>
    </row>
    <row r="3046" spans="1:46">
      <c r="A3046" s="73" t="s">
        <v>5832</v>
      </c>
      <c r="B3046" s="73" t="s">
        <v>128</v>
      </c>
      <c r="C3046" s="73" t="s">
        <v>5833</v>
      </c>
      <c r="D3046" s="73" t="s">
        <v>581</v>
      </c>
      <c r="E3046" s="73" t="s">
        <v>644</v>
      </c>
      <c r="F3046" s="74">
        <v>32173833</v>
      </c>
      <c r="G3046" s="73">
        <v>1</v>
      </c>
      <c r="I3046" s="73" t="s">
        <v>569</v>
      </c>
      <c r="J3046" s="75">
        <v>40901</v>
      </c>
      <c r="K3046" s="75">
        <v>41744</v>
      </c>
      <c r="L3046" s="73" t="s">
        <v>3050</v>
      </c>
      <c r="M3046" s="73" t="s">
        <v>981</v>
      </c>
      <c r="N3046" s="73" t="s">
        <v>637</v>
      </c>
      <c r="O3046" s="73" t="str">
        <f>Table_ExternalData_1[[#This Row],[Code]]</f>
        <v>HFA1-01-11-0029</v>
      </c>
      <c r="S3046" s="74"/>
      <c r="T3046" s="74"/>
      <c r="AS3046" s="73"/>
      <c r="AT3046" s="73"/>
    </row>
    <row r="3047" spans="1:46">
      <c r="A3047" s="73" t="s">
        <v>5816</v>
      </c>
      <c r="B3047" s="73" t="s">
        <v>118</v>
      </c>
      <c r="C3047" s="73" t="s">
        <v>5817</v>
      </c>
      <c r="D3047" s="73" t="s">
        <v>581</v>
      </c>
      <c r="E3047" s="73" t="s">
        <v>644</v>
      </c>
      <c r="F3047" s="74">
        <v>43692545</v>
      </c>
      <c r="G3047" s="73">
        <v>1</v>
      </c>
      <c r="I3047" s="73" t="s">
        <v>520</v>
      </c>
      <c r="J3047" s="75">
        <v>40883</v>
      </c>
      <c r="K3047" s="75">
        <v>40883</v>
      </c>
      <c r="L3047" s="73" t="s">
        <v>1922</v>
      </c>
      <c r="M3047" s="73" t="s">
        <v>5818</v>
      </c>
      <c r="O3047" s="73" t="str">
        <f>Table_ExternalData_1[[#This Row],[Code]]</f>
        <v>HFA1-01-11-0024</v>
      </c>
      <c r="S3047" s="74"/>
      <c r="T3047" s="74"/>
      <c r="AS3047" s="73"/>
      <c r="AT3047" s="73"/>
    </row>
    <row r="3048" spans="1:46">
      <c r="A3048" s="73" t="s">
        <v>5823</v>
      </c>
      <c r="B3048" s="73" t="s">
        <v>113</v>
      </c>
      <c r="C3048" s="73" t="s">
        <v>5824</v>
      </c>
      <c r="D3048" s="73" t="s">
        <v>581</v>
      </c>
      <c r="E3048" s="73" t="s">
        <v>644</v>
      </c>
      <c r="F3048" s="74">
        <v>43692545</v>
      </c>
      <c r="G3048" s="73">
        <v>1</v>
      </c>
      <c r="I3048" s="73" t="s">
        <v>520</v>
      </c>
      <c r="J3048" s="75">
        <v>40883</v>
      </c>
      <c r="K3048" s="75">
        <v>41219</v>
      </c>
      <c r="L3048" s="73" t="s">
        <v>1146</v>
      </c>
      <c r="M3048" s="73" t="s">
        <v>660</v>
      </c>
      <c r="O3048" s="73" t="str">
        <f>Table_ExternalData_1[[#This Row],[Code]]</f>
        <v>HFA1-01-11-0022</v>
      </c>
      <c r="S3048" s="74"/>
      <c r="T3048" s="74"/>
      <c r="AS3048" s="73"/>
      <c r="AT3048" s="73"/>
    </row>
    <row r="3049" spans="1:46">
      <c r="A3049" s="73" t="s">
        <v>5814</v>
      </c>
      <c r="B3049" s="73" t="s">
        <v>5815</v>
      </c>
      <c r="C3049" s="73" t="s">
        <v>4738</v>
      </c>
      <c r="D3049" s="73" t="s">
        <v>1514</v>
      </c>
      <c r="E3049" s="73" t="s">
        <v>518</v>
      </c>
      <c r="F3049" s="74">
        <v>5909000</v>
      </c>
      <c r="G3049" s="73">
        <v>1</v>
      </c>
      <c r="I3049" s="73" t="s">
        <v>520</v>
      </c>
      <c r="J3049" s="75">
        <v>40862</v>
      </c>
      <c r="K3049" s="75">
        <v>40862</v>
      </c>
      <c r="L3049" s="73" t="s">
        <v>980</v>
      </c>
      <c r="M3049" s="73" t="s">
        <v>4739</v>
      </c>
      <c r="O3049" s="73" t="str">
        <f>Table_ExternalData_1[[#This Row],[Code]]</f>
        <v>HEQ3-05-11-0054</v>
      </c>
      <c r="S3049" s="74"/>
      <c r="T3049" s="74"/>
      <c r="AS3049" s="73"/>
      <c r="AT3049" s="73"/>
    </row>
    <row r="3050" spans="1:46">
      <c r="A3050" s="73" t="s">
        <v>5874</v>
      </c>
      <c r="B3050" s="73" t="s">
        <v>5875</v>
      </c>
      <c r="C3050" s="73" t="s">
        <v>552</v>
      </c>
      <c r="D3050" s="73" t="s">
        <v>553</v>
      </c>
      <c r="E3050" s="73" t="s">
        <v>518</v>
      </c>
      <c r="F3050" s="74">
        <v>14084070</v>
      </c>
      <c r="G3050" s="73">
        <v>1</v>
      </c>
      <c r="H3050" s="73" t="s">
        <v>5876</v>
      </c>
      <c r="I3050" s="73" t="s">
        <v>520</v>
      </c>
      <c r="J3050" s="75">
        <v>40897</v>
      </c>
      <c r="K3050" s="75">
        <v>40897</v>
      </c>
      <c r="L3050" s="73" t="s">
        <v>543</v>
      </c>
      <c r="M3050" s="73" t="s">
        <v>526</v>
      </c>
      <c r="O3050" s="73" t="str">
        <f>Table_ExternalData_1[[#This Row],[Code]]</f>
        <v>HEQ3-03-11-0017</v>
      </c>
      <c r="S3050" s="74"/>
      <c r="T3050" s="74"/>
      <c r="AS3050" s="73"/>
      <c r="AT3050" s="73"/>
    </row>
    <row r="3051" spans="1:46">
      <c r="A3051" s="73" t="s">
        <v>5877</v>
      </c>
      <c r="B3051" s="73" t="s">
        <v>5878</v>
      </c>
      <c r="C3051" s="73" t="s">
        <v>552</v>
      </c>
      <c r="D3051" s="73" t="s">
        <v>553</v>
      </c>
      <c r="E3051" s="73" t="s">
        <v>518</v>
      </c>
      <c r="F3051" s="74">
        <v>14084070</v>
      </c>
      <c r="G3051" s="73">
        <v>1</v>
      </c>
      <c r="H3051" s="73" t="s">
        <v>5879</v>
      </c>
      <c r="I3051" s="73" t="s">
        <v>520</v>
      </c>
      <c r="J3051" s="75">
        <v>40897</v>
      </c>
      <c r="K3051" s="75">
        <v>40897</v>
      </c>
      <c r="L3051" s="73" t="s">
        <v>543</v>
      </c>
      <c r="M3051" s="73" t="s">
        <v>526</v>
      </c>
      <c r="O3051" s="73" t="str">
        <f>Table_ExternalData_1[[#This Row],[Code]]</f>
        <v>HEQ3-03-11-0018</v>
      </c>
      <c r="S3051" s="74"/>
      <c r="T3051" s="74"/>
      <c r="AS3051" s="73"/>
      <c r="AT3051" s="73"/>
    </row>
    <row r="3052" spans="1:46">
      <c r="A3052" s="73" t="s">
        <v>5917</v>
      </c>
      <c r="B3052" s="73" t="s">
        <v>5917</v>
      </c>
      <c r="C3052" s="73" t="s">
        <v>4862</v>
      </c>
      <c r="D3052" s="73" t="s">
        <v>1725</v>
      </c>
      <c r="E3052" s="73" t="s">
        <v>518</v>
      </c>
      <c r="F3052" s="74">
        <v>3273600</v>
      </c>
      <c r="G3052" s="73">
        <v>1</v>
      </c>
      <c r="I3052" s="73" t="s">
        <v>790</v>
      </c>
      <c r="J3052" s="75"/>
      <c r="K3052" s="75">
        <v>41639</v>
      </c>
      <c r="L3052" s="73" t="s">
        <v>582</v>
      </c>
      <c r="M3052" s="73" t="s">
        <v>2685</v>
      </c>
      <c r="O3052" s="73" t="str">
        <f>Table_ExternalData_1[[#This Row],[Code]]</f>
        <v>EQ1867-1</v>
      </c>
      <c r="S3052" s="74"/>
      <c r="T3052" s="74"/>
      <c r="AS3052" s="73"/>
      <c r="AT3052" s="73"/>
    </row>
    <row r="3053" spans="1:46">
      <c r="A3053" s="73" t="s">
        <v>5880</v>
      </c>
      <c r="B3053" s="73" t="s">
        <v>5881</v>
      </c>
      <c r="C3053" s="73" t="s">
        <v>5882</v>
      </c>
      <c r="D3053" s="73" t="s">
        <v>752</v>
      </c>
      <c r="E3053" s="73" t="s">
        <v>518</v>
      </c>
      <c r="F3053" s="74">
        <v>4300000</v>
      </c>
      <c r="G3053" s="73">
        <v>1</v>
      </c>
      <c r="I3053" s="73" t="s">
        <v>520</v>
      </c>
      <c r="J3053" s="75">
        <v>41177</v>
      </c>
      <c r="K3053" s="75">
        <v>41179</v>
      </c>
      <c r="L3053" s="73" t="s">
        <v>910</v>
      </c>
      <c r="M3053" s="73" t="s">
        <v>3078</v>
      </c>
      <c r="O3053" s="73" t="str">
        <f>Table_ExternalData_1[[#This Row],[Code]]</f>
        <v>HEQ3-05-12-0081</v>
      </c>
      <c r="S3053" s="74"/>
      <c r="T3053" s="74"/>
      <c r="AS3053" s="73"/>
      <c r="AT3053" s="73"/>
    </row>
    <row r="3054" spans="1:46">
      <c r="A3054" s="73" t="s">
        <v>5936</v>
      </c>
      <c r="B3054" s="73" t="s">
        <v>5937</v>
      </c>
      <c r="C3054" s="73" t="s">
        <v>552</v>
      </c>
      <c r="D3054" s="73" t="s">
        <v>553</v>
      </c>
      <c r="E3054" s="73" t="s">
        <v>518</v>
      </c>
      <c r="F3054" s="74">
        <v>14084070</v>
      </c>
      <c r="G3054" s="73">
        <v>1</v>
      </c>
      <c r="H3054" s="73" t="s">
        <v>5938</v>
      </c>
      <c r="I3054" s="73" t="s">
        <v>520</v>
      </c>
      <c r="J3054" s="75">
        <v>40897</v>
      </c>
      <c r="K3054" s="75">
        <v>40897</v>
      </c>
      <c r="L3054" s="73" t="s">
        <v>543</v>
      </c>
      <c r="M3054" s="73" t="s">
        <v>526</v>
      </c>
      <c r="O3054" s="73" t="str">
        <f>Table_ExternalData_1[[#This Row],[Code]]</f>
        <v>HEQ3-03-11-0024</v>
      </c>
      <c r="S3054" s="74"/>
      <c r="T3054" s="74"/>
      <c r="AS3054" s="73"/>
      <c r="AT3054" s="73"/>
    </row>
    <row r="3055" spans="1:46">
      <c r="A3055" s="73" t="s">
        <v>5954</v>
      </c>
      <c r="B3055" s="73" t="s">
        <v>5954</v>
      </c>
      <c r="C3055" s="73" t="s">
        <v>5122</v>
      </c>
      <c r="D3055" s="73" t="s">
        <v>2165</v>
      </c>
      <c r="E3055" s="73" t="s">
        <v>518</v>
      </c>
      <c r="F3055" s="74">
        <v>4012800</v>
      </c>
      <c r="G3055" s="73">
        <v>1</v>
      </c>
      <c r="I3055" s="73" t="s">
        <v>790</v>
      </c>
      <c r="J3055" s="75"/>
      <c r="K3055" s="75">
        <v>41639</v>
      </c>
      <c r="L3055" s="73" t="s">
        <v>582</v>
      </c>
      <c r="M3055" s="73" t="s">
        <v>2685</v>
      </c>
      <c r="O3055" s="73" t="str">
        <f>Table_ExternalData_1[[#This Row],[Code]]</f>
        <v>EQ1868-1</v>
      </c>
      <c r="S3055" s="74"/>
      <c r="T3055" s="74"/>
      <c r="AS3055" s="73"/>
      <c r="AT3055" s="73"/>
    </row>
    <row r="3056" spans="1:46">
      <c r="A3056" s="73" t="s">
        <v>5955</v>
      </c>
      <c r="B3056" s="73" t="s">
        <v>5955</v>
      </c>
      <c r="C3056" s="73" t="s">
        <v>1942</v>
      </c>
      <c r="D3056" s="73" t="s">
        <v>1725</v>
      </c>
      <c r="E3056" s="73" t="s">
        <v>518</v>
      </c>
      <c r="F3056" s="74">
        <v>2848000</v>
      </c>
      <c r="G3056" s="73">
        <v>1</v>
      </c>
      <c r="I3056" s="73" t="s">
        <v>790</v>
      </c>
      <c r="J3056" s="75"/>
      <c r="K3056" s="75">
        <v>41563</v>
      </c>
      <c r="L3056" s="73" t="s">
        <v>2711</v>
      </c>
      <c r="O3056" s="73" t="str">
        <f>Table_ExternalData_1[[#This Row],[Code]]</f>
        <v>EQ2045-1</v>
      </c>
      <c r="S3056" s="74"/>
      <c r="T3056" s="74"/>
      <c r="AS3056" s="73"/>
      <c r="AT3056" s="73"/>
    </row>
    <row r="3057" spans="1:46">
      <c r="A3057" s="73" t="s">
        <v>5956</v>
      </c>
      <c r="B3057" s="73" t="s">
        <v>5956</v>
      </c>
      <c r="C3057" s="73" t="s">
        <v>1246</v>
      </c>
      <c r="D3057" s="73" t="s">
        <v>1725</v>
      </c>
      <c r="E3057" s="73" t="s">
        <v>518</v>
      </c>
      <c r="F3057" s="74">
        <v>3210240</v>
      </c>
      <c r="G3057" s="73">
        <v>1</v>
      </c>
      <c r="I3057" s="73" t="s">
        <v>790</v>
      </c>
      <c r="J3057" s="75"/>
      <c r="K3057" s="75">
        <v>41563</v>
      </c>
      <c r="L3057" s="73" t="s">
        <v>2443</v>
      </c>
      <c r="O3057" s="73" t="str">
        <f>Table_ExternalData_1[[#This Row],[Code]]</f>
        <v>EQ1540-1</v>
      </c>
      <c r="S3057" s="74"/>
      <c r="T3057" s="74"/>
      <c r="AS3057" s="73"/>
      <c r="AT3057" s="73"/>
    </row>
    <row r="3058" spans="1:46">
      <c r="A3058" s="73" t="s">
        <v>5957</v>
      </c>
      <c r="B3058" s="73" t="s">
        <v>5957</v>
      </c>
      <c r="C3058" s="73" t="s">
        <v>5122</v>
      </c>
      <c r="D3058" s="73" t="s">
        <v>2165</v>
      </c>
      <c r="E3058" s="73" t="s">
        <v>518</v>
      </c>
      <c r="F3058" s="74">
        <v>4012800</v>
      </c>
      <c r="G3058" s="73">
        <v>1</v>
      </c>
      <c r="I3058" s="73" t="s">
        <v>790</v>
      </c>
      <c r="J3058" s="75"/>
      <c r="K3058" s="75">
        <v>41313</v>
      </c>
      <c r="L3058" s="73" t="s">
        <v>2055</v>
      </c>
      <c r="M3058" s="73" t="s">
        <v>981</v>
      </c>
      <c r="O3058" s="73" t="str">
        <f>Table_ExternalData_1[[#This Row],[Code]]</f>
        <v>EQ1843-1</v>
      </c>
      <c r="S3058" s="74"/>
      <c r="T3058" s="74"/>
      <c r="AS3058" s="73"/>
      <c r="AT3058" s="73"/>
    </row>
    <row r="3059" spans="1:46">
      <c r="A3059" s="73" t="s">
        <v>5942</v>
      </c>
      <c r="B3059" s="73" t="s">
        <v>5943</v>
      </c>
      <c r="C3059" s="73" t="s">
        <v>1099</v>
      </c>
      <c r="D3059" s="73" t="s">
        <v>782</v>
      </c>
      <c r="E3059" s="73" t="s">
        <v>518</v>
      </c>
      <c r="F3059" s="74">
        <v>2862728</v>
      </c>
      <c r="G3059" s="73">
        <v>1</v>
      </c>
      <c r="I3059" s="73" t="s">
        <v>520</v>
      </c>
      <c r="J3059" s="75">
        <v>40927</v>
      </c>
      <c r="K3059" s="75">
        <v>40927</v>
      </c>
      <c r="L3059" s="73" t="s">
        <v>4019</v>
      </c>
      <c r="M3059" s="73" t="s">
        <v>526</v>
      </c>
      <c r="O3059" s="73" t="str">
        <f>Table_ExternalData_1[[#This Row],[Code]]</f>
        <v>HEQ3-01-12-0002</v>
      </c>
      <c r="S3059" s="74"/>
      <c r="T3059" s="74"/>
      <c r="AS3059" s="73"/>
      <c r="AT3059" s="73"/>
    </row>
    <row r="3060" spans="1:46">
      <c r="A3060" s="73" t="s">
        <v>6039</v>
      </c>
      <c r="B3060" s="73" t="s">
        <v>6040</v>
      </c>
      <c r="C3060" s="73" t="s">
        <v>6041</v>
      </c>
      <c r="D3060" s="73" t="s">
        <v>752</v>
      </c>
      <c r="E3060" s="73" t="s">
        <v>518</v>
      </c>
      <c r="F3060" s="74">
        <v>3592000</v>
      </c>
      <c r="G3060" s="73">
        <v>1</v>
      </c>
      <c r="I3060" s="73" t="s">
        <v>569</v>
      </c>
      <c r="J3060" s="75">
        <v>40506</v>
      </c>
      <c r="K3060" s="75">
        <v>41491</v>
      </c>
      <c r="L3060" s="73" t="s">
        <v>791</v>
      </c>
      <c r="M3060" s="73" t="s">
        <v>6042</v>
      </c>
      <c r="O3060" s="73" t="str">
        <f>Table_ExternalData_1[[#This Row],[Code]]</f>
        <v>HEQ3-05-10-0017</v>
      </c>
      <c r="S3060" s="74"/>
      <c r="T3060" s="74"/>
      <c r="AS3060" s="73"/>
      <c r="AT3060" s="73"/>
    </row>
    <row r="3061" spans="1:46">
      <c r="A3061" s="73" t="s">
        <v>6045</v>
      </c>
      <c r="B3061" s="73" t="s">
        <v>109</v>
      </c>
      <c r="C3061" s="73" t="s">
        <v>6046</v>
      </c>
      <c r="D3061" s="73" t="s">
        <v>581</v>
      </c>
      <c r="E3061" s="73" t="s">
        <v>644</v>
      </c>
      <c r="F3061" s="74">
        <v>60502727</v>
      </c>
      <c r="G3061" s="73">
        <v>1</v>
      </c>
      <c r="I3061" s="73" t="s">
        <v>520</v>
      </c>
      <c r="J3061" s="75">
        <v>40814</v>
      </c>
      <c r="K3061" s="75">
        <v>41325</v>
      </c>
      <c r="L3061" s="73" t="s">
        <v>6047</v>
      </c>
      <c r="M3061" s="73" t="s">
        <v>532</v>
      </c>
      <c r="O3061" s="73" t="str">
        <f>Table_ExternalData_1[[#This Row],[Code]]</f>
        <v>HFA1-01-11-0021</v>
      </c>
      <c r="S3061" s="74"/>
      <c r="T3061" s="74"/>
      <c r="AS3061" s="73"/>
      <c r="AT3061" s="73"/>
    </row>
    <row r="3062" spans="1:46">
      <c r="A3062" s="73" t="s">
        <v>5994</v>
      </c>
      <c r="B3062" s="73" t="s">
        <v>5995</v>
      </c>
      <c r="C3062" s="73" t="s">
        <v>5996</v>
      </c>
      <c r="D3062" s="73" t="s">
        <v>782</v>
      </c>
      <c r="E3062" s="73" t="s">
        <v>518</v>
      </c>
      <c r="F3062" s="74">
        <v>2136364</v>
      </c>
      <c r="G3062" s="73">
        <v>1</v>
      </c>
      <c r="I3062" s="73" t="s">
        <v>520</v>
      </c>
      <c r="J3062" s="75">
        <v>40940</v>
      </c>
      <c r="K3062" s="75">
        <v>40940</v>
      </c>
      <c r="L3062" s="73" t="s">
        <v>5997</v>
      </c>
      <c r="M3062" s="73" t="s">
        <v>2246</v>
      </c>
      <c r="O3062" s="73" t="str">
        <f>Table_ExternalData_1[[#This Row],[Code]]</f>
        <v>HEQ3-01-12-0007</v>
      </c>
      <c r="S3062" s="74"/>
      <c r="T3062" s="74"/>
      <c r="AS3062" s="73"/>
      <c r="AT3062" s="73"/>
    </row>
    <row r="3063" spans="1:46">
      <c r="A3063" s="73" t="s">
        <v>5998</v>
      </c>
      <c r="B3063" s="73" t="s">
        <v>5999</v>
      </c>
      <c r="C3063" s="73" t="s">
        <v>857</v>
      </c>
      <c r="D3063" s="73" t="s">
        <v>581</v>
      </c>
      <c r="E3063" s="73" t="s">
        <v>518</v>
      </c>
      <c r="F3063" s="74">
        <v>7550000</v>
      </c>
      <c r="G3063" s="73">
        <v>1</v>
      </c>
      <c r="I3063" s="73" t="s">
        <v>520</v>
      </c>
      <c r="J3063" s="75">
        <v>40953</v>
      </c>
      <c r="K3063" s="75">
        <v>40950</v>
      </c>
      <c r="L3063" s="73" t="s">
        <v>3642</v>
      </c>
      <c r="M3063" s="73" t="s">
        <v>5969</v>
      </c>
      <c r="O3063" s="73" t="str">
        <f>Table_ExternalData_1[[#This Row],[Code]]</f>
        <v>HEQ3-01-12-0021</v>
      </c>
      <c r="S3063" s="74"/>
      <c r="T3063" s="74"/>
      <c r="AS3063" s="73"/>
      <c r="AT3063" s="73"/>
    </row>
    <row r="3064" spans="1:46">
      <c r="A3064" s="73" t="s">
        <v>6055</v>
      </c>
      <c r="B3064" s="73" t="s">
        <v>6056</v>
      </c>
      <c r="C3064" s="73" t="s">
        <v>2209</v>
      </c>
      <c r="D3064" s="73" t="s">
        <v>1212</v>
      </c>
      <c r="E3064" s="73" t="s">
        <v>523</v>
      </c>
      <c r="F3064" s="74">
        <v>15960000</v>
      </c>
      <c r="G3064" s="73">
        <v>1</v>
      </c>
      <c r="H3064" s="73" t="s">
        <v>6057</v>
      </c>
      <c r="I3064" s="73" t="s">
        <v>520</v>
      </c>
      <c r="J3064" s="75">
        <v>41040</v>
      </c>
      <c r="K3064" s="75">
        <v>41040</v>
      </c>
      <c r="L3064" s="73" t="s">
        <v>1865</v>
      </c>
      <c r="M3064" s="73" t="s">
        <v>1048</v>
      </c>
      <c r="O3064" s="73" t="str">
        <f>Table_ExternalData_1[[#This Row],[Code]]</f>
        <v>HEQ3-03-12-0077</v>
      </c>
      <c r="S3064" s="74"/>
      <c r="T3064" s="74"/>
      <c r="AS3064" s="73"/>
      <c r="AT3064" s="73"/>
    </row>
    <row r="3065" spans="1:46">
      <c r="A3065" s="73" t="s">
        <v>6102</v>
      </c>
      <c r="B3065" s="73" t="s">
        <v>6103</v>
      </c>
      <c r="C3065" s="73" t="s">
        <v>6104</v>
      </c>
      <c r="D3065" s="73" t="s">
        <v>679</v>
      </c>
      <c r="E3065" s="73" t="s">
        <v>518</v>
      </c>
      <c r="F3065" s="74">
        <v>13990909</v>
      </c>
      <c r="G3065" s="73">
        <v>1</v>
      </c>
      <c r="I3065" s="73" t="s">
        <v>773</v>
      </c>
      <c r="J3065" s="75">
        <v>40491</v>
      </c>
      <c r="K3065" s="75">
        <v>41368</v>
      </c>
      <c r="L3065" s="73" t="s">
        <v>5007</v>
      </c>
      <c r="M3065" s="73" t="s">
        <v>1826</v>
      </c>
      <c r="O3065" s="73" t="str">
        <f>Table_ExternalData_1[[#This Row],[Code]]</f>
        <v>HEQ3-01-10-0021</v>
      </c>
      <c r="S3065" s="74"/>
      <c r="T3065" s="74"/>
      <c r="AS3065" s="73"/>
      <c r="AT3065" s="73"/>
    </row>
    <row r="3066" spans="1:46">
      <c r="A3066" s="73" t="s">
        <v>6058</v>
      </c>
      <c r="B3066" s="73" t="s">
        <v>6059</v>
      </c>
      <c r="C3066" s="73" t="s">
        <v>2598</v>
      </c>
      <c r="D3066" s="73" t="s">
        <v>1420</v>
      </c>
      <c r="E3066" s="73" t="s">
        <v>518</v>
      </c>
      <c r="F3066" s="74">
        <v>6987143</v>
      </c>
      <c r="G3066" s="73">
        <v>1</v>
      </c>
      <c r="I3066" s="73" t="s">
        <v>520</v>
      </c>
      <c r="J3066" s="75">
        <v>41352</v>
      </c>
      <c r="K3066" s="75">
        <v>41352</v>
      </c>
      <c r="L3066" s="73" t="s">
        <v>980</v>
      </c>
      <c r="M3066" s="73" t="s">
        <v>5113</v>
      </c>
      <c r="O3066" s="73" t="str">
        <f>Table_ExternalData_1[[#This Row],[Code]]</f>
        <v>HEQ3-16-13-0003</v>
      </c>
      <c r="S3066" s="74"/>
      <c r="T3066" s="74"/>
      <c r="AS3066" s="73"/>
      <c r="AT3066" s="73"/>
    </row>
    <row r="3067" spans="1:46">
      <c r="A3067" s="73" t="s">
        <v>6062</v>
      </c>
      <c r="B3067" s="73" t="s">
        <v>6063</v>
      </c>
      <c r="C3067" s="73" t="s">
        <v>6064</v>
      </c>
      <c r="D3067" s="73" t="s">
        <v>581</v>
      </c>
      <c r="E3067" s="73" t="s">
        <v>644</v>
      </c>
      <c r="F3067" s="74">
        <v>40669364</v>
      </c>
      <c r="G3067" s="73">
        <v>1</v>
      </c>
      <c r="I3067" s="73" t="s">
        <v>773</v>
      </c>
      <c r="J3067" s="75">
        <v>35885</v>
      </c>
      <c r="K3067" s="75">
        <v>35886</v>
      </c>
      <c r="L3067" s="73" t="s">
        <v>914</v>
      </c>
      <c r="M3067" s="73" t="s">
        <v>526</v>
      </c>
      <c r="O3067" s="73" t="str">
        <f>Table_ExternalData_1[[#This Row],[Code]]</f>
        <v>HFA1-01-98-0002</v>
      </c>
      <c r="S3067" s="74"/>
      <c r="T3067" s="74"/>
      <c r="AS3067" s="73"/>
      <c r="AT3067" s="73"/>
    </row>
    <row r="3068" spans="1:46">
      <c r="A3068" s="73" t="s">
        <v>6129</v>
      </c>
      <c r="B3068" s="73" t="s">
        <v>6130</v>
      </c>
      <c r="C3068" s="73" t="s">
        <v>557</v>
      </c>
      <c r="D3068" s="73" t="s">
        <v>517</v>
      </c>
      <c r="E3068" s="73" t="s">
        <v>518</v>
      </c>
      <c r="F3068" s="74">
        <v>11050000</v>
      </c>
      <c r="G3068" s="73">
        <v>1</v>
      </c>
      <c r="H3068" s="73" t="s">
        <v>6131</v>
      </c>
      <c r="I3068" s="73" t="s">
        <v>520</v>
      </c>
      <c r="J3068" s="75">
        <v>40969</v>
      </c>
      <c r="K3068" s="75">
        <v>40969</v>
      </c>
      <c r="L3068" s="73" t="s">
        <v>2124</v>
      </c>
      <c r="M3068" s="73" t="s">
        <v>1048</v>
      </c>
      <c r="O3068" s="73" t="str">
        <f>Table_ExternalData_1[[#This Row],[Code]]</f>
        <v>HEQ3-03-12-0035</v>
      </c>
      <c r="S3068" s="74"/>
      <c r="T3068" s="74"/>
      <c r="AS3068" s="73"/>
      <c r="AT3068" s="73"/>
    </row>
    <row r="3069" spans="1:46">
      <c r="A3069" s="73" t="s">
        <v>6132</v>
      </c>
      <c r="B3069" s="73" t="s">
        <v>6133</v>
      </c>
      <c r="C3069" s="73" t="s">
        <v>557</v>
      </c>
      <c r="D3069" s="73" t="s">
        <v>517</v>
      </c>
      <c r="E3069" s="73" t="s">
        <v>518</v>
      </c>
      <c r="F3069" s="74">
        <v>11050000</v>
      </c>
      <c r="G3069" s="73">
        <v>1</v>
      </c>
      <c r="H3069" s="73" t="s">
        <v>6134</v>
      </c>
      <c r="I3069" s="73" t="s">
        <v>520</v>
      </c>
      <c r="J3069" s="75">
        <v>40969</v>
      </c>
      <c r="K3069" s="75">
        <v>40969</v>
      </c>
      <c r="L3069" s="73" t="s">
        <v>922</v>
      </c>
      <c r="M3069" s="73" t="s">
        <v>1048</v>
      </c>
      <c r="O3069" s="73" t="str">
        <f>Table_ExternalData_1[[#This Row],[Code]]</f>
        <v>HEQ3-03-12-0036</v>
      </c>
      <c r="S3069" s="74"/>
      <c r="T3069" s="74"/>
      <c r="AS3069" s="73"/>
      <c r="AT3069" s="73"/>
    </row>
    <row r="3070" spans="1:46">
      <c r="A3070" s="73" t="s">
        <v>6135</v>
      </c>
      <c r="B3070" s="73" t="s">
        <v>6136</v>
      </c>
      <c r="C3070" s="73" t="s">
        <v>2373</v>
      </c>
      <c r="D3070" s="73" t="s">
        <v>816</v>
      </c>
      <c r="E3070" s="73" t="s">
        <v>518</v>
      </c>
      <c r="F3070" s="74">
        <v>1593818</v>
      </c>
      <c r="G3070" s="73">
        <v>1</v>
      </c>
      <c r="I3070" s="73" t="s">
        <v>520</v>
      </c>
      <c r="J3070" s="75">
        <v>40984</v>
      </c>
      <c r="K3070" s="75">
        <v>40984</v>
      </c>
      <c r="L3070" s="73" t="s">
        <v>6137</v>
      </c>
      <c r="M3070" s="73" t="s">
        <v>660</v>
      </c>
      <c r="O3070" s="73" t="str">
        <f>Table_ExternalData_1[[#This Row],[Code]]</f>
        <v>HEQ3-11-12-0004</v>
      </c>
      <c r="S3070" s="74"/>
      <c r="T3070" s="74"/>
      <c r="AS3070" s="73"/>
      <c r="AT3070" s="73"/>
    </row>
    <row r="3071" spans="1:46">
      <c r="A3071" s="73" t="s">
        <v>6138</v>
      </c>
      <c r="B3071" s="73" t="s">
        <v>6139</v>
      </c>
      <c r="C3071" s="73" t="s">
        <v>6140</v>
      </c>
      <c r="D3071" s="73" t="s">
        <v>1613</v>
      </c>
      <c r="E3071" s="73" t="s">
        <v>518</v>
      </c>
      <c r="F3071" s="74">
        <v>2900000</v>
      </c>
      <c r="G3071" s="73">
        <v>1</v>
      </c>
      <c r="I3071" s="73" t="s">
        <v>520</v>
      </c>
      <c r="J3071" s="75">
        <v>41632</v>
      </c>
      <c r="K3071" s="75">
        <v>41632</v>
      </c>
      <c r="L3071" s="73" t="s">
        <v>2359</v>
      </c>
      <c r="M3071" s="73" t="s">
        <v>865</v>
      </c>
      <c r="O3071" s="73" t="str">
        <f>Table_ExternalData_1[[#This Row],[Code]]</f>
        <v>HEQ3-11-13-0020</v>
      </c>
      <c r="S3071" s="74"/>
      <c r="T3071" s="74"/>
      <c r="AS3071" s="73"/>
      <c r="AT3071" s="73"/>
    </row>
    <row r="3072" spans="1:46">
      <c r="A3072" s="73" t="s">
        <v>6141</v>
      </c>
      <c r="B3072" s="73" t="s">
        <v>6142</v>
      </c>
      <c r="D3072" s="73" t="s">
        <v>6143</v>
      </c>
      <c r="E3072" s="73" t="s">
        <v>518</v>
      </c>
      <c r="F3072" s="74">
        <v>2087600</v>
      </c>
      <c r="G3072" s="73">
        <v>1</v>
      </c>
      <c r="I3072" s="73" t="s">
        <v>790</v>
      </c>
      <c r="J3072" s="75">
        <v>35781</v>
      </c>
      <c r="K3072" s="75"/>
      <c r="O3072" s="73" t="str">
        <f>Table_ExternalData_1[[#This Row],[Code]]</f>
        <v>HEQ3-15-97-0001</v>
      </c>
      <c r="S3072" s="74"/>
      <c r="T3072" s="74"/>
      <c r="AS3072" s="73"/>
      <c r="AT3072" s="73"/>
    </row>
    <row r="3073" spans="1:46">
      <c r="A3073" s="73" t="s">
        <v>6144</v>
      </c>
      <c r="B3073" s="73" t="s">
        <v>6145</v>
      </c>
      <c r="D3073" s="73" t="s">
        <v>581</v>
      </c>
      <c r="E3073" s="73" t="s">
        <v>523</v>
      </c>
      <c r="F3073" s="74">
        <v>20876000</v>
      </c>
      <c r="G3073" s="73">
        <v>1</v>
      </c>
      <c r="I3073" s="73" t="s">
        <v>773</v>
      </c>
      <c r="J3073" s="75">
        <v>35781</v>
      </c>
      <c r="K3073" s="75">
        <v>37681</v>
      </c>
      <c r="L3073" s="73" t="s">
        <v>521</v>
      </c>
      <c r="M3073" s="73" t="s">
        <v>1320</v>
      </c>
      <c r="O3073" s="73" t="str">
        <f>Table_ExternalData_1[[#This Row],[Code]]</f>
        <v>HEQ3-01-97-0002</v>
      </c>
      <c r="S3073" s="74"/>
      <c r="T3073" s="74"/>
      <c r="AS3073" s="73"/>
      <c r="AT3073" s="73"/>
    </row>
    <row r="3074" spans="1:46">
      <c r="A3074" s="73" t="s">
        <v>6146</v>
      </c>
      <c r="B3074" s="73" t="s">
        <v>6147</v>
      </c>
      <c r="D3074" s="73" t="s">
        <v>1396</v>
      </c>
      <c r="E3074" s="73" t="s">
        <v>518</v>
      </c>
      <c r="F3074" s="74">
        <v>1842000</v>
      </c>
      <c r="G3074" s="73">
        <v>1</v>
      </c>
      <c r="I3074" s="73" t="s">
        <v>790</v>
      </c>
      <c r="J3074" s="75">
        <v>35791</v>
      </c>
      <c r="K3074" s="75">
        <v>35765</v>
      </c>
      <c r="L3074" s="73" t="s">
        <v>1373</v>
      </c>
      <c r="M3074" s="73" t="s">
        <v>526</v>
      </c>
      <c r="O3074" s="73" t="str">
        <f>Table_ExternalData_1[[#This Row],[Code]]</f>
        <v>HEQ3-15-97-0002</v>
      </c>
      <c r="S3074" s="74"/>
      <c r="T3074" s="74"/>
      <c r="AS3074" s="73"/>
      <c r="AT3074" s="73"/>
    </row>
    <row r="3075" spans="1:46">
      <c r="A3075" s="73" t="s">
        <v>6148</v>
      </c>
      <c r="B3075" s="73" t="s">
        <v>6149</v>
      </c>
      <c r="D3075" s="73" t="s">
        <v>913</v>
      </c>
      <c r="E3075" s="73" t="s">
        <v>518</v>
      </c>
      <c r="F3075" s="74">
        <v>1830000</v>
      </c>
      <c r="G3075" s="73">
        <v>1</v>
      </c>
      <c r="I3075" s="73" t="s">
        <v>520</v>
      </c>
      <c r="J3075" s="75">
        <v>35849</v>
      </c>
      <c r="K3075" s="75">
        <v>35849</v>
      </c>
      <c r="L3075" s="73" t="s">
        <v>1373</v>
      </c>
      <c r="M3075" s="73" t="s">
        <v>526</v>
      </c>
      <c r="O3075" s="73" t="str">
        <f>Table_ExternalData_1[[#This Row],[Code]]</f>
        <v>HEQ3-04-98-0006</v>
      </c>
      <c r="S3075" s="74"/>
      <c r="T3075" s="74"/>
      <c r="AS3075" s="73"/>
      <c r="AT3075" s="73"/>
    </row>
    <row r="3076" spans="1:46">
      <c r="A3076" s="73" t="s">
        <v>6150</v>
      </c>
      <c r="B3076" s="73" t="s">
        <v>6151</v>
      </c>
      <c r="D3076" s="73" t="s">
        <v>863</v>
      </c>
      <c r="E3076" s="73" t="s">
        <v>518</v>
      </c>
      <c r="F3076" s="74">
        <v>1450000</v>
      </c>
      <c r="G3076" s="73">
        <v>1</v>
      </c>
      <c r="I3076" s="73" t="s">
        <v>520</v>
      </c>
      <c r="J3076" s="75">
        <v>35849</v>
      </c>
      <c r="K3076" s="75">
        <v>35849</v>
      </c>
      <c r="L3076" s="73" t="s">
        <v>1373</v>
      </c>
      <c r="M3076" s="73" t="s">
        <v>526</v>
      </c>
      <c r="O3076" s="73" t="str">
        <f>Table_ExternalData_1[[#This Row],[Code]]</f>
        <v>HEQ3-04-98-0007</v>
      </c>
      <c r="S3076" s="74"/>
      <c r="T3076" s="74"/>
      <c r="AS3076" s="73"/>
      <c r="AT3076" s="73"/>
    </row>
    <row r="3077" spans="1:46">
      <c r="A3077" s="73" t="s">
        <v>6152</v>
      </c>
      <c r="B3077" s="73" t="s">
        <v>6153</v>
      </c>
      <c r="C3077" s="73" t="s">
        <v>6154</v>
      </c>
      <c r="D3077" s="73" t="s">
        <v>869</v>
      </c>
      <c r="E3077" s="73" t="s">
        <v>518</v>
      </c>
      <c r="F3077" s="74">
        <v>2100000</v>
      </c>
      <c r="G3077" s="73">
        <v>1</v>
      </c>
      <c r="I3077" s="73" t="s">
        <v>520</v>
      </c>
      <c r="J3077" s="75">
        <v>35852</v>
      </c>
      <c r="K3077" s="75">
        <v>37256</v>
      </c>
      <c r="M3077" s="73" t="s">
        <v>526</v>
      </c>
      <c r="O3077" s="73" t="str">
        <f>Table_ExternalData_1[[#This Row],[Code]]</f>
        <v>HEQ3-10-98-0002</v>
      </c>
      <c r="S3077" s="74"/>
      <c r="T3077" s="74"/>
      <c r="AS3077" s="73"/>
      <c r="AT3077" s="73"/>
    </row>
    <row r="3078" spans="1:46">
      <c r="A3078" s="73" t="s">
        <v>6226</v>
      </c>
      <c r="B3078" s="73" t="s">
        <v>6227</v>
      </c>
      <c r="C3078" s="73" t="s">
        <v>3742</v>
      </c>
      <c r="D3078" s="73" t="s">
        <v>2165</v>
      </c>
      <c r="E3078" s="73" t="s">
        <v>518</v>
      </c>
      <c r="F3078" s="74">
        <v>7400000</v>
      </c>
      <c r="G3078" s="73">
        <v>1</v>
      </c>
      <c r="H3078" s="73" t="s">
        <v>6228</v>
      </c>
      <c r="I3078" s="73" t="s">
        <v>520</v>
      </c>
      <c r="J3078" s="75">
        <v>40969</v>
      </c>
      <c r="K3078" s="75">
        <v>41058</v>
      </c>
      <c r="L3078" s="73" t="s">
        <v>3773</v>
      </c>
      <c r="M3078" s="73" t="s">
        <v>1543</v>
      </c>
      <c r="O3078" s="73" t="str">
        <f>Table_ExternalData_1[[#This Row],[Code]]</f>
        <v>HEQ3-03-12-0037</v>
      </c>
      <c r="S3078" s="74"/>
      <c r="T3078" s="74"/>
      <c r="AS3078" s="73"/>
      <c r="AT3078" s="73"/>
    </row>
    <row r="3079" spans="1:46">
      <c r="A3079" s="73" t="s">
        <v>6229</v>
      </c>
      <c r="B3079" s="73" t="s">
        <v>6230</v>
      </c>
      <c r="C3079" s="73" t="s">
        <v>1482</v>
      </c>
      <c r="D3079" s="73" t="s">
        <v>517</v>
      </c>
      <c r="E3079" s="73" t="s">
        <v>518</v>
      </c>
      <c r="F3079" s="74">
        <v>10340000</v>
      </c>
      <c r="G3079" s="73">
        <v>1</v>
      </c>
      <c r="H3079" s="73" t="s">
        <v>6231</v>
      </c>
      <c r="I3079" s="73" t="s">
        <v>520</v>
      </c>
      <c r="J3079" s="75">
        <v>40995</v>
      </c>
      <c r="K3079" s="75">
        <v>41003</v>
      </c>
      <c r="L3079" s="73" t="s">
        <v>1556</v>
      </c>
      <c r="M3079" s="73" t="s">
        <v>1557</v>
      </c>
      <c r="O3079" s="73" t="str">
        <f>Table_ExternalData_1[[#This Row],[Code]]</f>
        <v>HEQ3-03-12-0050</v>
      </c>
      <c r="S3079" s="74"/>
      <c r="T3079" s="74"/>
      <c r="AS3079" s="73"/>
      <c r="AT3079" s="73"/>
    </row>
    <row r="3080" spans="1:46">
      <c r="A3080" s="73" t="s">
        <v>6232</v>
      </c>
      <c r="B3080" s="73" t="s">
        <v>6233</v>
      </c>
      <c r="C3080" s="73" t="s">
        <v>1482</v>
      </c>
      <c r="D3080" s="73" t="s">
        <v>517</v>
      </c>
      <c r="E3080" s="73" t="s">
        <v>518</v>
      </c>
      <c r="F3080" s="74">
        <v>10340000</v>
      </c>
      <c r="G3080" s="73">
        <v>1</v>
      </c>
      <c r="H3080" s="73" t="s">
        <v>6234</v>
      </c>
      <c r="I3080" s="73" t="s">
        <v>520</v>
      </c>
      <c r="J3080" s="75">
        <v>40995</v>
      </c>
      <c r="K3080" s="75">
        <v>40998</v>
      </c>
      <c r="L3080" s="73" t="s">
        <v>6235</v>
      </c>
      <c r="M3080" s="73" t="s">
        <v>526</v>
      </c>
      <c r="O3080" s="73" t="str">
        <f>Table_ExternalData_1[[#This Row],[Code]]</f>
        <v>HEQ3-03-12-0057</v>
      </c>
      <c r="S3080" s="74"/>
      <c r="T3080" s="74"/>
      <c r="AS3080" s="73"/>
      <c r="AT3080" s="73"/>
    </row>
    <row r="3081" spans="1:46">
      <c r="A3081" s="73" t="s">
        <v>6236</v>
      </c>
      <c r="B3081" s="73" t="s">
        <v>6237</v>
      </c>
      <c r="C3081" s="73" t="s">
        <v>3802</v>
      </c>
      <c r="D3081" s="73" t="s">
        <v>1725</v>
      </c>
      <c r="E3081" s="73" t="s">
        <v>518</v>
      </c>
      <c r="F3081" s="74">
        <v>3540000</v>
      </c>
      <c r="G3081" s="73">
        <v>1</v>
      </c>
      <c r="H3081" s="73" t="s">
        <v>6238</v>
      </c>
      <c r="I3081" s="73" t="s">
        <v>520</v>
      </c>
      <c r="J3081" s="75">
        <v>41040</v>
      </c>
      <c r="K3081" s="75">
        <v>41074</v>
      </c>
      <c r="L3081" s="73" t="s">
        <v>3744</v>
      </c>
      <c r="M3081" s="73" t="s">
        <v>660</v>
      </c>
      <c r="O3081" s="73" t="str">
        <f>Table_ExternalData_1[[#This Row],[Code]]</f>
        <v>HEQ3-03-12-0087</v>
      </c>
      <c r="S3081" s="74"/>
      <c r="T3081" s="74"/>
      <c r="AS3081" s="73"/>
      <c r="AT3081" s="73"/>
    </row>
    <row r="3082" spans="1:46">
      <c r="A3082" s="73" t="s">
        <v>6239</v>
      </c>
      <c r="B3082" s="73" t="s">
        <v>6240</v>
      </c>
      <c r="C3082" s="73" t="s">
        <v>2869</v>
      </c>
      <c r="D3082" s="73" t="s">
        <v>581</v>
      </c>
      <c r="E3082" s="73" t="s">
        <v>518</v>
      </c>
      <c r="F3082" s="74">
        <v>8609091</v>
      </c>
      <c r="G3082" s="73">
        <v>1</v>
      </c>
      <c r="I3082" s="73" t="s">
        <v>520</v>
      </c>
      <c r="J3082" s="75">
        <v>41269</v>
      </c>
      <c r="K3082" s="75">
        <v>41579</v>
      </c>
      <c r="L3082" s="73" t="s">
        <v>2202</v>
      </c>
      <c r="M3082" s="73" t="s">
        <v>526</v>
      </c>
      <c r="O3082" s="73" t="str">
        <f>Table_ExternalData_1[[#This Row],[Code]]</f>
        <v>HEQ3-01-12-0183</v>
      </c>
      <c r="S3082" s="74"/>
      <c r="T3082" s="74"/>
      <c r="AS3082" s="73"/>
      <c r="AT3082" s="73"/>
    </row>
    <row r="3083" spans="1:46">
      <c r="A3083" s="73" t="s">
        <v>6241</v>
      </c>
      <c r="B3083" s="73" t="s">
        <v>6242</v>
      </c>
      <c r="C3083" s="73" t="s">
        <v>4613</v>
      </c>
      <c r="D3083" s="73" t="s">
        <v>892</v>
      </c>
      <c r="E3083" s="73" t="s">
        <v>518</v>
      </c>
      <c r="F3083" s="74">
        <v>6753637</v>
      </c>
      <c r="G3083" s="73">
        <v>1</v>
      </c>
      <c r="I3083" s="73" t="s">
        <v>520</v>
      </c>
      <c r="J3083" s="75">
        <v>41438</v>
      </c>
      <c r="K3083" s="75">
        <v>41506</v>
      </c>
      <c r="L3083" s="73" t="s">
        <v>2866</v>
      </c>
      <c r="M3083" s="73" t="s">
        <v>823</v>
      </c>
      <c r="O3083" s="73" t="str">
        <f>Table_ExternalData_1[[#This Row],[Code]]</f>
        <v>HEQ3-01-13-0053</v>
      </c>
      <c r="S3083" s="74"/>
      <c r="T3083" s="74"/>
      <c r="AS3083" s="73"/>
      <c r="AT3083" s="73"/>
    </row>
    <row r="3084" spans="1:46">
      <c r="A3084" s="73" t="s">
        <v>6246</v>
      </c>
      <c r="B3084" s="73" t="s">
        <v>6247</v>
      </c>
      <c r="C3084" s="73" t="s">
        <v>6248</v>
      </c>
      <c r="D3084" s="73" t="s">
        <v>581</v>
      </c>
      <c r="E3084" s="73" t="s">
        <v>518</v>
      </c>
      <c r="F3084" s="74">
        <v>6336364</v>
      </c>
      <c r="G3084" s="73">
        <v>1</v>
      </c>
      <c r="I3084" s="73" t="s">
        <v>520</v>
      </c>
      <c r="J3084" s="75">
        <v>41558</v>
      </c>
      <c r="K3084" s="75">
        <v>41558</v>
      </c>
      <c r="L3084" s="73" t="s">
        <v>3959</v>
      </c>
      <c r="M3084" s="73" t="s">
        <v>1224</v>
      </c>
      <c r="O3084" s="73" t="str">
        <f>Table_ExternalData_1[[#This Row],[Code]]</f>
        <v>HEQ3-01-13-0076</v>
      </c>
      <c r="S3084" s="74"/>
      <c r="T3084" s="74"/>
      <c r="AS3084" s="73"/>
      <c r="AT3084" s="73"/>
    </row>
    <row r="3085" spans="1:46">
      <c r="A3085" s="73" t="s">
        <v>6317</v>
      </c>
      <c r="B3085" s="73" t="s">
        <v>292</v>
      </c>
      <c r="C3085" s="73" t="s">
        <v>6318</v>
      </c>
      <c r="D3085" s="73" t="s">
        <v>600</v>
      </c>
      <c r="E3085" s="73" t="s">
        <v>644</v>
      </c>
      <c r="F3085" s="74">
        <v>49851725</v>
      </c>
      <c r="G3085" s="73">
        <v>1</v>
      </c>
      <c r="I3085" s="73" t="s">
        <v>520</v>
      </c>
      <c r="J3085" s="75">
        <v>37165</v>
      </c>
      <c r="K3085" s="75">
        <v>41124</v>
      </c>
      <c r="L3085" s="73" t="s">
        <v>1830</v>
      </c>
      <c r="M3085" s="73" t="s">
        <v>526</v>
      </c>
      <c r="O3085" s="73" t="str">
        <f>Table_ExternalData_1[[#This Row],[Code]]</f>
        <v>HFA1-05-01-0001</v>
      </c>
      <c r="S3085" s="74"/>
      <c r="T3085" s="74"/>
      <c r="AS3085" s="73"/>
      <c r="AT3085" s="73"/>
    </row>
    <row r="3086" spans="1:46">
      <c r="A3086" s="73" t="s">
        <v>6310</v>
      </c>
      <c r="B3086" s="73" t="s">
        <v>6311</v>
      </c>
      <c r="C3086" s="73" t="s">
        <v>990</v>
      </c>
      <c r="D3086" s="73" t="s">
        <v>581</v>
      </c>
      <c r="E3086" s="73" t="s">
        <v>518</v>
      </c>
      <c r="F3086" s="74">
        <v>5490000</v>
      </c>
      <c r="G3086" s="73">
        <v>1</v>
      </c>
      <c r="I3086" s="73" t="s">
        <v>520</v>
      </c>
      <c r="J3086" s="75">
        <v>40996</v>
      </c>
      <c r="K3086" s="75">
        <v>40992</v>
      </c>
      <c r="L3086" s="73" t="s">
        <v>3826</v>
      </c>
      <c r="M3086" s="73" t="s">
        <v>1048</v>
      </c>
      <c r="O3086" s="73" t="str">
        <f>Table_ExternalData_1[[#This Row],[Code]]</f>
        <v>HEQ3-01-12-0047</v>
      </c>
      <c r="S3086" s="74"/>
      <c r="T3086" s="74"/>
      <c r="AS3086" s="73"/>
      <c r="AT3086" s="73"/>
    </row>
    <row r="3087" spans="1:46">
      <c r="A3087" s="73" t="s">
        <v>6312</v>
      </c>
      <c r="B3087" s="73" t="s">
        <v>6313</v>
      </c>
      <c r="C3087" s="73" t="s">
        <v>4646</v>
      </c>
      <c r="D3087" s="73" t="s">
        <v>581</v>
      </c>
      <c r="E3087" s="73" t="s">
        <v>518</v>
      </c>
      <c r="F3087" s="74">
        <v>7590000</v>
      </c>
      <c r="G3087" s="73">
        <v>1</v>
      </c>
      <c r="I3087" s="73" t="s">
        <v>520</v>
      </c>
      <c r="J3087" s="75">
        <v>40996</v>
      </c>
      <c r="K3087" s="75">
        <v>41579</v>
      </c>
      <c r="L3087" s="73" t="s">
        <v>2206</v>
      </c>
      <c r="M3087" s="73" t="s">
        <v>1048</v>
      </c>
      <c r="O3087" s="73" t="str">
        <f>Table_ExternalData_1[[#This Row],[Code]]</f>
        <v>HEQ3-01-12-0070</v>
      </c>
      <c r="S3087" s="74"/>
      <c r="T3087" s="74"/>
      <c r="AS3087" s="73"/>
      <c r="AT3087" s="73"/>
    </row>
    <row r="3088" spans="1:46">
      <c r="A3088" s="73" t="s">
        <v>6314</v>
      </c>
      <c r="B3088" s="73" t="s">
        <v>6315</v>
      </c>
      <c r="C3088" s="73" t="s">
        <v>6316</v>
      </c>
      <c r="D3088" s="73" t="s">
        <v>747</v>
      </c>
      <c r="E3088" s="73" t="s">
        <v>518</v>
      </c>
      <c r="F3088" s="74">
        <v>1318190</v>
      </c>
      <c r="G3088" s="73">
        <v>1</v>
      </c>
      <c r="I3088" s="73" t="s">
        <v>790</v>
      </c>
      <c r="J3088" s="75">
        <v>37098</v>
      </c>
      <c r="K3088" s="75">
        <v>37110</v>
      </c>
      <c r="L3088" s="73" t="s">
        <v>1293</v>
      </c>
      <c r="M3088" s="73" t="s">
        <v>6158</v>
      </c>
      <c r="O3088" s="73" t="str">
        <f>Table_ExternalData_1[[#This Row],[Code]]</f>
        <v>HEQ3-04-01-0003</v>
      </c>
      <c r="S3088" s="74"/>
      <c r="T3088" s="74"/>
      <c r="AS3088" s="73"/>
      <c r="AT3088" s="73"/>
    </row>
    <row r="3089" spans="1:46">
      <c r="A3089" s="73" t="s">
        <v>6417</v>
      </c>
      <c r="B3089" s="73" t="s">
        <v>6418</v>
      </c>
      <c r="C3089" s="73" t="s">
        <v>6419</v>
      </c>
      <c r="D3089" s="73" t="s">
        <v>2165</v>
      </c>
      <c r="E3089" s="73" t="s">
        <v>518</v>
      </c>
      <c r="F3089" s="74">
        <v>6800000</v>
      </c>
      <c r="G3089" s="73">
        <v>1</v>
      </c>
      <c r="H3089" s="73" t="s">
        <v>6420</v>
      </c>
      <c r="I3089" s="73" t="s">
        <v>520</v>
      </c>
      <c r="J3089" s="75">
        <v>40995</v>
      </c>
      <c r="K3089" s="75">
        <v>41151</v>
      </c>
      <c r="L3089" s="73" t="s">
        <v>1261</v>
      </c>
      <c r="M3089" s="73" t="s">
        <v>4743</v>
      </c>
      <c r="O3089" s="73" t="str">
        <f>Table_ExternalData_1[[#This Row],[Code]]</f>
        <v>HEQ3-03-12-0062</v>
      </c>
      <c r="S3089" s="74"/>
      <c r="T3089" s="74"/>
      <c r="AS3089" s="73"/>
      <c r="AT3089" s="73"/>
    </row>
    <row r="3090" spans="1:46">
      <c r="A3090" s="73" t="s">
        <v>6518</v>
      </c>
      <c r="B3090" s="73" t="s">
        <v>6519</v>
      </c>
      <c r="C3090" s="73" t="s">
        <v>6520</v>
      </c>
      <c r="D3090" s="73" t="s">
        <v>1430</v>
      </c>
      <c r="E3090" s="73" t="s">
        <v>518</v>
      </c>
      <c r="F3090" s="74">
        <v>1056000</v>
      </c>
      <c r="G3090" s="73">
        <v>1</v>
      </c>
      <c r="I3090" s="73" t="s">
        <v>520</v>
      </c>
      <c r="J3090" s="75">
        <v>37984</v>
      </c>
      <c r="K3090" s="75">
        <v>37974</v>
      </c>
      <c r="L3090" s="73" t="s">
        <v>1869</v>
      </c>
      <c r="M3090" s="73" t="s">
        <v>6521</v>
      </c>
      <c r="O3090" s="73" t="str">
        <f>Table_ExternalData_1[[#This Row],[Code]]</f>
        <v>HEQ3-02-03-0012</v>
      </c>
      <c r="S3090" s="74"/>
      <c r="T3090" s="74"/>
      <c r="AS3090" s="73"/>
      <c r="AT3090" s="73"/>
    </row>
    <row r="3091" spans="1:46">
      <c r="A3091" s="73" t="s">
        <v>6421</v>
      </c>
      <c r="B3091" s="73" t="s">
        <v>6422</v>
      </c>
      <c r="C3091" s="73" t="s">
        <v>3021</v>
      </c>
      <c r="D3091" s="73" t="s">
        <v>752</v>
      </c>
      <c r="E3091" s="73" t="s">
        <v>518</v>
      </c>
      <c r="F3091" s="74">
        <v>3350000</v>
      </c>
      <c r="G3091" s="73">
        <v>1</v>
      </c>
      <c r="I3091" s="73" t="s">
        <v>520</v>
      </c>
      <c r="J3091" s="75">
        <v>41037</v>
      </c>
      <c r="K3091" s="75">
        <v>41127</v>
      </c>
      <c r="L3091" s="73" t="s">
        <v>6423</v>
      </c>
      <c r="M3091" s="73" t="s">
        <v>660</v>
      </c>
      <c r="O3091" s="73" t="str">
        <f>Table_ExternalData_1[[#This Row],[Code]]</f>
        <v>HEQ3-05-12-0042</v>
      </c>
      <c r="S3091" s="74"/>
      <c r="T3091" s="74"/>
      <c r="AS3091" s="73"/>
      <c r="AT3091" s="73"/>
    </row>
    <row r="3092" spans="1:46">
      <c r="A3092" s="73" t="s">
        <v>6424</v>
      </c>
      <c r="B3092" s="73" t="s">
        <v>6425</v>
      </c>
      <c r="C3092" s="73" t="s">
        <v>6426</v>
      </c>
      <c r="D3092" s="73" t="s">
        <v>581</v>
      </c>
      <c r="E3092" s="73" t="s">
        <v>518</v>
      </c>
      <c r="F3092" s="74">
        <v>11510000</v>
      </c>
      <c r="G3092" s="73">
        <v>1</v>
      </c>
      <c r="I3092" s="73" t="s">
        <v>773</v>
      </c>
      <c r="J3092" s="75">
        <v>37412</v>
      </c>
      <c r="K3092" s="75">
        <v>37413</v>
      </c>
      <c r="L3092" s="73" t="s">
        <v>914</v>
      </c>
      <c r="M3092" s="73" t="s">
        <v>526</v>
      </c>
      <c r="O3092" s="73" t="str">
        <f>Table_ExternalData_1[[#This Row],[Code]]</f>
        <v>HEQ3-01-02-0007</v>
      </c>
      <c r="S3092" s="74"/>
      <c r="T3092" s="74"/>
      <c r="AS3092" s="73"/>
      <c r="AT3092" s="73"/>
    </row>
    <row r="3093" spans="1:46">
      <c r="A3093" s="73" t="s">
        <v>6644</v>
      </c>
      <c r="B3093" s="73" t="s">
        <v>285</v>
      </c>
      <c r="C3093" s="73" t="s">
        <v>6645</v>
      </c>
      <c r="D3093" s="73" t="s">
        <v>1195</v>
      </c>
      <c r="E3093" s="73" t="s">
        <v>932</v>
      </c>
      <c r="F3093" s="74">
        <v>73225499</v>
      </c>
      <c r="G3093" s="73">
        <v>1</v>
      </c>
      <c r="I3093" s="73" t="s">
        <v>520</v>
      </c>
      <c r="J3093" s="75">
        <v>38275</v>
      </c>
      <c r="K3093" s="75">
        <v>38275</v>
      </c>
      <c r="L3093" s="73" t="s">
        <v>1397</v>
      </c>
      <c r="O3093" s="73" t="str">
        <f>Table_ExternalData_1[[#This Row],[Code]]</f>
        <v>HFA1-15-04-0003</v>
      </c>
      <c r="S3093" s="74"/>
      <c r="T3093" s="74"/>
      <c r="AS3093" s="73"/>
      <c r="AT3093" s="73"/>
    </row>
    <row r="3094" spans="1:46">
      <c r="A3094" s="73" t="s">
        <v>6586</v>
      </c>
      <c r="B3094" s="73" t="s">
        <v>6587</v>
      </c>
      <c r="C3094" s="73" t="s">
        <v>6588</v>
      </c>
      <c r="D3094" s="73" t="s">
        <v>1316</v>
      </c>
      <c r="E3094" s="73" t="s">
        <v>518</v>
      </c>
      <c r="F3094" s="74">
        <v>1726120</v>
      </c>
      <c r="G3094" s="73">
        <v>1</v>
      </c>
      <c r="I3094" s="73" t="s">
        <v>520</v>
      </c>
      <c r="J3094" s="75">
        <v>37894</v>
      </c>
      <c r="K3094" s="75">
        <v>37894</v>
      </c>
      <c r="L3094" s="73" t="s">
        <v>1869</v>
      </c>
      <c r="M3094" s="73" t="s">
        <v>526</v>
      </c>
      <c r="O3094" s="73" t="str">
        <f>Table_ExternalData_1[[#This Row],[Code]]</f>
        <v>HEQ3-01-03-0015</v>
      </c>
      <c r="S3094" s="74"/>
      <c r="T3094" s="74"/>
      <c r="AS3094" s="73"/>
      <c r="AT3094" s="73"/>
    </row>
    <row r="3095" spans="1:46">
      <c r="A3095" s="73" t="s">
        <v>6544</v>
      </c>
      <c r="B3095" s="73" t="s">
        <v>6545</v>
      </c>
      <c r="C3095" s="73" t="s">
        <v>6546</v>
      </c>
      <c r="D3095" s="73" t="s">
        <v>5503</v>
      </c>
      <c r="E3095" s="73" t="s">
        <v>518</v>
      </c>
      <c r="F3095" s="74">
        <v>8830150</v>
      </c>
      <c r="G3095" s="73">
        <v>2</v>
      </c>
      <c r="I3095" s="73" t="s">
        <v>520</v>
      </c>
      <c r="J3095" s="75">
        <v>40864</v>
      </c>
      <c r="K3095" s="75">
        <v>41273</v>
      </c>
      <c r="L3095" s="73" t="s">
        <v>753</v>
      </c>
      <c r="M3095" s="73" t="s">
        <v>3727</v>
      </c>
      <c r="O3095" s="73" t="str">
        <f>Table_ExternalData_1[[#This Row],[Code]]</f>
        <v>HEQ3-15-11-0007</v>
      </c>
      <c r="S3095" s="74"/>
      <c r="T3095" s="74"/>
      <c r="AS3095" s="73"/>
      <c r="AT3095" s="73"/>
    </row>
    <row r="3096" spans="1:46">
      <c r="A3096" s="73" t="s">
        <v>6547</v>
      </c>
      <c r="B3096" s="73" t="s">
        <v>6548</v>
      </c>
      <c r="C3096" s="73" t="s">
        <v>2184</v>
      </c>
      <c r="D3096" s="73" t="s">
        <v>1613</v>
      </c>
      <c r="E3096" s="73" t="s">
        <v>518</v>
      </c>
      <c r="F3096" s="74">
        <v>3000000</v>
      </c>
      <c r="G3096" s="73">
        <v>1</v>
      </c>
      <c r="I3096" s="73" t="s">
        <v>520</v>
      </c>
      <c r="J3096" s="75">
        <v>41046</v>
      </c>
      <c r="K3096" s="75">
        <v>41557</v>
      </c>
      <c r="L3096" s="73" t="s">
        <v>2185</v>
      </c>
      <c r="M3096" s="73" t="s">
        <v>2186</v>
      </c>
      <c r="O3096" s="73" t="str">
        <f>Table_ExternalData_1[[#This Row],[Code]]</f>
        <v>HEQ3-11-12-0015</v>
      </c>
      <c r="S3096" s="74"/>
      <c r="T3096" s="74"/>
      <c r="AS3096" s="73"/>
      <c r="AT3096" s="73"/>
    </row>
    <row r="3097" spans="1:46">
      <c r="A3097" s="73" t="s">
        <v>6740</v>
      </c>
      <c r="B3097" s="73" t="s">
        <v>293</v>
      </c>
      <c r="C3097" s="73" t="s">
        <v>6741</v>
      </c>
      <c r="D3097" s="73" t="s">
        <v>950</v>
      </c>
      <c r="E3097" s="73" t="s">
        <v>644</v>
      </c>
      <c r="F3097" s="74">
        <v>40200750</v>
      </c>
      <c r="G3097" s="73">
        <v>1</v>
      </c>
      <c r="I3097" s="73" t="s">
        <v>520</v>
      </c>
      <c r="J3097" s="75">
        <v>38308</v>
      </c>
      <c r="K3097" s="75">
        <v>39863</v>
      </c>
      <c r="L3097" s="73" t="s">
        <v>525</v>
      </c>
      <c r="M3097" s="73" t="s">
        <v>526</v>
      </c>
      <c r="O3097" s="73" t="str">
        <f>Table_ExternalData_1[[#This Row],[Code]]</f>
        <v>HFA1-05-04-0002</v>
      </c>
      <c r="S3097" s="74"/>
      <c r="T3097" s="74"/>
      <c r="AS3097" s="73"/>
      <c r="AT3097" s="73"/>
    </row>
    <row r="3098" spans="1:46">
      <c r="A3098" s="73" t="s">
        <v>6659</v>
      </c>
      <c r="B3098" s="73" t="s">
        <v>6660</v>
      </c>
      <c r="C3098" s="73" t="s">
        <v>6661</v>
      </c>
      <c r="D3098" s="73" t="s">
        <v>1096</v>
      </c>
      <c r="E3098" s="73" t="s">
        <v>518</v>
      </c>
      <c r="F3098" s="74">
        <v>2180000</v>
      </c>
      <c r="G3098" s="73">
        <v>1</v>
      </c>
      <c r="I3098" s="73" t="s">
        <v>520</v>
      </c>
      <c r="J3098" s="75">
        <v>41061</v>
      </c>
      <c r="K3098" s="75">
        <v>41061</v>
      </c>
      <c r="L3098" s="73" t="s">
        <v>1732</v>
      </c>
      <c r="M3098" s="73" t="s">
        <v>526</v>
      </c>
      <c r="O3098" s="73" t="str">
        <f>Table_ExternalData_1[[#This Row],[Code]]</f>
        <v>HEQ3-01-12-0117</v>
      </c>
      <c r="S3098" s="74"/>
      <c r="T3098" s="74"/>
      <c r="AS3098" s="73"/>
      <c r="AT3098" s="73"/>
    </row>
    <row r="3099" spans="1:46">
      <c r="A3099" s="73" t="s">
        <v>6785</v>
      </c>
      <c r="B3099" s="73" t="s">
        <v>6786</v>
      </c>
      <c r="C3099" s="73" t="s">
        <v>731</v>
      </c>
      <c r="D3099" s="73" t="s">
        <v>517</v>
      </c>
      <c r="E3099" s="73" t="s">
        <v>518</v>
      </c>
      <c r="F3099" s="74">
        <v>10340000</v>
      </c>
      <c r="G3099" s="73">
        <v>1</v>
      </c>
      <c r="H3099" s="73" t="s">
        <v>6787</v>
      </c>
      <c r="I3099" s="73" t="s">
        <v>520</v>
      </c>
      <c r="J3099" s="75">
        <v>41040</v>
      </c>
      <c r="K3099" s="75">
        <v>41040</v>
      </c>
      <c r="L3099" s="73" t="s">
        <v>5098</v>
      </c>
      <c r="M3099" s="73" t="s">
        <v>1048</v>
      </c>
      <c r="O3099" s="73" t="str">
        <f>Table_ExternalData_1[[#This Row],[Code]]</f>
        <v>HEQ3-03-12-0093</v>
      </c>
      <c r="S3099" s="74"/>
      <c r="T3099" s="74"/>
      <c r="AS3099" s="73"/>
      <c r="AT3099" s="73"/>
    </row>
    <row r="3100" spans="1:46">
      <c r="A3100" s="73" t="s">
        <v>6788</v>
      </c>
      <c r="B3100" s="73" t="s">
        <v>6789</v>
      </c>
      <c r="C3100" s="73" t="s">
        <v>6790</v>
      </c>
      <c r="D3100" s="73" t="s">
        <v>2221</v>
      </c>
      <c r="E3100" s="73" t="s">
        <v>518</v>
      </c>
      <c r="F3100" s="74">
        <v>2840000</v>
      </c>
      <c r="G3100" s="73">
        <v>1</v>
      </c>
      <c r="I3100" s="73" t="s">
        <v>520</v>
      </c>
      <c r="J3100" s="75">
        <v>41060</v>
      </c>
      <c r="K3100" s="75">
        <v>41009</v>
      </c>
      <c r="L3100" s="73" t="s">
        <v>1327</v>
      </c>
      <c r="M3100" s="73" t="s">
        <v>1980</v>
      </c>
      <c r="O3100" s="73" t="str">
        <f>Table_ExternalData_1[[#This Row],[Code]]</f>
        <v>HEQ3-13-12-0016</v>
      </c>
      <c r="S3100" s="74"/>
      <c r="T3100" s="74"/>
      <c r="AS3100" s="73"/>
      <c r="AT3100" s="73"/>
    </row>
    <row r="3101" spans="1:46">
      <c r="A3101" s="73" t="s">
        <v>6791</v>
      </c>
      <c r="B3101" s="73" t="s">
        <v>6792</v>
      </c>
      <c r="C3101" s="73" t="s">
        <v>5228</v>
      </c>
      <c r="D3101" s="73" t="s">
        <v>782</v>
      </c>
      <c r="E3101" s="73" t="s">
        <v>518</v>
      </c>
      <c r="F3101" s="74">
        <v>2954546</v>
      </c>
      <c r="G3101" s="73">
        <v>1</v>
      </c>
      <c r="I3101" s="73" t="s">
        <v>520</v>
      </c>
      <c r="J3101" s="75">
        <v>41090</v>
      </c>
      <c r="K3101" s="75">
        <v>41090</v>
      </c>
      <c r="L3101" s="73" t="s">
        <v>3545</v>
      </c>
      <c r="M3101" s="73" t="s">
        <v>526</v>
      </c>
      <c r="O3101" s="73" t="str">
        <f>Table_ExternalData_1[[#This Row],[Code]]</f>
        <v>HEQ3-01-12-0126</v>
      </c>
      <c r="S3101" s="74"/>
      <c r="T3101" s="74"/>
      <c r="AS3101" s="73"/>
      <c r="AT3101" s="73"/>
    </row>
    <row r="3102" spans="1:46">
      <c r="A3102" s="73" t="s">
        <v>6793</v>
      </c>
      <c r="B3102" s="73" t="s">
        <v>6794</v>
      </c>
      <c r="C3102" s="73" t="s">
        <v>6795</v>
      </c>
      <c r="D3102" s="73" t="s">
        <v>1024</v>
      </c>
      <c r="E3102" s="73" t="s">
        <v>518</v>
      </c>
      <c r="F3102" s="74">
        <v>1129320</v>
      </c>
      <c r="G3102" s="73">
        <v>1</v>
      </c>
      <c r="I3102" s="73" t="s">
        <v>520</v>
      </c>
      <c r="J3102" s="75">
        <v>38122</v>
      </c>
      <c r="K3102" s="75">
        <v>38122</v>
      </c>
      <c r="L3102" s="73" t="s">
        <v>1912</v>
      </c>
      <c r="M3102" s="73" t="s">
        <v>6796</v>
      </c>
      <c r="O3102" s="73" t="str">
        <f>Table_ExternalData_1[[#This Row],[Code]]</f>
        <v>HEQ3-06-04-0003</v>
      </c>
      <c r="S3102" s="74"/>
      <c r="T3102" s="74"/>
      <c r="AS3102" s="73"/>
      <c r="AT3102" s="73"/>
    </row>
    <row r="3103" spans="1:46">
      <c r="A3103" s="73" t="s">
        <v>6797</v>
      </c>
      <c r="B3103" s="73" t="s">
        <v>6798</v>
      </c>
      <c r="C3103" s="73" t="s">
        <v>6799</v>
      </c>
      <c r="D3103" s="73" t="s">
        <v>3851</v>
      </c>
      <c r="E3103" s="73" t="s">
        <v>518</v>
      </c>
      <c r="F3103" s="74">
        <v>2540000</v>
      </c>
      <c r="G3103" s="73">
        <v>1</v>
      </c>
      <c r="I3103" s="73" t="s">
        <v>520</v>
      </c>
      <c r="J3103" s="75">
        <v>38193</v>
      </c>
      <c r="K3103" s="75">
        <v>38193</v>
      </c>
      <c r="L3103" s="73" t="s">
        <v>2732</v>
      </c>
      <c r="M3103" s="73" t="s">
        <v>6702</v>
      </c>
      <c r="O3103" s="73" t="str">
        <f>Table_ExternalData_1[[#This Row],[Code]]</f>
        <v>HEQ3-13-04-0007</v>
      </c>
      <c r="S3103" s="74"/>
      <c r="T3103" s="74"/>
      <c r="AS3103" s="73"/>
      <c r="AT3103" s="73"/>
    </row>
    <row r="3104" spans="1:46">
      <c r="A3104" s="73" t="s">
        <v>6800</v>
      </c>
      <c r="B3104" s="73" t="s">
        <v>6801</v>
      </c>
      <c r="C3104" s="73" t="s">
        <v>6802</v>
      </c>
      <c r="D3104" s="73" t="s">
        <v>1514</v>
      </c>
      <c r="E3104" s="73" t="s">
        <v>518</v>
      </c>
      <c r="F3104" s="74">
        <v>8327360</v>
      </c>
      <c r="G3104" s="73">
        <v>1</v>
      </c>
      <c r="I3104" s="73" t="s">
        <v>773</v>
      </c>
      <c r="J3104" s="75">
        <v>38217</v>
      </c>
      <c r="K3104" s="75">
        <v>41639</v>
      </c>
      <c r="L3104" s="73" t="s">
        <v>1771</v>
      </c>
      <c r="M3104" s="73" t="s">
        <v>881</v>
      </c>
      <c r="O3104" s="73" t="str">
        <f>Table_ExternalData_1[[#This Row],[Code]]</f>
        <v>HEQ3-05-04-0006</v>
      </c>
      <c r="S3104" s="74"/>
      <c r="T3104" s="74"/>
      <c r="AS3104" s="73"/>
      <c r="AT3104" s="73"/>
    </row>
    <row r="3105" spans="1:46">
      <c r="A3105" s="73" t="s">
        <v>6803</v>
      </c>
      <c r="B3105" s="73" t="s">
        <v>6804</v>
      </c>
      <c r="C3105" s="73" t="s">
        <v>6805</v>
      </c>
      <c r="D3105" s="73" t="s">
        <v>816</v>
      </c>
      <c r="E3105" s="73" t="s">
        <v>518</v>
      </c>
      <c r="F3105" s="74">
        <v>1500000</v>
      </c>
      <c r="G3105" s="73">
        <v>1</v>
      </c>
      <c r="I3105" s="73" t="s">
        <v>520</v>
      </c>
      <c r="J3105" s="75">
        <v>38230</v>
      </c>
      <c r="K3105" s="75">
        <v>38230</v>
      </c>
      <c r="L3105" s="73" t="s">
        <v>1488</v>
      </c>
      <c r="M3105" s="73" t="s">
        <v>1389</v>
      </c>
      <c r="O3105" s="73" t="str">
        <f>Table_ExternalData_1[[#This Row],[Code]]</f>
        <v>HEQ3-11-04-0002</v>
      </c>
      <c r="S3105" s="74"/>
      <c r="T3105" s="74"/>
      <c r="AS3105" s="73"/>
      <c r="AT3105" s="73"/>
    </row>
    <row r="3106" spans="1:46">
      <c r="A3106" s="73" t="s">
        <v>6813</v>
      </c>
      <c r="B3106" s="73" t="s">
        <v>6814</v>
      </c>
      <c r="C3106" s="73" t="s">
        <v>6815</v>
      </c>
      <c r="D3106" s="73" t="s">
        <v>926</v>
      </c>
      <c r="E3106" s="73" t="s">
        <v>518</v>
      </c>
      <c r="F3106" s="74">
        <v>1900000</v>
      </c>
      <c r="G3106" s="73">
        <v>1</v>
      </c>
      <c r="I3106" s="73" t="s">
        <v>520</v>
      </c>
      <c r="J3106" s="75">
        <v>38241</v>
      </c>
      <c r="K3106" s="75">
        <v>40148</v>
      </c>
      <c r="L3106" s="73" t="s">
        <v>621</v>
      </c>
      <c r="M3106" s="73" t="s">
        <v>526</v>
      </c>
      <c r="O3106" s="73" t="str">
        <f>Table_ExternalData_1[[#This Row],[Code]]</f>
        <v>HEQ3-13-04-0010</v>
      </c>
      <c r="S3106" s="74"/>
      <c r="T3106" s="74"/>
      <c r="AS3106" s="73"/>
      <c r="AT3106" s="73"/>
    </row>
    <row r="3107" spans="1:46">
      <c r="A3107" s="73" t="s">
        <v>6876</v>
      </c>
      <c r="B3107" s="73" t="s">
        <v>6877</v>
      </c>
      <c r="C3107" s="73" t="s">
        <v>731</v>
      </c>
      <c r="D3107" s="73" t="s">
        <v>517</v>
      </c>
      <c r="E3107" s="73" t="s">
        <v>518</v>
      </c>
      <c r="F3107" s="74">
        <v>10340000</v>
      </c>
      <c r="G3107" s="73">
        <v>1</v>
      </c>
      <c r="H3107" s="73" t="s">
        <v>6878</v>
      </c>
      <c r="I3107" s="73" t="s">
        <v>520</v>
      </c>
      <c r="J3107" s="75">
        <v>41040</v>
      </c>
      <c r="K3107" s="75">
        <v>41040</v>
      </c>
      <c r="L3107" s="73" t="s">
        <v>1593</v>
      </c>
      <c r="M3107" s="73" t="s">
        <v>1048</v>
      </c>
      <c r="O3107" s="73" t="str">
        <f>Table_ExternalData_1[[#This Row],[Code]]</f>
        <v>HEQ3-03-12-0124</v>
      </c>
      <c r="S3107" s="74"/>
      <c r="T3107" s="74"/>
      <c r="AS3107" s="73"/>
      <c r="AT3107" s="73"/>
    </row>
    <row r="3108" spans="1:46">
      <c r="A3108" s="73" t="s">
        <v>6903</v>
      </c>
      <c r="B3108" s="73" t="s">
        <v>284</v>
      </c>
      <c r="C3108" s="73" t="s">
        <v>6904</v>
      </c>
      <c r="D3108" s="73" t="s">
        <v>5503</v>
      </c>
      <c r="E3108" s="73" t="s">
        <v>932</v>
      </c>
      <c r="F3108" s="74">
        <v>47803442</v>
      </c>
      <c r="G3108" s="73">
        <v>1</v>
      </c>
      <c r="I3108" s="73" t="s">
        <v>520</v>
      </c>
      <c r="J3108" s="75">
        <v>38274</v>
      </c>
      <c r="K3108" s="75">
        <v>38335</v>
      </c>
      <c r="L3108" s="73" t="s">
        <v>1397</v>
      </c>
      <c r="O3108" s="73" t="str">
        <f>Table_ExternalData_1[[#This Row],[Code]]</f>
        <v>HFA1-15-04-0002</v>
      </c>
      <c r="S3108" s="74"/>
      <c r="T3108" s="74"/>
      <c r="AS3108" s="73"/>
      <c r="AT3108" s="73"/>
    </row>
    <row r="3109" spans="1:46">
      <c r="A3109" s="73" t="s">
        <v>6879</v>
      </c>
      <c r="B3109" s="73" t="s">
        <v>6880</v>
      </c>
      <c r="C3109" s="73" t="s">
        <v>868</v>
      </c>
      <c r="D3109" s="73" t="s">
        <v>869</v>
      </c>
      <c r="E3109" s="73" t="s">
        <v>518</v>
      </c>
      <c r="F3109" s="74">
        <v>1300000</v>
      </c>
      <c r="G3109" s="73">
        <v>1</v>
      </c>
      <c r="I3109" s="73" t="s">
        <v>773</v>
      </c>
      <c r="J3109" s="75">
        <v>38451</v>
      </c>
      <c r="K3109" s="75">
        <v>41386</v>
      </c>
      <c r="L3109" s="73" t="s">
        <v>3063</v>
      </c>
      <c r="M3109" s="73" t="s">
        <v>801</v>
      </c>
      <c r="O3109" s="73" t="str">
        <f>Table_ExternalData_1[[#This Row],[Code]]</f>
        <v>HEQ3-10-05-0002</v>
      </c>
      <c r="S3109" s="74"/>
      <c r="T3109" s="74"/>
      <c r="AS3109" s="73"/>
      <c r="AT3109" s="73"/>
    </row>
    <row r="3110" spans="1:46">
      <c r="A3110" s="73" t="s">
        <v>6881</v>
      </c>
      <c r="B3110" s="73" t="s">
        <v>6882</v>
      </c>
      <c r="C3110" s="73" t="s">
        <v>6883</v>
      </c>
      <c r="D3110" s="73" t="s">
        <v>600</v>
      </c>
      <c r="E3110" s="73" t="s">
        <v>644</v>
      </c>
      <c r="F3110" s="74">
        <v>56775800</v>
      </c>
      <c r="G3110" s="73">
        <v>1</v>
      </c>
      <c r="I3110" s="73" t="s">
        <v>773</v>
      </c>
      <c r="J3110" s="75">
        <v>38453</v>
      </c>
      <c r="K3110" s="75">
        <v>41386</v>
      </c>
      <c r="L3110" s="73" t="s">
        <v>1327</v>
      </c>
      <c r="M3110" s="73" t="s">
        <v>801</v>
      </c>
      <c r="O3110" s="73" t="str">
        <f>Table_ExternalData_1[[#This Row],[Code]]</f>
        <v>HFA1-05-05-0002</v>
      </c>
      <c r="S3110" s="74"/>
      <c r="T3110" s="74"/>
      <c r="AS3110" s="73"/>
      <c r="AT3110" s="73"/>
    </row>
    <row r="3111" spans="1:46">
      <c r="A3111" s="73" t="s">
        <v>7060</v>
      </c>
      <c r="B3111" s="73" t="s">
        <v>294</v>
      </c>
      <c r="C3111" s="73" t="s">
        <v>7061</v>
      </c>
      <c r="D3111" s="73" t="s">
        <v>600</v>
      </c>
      <c r="E3111" s="73" t="s">
        <v>644</v>
      </c>
      <c r="F3111" s="74">
        <v>62555380</v>
      </c>
      <c r="G3111" s="73">
        <v>1</v>
      </c>
      <c r="I3111" s="73" t="s">
        <v>520</v>
      </c>
      <c r="J3111" s="75">
        <v>38559</v>
      </c>
      <c r="K3111" s="75">
        <v>41641</v>
      </c>
      <c r="L3111" s="73" t="s">
        <v>674</v>
      </c>
      <c r="M3111" s="73" t="s">
        <v>1048</v>
      </c>
      <c r="O3111" s="73" t="str">
        <f>Table_ExternalData_1[[#This Row],[Code]]</f>
        <v>HFA1-05-05-0003</v>
      </c>
      <c r="S3111" s="74"/>
      <c r="T3111" s="74"/>
      <c r="AS3111" s="73"/>
      <c r="AT3111" s="73"/>
    </row>
    <row r="3112" spans="1:46">
      <c r="A3112" s="73" t="s">
        <v>6995</v>
      </c>
      <c r="B3112" s="73" t="s">
        <v>6996</v>
      </c>
      <c r="C3112" s="73" t="s">
        <v>6997</v>
      </c>
      <c r="D3112" s="73" t="s">
        <v>1222</v>
      </c>
      <c r="E3112" s="73" t="s">
        <v>518</v>
      </c>
      <c r="F3112" s="74">
        <v>5354545</v>
      </c>
      <c r="G3112" s="73">
        <v>1</v>
      </c>
      <c r="I3112" s="73" t="s">
        <v>520</v>
      </c>
      <c r="J3112" s="75">
        <v>41126</v>
      </c>
      <c r="K3112" s="75">
        <v>41273</v>
      </c>
      <c r="L3112" s="73" t="s">
        <v>537</v>
      </c>
      <c r="M3112" s="73" t="s">
        <v>3727</v>
      </c>
      <c r="O3112" s="73" t="str">
        <f>Table_ExternalData_1[[#This Row],[Code]]</f>
        <v>HEQ3-13-12-0017</v>
      </c>
      <c r="S3112" s="74"/>
      <c r="T3112" s="74"/>
      <c r="AS3112" s="73"/>
      <c r="AT3112" s="73"/>
    </row>
    <row r="3113" spans="1:46">
      <c r="A3113" s="73" t="s">
        <v>6985</v>
      </c>
      <c r="B3113" s="73" t="s">
        <v>6986</v>
      </c>
      <c r="C3113" s="73" t="s">
        <v>1227</v>
      </c>
      <c r="D3113" s="73" t="s">
        <v>517</v>
      </c>
      <c r="E3113" s="73" t="s">
        <v>518</v>
      </c>
      <c r="F3113" s="74">
        <v>9860000</v>
      </c>
      <c r="G3113" s="73">
        <v>1</v>
      </c>
      <c r="H3113" s="73" t="s">
        <v>6987</v>
      </c>
      <c r="I3113" s="73" t="s">
        <v>520</v>
      </c>
      <c r="J3113" s="75">
        <v>41081</v>
      </c>
      <c r="K3113" s="75">
        <v>41081</v>
      </c>
      <c r="L3113" s="73" t="s">
        <v>1305</v>
      </c>
      <c r="M3113" s="73" t="s">
        <v>526</v>
      </c>
      <c r="O3113" s="73" t="str">
        <f>Table_ExternalData_1[[#This Row],[Code]]</f>
        <v>HEQ3-03-12-0171</v>
      </c>
      <c r="S3113" s="74"/>
      <c r="T3113" s="74"/>
      <c r="AS3113" s="73"/>
      <c r="AT3113" s="73"/>
    </row>
    <row r="3114" spans="1:46">
      <c r="A3114" s="73" t="s">
        <v>6988</v>
      </c>
      <c r="B3114" s="73" t="s">
        <v>6989</v>
      </c>
      <c r="C3114" s="73" t="s">
        <v>1176</v>
      </c>
      <c r="D3114" s="73" t="s">
        <v>11685</v>
      </c>
      <c r="E3114" s="73" t="s">
        <v>518</v>
      </c>
      <c r="F3114" s="74">
        <v>1350000</v>
      </c>
      <c r="G3114" s="73">
        <v>1</v>
      </c>
      <c r="H3114" s="73" t="s">
        <v>6990</v>
      </c>
      <c r="I3114" s="73" t="s">
        <v>520</v>
      </c>
      <c r="J3114" s="75">
        <v>41081</v>
      </c>
      <c r="K3114" s="75">
        <v>41081</v>
      </c>
      <c r="L3114" s="73" t="s">
        <v>6991</v>
      </c>
      <c r="M3114" s="73" t="s">
        <v>526</v>
      </c>
      <c r="O3114" s="73" t="str">
        <f>Table_ExternalData_1[[#This Row],[Code]]</f>
        <v>HEQ3-03-12-0181</v>
      </c>
      <c r="S3114" s="74"/>
      <c r="T3114" s="74"/>
      <c r="AS3114" s="73"/>
      <c r="AT3114" s="73"/>
    </row>
    <row r="3115" spans="1:46">
      <c r="A3115" s="73" t="s">
        <v>6992</v>
      </c>
      <c r="B3115" s="73" t="s">
        <v>6993</v>
      </c>
      <c r="C3115" s="73" t="s">
        <v>1176</v>
      </c>
      <c r="D3115" s="73" t="s">
        <v>11685</v>
      </c>
      <c r="E3115" s="73" t="s">
        <v>518</v>
      </c>
      <c r="F3115" s="74">
        <v>1350000</v>
      </c>
      <c r="G3115" s="73">
        <v>1</v>
      </c>
      <c r="H3115" s="73" t="s">
        <v>6994</v>
      </c>
      <c r="I3115" s="73" t="s">
        <v>520</v>
      </c>
      <c r="J3115" s="75">
        <v>41081</v>
      </c>
      <c r="K3115" s="75">
        <v>41237</v>
      </c>
      <c r="L3115" s="73" t="s">
        <v>5152</v>
      </c>
      <c r="M3115" s="73" t="s">
        <v>526</v>
      </c>
      <c r="O3115" s="73" t="str">
        <f>Table_ExternalData_1[[#This Row],[Code]]</f>
        <v>HEQ3-03-12-0183</v>
      </c>
      <c r="S3115" s="74"/>
      <c r="T3115" s="74"/>
      <c r="AS3115" s="73"/>
      <c r="AT3115" s="73"/>
    </row>
    <row r="3116" spans="1:46">
      <c r="A3116" s="73" t="s">
        <v>6998</v>
      </c>
      <c r="B3116" s="73" t="s">
        <v>6999</v>
      </c>
      <c r="C3116" s="73" t="s">
        <v>7000</v>
      </c>
      <c r="D3116" s="73" t="s">
        <v>1326</v>
      </c>
      <c r="E3116" s="73" t="s">
        <v>518</v>
      </c>
      <c r="F3116" s="74">
        <v>9994278</v>
      </c>
      <c r="G3116" s="73">
        <v>1</v>
      </c>
      <c r="I3116" s="73" t="s">
        <v>773</v>
      </c>
      <c r="J3116" s="75">
        <v>38512</v>
      </c>
      <c r="K3116" s="75">
        <v>40938</v>
      </c>
      <c r="L3116" s="73" t="s">
        <v>1771</v>
      </c>
      <c r="M3116" s="73" t="s">
        <v>834</v>
      </c>
      <c r="O3116" s="73" t="str">
        <f>Table_ExternalData_1[[#This Row],[Code]]</f>
        <v>HEQ3-05-05-0010</v>
      </c>
      <c r="S3116" s="74"/>
      <c r="T3116" s="74"/>
      <c r="AS3116" s="73"/>
      <c r="AT3116" s="73"/>
    </row>
    <row r="3117" spans="1:46">
      <c r="A3117" s="73" t="s">
        <v>7065</v>
      </c>
      <c r="B3117" s="73" t="s">
        <v>7066</v>
      </c>
      <c r="C3117" s="73" t="s">
        <v>3891</v>
      </c>
      <c r="D3117" s="73" t="s">
        <v>1212</v>
      </c>
      <c r="E3117" s="73" t="s">
        <v>523</v>
      </c>
      <c r="F3117" s="74">
        <v>16000000</v>
      </c>
      <c r="G3117" s="73">
        <v>1</v>
      </c>
      <c r="H3117" s="73" t="s">
        <v>7067</v>
      </c>
      <c r="I3117" s="73" t="s">
        <v>520</v>
      </c>
      <c r="J3117" s="75">
        <v>41081</v>
      </c>
      <c r="K3117" s="75">
        <v>41139</v>
      </c>
      <c r="L3117" s="73" t="s">
        <v>2378</v>
      </c>
      <c r="M3117" s="73" t="s">
        <v>839</v>
      </c>
      <c r="O3117" s="73" t="str">
        <f>Table_ExternalData_1[[#This Row],[Code]]</f>
        <v>HEQ3-03-12-0216</v>
      </c>
      <c r="S3117" s="74"/>
      <c r="T3117" s="74"/>
      <c r="AS3117" s="73"/>
      <c r="AT3117" s="73"/>
    </row>
    <row r="3118" spans="1:46">
      <c r="A3118" s="73" t="s">
        <v>7068</v>
      </c>
      <c r="B3118" s="73" t="s">
        <v>7069</v>
      </c>
      <c r="C3118" s="73" t="s">
        <v>7070</v>
      </c>
      <c r="D3118" s="73" t="s">
        <v>4893</v>
      </c>
      <c r="E3118" s="73" t="s">
        <v>518</v>
      </c>
      <c r="F3118" s="74">
        <v>1649000</v>
      </c>
      <c r="G3118" s="73">
        <v>1</v>
      </c>
      <c r="I3118" s="73" t="s">
        <v>520</v>
      </c>
      <c r="J3118" s="75">
        <v>41117</v>
      </c>
      <c r="K3118" s="75">
        <v>41118</v>
      </c>
      <c r="L3118" s="73" t="s">
        <v>748</v>
      </c>
      <c r="M3118" s="73" t="s">
        <v>1980</v>
      </c>
      <c r="O3118" s="73" t="str">
        <f>Table_ExternalData_1[[#This Row],[Code]]</f>
        <v>HEQ3-15-12-0004</v>
      </c>
      <c r="S3118" s="74"/>
      <c r="T3118" s="74"/>
      <c r="AS3118" s="73"/>
      <c r="AT3118" s="73"/>
    </row>
    <row r="3119" spans="1:46">
      <c r="A3119" s="73" t="s">
        <v>7071</v>
      </c>
      <c r="B3119" s="73" t="s">
        <v>7072</v>
      </c>
      <c r="C3119" s="73" t="s">
        <v>852</v>
      </c>
      <c r="D3119" s="73" t="s">
        <v>853</v>
      </c>
      <c r="E3119" s="73" t="s">
        <v>518</v>
      </c>
      <c r="F3119" s="74">
        <v>1164175</v>
      </c>
      <c r="G3119" s="73">
        <v>1</v>
      </c>
      <c r="I3119" s="73" t="s">
        <v>520</v>
      </c>
      <c r="J3119" s="75">
        <v>38561</v>
      </c>
      <c r="K3119" s="75">
        <v>39076</v>
      </c>
      <c r="L3119" s="73" t="s">
        <v>1126</v>
      </c>
      <c r="M3119" s="73" t="s">
        <v>778</v>
      </c>
      <c r="O3119" s="73" t="str">
        <f>Table_ExternalData_1[[#This Row],[Code]]</f>
        <v>HEQ3-13-05-0004</v>
      </c>
      <c r="S3119" s="74"/>
      <c r="T3119" s="74"/>
      <c r="AS3119" s="73"/>
      <c r="AT3119" s="73"/>
    </row>
    <row r="3120" spans="1:46">
      <c r="A3120" s="73" t="s">
        <v>7073</v>
      </c>
      <c r="B3120" s="73" t="s">
        <v>7074</v>
      </c>
      <c r="C3120" s="73" t="s">
        <v>852</v>
      </c>
      <c r="D3120" s="73" t="s">
        <v>853</v>
      </c>
      <c r="E3120" s="73" t="s">
        <v>518</v>
      </c>
      <c r="F3120" s="74">
        <v>1164175</v>
      </c>
      <c r="G3120" s="73">
        <v>1</v>
      </c>
      <c r="I3120" s="73" t="s">
        <v>520</v>
      </c>
      <c r="J3120" s="75">
        <v>38561</v>
      </c>
      <c r="K3120" s="75">
        <v>38561</v>
      </c>
      <c r="L3120" s="73" t="s">
        <v>7075</v>
      </c>
      <c r="M3120" s="73" t="s">
        <v>854</v>
      </c>
      <c r="O3120" s="73" t="str">
        <f>Table_ExternalData_1[[#This Row],[Code]]</f>
        <v>HEQ3-13-05-0005</v>
      </c>
      <c r="S3120" s="74"/>
      <c r="T3120" s="74"/>
      <c r="AS3120" s="73"/>
      <c r="AT3120" s="73"/>
    </row>
    <row r="3121" spans="1:46">
      <c r="A3121" s="73" t="s">
        <v>7076</v>
      </c>
      <c r="B3121" s="73" t="s">
        <v>7077</v>
      </c>
      <c r="C3121" s="73" t="s">
        <v>852</v>
      </c>
      <c r="D3121" s="73" t="s">
        <v>853</v>
      </c>
      <c r="E3121" s="73" t="s">
        <v>518</v>
      </c>
      <c r="F3121" s="74">
        <v>1164175</v>
      </c>
      <c r="G3121" s="73">
        <v>1</v>
      </c>
      <c r="I3121" s="73" t="s">
        <v>520</v>
      </c>
      <c r="J3121" s="75">
        <v>38561</v>
      </c>
      <c r="K3121" s="75">
        <v>39076</v>
      </c>
      <c r="L3121" s="73" t="s">
        <v>1126</v>
      </c>
      <c r="M3121" s="73" t="s">
        <v>778</v>
      </c>
      <c r="O3121" s="73" t="str">
        <f>Table_ExternalData_1[[#This Row],[Code]]</f>
        <v>HEQ3-13-05-0006</v>
      </c>
      <c r="S3121" s="74"/>
      <c r="T3121" s="74"/>
      <c r="AS3121" s="73"/>
      <c r="AT3121" s="73"/>
    </row>
    <row r="3122" spans="1:46">
      <c r="A3122" s="73" t="s">
        <v>7168</v>
      </c>
      <c r="B3122" s="73" t="s">
        <v>7169</v>
      </c>
      <c r="C3122" s="73" t="s">
        <v>6052</v>
      </c>
      <c r="D3122" s="73" t="s">
        <v>1191</v>
      </c>
      <c r="E3122" s="73" t="s">
        <v>518</v>
      </c>
      <c r="F3122" s="74">
        <v>4288000</v>
      </c>
      <c r="G3122" s="73">
        <v>1</v>
      </c>
      <c r="I3122" s="73" t="s">
        <v>520</v>
      </c>
      <c r="J3122" s="75">
        <v>41095</v>
      </c>
      <c r="K3122" s="75">
        <v>41095</v>
      </c>
      <c r="L3122" s="73" t="s">
        <v>621</v>
      </c>
      <c r="M3122" s="73" t="s">
        <v>2348</v>
      </c>
      <c r="O3122" s="73" t="str">
        <f>Table_ExternalData_1[[#This Row],[Code]]</f>
        <v>HEQ3-05-12-0064</v>
      </c>
      <c r="S3122" s="74"/>
      <c r="T3122" s="74"/>
      <c r="AS3122" s="73"/>
      <c r="AT3122" s="73"/>
    </row>
    <row r="3123" spans="1:46">
      <c r="A3123" s="73" t="s">
        <v>7170</v>
      </c>
      <c r="B3123" s="73" t="s">
        <v>7171</v>
      </c>
      <c r="C3123" s="73" t="s">
        <v>7172</v>
      </c>
      <c r="D3123" s="73" t="s">
        <v>1401</v>
      </c>
      <c r="E3123" s="73" t="s">
        <v>518</v>
      </c>
      <c r="F3123" s="74">
        <v>5430000</v>
      </c>
      <c r="G3123" s="73">
        <v>1</v>
      </c>
      <c r="I3123" s="73" t="s">
        <v>520</v>
      </c>
      <c r="J3123" s="75">
        <v>41127</v>
      </c>
      <c r="K3123" s="75">
        <v>41273</v>
      </c>
      <c r="L3123" s="73" t="s">
        <v>753</v>
      </c>
      <c r="M3123" s="73" t="s">
        <v>3727</v>
      </c>
      <c r="O3123" s="73" t="str">
        <f>Table_ExternalData_1[[#This Row],[Code]]</f>
        <v>HEQ3-15-12-0013</v>
      </c>
      <c r="S3123" s="74"/>
      <c r="T3123" s="74"/>
      <c r="AS3123" s="73"/>
      <c r="AT3123" s="73"/>
    </row>
    <row r="3124" spans="1:46">
      <c r="A3124" s="73" t="s">
        <v>7173</v>
      </c>
      <c r="B3124" s="73" t="s">
        <v>7174</v>
      </c>
      <c r="C3124" s="73" t="s">
        <v>4974</v>
      </c>
      <c r="D3124" s="73" t="s">
        <v>4747</v>
      </c>
      <c r="E3124" s="73" t="s">
        <v>518</v>
      </c>
      <c r="F3124" s="74">
        <v>3720000</v>
      </c>
      <c r="G3124" s="73">
        <v>1</v>
      </c>
      <c r="I3124" s="73" t="s">
        <v>520</v>
      </c>
      <c r="J3124" s="75">
        <v>41127</v>
      </c>
      <c r="K3124" s="75">
        <v>41273</v>
      </c>
      <c r="L3124" s="73" t="s">
        <v>753</v>
      </c>
      <c r="M3124" s="73" t="s">
        <v>3727</v>
      </c>
      <c r="O3124" s="73" t="str">
        <f>Table_ExternalData_1[[#This Row],[Code]]</f>
        <v>HEQ3-15-12-0018</v>
      </c>
      <c r="S3124" s="74"/>
      <c r="T3124" s="74"/>
      <c r="AS3124" s="73"/>
      <c r="AT3124" s="73"/>
    </row>
    <row r="3125" spans="1:46">
      <c r="A3125" s="73" t="s">
        <v>7175</v>
      </c>
      <c r="B3125" s="73" t="s">
        <v>7176</v>
      </c>
      <c r="C3125" s="73" t="s">
        <v>7177</v>
      </c>
      <c r="D3125" s="73" t="s">
        <v>1082</v>
      </c>
      <c r="E3125" s="73" t="s">
        <v>518</v>
      </c>
      <c r="F3125" s="74">
        <v>3466909</v>
      </c>
      <c r="G3125" s="73">
        <v>1</v>
      </c>
      <c r="I3125" s="73" t="s">
        <v>773</v>
      </c>
      <c r="J3125" s="75">
        <v>38603</v>
      </c>
      <c r="K3125" s="75">
        <v>41386</v>
      </c>
      <c r="L3125" s="73" t="s">
        <v>1327</v>
      </c>
      <c r="M3125" s="73" t="s">
        <v>801</v>
      </c>
      <c r="O3125" s="73" t="str">
        <f>Table_ExternalData_1[[#This Row],[Code]]</f>
        <v>HEQ3-07-05-0001</v>
      </c>
      <c r="S3125" s="74"/>
      <c r="T3125" s="74"/>
      <c r="AS3125" s="73"/>
      <c r="AT3125" s="73"/>
    </row>
    <row r="3126" spans="1:46">
      <c r="A3126" s="73" t="s">
        <v>7178</v>
      </c>
      <c r="B3126" s="73" t="s">
        <v>7179</v>
      </c>
      <c r="C3126" s="73" t="s">
        <v>7180</v>
      </c>
      <c r="D3126" s="73" t="s">
        <v>4893</v>
      </c>
      <c r="E3126" s="73" t="s">
        <v>518</v>
      </c>
      <c r="F3126" s="74">
        <v>2058000</v>
      </c>
      <c r="G3126" s="73">
        <v>1</v>
      </c>
      <c r="I3126" s="73" t="s">
        <v>520</v>
      </c>
      <c r="J3126" s="75">
        <v>38604</v>
      </c>
      <c r="K3126" s="75">
        <v>39051</v>
      </c>
      <c r="L3126" s="73" t="s">
        <v>1071</v>
      </c>
      <c r="M3126" s="73" t="s">
        <v>1700</v>
      </c>
      <c r="O3126" s="73" t="str">
        <f>Table_ExternalData_1[[#This Row],[Code]]</f>
        <v>HEQ3-15-05-0002</v>
      </c>
      <c r="S3126" s="74"/>
      <c r="T3126" s="74"/>
      <c r="AS3126" s="73"/>
      <c r="AT3126" s="73"/>
    </row>
    <row r="3127" spans="1:46">
      <c r="A3127" s="73" t="s">
        <v>7181</v>
      </c>
      <c r="B3127" s="73" t="s">
        <v>7182</v>
      </c>
      <c r="C3127" s="73" t="s">
        <v>7183</v>
      </c>
      <c r="D3127" s="73" t="s">
        <v>800</v>
      </c>
      <c r="E3127" s="73" t="s">
        <v>518</v>
      </c>
      <c r="F3127" s="74">
        <v>1170000</v>
      </c>
      <c r="G3127" s="73">
        <v>1</v>
      </c>
      <c r="I3127" s="73" t="s">
        <v>520</v>
      </c>
      <c r="J3127" s="75">
        <v>38605</v>
      </c>
      <c r="K3127" s="75">
        <v>38605</v>
      </c>
      <c r="L3127" s="73" t="s">
        <v>7075</v>
      </c>
      <c r="M3127" s="73" t="s">
        <v>854</v>
      </c>
      <c r="O3127" s="73" t="str">
        <f>Table_ExternalData_1[[#This Row],[Code]]</f>
        <v>HEQ3-13-05-0022</v>
      </c>
      <c r="S3127" s="74"/>
      <c r="T3127" s="74"/>
      <c r="AS3127" s="73"/>
      <c r="AT3127" s="73"/>
    </row>
    <row r="3128" spans="1:46">
      <c r="A3128" s="73" t="s">
        <v>7184</v>
      </c>
      <c r="B3128" s="73" t="s">
        <v>7185</v>
      </c>
      <c r="C3128" s="73" t="s">
        <v>7186</v>
      </c>
      <c r="D3128" s="73" t="s">
        <v>747</v>
      </c>
      <c r="E3128" s="73" t="s">
        <v>518</v>
      </c>
      <c r="F3128" s="74">
        <v>1327274</v>
      </c>
      <c r="G3128" s="73">
        <v>1</v>
      </c>
      <c r="I3128" s="73" t="s">
        <v>520</v>
      </c>
      <c r="J3128" s="75">
        <v>38610</v>
      </c>
      <c r="K3128" s="75">
        <v>38610</v>
      </c>
      <c r="L3128" s="73" t="s">
        <v>996</v>
      </c>
      <c r="M3128" s="73" t="s">
        <v>1426</v>
      </c>
      <c r="O3128" s="73" t="str">
        <f>Table_ExternalData_1[[#This Row],[Code]]</f>
        <v>HEQ3-04-05-0014</v>
      </c>
      <c r="S3128" s="74"/>
      <c r="T3128" s="74"/>
      <c r="AS3128" s="73"/>
      <c r="AT3128" s="73"/>
    </row>
    <row r="3129" spans="1:46">
      <c r="A3129" s="73" t="s">
        <v>7187</v>
      </c>
      <c r="B3129" s="73" t="s">
        <v>7188</v>
      </c>
      <c r="C3129" s="73" t="s">
        <v>7189</v>
      </c>
      <c r="D3129" s="73" t="s">
        <v>1316</v>
      </c>
      <c r="E3129" s="73" t="s">
        <v>518</v>
      </c>
      <c r="F3129" s="74">
        <v>4546364</v>
      </c>
      <c r="G3129" s="73">
        <v>1</v>
      </c>
      <c r="I3129" s="73" t="s">
        <v>520</v>
      </c>
      <c r="J3129" s="75">
        <v>38612</v>
      </c>
      <c r="K3129" s="75">
        <v>39051</v>
      </c>
      <c r="L3129" s="73" t="s">
        <v>1071</v>
      </c>
      <c r="O3129" s="73" t="str">
        <f>Table_ExternalData_1[[#This Row],[Code]]</f>
        <v>HEQ3-01-05-0066</v>
      </c>
      <c r="S3129" s="74"/>
      <c r="T3129" s="74"/>
      <c r="AS3129" s="73"/>
      <c r="AT3129" s="73"/>
    </row>
    <row r="3130" spans="1:46">
      <c r="A3130" s="73" t="s">
        <v>7249</v>
      </c>
      <c r="B3130" s="73" t="s">
        <v>7249</v>
      </c>
      <c r="C3130" s="73" t="s">
        <v>1516</v>
      </c>
      <c r="D3130" s="73" t="s">
        <v>782</v>
      </c>
      <c r="E3130" s="73" t="s">
        <v>518</v>
      </c>
      <c r="F3130" s="74">
        <v>0</v>
      </c>
      <c r="G3130" s="73">
        <v>1</v>
      </c>
      <c r="I3130" s="73" t="s">
        <v>520</v>
      </c>
      <c r="J3130" s="75">
        <v>39052</v>
      </c>
      <c r="K3130" s="75">
        <v>39052</v>
      </c>
      <c r="L3130" s="73" t="s">
        <v>1373</v>
      </c>
      <c r="M3130" s="73" t="s">
        <v>526</v>
      </c>
      <c r="O3130" s="73" t="str">
        <f>Table_ExternalData_1[[#This Row],[Code]]</f>
        <v>EQ1112-1</v>
      </c>
      <c r="S3130" s="74"/>
      <c r="T3130" s="74"/>
      <c r="AS3130" s="73"/>
      <c r="AT3130" s="73"/>
    </row>
    <row r="3131" spans="1:46">
      <c r="A3131" s="73" t="s">
        <v>7266</v>
      </c>
      <c r="B3131" s="73" t="s">
        <v>7267</v>
      </c>
      <c r="C3131" s="73" t="s">
        <v>1568</v>
      </c>
      <c r="D3131" s="73" t="s">
        <v>1212</v>
      </c>
      <c r="E3131" s="73" t="s">
        <v>523</v>
      </c>
      <c r="F3131" s="74">
        <v>18900000</v>
      </c>
      <c r="G3131" s="73">
        <v>1</v>
      </c>
      <c r="H3131" s="73" t="s">
        <v>7268</v>
      </c>
      <c r="I3131" s="73" t="s">
        <v>520</v>
      </c>
      <c r="J3131" s="75">
        <v>41253</v>
      </c>
      <c r="K3131" s="75">
        <v>41253</v>
      </c>
      <c r="L3131" s="73" t="s">
        <v>2206</v>
      </c>
      <c r="M3131" s="73" t="s">
        <v>1048</v>
      </c>
      <c r="O3131" s="73" t="str">
        <f>Table_ExternalData_1[[#This Row],[Code]]</f>
        <v>HEQ3-03-12-0258</v>
      </c>
      <c r="S3131" s="74"/>
      <c r="T3131" s="74"/>
      <c r="AS3131" s="73"/>
      <c r="AT3131" s="73"/>
    </row>
    <row r="3132" spans="1:46">
      <c r="A3132" s="73" t="s">
        <v>7269</v>
      </c>
      <c r="B3132" s="73" t="s">
        <v>168</v>
      </c>
      <c r="C3132" s="73" t="s">
        <v>7270</v>
      </c>
      <c r="D3132" s="73" t="s">
        <v>581</v>
      </c>
      <c r="E3132" s="73" t="s">
        <v>644</v>
      </c>
      <c r="F3132" s="74">
        <v>64808851</v>
      </c>
      <c r="G3132" s="73">
        <v>1</v>
      </c>
      <c r="I3132" s="73" t="s">
        <v>520</v>
      </c>
      <c r="J3132" s="75">
        <v>41192</v>
      </c>
      <c r="K3132" s="75">
        <v>41192</v>
      </c>
      <c r="L3132" s="73" t="s">
        <v>996</v>
      </c>
      <c r="M3132" s="73" t="s">
        <v>526</v>
      </c>
      <c r="O3132" s="73" t="str">
        <f>Table_ExternalData_1[[#This Row],[Code]]</f>
        <v>HFA1-01-12-0013</v>
      </c>
      <c r="S3132" s="74"/>
      <c r="T3132" s="74"/>
      <c r="AS3132" s="73"/>
      <c r="AT3132" s="73"/>
    </row>
    <row r="3133" spans="1:46">
      <c r="A3133" s="73" t="s">
        <v>7271</v>
      </c>
      <c r="B3133" s="73" t="s">
        <v>7272</v>
      </c>
      <c r="C3133" s="73" t="s">
        <v>7273</v>
      </c>
      <c r="D3133" s="73" t="s">
        <v>1282</v>
      </c>
      <c r="E3133" s="73" t="s">
        <v>518</v>
      </c>
      <c r="F3133" s="74">
        <v>4890000</v>
      </c>
      <c r="G3133" s="73">
        <v>1</v>
      </c>
      <c r="I3133" s="73" t="s">
        <v>520</v>
      </c>
      <c r="J3133" s="75">
        <v>41197</v>
      </c>
      <c r="K3133" s="75">
        <v>41641</v>
      </c>
      <c r="L3133" s="73" t="s">
        <v>674</v>
      </c>
      <c r="M3133" s="73" t="s">
        <v>1048</v>
      </c>
      <c r="O3133" s="73" t="str">
        <f>Table_ExternalData_1[[#This Row],[Code]]</f>
        <v>HEQ3-05-12-0086</v>
      </c>
      <c r="S3133" s="74"/>
      <c r="T3133" s="74"/>
      <c r="AS3133" s="73"/>
      <c r="AT3133" s="73"/>
    </row>
    <row r="3134" spans="1:46">
      <c r="A3134" s="73" t="s">
        <v>7274</v>
      </c>
      <c r="B3134" s="73" t="s">
        <v>7275</v>
      </c>
      <c r="C3134" s="73" t="s">
        <v>7276</v>
      </c>
      <c r="D3134" s="73" t="s">
        <v>816</v>
      </c>
      <c r="E3134" s="73" t="s">
        <v>518</v>
      </c>
      <c r="F3134" s="74">
        <v>13999091</v>
      </c>
      <c r="G3134" s="73">
        <v>1</v>
      </c>
      <c r="I3134" s="73" t="s">
        <v>520</v>
      </c>
      <c r="J3134" s="75">
        <v>41200</v>
      </c>
      <c r="K3134" s="75">
        <v>41200</v>
      </c>
      <c r="L3134" s="73" t="s">
        <v>2605</v>
      </c>
      <c r="M3134" s="73" t="s">
        <v>532</v>
      </c>
      <c r="O3134" s="73" t="str">
        <f>Table_ExternalData_1[[#This Row],[Code]]</f>
        <v>HEQ3-11-12-0038</v>
      </c>
      <c r="S3134" s="74"/>
      <c r="T3134" s="74"/>
      <c r="AS3134" s="73"/>
      <c r="AT3134" s="73"/>
    </row>
    <row r="3135" spans="1:46">
      <c r="A3135" s="73" t="s">
        <v>7277</v>
      </c>
      <c r="B3135" s="73" t="s">
        <v>7278</v>
      </c>
      <c r="C3135" s="73" t="s">
        <v>7279</v>
      </c>
      <c r="D3135" s="73" t="s">
        <v>1125</v>
      </c>
      <c r="E3135" s="73" t="s">
        <v>518</v>
      </c>
      <c r="F3135" s="74">
        <v>11450908</v>
      </c>
      <c r="G3135" s="73">
        <v>4</v>
      </c>
      <c r="I3135" s="73" t="s">
        <v>520</v>
      </c>
      <c r="J3135" s="75">
        <v>38877</v>
      </c>
      <c r="K3135" s="75">
        <v>39454</v>
      </c>
      <c r="L3135" s="73" t="s">
        <v>3852</v>
      </c>
      <c r="M3135" s="73" t="s">
        <v>3853</v>
      </c>
      <c r="O3135" s="73" t="str">
        <f>Table_ExternalData_1[[#This Row],[Code]]</f>
        <v>HEQ3-13-06-0011</v>
      </c>
      <c r="S3135" s="74"/>
      <c r="T3135" s="74"/>
      <c r="AS3135" s="73"/>
      <c r="AT3135" s="73"/>
    </row>
    <row r="3136" spans="1:46">
      <c r="A3136" s="73" t="s">
        <v>7358</v>
      </c>
      <c r="B3136" s="73" t="s">
        <v>7359</v>
      </c>
      <c r="C3136" s="73" t="s">
        <v>737</v>
      </c>
      <c r="D3136" s="73" t="s">
        <v>2165</v>
      </c>
      <c r="E3136" s="73" t="s">
        <v>518</v>
      </c>
      <c r="F3136" s="74">
        <v>7400000</v>
      </c>
      <c r="G3136" s="73">
        <v>1</v>
      </c>
      <c r="H3136" s="73" t="s">
        <v>7360</v>
      </c>
      <c r="I3136" s="73" t="s">
        <v>520</v>
      </c>
      <c r="J3136" s="75">
        <v>41222</v>
      </c>
      <c r="K3136" s="75">
        <v>41300</v>
      </c>
      <c r="L3136" s="73" t="s">
        <v>3098</v>
      </c>
      <c r="M3136" s="73" t="s">
        <v>1147</v>
      </c>
      <c r="O3136" s="73" t="str">
        <f>Table_ExternalData_1[[#This Row],[Code]]</f>
        <v>HEQ3-03-12-0230</v>
      </c>
      <c r="S3136" s="74"/>
      <c r="T3136" s="74"/>
      <c r="AS3136" s="73"/>
      <c r="AT3136" s="73"/>
    </row>
    <row r="3137" spans="1:46">
      <c r="A3137" s="73" t="s">
        <v>7361</v>
      </c>
      <c r="B3137" s="73" t="s">
        <v>7362</v>
      </c>
      <c r="C3137" s="73" t="s">
        <v>737</v>
      </c>
      <c r="D3137" s="73" t="s">
        <v>2165</v>
      </c>
      <c r="E3137" s="73" t="s">
        <v>518</v>
      </c>
      <c r="F3137" s="74">
        <v>7400000</v>
      </c>
      <c r="G3137" s="73">
        <v>1</v>
      </c>
      <c r="H3137" s="73" t="s">
        <v>7363</v>
      </c>
      <c r="I3137" s="73" t="s">
        <v>520</v>
      </c>
      <c r="J3137" s="75">
        <v>41222</v>
      </c>
      <c r="K3137" s="75">
        <v>41311</v>
      </c>
      <c r="L3137" s="73" t="s">
        <v>3194</v>
      </c>
      <c r="M3137" s="73" t="s">
        <v>526</v>
      </c>
      <c r="O3137" s="73" t="str">
        <f>Table_ExternalData_1[[#This Row],[Code]]</f>
        <v>HEQ3-03-12-0233</v>
      </c>
      <c r="S3137" s="74"/>
      <c r="T3137" s="74"/>
      <c r="AS3137" s="73"/>
      <c r="AT3137" s="73"/>
    </row>
    <row r="3138" spans="1:46">
      <c r="A3138" s="73" t="s">
        <v>7387</v>
      </c>
      <c r="B3138" s="73" t="s">
        <v>297</v>
      </c>
      <c r="C3138" s="73" t="s">
        <v>7388</v>
      </c>
      <c r="D3138" s="73" t="s">
        <v>600</v>
      </c>
      <c r="E3138" s="73" t="s">
        <v>644</v>
      </c>
      <c r="F3138" s="74">
        <v>43563520</v>
      </c>
      <c r="G3138" s="73">
        <v>1</v>
      </c>
      <c r="I3138" s="73" t="s">
        <v>520</v>
      </c>
      <c r="J3138" s="75">
        <v>38932</v>
      </c>
      <c r="K3138" s="75">
        <v>40625</v>
      </c>
      <c r="L3138" s="73" t="s">
        <v>2359</v>
      </c>
      <c r="M3138" s="73" t="s">
        <v>2360</v>
      </c>
      <c r="O3138" s="73" t="str">
        <f>Table_ExternalData_1[[#This Row],[Code]]</f>
        <v>HFA1-05-06-0006</v>
      </c>
      <c r="S3138" s="74"/>
      <c r="T3138" s="74"/>
      <c r="AS3138" s="73"/>
      <c r="AT3138" s="73"/>
    </row>
    <row r="3139" spans="1:46">
      <c r="A3139" s="73" t="s">
        <v>7367</v>
      </c>
      <c r="B3139" s="73" t="s">
        <v>7368</v>
      </c>
      <c r="C3139" s="73" t="s">
        <v>7369</v>
      </c>
      <c r="D3139" s="73" t="s">
        <v>1195</v>
      </c>
      <c r="E3139" s="73" t="s">
        <v>518</v>
      </c>
      <c r="F3139" s="74">
        <v>1595000</v>
      </c>
      <c r="G3139" s="73">
        <v>1</v>
      </c>
      <c r="I3139" s="73" t="s">
        <v>520</v>
      </c>
      <c r="J3139" s="75">
        <v>39041</v>
      </c>
      <c r="K3139" s="75">
        <v>39041</v>
      </c>
      <c r="L3139" s="73" t="s">
        <v>659</v>
      </c>
      <c r="M3139" s="73" t="s">
        <v>778</v>
      </c>
      <c r="O3139" s="73" t="str">
        <f>Table_ExternalData_1[[#This Row],[Code]]</f>
        <v>HEQ3-15-06-0004</v>
      </c>
      <c r="S3139" s="74"/>
      <c r="T3139" s="74"/>
      <c r="AS3139" s="73"/>
      <c r="AT3139" s="73"/>
    </row>
    <row r="3140" spans="1:46">
      <c r="A3140" s="73" t="s">
        <v>7462</v>
      </c>
      <c r="B3140" s="73" t="s">
        <v>7463</v>
      </c>
      <c r="C3140" s="73" t="s">
        <v>737</v>
      </c>
      <c r="D3140" s="73" t="s">
        <v>2165</v>
      </c>
      <c r="E3140" s="73" t="s">
        <v>518</v>
      </c>
      <c r="F3140" s="74">
        <v>7400000</v>
      </c>
      <c r="G3140" s="73">
        <v>1</v>
      </c>
      <c r="H3140" s="73" t="s">
        <v>7464</v>
      </c>
      <c r="I3140" s="73" t="s">
        <v>520</v>
      </c>
      <c r="J3140" s="75">
        <v>41222</v>
      </c>
      <c r="K3140" s="75">
        <v>41579</v>
      </c>
      <c r="L3140" s="73" t="s">
        <v>2202</v>
      </c>
      <c r="M3140" s="73" t="s">
        <v>526</v>
      </c>
      <c r="O3140" s="73" t="str">
        <f>Table_ExternalData_1[[#This Row],[Code]]</f>
        <v>HEQ3-03-12-0227</v>
      </c>
      <c r="S3140" s="74"/>
      <c r="T3140" s="74"/>
      <c r="AS3140" s="73"/>
      <c r="AT3140" s="73"/>
    </row>
    <row r="3141" spans="1:46">
      <c r="A3141" s="73" t="s">
        <v>7496</v>
      </c>
      <c r="B3141" s="73" t="s">
        <v>7496</v>
      </c>
      <c r="C3141" s="73" t="s">
        <v>1516</v>
      </c>
      <c r="D3141" s="73" t="s">
        <v>782</v>
      </c>
      <c r="E3141" s="73" t="s">
        <v>518</v>
      </c>
      <c r="F3141" s="74">
        <v>0</v>
      </c>
      <c r="G3141" s="73">
        <v>1</v>
      </c>
      <c r="I3141" s="73" t="s">
        <v>569</v>
      </c>
      <c r="J3141" s="75">
        <v>39052</v>
      </c>
      <c r="K3141" s="75">
        <v>41534</v>
      </c>
      <c r="L3141" s="73" t="s">
        <v>531</v>
      </c>
      <c r="M3141" s="73" t="s">
        <v>571</v>
      </c>
      <c r="O3141" s="73" t="str">
        <f>Table_ExternalData_1[[#This Row],[Code]]</f>
        <v>EQ1111-1</v>
      </c>
      <c r="S3141" s="74"/>
      <c r="T3141" s="74"/>
      <c r="AS3141" s="73"/>
      <c r="AT3141" s="73"/>
    </row>
    <row r="3142" spans="1:46">
      <c r="A3142" s="73" t="s">
        <v>7465</v>
      </c>
      <c r="B3142" s="73" t="s">
        <v>7466</v>
      </c>
      <c r="C3142" s="73" t="s">
        <v>7467</v>
      </c>
      <c r="D3142" s="73" t="s">
        <v>2668</v>
      </c>
      <c r="E3142" s="73" t="s">
        <v>518</v>
      </c>
      <c r="F3142" s="74">
        <v>1020000</v>
      </c>
      <c r="G3142" s="73">
        <v>1</v>
      </c>
      <c r="I3142" s="73" t="s">
        <v>520</v>
      </c>
      <c r="J3142" s="75">
        <v>41267</v>
      </c>
      <c r="K3142" s="75">
        <v>41444</v>
      </c>
      <c r="L3142" s="73" t="s">
        <v>864</v>
      </c>
      <c r="M3142" s="73" t="s">
        <v>3298</v>
      </c>
      <c r="O3142" s="73" t="str">
        <f>Table_ExternalData_1[[#This Row],[Code]]</f>
        <v>HEQ3-04-12-0019</v>
      </c>
      <c r="S3142" s="74"/>
      <c r="T3142" s="74"/>
      <c r="AS3142" s="73"/>
      <c r="AT3142" s="73"/>
    </row>
    <row r="3143" spans="1:46">
      <c r="A3143" s="73" t="s">
        <v>7471</v>
      </c>
      <c r="B3143" s="73" t="s">
        <v>7472</v>
      </c>
      <c r="C3143" s="73" t="s">
        <v>7473</v>
      </c>
      <c r="D3143" s="73" t="s">
        <v>1684</v>
      </c>
      <c r="E3143" s="73" t="s">
        <v>518</v>
      </c>
      <c r="F3143" s="74">
        <v>1389092</v>
      </c>
      <c r="G3143" s="73">
        <v>2</v>
      </c>
      <c r="I3143" s="73" t="s">
        <v>520</v>
      </c>
      <c r="J3143" s="75">
        <v>39192</v>
      </c>
      <c r="K3143" s="75">
        <v>39192</v>
      </c>
      <c r="L3143" s="73" t="s">
        <v>996</v>
      </c>
      <c r="M3143" s="73" t="s">
        <v>2018</v>
      </c>
      <c r="O3143" s="73" t="str">
        <f>Table_ExternalData_1[[#This Row],[Code]]</f>
        <v>HEQ3-08-07-0002</v>
      </c>
      <c r="S3143" s="74"/>
      <c r="T3143" s="74"/>
      <c r="AS3143" s="73"/>
      <c r="AT3143" s="73"/>
    </row>
    <row r="3144" spans="1:46">
      <c r="A3144" s="73" t="s">
        <v>7497</v>
      </c>
      <c r="B3144" s="73" t="s">
        <v>7497</v>
      </c>
      <c r="C3144" s="73" t="s">
        <v>1516</v>
      </c>
      <c r="D3144" s="73" t="s">
        <v>782</v>
      </c>
      <c r="E3144" s="73" t="s">
        <v>518</v>
      </c>
      <c r="F3144" s="74">
        <v>0</v>
      </c>
      <c r="G3144" s="73">
        <v>1</v>
      </c>
      <c r="I3144" s="73" t="s">
        <v>520</v>
      </c>
      <c r="J3144" s="75">
        <v>39052</v>
      </c>
      <c r="K3144" s="75">
        <v>40399</v>
      </c>
      <c r="L3144" s="73" t="s">
        <v>2439</v>
      </c>
      <c r="M3144" s="73" t="s">
        <v>526</v>
      </c>
      <c r="O3144" s="73" t="str">
        <f>Table_ExternalData_1[[#This Row],[Code]]</f>
        <v>EQ1114-1</v>
      </c>
      <c r="S3144" s="74"/>
      <c r="T3144" s="74"/>
      <c r="AS3144" s="73"/>
      <c r="AT3144" s="73"/>
    </row>
    <row r="3145" spans="1:46">
      <c r="A3145" s="73" t="s">
        <v>7571</v>
      </c>
      <c r="B3145" s="73" t="s">
        <v>7572</v>
      </c>
      <c r="C3145" s="73" t="s">
        <v>7573</v>
      </c>
      <c r="D3145" s="73" t="s">
        <v>843</v>
      </c>
      <c r="E3145" s="73" t="s">
        <v>518</v>
      </c>
      <c r="F3145" s="74">
        <v>4400000</v>
      </c>
      <c r="G3145" s="73">
        <v>1</v>
      </c>
      <c r="I3145" s="73" t="s">
        <v>773</v>
      </c>
      <c r="J3145" s="75">
        <v>39248</v>
      </c>
      <c r="K3145" s="75">
        <v>41386</v>
      </c>
      <c r="L3145" s="73" t="s">
        <v>1327</v>
      </c>
      <c r="M3145" s="73" t="s">
        <v>801</v>
      </c>
      <c r="O3145" s="73" t="str">
        <f>Table_ExternalData_1[[#This Row],[Code]]</f>
        <v>HEQ3-13-07-0006</v>
      </c>
      <c r="S3145" s="74"/>
      <c r="T3145" s="74"/>
      <c r="AS3145" s="73"/>
      <c r="AT3145" s="73"/>
    </row>
    <row r="3146" spans="1:46">
      <c r="A3146" s="73" t="s">
        <v>7574</v>
      </c>
      <c r="B3146" s="73" t="s">
        <v>7575</v>
      </c>
      <c r="C3146" s="73" t="s">
        <v>7495</v>
      </c>
      <c r="D3146" s="73" t="s">
        <v>1613</v>
      </c>
      <c r="E3146" s="73" t="s">
        <v>518</v>
      </c>
      <c r="F3146" s="74">
        <v>2177010</v>
      </c>
      <c r="G3146" s="73">
        <v>4</v>
      </c>
      <c r="I3146" s="73" t="s">
        <v>520</v>
      </c>
      <c r="J3146" s="75">
        <v>39253</v>
      </c>
      <c r="K3146" s="75"/>
      <c r="O3146" s="73" t="str">
        <f>Table_ExternalData_1[[#This Row],[Code]]</f>
        <v>HEQ3-11-07-0002</v>
      </c>
      <c r="S3146" s="74"/>
      <c r="T3146" s="74"/>
      <c r="AS3146" s="73"/>
      <c r="AT3146" s="73"/>
    </row>
    <row r="3147" spans="1:46">
      <c r="A3147" s="73" t="s">
        <v>7576</v>
      </c>
      <c r="B3147" s="73" t="s">
        <v>7577</v>
      </c>
      <c r="C3147" s="73" t="s">
        <v>7578</v>
      </c>
      <c r="D3147" s="73" t="s">
        <v>1401</v>
      </c>
      <c r="E3147" s="73" t="s">
        <v>518</v>
      </c>
      <c r="F3147" s="74">
        <v>9144000</v>
      </c>
      <c r="G3147" s="73">
        <v>18</v>
      </c>
      <c r="I3147" s="73" t="s">
        <v>520</v>
      </c>
      <c r="J3147" s="75">
        <v>39255</v>
      </c>
      <c r="K3147" s="75">
        <v>39255</v>
      </c>
      <c r="L3147" s="73" t="s">
        <v>680</v>
      </c>
      <c r="M3147" s="73" t="s">
        <v>7492</v>
      </c>
      <c r="O3147" s="73" t="str">
        <f>Table_ExternalData_1[[#This Row],[Code]]</f>
        <v>HEQ3-15-07-0012</v>
      </c>
      <c r="S3147" s="74"/>
      <c r="T3147" s="74"/>
      <c r="AS3147" s="73"/>
      <c r="AT3147" s="73"/>
    </row>
    <row r="3148" spans="1:46">
      <c r="A3148" s="73" t="s">
        <v>7738</v>
      </c>
      <c r="B3148" s="73" t="s">
        <v>7739</v>
      </c>
      <c r="C3148" s="73" t="s">
        <v>7740</v>
      </c>
      <c r="D3148" s="73" t="s">
        <v>752</v>
      </c>
      <c r="E3148" s="73" t="s">
        <v>518</v>
      </c>
      <c r="F3148" s="74">
        <v>5037800</v>
      </c>
      <c r="G3148" s="73">
        <v>1</v>
      </c>
      <c r="I3148" s="73" t="s">
        <v>569</v>
      </c>
      <c r="J3148" s="75">
        <v>39336</v>
      </c>
      <c r="K3148" s="75">
        <v>41739</v>
      </c>
      <c r="L3148" s="73" t="s">
        <v>2963</v>
      </c>
      <c r="M3148" s="73" t="s">
        <v>577</v>
      </c>
      <c r="N3148" s="73" t="s">
        <v>637</v>
      </c>
      <c r="O3148" s="73" t="str">
        <f>Table_ExternalData_1[[#This Row],[Code]]</f>
        <v>HEQ3-05-07-0020</v>
      </c>
      <c r="S3148" s="74"/>
      <c r="T3148" s="74"/>
      <c r="AS3148" s="73"/>
      <c r="AT3148" s="73"/>
    </row>
    <row r="3149" spans="1:46">
      <c r="A3149" s="73" t="s">
        <v>7733</v>
      </c>
      <c r="B3149" s="73" t="s">
        <v>7734</v>
      </c>
      <c r="C3149" s="73" t="s">
        <v>4656</v>
      </c>
      <c r="D3149" s="73" t="s">
        <v>581</v>
      </c>
      <c r="E3149" s="73" t="s">
        <v>518</v>
      </c>
      <c r="F3149" s="74">
        <v>5717536</v>
      </c>
      <c r="G3149" s="73">
        <v>1</v>
      </c>
      <c r="I3149" s="73" t="s">
        <v>520</v>
      </c>
      <c r="J3149" s="75">
        <v>39325</v>
      </c>
      <c r="K3149" s="75">
        <v>39325</v>
      </c>
      <c r="L3149" s="73" t="s">
        <v>2470</v>
      </c>
      <c r="M3149" s="73" t="s">
        <v>2007</v>
      </c>
      <c r="O3149" s="73" t="str">
        <f>Table_ExternalData_1[[#This Row],[Code]]</f>
        <v>HEQ3-01-07-0021</v>
      </c>
      <c r="S3149" s="74"/>
      <c r="T3149" s="74"/>
      <c r="AS3149" s="73"/>
      <c r="AT3149" s="73"/>
    </row>
    <row r="3150" spans="1:46">
      <c r="A3150" s="73" t="s">
        <v>7699</v>
      </c>
      <c r="B3150" s="73" t="s">
        <v>7700</v>
      </c>
      <c r="C3150" s="73" t="s">
        <v>5462</v>
      </c>
      <c r="D3150" s="73" t="s">
        <v>1195</v>
      </c>
      <c r="E3150" s="73" t="s">
        <v>518</v>
      </c>
      <c r="F3150" s="74">
        <v>4674395</v>
      </c>
      <c r="G3150" s="73">
        <v>1</v>
      </c>
      <c r="I3150" s="73" t="s">
        <v>520</v>
      </c>
      <c r="J3150" s="75">
        <v>41229</v>
      </c>
      <c r="K3150" s="75">
        <v>41346</v>
      </c>
      <c r="L3150" s="73" t="s">
        <v>2059</v>
      </c>
      <c r="M3150" s="73" t="s">
        <v>532</v>
      </c>
      <c r="O3150" s="73" t="str">
        <f>Table_ExternalData_1[[#This Row],[Code]]</f>
        <v>HEQ3-15-12-0039</v>
      </c>
      <c r="S3150" s="74"/>
      <c r="T3150" s="74"/>
      <c r="AS3150" s="73"/>
      <c r="AT3150" s="73"/>
    </row>
    <row r="3151" spans="1:46">
      <c r="A3151" s="73" t="s">
        <v>7696</v>
      </c>
      <c r="B3151" s="73" t="s">
        <v>236</v>
      </c>
      <c r="C3151" s="73" t="s">
        <v>7697</v>
      </c>
      <c r="D3151" s="73" t="s">
        <v>1345</v>
      </c>
      <c r="E3151" s="73" t="s">
        <v>567</v>
      </c>
      <c r="F3151" s="74">
        <v>42900000</v>
      </c>
      <c r="G3151" s="73">
        <v>1</v>
      </c>
      <c r="H3151" s="73" t="s">
        <v>7698</v>
      </c>
      <c r="I3151" s="73" t="s">
        <v>520</v>
      </c>
      <c r="J3151" s="75">
        <v>41271</v>
      </c>
      <c r="K3151" s="75">
        <v>41271</v>
      </c>
      <c r="L3151" s="73" t="s">
        <v>2193</v>
      </c>
      <c r="M3151" s="73" t="s">
        <v>1048</v>
      </c>
      <c r="O3151" s="73" t="str">
        <f>Table_ExternalData_1[[#This Row],[Code]]</f>
        <v>HFA2-03-12-0311</v>
      </c>
      <c r="S3151" s="74"/>
      <c r="T3151" s="74"/>
      <c r="AS3151" s="73"/>
      <c r="AT3151" s="73"/>
    </row>
    <row r="3152" spans="1:46">
      <c r="A3152" s="73" t="s">
        <v>7795</v>
      </c>
      <c r="B3152" s="73" t="s">
        <v>7796</v>
      </c>
      <c r="C3152" s="73" t="s">
        <v>7797</v>
      </c>
      <c r="D3152" s="73" t="s">
        <v>1420</v>
      </c>
      <c r="E3152" s="73" t="s">
        <v>518</v>
      </c>
      <c r="F3152" s="74">
        <v>8102000</v>
      </c>
      <c r="G3152" s="73">
        <v>1</v>
      </c>
      <c r="I3152" s="73" t="s">
        <v>520</v>
      </c>
      <c r="J3152" s="75">
        <v>41283</v>
      </c>
      <c r="K3152" s="75">
        <v>41619</v>
      </c>
      <c r="L3152" s="73" t="s">
        <v>748</v>
      </c>
      <c r="M3152" s="73" t="s">
        <v>1048</v>
      </c>
      <c r="O3152" s="73" t="str">
        <f>Table_ExternalData_1[[#This Row],[Code]]</f>
        <v>HEQ3-16-13-0002</v>
      </c>
      <c r="S3152" s="74"/>
      <c r="T3152" s="74"/>
      <c r="AS3152" s="73"/>
      <c r="AT3152" s="73"/>
    </row>
    <row r="3153" spans="1:46">
      <c r="A3153" s="73" t="s">
        <v>7798</v>
      </c>
      <c r="B3153" s="73" t="s">
        <v>7799</v>
      </c>
      <c r="C3153" s="73" t="s">
        <v>7800</v>
      </c>
      <c r="D3153" s="73" t="s">
        <v>816</v>
      </c>
      <c r="E3153" s="73" t="s">
        <v>518</v>
      </c>
      <c r="F3153" s="74">
        <v>1636363</v>
      </c>
      <c r="G3153" s="73">
        <v>1</v>
      </c>
      <c r="I3153" s="73" t="s">
        <v>520</v>
      </c>
      <c r="J3153" s="75">
        <v>39426</v>
      </c>
      <c r="K3153" s="75">
        <v>39426</v>
      </c>
      <c r="L3153" s="73" t="s">
        <v>2162</v>
      </c>
      <c r="M3153" s="73" t="s">
        <v>7801</v>
      </c>
      <c r="O3153" s="73" t="str">
        <f>Table_ExternalData_1[[#This Row],[Code]]</f>
        <v>HEQ3-11-07-0010</v>
      </c>
      <c r="S3153" s="74"/>
      <c r="T3153" s="74"/>
      <c r="AS3153" s="73"/>
      <c r="AT3153" s="73"/>
    </row>
    <row r="3154" spans="1:46">
      <c r="A3154" s="73" t="s">
        <v>7802</v>
      </c>
      <c r="B3154" s="73" t="s">
        <v>7803</v>
      </c>
      <c r="C3154" s="73" t="s">
        <v>7804</v>
      </c>
      <c r="D3154" s="73" t="s">
        <v>752</v>
      </c>
      <c r="E3154" s="73" t="s">
        <v>518</v>
      </c>
      <c r="F3154" s="74">
        <v>4541900</v>
      </c>
      <c r="G3154" s="73">
        <v>1</v>
      </c>
      <c r="I3154" s="73" t="s">
        <v>520</v>
      </c>
      <c r="J3154" s="75">
        <v>39433</v>
      </c>
      <c r="K3154" s="75">
        <v>39433</v>
      </c>
      <c r="L3154" s="73" t="s">
        <v>7805</v>
      </c>
      <c r="M3154" s="73" t="s">
        <v>3128</v>
      </c>
      <c r="O3154" s="73" t="str">
        <f>Table_ExternalData_1[[#This Row],[Code]]</f>
        <v>HEQ3-05-07-0038</v>
      </c>
      <c r="S3154" s="74"/>
      <c r="T3154" s="74"/>
      <c r="AS3154" s="73"/>
      <c r="AT3154" s="73"/>
    </row>
    <row r="3155" spans="1:46">
      <c r="A3155" s="73" t="s">
        <v>7806</v>
      </c>
      <c r="B3155" s="73" t="s">
        <v>7807</v>
      </c>
      <c r="C3155" s="73" t="s">
        <v>7808</v>
      </c>
      <c r="D3155" s="73" t="s">
        <v>752</v>
      </c>
      <c r="E3155" s="73" t="s">
        <v>518</v>
      </c>
      <c r="F3155" s="74">
        <v>4541900</v>
      </c>
      <c r="G3155" s="73">
        <v>1</v>
      </c>
      <c r="I3155" s="73" t="s">
        <v>520</v>
      </c>
      <c r="J3155" s="75">
        <v>39433</v>
      </c>
      <c r="K3155" s="75">
        <v>39433</v>
      </c>
      <c r="L3155" s="73" t="s">
        <v>5754</v>
      </c>
      <c r="M3155" s="73" t="s">
        <v>4663</v>
      </c>
      <c r="O3155" s="73" t="str">
        <f>Table_ExternalData_1[[#This Row],[Code]]</f>
        <v>HEQ3-05-07-0039</v>
      </c>
      <c r="S3155" s="74"/>
      <c r="T3155" s="74"/>
      <c r="AS3155" s="73"/>
      <c r="AT3155" s="73"/>
    </row>
    <row r="3156" spans="1:46">
      <c r="A3156" s="73" t="s">
        <v>7809</v>
      </c>
      <c r="B3156" s="73" t="s">
        <v>7810</v>
      </c>
      <c r="C3156" s="73" t="s">
        <v>7811</v>
      </c>
      <c r="D3156" s="73" t="s">
        <v>600</v>
      </c>
      <c r="E3156" s="73" t="s">
        <v>523</v>
      </c>
      <c r="F3156" s="74">
        <v>20778000</v>
      </c>
      <c r="G3156" s="73">
        <v>1</v>
      </c>
      <c r="I3156" s="73" t="s">
        <v>773</v>
      </c>
      <c r="J3156" s="75">
        <v>39433</v>
      </c>
      <c r="K3156" s="75">
        <v>39433</v>
      </c>
      <c r="L3156" s="73" t="s">
        <v>1293</v>
      </c>
      <c r="M3156" s="73" t="s">
        <v>1609</v>
      </c>
      <c r="O3156" s="73" t="str">
        <f>Table_ExternalData_1[[#This Row],[Code]]</f>
        <v>HEQ3-05-07-0040</v>
      </c>
      <c r="S3156" s="74"/>
      <c r="T3156" s="74"/>
      <c r="AS3156" s="73"/>
      <c r="AT3156" s="73"/>
    </row>
    <row r="3157" spans="1:46">
      <c r="A3157" s="73" t="s">
        <v>7974</v>
      </c>
      <c r="B3157" s="73" t="s">
        <v>304</v>
      </c>
      <c r="C3157" s="73" t="s">
        <v>7975</v>
      </c>
      <c r="D3157" s="73" t="s">
        <v>896</v>
      </c>
      <c r="E3157" s="73" t="s">
        <v>644</v>
      </c>
      <c r="F3157" s="74">
        <v>68553775</v>
      </c>
      <c r="G3157" s="73">
        <v>1</v>
      </c>
      <c r="I3157" s="73" t="s">
        <v>773</v>
      </c>
      <c r="J3157" s="75">
        <v>39507</v>
      </c>
      <c r="K3157" s="75">
        <v>41639</v>
      </c>
      <c r="L3157" s="73" t="s">
        <v>1922</v>
      </c>
      <c r="M3157" s="73" t="s">
        <v>1680</v>
      </c>
      <c r="N3157" s="73" t="s">
        <v>637</v>
      </c>
      <c r="O3157" s="73" t="str">
        <f>Table_ExternalData_1[[#This Row],[Code]]</f>
        <v>HFA1-05-08-0004</v>
      </c>
      <c r="S3157" s="74"/>
      <c r="T3157" s="74"/>
      <c r="AS3157" s="73"/>
      <c r="AT3157" s="73"/>
    </row>
    <row r="3158" spans="1:46">
      <c r="A3158" s="73" t="s">
        <v>7897</v>
      </c>
      <c r="B3158" s="73" t="s">
        <v>7898</v>
      </c>
      <c r="C3158" s="73" t="s">
        <v>1194</v>
      </c>
      <c r="D3158" s="73" t="s">
        <v>1195</v>
      </c>
      <c r="E3158" s="73" t="s">
        <v>518</v>
      </c>
      <c r="F3158" s="74">
        <v>9247722</v>
      </c>
      <c r="G3158" s="73">
        <v>1</v>
      </c>
      <c r="I3158" s="73" t="s">
        <v>520</v>
      </c>
      <c r="J3158" s="75">
        <v>41229</v>
      </c>
      <c r="K3158" s="75">
        <v>41345</v>
      </c>
      <c r="L3158" s="73" t="s">
        <v>659</v>
      </c>
      <c r="M3158" s="73" t="s">
        <v>660</v>
      </c>
      <c r="O3158" s="73" t="str">
        <f>Table_ExternalData_1[[#This Row],[Code]]</f>
        <v>HEQ3-15-12-0028</v>
      </c>
      <c r="S3158" s="74"/>
      <c r="T3158" s="74"/>
      <c r="AS3158" s="73"/>
      <c r="AT3158" s="73"/>
    </row>
    <row r="3159" spans="1:46">
      <c r="A3159" s="73" t="s">
        <v>7902</v>
      </c>
      <c r="B3159" s="73" t="s">
        <v>7903</v>
      </c>
      <c r="C3159" s="73" t="s">
        <v>7904</v>
      </c>
      <c r="D3159" s="73" t="s">
        <v>816</v>
      </c>
      <c r="E3159" s="73" t="s">
        <v>518</v>
      </c>
      <c r="F3159" s="74">
        <v>1636364</v>
      </c>
      <c r="G3159" s="73">
        <v>1</v>
      </c>
      <c r="I3159" s="73" t="s">
        <v>773</v>
      </c>
      <c r="J3159" s="75">
        <v>39492</v>
      </c>
      <c r="K3159" s="75">
        <v>41563</v>
      </c>
      <c r="L3159" s="73" t="s">
        <v>2487</v>
      </c>
      <c r="M3159" s="73" t="s">
        <v>942</v>
      </c>
      <c r="O3159" s="73" t="str">
        <f>Table_ExternalData_1[[#This Row],[Code]]</f>
        <v>HEQ3-11-08-0005</v>
      </c>
      <c r="S3159" s="74"/>
      <c r="T3159" s="74"/>
      <c r="AS3159" s="73"/>
      <c r="AT3159" s="73"/>
    </row>
    <row r="3160" spans="1:46">
      <c r="A3160" s="73" t="s">
        <v>7905</v>
      </c>
      <c r="B3160" s="73" t="s">
        <v>7906</v>
      </c>
      <c r="C3160" s="73" t="s">
        <v>7907</v>
      </c>
      <c r="D3160" s="73" t="s">
        <v>1420</v>
      </c>
      <c r="E3160" s="73" t="s">
        <v>518</v>
      </c>
      <c r="F3160" s="74">
        <v>11382800</v>
      </c>
      <c r="G3160" s="73">
        <v>2</v>
      </c>
      <c r="I3160" s="73" t="s">
        <v>773</v>
      </c>
      <c r="J3160" s="75">
        <v>39504</v>
      </c>
      <c r="K3160" s="75">
        <v>41619</v>
      </c>
      <c r="L3160" s="73" t="s">
        <v>1488</v>
      </c>
      <c r="M3160" s="73" t="s">
        <v>881</v>
      </c>
      <c r="O3160" s="73" t="str">
        <f>Table_ExternalData_1[[#This Row],[Code]]</f>
        <v>HEQ3-16-08-0008</v>
      </c>
      <c r="S3160" s="74"/>
      <c r="T3160" s="74"/>
      <c r="AS3160" s="73"/>
      <c r="AT3160" s="73"/>
    </row>
    <row r="3161" spans="1:46">
      <c r="A3161" s="73" t="s">
        <v>8077</v>
      </c>
      <c r="B3161" s="73" t="s">
        <v>305</v>
      </c>
      <c r="C3161" s="73" t="s">
        <v>8078</v>
      </c>
      <c r="D3161" s="73" t="s">
        <v>896</v>
      </c>
      <c r="E3161" s="73" t="s">
        <v>644</v>
      </c>
      <c r="F3161" s="74">
        <v>63863636</v>
      </c>
      <c r="G3161" s="73">
        <v>1</v>
      </c>
      <c r="I3161" s="73" t="s">
        <v>520</v>
      </c>
      <c r="J3161" s="75">
        <v>39591</v>
      </c>
      <c r="K3161" s="75">
        <v>41659</v>
      </c>
      <c r="L3161" s="73" t="s">
        <v>2088</v>
      </c>
      <c r="M3161" s="73" t="s">
        <v>1048</v>
      </c>
      <c r="O3161" s="73" t="str">
        <f>Table_ExternalData_1[[#This Row],[Code]]</f>
        <v>HFA1-05-08-0005</v>
      </c>
      <c r="S3161" s="74"/>
      <c r="T3161" s="74"/>
      <c r="AS3161" s="73"/>
      <c r="AT3161" s="73"/>
    </row>
    <row r="3162" spans="1:46">
      <c r="A3162" s="73" t="s">
        <v>7984</v>
      </c>
      <c r="B3162" s="73" t="s">
        <v>7985</v>
      </c>
      <c r="C3162" s="73" t="s">
        <v>5157</v>
      </c>
      <c r="D3162" s="73" t="s">
        <v>752</v>
      </c>
      <c r="E3162" s="73" t="s">
        <v>518</v>
      </c>
      <c r="F3162" s="74">
        <v>4180000</v>
      </c>
      <c r="G3162" s="73">
        <v>1</v>
      </c>
      <c r="I3162" s="73" t="s">
        <v>520</v>
      </c>
      <c r="J3162" s="75">
        <v>41270</v>
      </c>
      <c r="K3162" s="75">
        <v>41277</v>
      </c>
      <c r="L3162" s="73" t="s">
        <v>3744</v>
      </c>
      <c r="M3162" s="73" t="s">
        <v>1147</v>
      </c>
      <c r="O3162" s="73" t="str">
        <f>Table_ExternalData_1[[#This Row],[Code]]</f>
        <v>HEQ3-05-12-0122</v>
      </c>
      <c r="S3162" s="74"/>
      <c r="T3162" s="74"/>
      <c r="AS3162" s="73"/>
      <c r="AT3162" s="73"/>
    </row>
    <row r="3163" spans="1:46">
      <c r="A3163" s="73" t="s">
        <v>7986</v>
      </c>
      <c r="B3163" s="73" t="s">
        <v>7987</v>
      </c>
      <c r="C3163" s="73" t="s">
        <v>580</v>
      </c>
      <c r="D3163" s="73" t="s">
        <v>581</v>
      </c>
      <c r="E3163" s="73" t="s">
        <v>518</v>
      </c>
      <c r="F3163" s="74">
        <v>8788102</v>
      </c>
      <c r="G3163" s="73">
        <v>1</v>
      </c>
      <c r="I3163" s="73" t="s">
        <v>773</v>
      </c>
      <c r="J3163" s="75">
        <v>39520</v>
      </c>
      <c r="K3163" s="75">
        <v>41273</v>
      </c>
      <c r="L3163" s="73" t="s">
        <v>7988</v>
      </c>
      <c r="M3163" s="73" t="s">
        <v>881</v>
      </c>
      <c r="O3163" s="73" t="str">
        <f>Table_ExternalData_1[[#This Row],[Code]]</f>
        <v>HEQ3-01-08-0029</v>
      </c>
      <c r="S3163" s="74"/>
      <c r="T3163" s="74"/>
      <c r="AS3163" s="73"/>
      <c r="AT3163" s="73"/>
    </row>
    <row r="3164" spans="1:46">
      <c r="A3164" s="73" t="s">
        <v>8086</v>
      </c>
      <c r="B3164" s="73" t="s">
        <v>8087</v>
      </c>
      <c r="C3164" s="73" t="s">
        <v>5197</v>
      </c>
      <c r="D3164" s="73" t="s">
        <v>581</v>
      </c>
      <c r="E3164" s="73" t="s">
        <v>523</v>
      </c>
      <c r="F3164" s="74">
        <v>15427500</v>
      </c>
      <c r="G3164" s="73">
        <v>1</v>
      </c>
      <c r="I3164" s="73" t="s">
        <v>520</v>
      </c>
      <c r="J3164" s="75">
        <v>39608</v>
      </c>
      <c r="K3164" s="75">
        <v>39595</v>
      </c>
      <c r="L3164" s="73" t="s">
        <v>849</v>
      </c>
      <c r="M3164" s="73" t="s">
        <v>987</v>
      </c>
      <c r="O3164" s="73" t="str">
        <f>Table_ExternalData_1[[#This Row],[Code]]</f>
        <v>HEQ3-01-08-0076</v>
      </c>
      <c r="S3164" s="74"/>
      <c r="T3164" s="74"/>
      <c r="AS3164" s="73"/>
      <c r="AT3164" s="73"/>
    </row>
    <row r="3165" spans="1:46">
      <c r="A3165" s="73" t="s">
        <v>8246</v>
      </c>
      <c r="B3165" s="73" t="s">
        <v>8247</v>
      </c>
      <c r="C3165" s="73" t="s">
        <v>8248</v>
      </c>
      <c r="D3165" s="73" t="s">
        <v>581</v>
      </c>
      <c r="E3165" s="73" t="s">
        <v>518</v>
      </c>
      <c r="F3165" s="74">
        <v>5322000</v>
      </c>
      <c r="G3165" s="73">
        <v>1</v>
      </c>
      <c r="I3165" s="73" t="s">
        <v>569</v>
      </c>
      <c r="J3165" s="75">
        <v>39871</v>
      </c>
      <c r="K3165" s="75">
        <v>41485</v>
      </c>
      <c r="L3165" s="73" t="s">
        <v>4361</v>
      </c>
      <c r="M3165" s="73" t="s">
        <v>571</v>
      </c>
      <c r="O3165" s="73" t="str">
        <f>Table_ExternalData_1[[#This Row],[Code]]</f>
        <v>HEQ3-01-09-0003</v>
      </c>
      <c r="S3165" s="74"/>
      <c r="T3165" s="74"/>
      <c r="AS3165" s="73"/>
      <c r="AT3165" s="73"/>
    </row>
    <row r="3166" spans="1:46">
      <c r="A3166" s="73" t="s">
        <v>8196</v>
      </c>
      <c r="B3166" s="73" t="s">
        <v>227</v>
      </c>
      <c r="C3166" s="73" t="s">
        <v>8197</v>
      </c>
      <c r="D3166" s="73" t="s">
        <v>1345</v>
      </c>
      <c r="E3166" s="73" t="s">
        <v>567</v>
      </c>
      <c r="F3166" s="74">
        <v>42900000</v>
      </c>
      <c r="G3166" s="73">
        <v>1</v>
      </c>
      <c r="H3166" s="73" t="s">
        <v>8198</v>
      </c>
      <c r="I3166" s="73" t="s">
        <v>520</v>
      </c>
      <c r="J3166" s="75">
        <v>41271</v>
      </c>
      <c r="K3166" s="75">
        <v>41271</v>
      </c>
      <c r="L3166" s="73" t="s">
        <v>2139</v>
      </c>
      <c r="M3166" s="73" t="s">
        <v>532</v>
      </c>
      <c r="O3166" s="73" t="str">
        <f>Table_ExternalData_1[[#This Row],[Code]]</f>
        <v>HFA2-03-12-0307</v>
      </c>
      <c r="S3166" s="74"/>
      <c r="T3166" s="74"/>
      <c r="AS3166" s="73"/>
      <c r="AT3166" s="73"/>
    </row>
    <row r="3167" spans="1:46">
      <c r="A3167" s="73" t="s">
        <v>8199</v>
      </c>
      <c r="B3167" s="73" t="s">
        <v>8200</v>
      </c>
      <c r="C3167" s="73" t="s">
        <v>1194</v>
      </c>
      <c r="D3167" s="73" t="s">
        <v>1195</v>
      </c>
      <c r="E3167" s="73" t="s">
        <v>518</v>
      </c>
      <c r="F3167" s="74">
        <v>9247722</v>
      </c>
      <c r="G3167" s="73">
        <v>1</v>
      </c>
      <c r="I3167" s="73" t="s">
        <v>520</v>
      </c>
      <c r="J3167" s="75">
        <v>41229</v>
      </c>
      <c r="K3167" s="75">
        <v>41345</v>
      </c>
      <c r="L3167" s="73" t="s">
        <v>659</v>
      </c>
      <c r="M3167" s="73" t="s">
        <v>660</v>
      </c>
      <c r="O3167" s="73" t="str">
        <f>Table_ExternalData_1[[#This Row],[Code]]</f>
        <v>HEQ3-15-12-0029</v>
      </c>
      <c r="S3167" s="74"/>
      <c r="T3167" s="74"/>
      <c r="AS3167" s="73"/>
      <c r="AT3167" s="73"/>
    </row>
    <row r="3168" spans="1:46">
      <c r="A3168" s="73" t="s">
        <v>8353</v>
      </c>
      <c r="B3168" s="73" t="s">
        <v>8353</v>
      </c>
      <c r="C3168" s="73" t="s">
        <v>2401</v>
      </c>
      <c r="D3168" s="73" t="s">
        <v>782</v>
      </c>
      <c r="E3168" s="73" t="s">
        <v>518</v>
      </c>
      <c r="F3168" s="74">
        <v>0</v>
      </c>
      <c r="G3168" s="73">
        <v>1</v>
      </c>
      <c r="I3168" s="73" t="s">
        <v>520</v>
      </c>
      <c r="J3168" s="75">
        <v>39443</v>
      </c>
      <c r="K3168" s="75">
        <v>41747</v>
      </c>
      <c r="L3168" s="73" t="s">
        <v>11696</v>
      </c>
      <c r="M3168" s="73" t="s">
        <v>875</v>
      </c>
      <c r="N3168" s="73" t="s">
        <v>596</v>
      </c>
      <c r="O3168" s="73" t="str">
        <f>Table_ExternalData_1[[#This Row],[Code]]</f>
        <v>EQ2237-12</v>
      </c>
      <c r="S3168" s="74"/>
      <c r="T3168" s="74"/>
      <c r="AS3168" s="73"/>
      <c r="AT3168" s="73"/>
    </row>
    <row r="3169" spans="1:46">
      <c r="A3169" s="73" t="s">
        <v>8333</v>
      </c>
      <c r="B3169" s="73" t="s">
        <v>6</v>
      </c>
      <c r="C3169" s="73" t="s">
        <v>8334</v>
      </c>
      <c r="D3169" s="73" t="s">
        <v>966</v>
      </c>
      <c r="E3169" s="73" t="s">
        <v>932</v>
      </c>
      <c r="F3169" s="74">
        <v>50000000</v>
      </c>
      <c r="G3169" s="73">
        <v>1</v>
      </c>
      <c r="I3169" s="73" t="s">
        <v>520</v>
      </c>
      <c r="J3169" s="75">
        <v>40189</v>
      </c>
      <c r="K3169" s="75">
        <v>40360</v>
      </c>
      <c r="L3169" s="73" t="s">
        <v>1771</v>
      </c>
      <c r="M3169" s="73" t="s">
        <v>1772</v>
      </c>
      <c r="O3169" s="73" t="str">
        <f>Table_ExternalData_1[[#This Row],[Code]]</f>
        <v>HFA1-09-10-0001</v>
      </c>
      <c r="S3169" s="74"/>
      <c r="T3169" s="74"/>
      <c r="AS3169" s="73"/>
      <c r="AT3169" s="73"/>
    </row>
    <row r="3170" spans="1:46">
      <c r="A3170" s="73" t="s">
        <v>8304</v>
      </c>
      <c r="B3170" s="73" t="s">
        <v>8305</v>
      </c>
      <c r="C3170" s="73" t="s">
        <v>1194</v>
      </c>
      <c r="D3170" s="73" t="s">
        <v>1195</v>
      </c>
      <c r="E3170" s="73" t="s">
        <v>518</v>
      </c>
      <c r="F3170" s="74">
        <v>9247722</v>
      </c>
      <c r="G3170" s="73">
        <v>1</v>
      </c>
      <c r="I3170" s="73" t="s">
        <v>520</v>
      </c>
      <c r="J3170" s="75">
        <v>41229</v>
      </c>
      <c r="K3170" s="75">
        <v>41345</v>
      </c>
      <c r="L3170" s="73" t="s">
        <v>659</v>
      </c>
      <c r="M3170" s="73" t="s">
        <v>660</v>
      </c>
      <c r="O3170" s="73" t="str">
        <f>Table_ExternalData_1[[#This Row],[Code]]</f>
        <v>HEQ3-15-12-0027</v>
      </c>
      <c r="S3170" s="74"/>
      <c r="T3170" s="74"/>
      <c r="AS3170" s="73"/>
      <c r="AT3170" s="73"/>
    </row>
    <row r="3171" spans="1:46">
      <c r="A3171" s="73" t="s">
        <v>8306</v>
      </c>
      <c r="B3171" s="73" t="s">
        <v>8307</v>
      </c>
      <c r="C3171" s="73" t="s">
        <v>7716</v>
      </c>
      <c r="D3171" s="73" t="s">
        <v>926</v>
      </c>
      <c r="E3171" s="73" t="s">
        <v>518</v>
      </c>
      <c r="F3171" s="74">
        <v>2500000</v>
      </c>
      <c r="G3171" s="73">
        <v>1</v>
      </c>
      <c r="I3171" s="73" t="s">
        <v>520</v>
      </c>
      <c r="J3171" s="75">
        <v>41435</v>
      </c>
      <c r="K3171" s="75">
        <v>41435</v>
      </c>
      <c r="L3171" s="73" t="s">
        <v>2185</v>
      </c>
      <c r="M3171" s="73" t="s">
        <v>4654</v>
      </c>
      <c r="O3171" s="73" t="str">
        <f>Table_ExternalData_1[[#This Row],[Code]]</f>
        <v>HEQ3-13-13-0022</v>
      </c>
      <c r="S3171" s="74"/>
      <c r="T3171" s="74"/>
      <c r="AS3171" s="73"/>
      <c r="AT3171" s="73"/>
    </row>
    <row r="3172" spans="1:46">
      <c r="A3172" s="73" t="s">
        <v>8397</v>
      </c>
      <c r="B3172" s="73" t="s">
        <v>25</v>
      </c>
      <c r="C3172" s="73" t="s">
        <v>8398</v>
      </c>
      <c r="D3172" s="73" t="s">
        <v>711</v>
      </c>
      <c r="E3172" s="73" t="s">
        <v>932</v>
      </c>
      <c r="F3172" s="74">
        <v>120523590</v>
      </c>
      <c r="G3172" s="73">
        <v>1</v>
      </c>
      <c r="I3172" s="73" t="s">
        <v>520</v>
      </c>
      <c r="J3172" s="75">
        <v>41229</v>
      </c>
      <c r="K3172" s="75">
        <v>41345</v>
      </c>
      <c r="L3172" s="73" t="s">
        <v>659</v>
      </c>
      <c r="M3172" s="73" t="s">
        <v>660</v>
      </c>
      <c r="O3172" s="73" t="str">
        <f>Table_ExternalData_1[[#This Row],[Code]]</f>
        <v>HFA1-15-12-0001</v>
      </c>
      <c r="S3172" s="74"/>
      <c r="T3172" s="74"/>
      <c r="AS3172" s="73"/>
      <c r="AT3172" s="73"/>
    </row>
    <row r="3173" spans="1:46">
      <c r="A3173" s="73" t="s">
        <v>8430</v>
      </c>
      <c r="B3173" s="73" t="s">
        <v>11</v>
      </c>
      <c r="C3173" s="73" t="s">
        <v>8431</v>
      </c>
      <c r="D3173" s="73" t="s">
        <v>1921</v>
      </c>
      <c r="E3173" s="73" t="s">
        <v>932</v>
      </c>
      <c r="F3173" s="74">
        <v>140160000</v>
      </c>
      <c r="G3173" s="73">
        <v>1</v>
      </c>
      <c r="I3173" s="73" t="s">
        <v>520</v>
      </c>
      <c r="J3173" s="75">
        <v>40296</v>
      </c>
      <c r="K3173" s="75">
        <v>40302</v>
      </c>
      <c r="L3173" s="73" t="s">
        <v>996</v>
      </c>
      <c r="O3173" s="73" t="str">
        <f>Table_ExternalData_1[[#This Row],[Code]]</f>
        <v>HFA1-15-10-0001</v>
      </c>
      <c r="S3173" s="74"/>
      <c r="T3173" s="74"/>
      <c r="AS3173" s="73"/>
      <c r="AT3173" s="73"/>
    </row>
    <row r="3174" spans="1:46">
      <c r="A3174" s="73" t="s">
        <v>8399</v>
      </c>
      <c r="B3174" s="73" t="s">
        <v>8400</v>
      </c>
      <c r="C3174" s="73" t="s">
        <v>1194</v>
      </c>
      <c r="D3174" s="73" t="s">
        <v>1195</v>
      </c>
      <c r="E3174" s="73" t="s">
        <v>518</v>
      </c>
      <c r="F3174" s="74">
        <v>9247722</v>
      </c>
      <c r="G3174" s="73">
        <v>1</v>
      </c>
      <c r="I3174" s="73" t="s">
        <v>520</v>
      </c>
      <c r="J3174" s="75">
        <v>41229</v>
      </c>
      <c r="K3174" s="75">
        <v>41346</v>
      </c>
      <c r="L3174" s="73" t="s">
        <v>2059</v>
      </c>
      <c r="M3174" s="73" t="s">
        <v>532</v>
      </c>
      <c r="O3174" s="73" t="str">
        <f>Table_ExternalData_1[[#This Row],[Code]]</f>
        <v>HEQ3-15-12-0032</v>
      </c>
      <c r="S3174" s="74"/>
      <c r="T3174" s="74"/>
      <c r="AS3174" s="73"/>
      <c r="AT3174" s="73"/>
    </row>
    <row r="3175" spans="1:46">
      <c r="A3175" s="73" t="s">
        <v>8401</v>
      </c>
      <c r="B3175" s="73" t="s">
        <v>8402</v>
      </c>
      <c r="C3175" s="73" t="s">
        <v>5351</v>
      </c>
      <c r="D3175" s="73" t="s">
        <v>1921</v>
      </c>
      <c r="E3175" s="73" t="s">
        <v>518</v>
      </c>
      <c r="F3175" s="74">
        <v>7300000</v>
      </c>
      <c r="G3175" s="73">
        <v>2</v>
      </c>
      <c r="I3175" s="73" t="s">
        <v>773</v>
      </c>
      <c r="J3175" s="75">
        <v>40036</v>
      </c>
      <c r="K3175" s="75">
        <v>40542</v>
      </c>
      <c r="L3175" s="73" t="s">
        <v>5712</v>
      </c>
      <c r="M3175" s="73" t="s">
        <v>975</v>
      </c>
      <c r="O3175" s="73" t="str">
        <f>Table_ExternalData_1[[#This Row],[Code]]</f>
        <v>HEQ3-15-09-0007</v>
      </c>
      <c r="S3175" s="74"/>
      <c r="T3175" s="74"/>
      <c r="AS3175" s="73"/>
      <c r="AT3175" s="73"/>
    </row>
    <row r="3176" spans="1:46">
      <c r="A3176" s="73" t="s">
        <v>8403</v>
      </c>
      <c r="B3176" s="73" t="s">
        <v>8404</v>
      </c>
      <c r="C3176" s="73" t="s">
        <v>8313</v>
      </c>
      <c r="D3176" s="73" t="s">
        <v>1684</v>
      </c>
      <c r="E3176" s="73" t="s">
        <v>518</v>
      </c>
      <c r="F3176" s="74">
        <v>1740000</v>
      </c>
      <c r="G3176" s="73">
        <v>2</v>
      </c>
      <c r="I3176" s="73" t="s">
        <v>520</v>
      </c>
      <c r="J3176" s="75">
        <v>40082</v>
      </c>
      <c r="K3176" s="75">
        <v>40082</v>
      </c>
      <c r="L3176" s="73" t="s">
        <v>2853</v>
      </c>
      <c r="O3176" s="73" t="str">
        <f>Table_ExternalData_1[[#This Row],[Code]]</f>
        <v>HEQ3-08-09-0007</v>
      </c>
      <c r="S3176" s="74"/>
      <c r="T3176" s="74"/>
      <c r="AS3176" s="73"/>
      <c r="AT3176" s="73"/>
    </row>
    <row r="3177" spans="1:46">
      <c r="A3177" s="73" t="s">
        <v>8493</v>
      </c>
      <c r="B3177" s="73" t="s">
        <v>309</v>
      </c>
      <c r="C3177" s="73" t="s">
        <v>8494</v>
      </c>
      <c r="D3177" s="73" t="s">
        <v>5489</v>
      </c>
      <c r="E3177" s="73" t="s">
        <v>644</v>
      </c>
      <c r="F3177" s="74">
        <v>42020000</v>
      </c>
      <c r="G3177" s="73">
        <v>1</v>
      </c>
      <c r="I3177" s="73" t="s">
        <v>520</v>
      </c>
      <c r="J3177" s="75">
        <v>40267</v>
      </c>
      <c r="K3177" s="75">
        <v>40267</v>
      </c>
      <c r="L3177" s="73" t="s">
        <v>621</v>
      </c>
      <c r="M3177" s="73" t="s">
        <v>526</v>
      </c>
      <c r="O3177" s="73" t="str">
        <f>Table_ExternalData_1[[#This Row],[Code]]</f>
        <v>HFA1-04-10-0001</v>
      </c>
      <c r="S3177" s="74"/>
      <c r="T3177" s="74"/>
      <c r="AS3177" s="73"/>
      <c r="AT3177" s="73"/>
    </row>
    <row r="3178" spans="1:46">
      <c r="A3178" s="73" t="s">
        <v>8481</v>
      </c>
      <c r="B3178" s="73" t="s">
        <v>8482</v>
      </c>
      <c r="C3178" s="73" t="s">
        <v>8483</v>
      </c>
      <c r="D3178" s="73" t="s">
        <v>8484</v>
      </c>
      <c r="E3178" s="73" t="s">
        <v>523</v>
      </c>
      <c r="F3178" s="74">
        <v>18712980</v>
      </c>
      <c r="G3178" s="73">
        <v>1</v>
      </c>
      <c r="I3178" s="73" t="s">
        <v>520</v>
      </c>
      <c r="J3178" s="75">
        <v>41229</v>
      </c>
      <c r="K3178" s="75">
        <v>41215</v>
      </c>
      <c r="L3178" s="73" t="s">
        <v>659</v>
      </c>
      <c r="M3178" s="73" t="s">
        <v>2983</v>
      </c>
      <c r="O3178" s="73" t="str">
        <f>Table_ExternalData_1[[#This Row],[Code]]</f>
        <v>HEQ3-17-12-0001</v>
      </c>
      <c r="S3178" s="74"/>
      <c r="T3178" s="74"/>
      <c r="AS3178" s="73"/>
      <c r="AT3178" s="73"/>
    </row>
    <row r="3179" spans="1:46">
      <c r="A3179" s="73" t="s">
        <v>8485</v>
      </c>
      <c r="B3179" s="73" t="s">
        <v>8486</v>
      </c>
      <c r="C3179" s="73" t="s">
        <v>1194</v>
      </c>
      <c r="D3179" s="73" t="s">
        <v>1195</v>
      </c>
      <c r="E3179" s="73" t="s">
        <v>518</v>
      </c>
      <c r="F3179" s="74">
        <v>9247722</v>
      </c>
      <c r="G3179" s="73">
        <v>1</v>
      </c>
      <c r="I3179" s="73" t="s">
        <v>520</v>
      </c>
      <c r="J3179" s="75">
        <v>41229</v>
      </c>
      <c r="K3179" s="75">
        <v>41346</v>
      </c>
      <c r="L3179" s="73" t="s">
        <v>2059</v>
      </c>
      <c r="M3179" s="73" t="s">
        <v>532</v>
      </c>
      <c r="O3179" s="73" t="str">
        <f>Table_ExternalData_1[[#This Row],[Code]]</f>
        <v>HEQ3-15-12-0034</v>
      </c>
      <c r="S3179" s="74"/>
      <c r="T3179" s="74"/>
      <c r="AS3179" s="73"/>
      <c r="AT3179" s="73"/>
    </row>
    <row r="3180" spans="1:46">
      <c r="A3180" s="73" t="s">
        <v>8487</v>
      </c>
      <c r="B3180" s="73" t="s">
        <v>8488</v>
      </c>
      <c r="C3180" s="73" t="s">
        <v>8489</v>
      </c>
      <c r="D3180" s="73" t="s">
        <v>581</v>
      </c>
      <c r="E3180" s="73" t="s">
        <v>518</v>
      </c>
      <c r="F3180" s="74">
        <v>13163545</v>
      </c>
      <c r="G3180" s="73">
        <v>1</v>
      </c>
      <c r="I3180" s="73" t="s">
        <v>520</v>
      </c>
      <c r="J3180" s="75">
        <v>40248</v>
      </c>
      <c r="K3180" s="75">
        <v>40248</v>
      </c>
      <c r="L3180" s="73" t="s">
        <v>1839</v>
      </c>
      <c r="M3180" s="73" t="s">
        <v>526</v>
      </c>
      <c r="O3180" s="73" t="str">
        <f>Table_ExternalData_1[[#This Row],[Code]]</f>
        <v>HEQ3-01-10-0004</v>
      </c>
      <c r="S3180" s="74"/>
      <c r="T3180" s="74"/>
      <c r="AS3180" s="73"/>
      <c r="AT3180" s="73"/>
    </row>
    <row r="3181" spans="1:46">
      <c r="A3181" s="73" t="s">
        <v>8490</v>
      </c>
      <c r="B3181" s="73" t="s">
        <v>8491</v>
      </c>
      <c r="C3181" s="73" t="s">
        <v>8492</v>
      </c>
      <c r="D3181" s="73" t="s">
        <v>926</v>
      </c>
      <c r="E3181" s="73" t="s">
        <v>518</v>
      </c>
      <c r="F3181" s="74">
        <v>3150000</v>
      </c>
      <c r="G3181" s="73">
        <v>1</v>
      </c>
      <c r="I3181" s="73" t="s">
        <v>520</v>
      </c>
      <c r="J3181" s="75">
        <v>40261</v>
      </c>
      <c r="K3181" s="75">
        <v>40261</v>
      </c>
      <c r="L3181" s="73" t="s">
        <v>601</v>
      </c>
      <c r="M3181" s="73" t="s">
        <v>4889</v>
      </c>
      <c r="O3181" s="73" t="str">
        <f>Table_ExternalData_1[[#This Row],[Code]]</f>
        <v>HEQ3-13-10-0001</v>
      </c>
      <c r="S3181" s="74"/>
      <c r="T3181" s="74"/>
      <c r="AS3181" s="73"/>
      <c r="AT3181" s="73"/>
    </row>
    <row r="3182" spans="1:46">
      <c r="A3182" s="73" t="s">
        <v>8579</v>
      </c>
      <c r="B3182" s="73" t="s">
        <v>8580</v>
      </c>
      <c r="C3182" s="73" t="s">
        <v>1194</v>
      </c>
      <c r="D3182" s="73" t="s">
        <v>1195</v>
      </c>
      <c r="E3182" s="73" t="s">
        <v>518</v>
      </c>
      <c r="F3182" s="74">
        <v>9247722</v>
      </c>
      <c r="G3182" s="73">
        <v>1</v>
      </c>
      <c r="I3182" s="73" t="s">
        <v>520</v>
      </c>
      <c r="J3182" s="75">
        <v>41229</v>
      </c>
      <c r="K3182" s="75">
        <v>41346</v>
      </c>
      <c r="L3182" s="73" t="s">
        <v>2059</v>
      </c>
      <c r="M3182" s="73" t="s">
        <v>532</v>
      </c>
      <c r="O3182" s="73" t="str">
        <f>Table_ExternalData_1[[#This Row],[Code]]</f>
        <v>HEQ3-15-12-0031</v>
      </c>
      <c r="S3182" s="74"/>
      <c r="T3182" s="74"/>
      <c r="AS3182" s="73"/>
      <c r="AT3182" s="73"/>
    </row>
    <row r="3183" spans="1:46">
      <c r="A3183" s="73" t="s">
        <v>8581</v>
      </c>
      <c r="B3183" s="73" t="s">
        <v>8582</v>
      </c>
      <c r="C3183" s="73" t="s">
        <v>1194</v>
      </c>
      <c r="D3183" s="73" t="s">
        <v>1195</v>
      </c>
      <c r="E3183" s="73" t="s">
        <v>518</v>
      </c>
      <c r="F3183" s="74">
        <v>9247722</v>
      </c>
      <c r="G3183" s="73">
        <v>1</v>
      </c>
      <c r="I3183" s="73" t="s">
        <v>520</v>
      </c>
      <c r="J3183" s="75">
        <v>41229</v>
      </c>
      <c r="K3183" s="75">
        <v>41346</v>
      </c>
      <c r="L3183" s="73" t="s">
        <v>2059</v>
      </c>
      <c r="M3183" s="73" t="s">
        <v>532</v>
      </c>
      <c r="O3183" s="73" t="str">
        <f>Table_ExternalData_1[[#This Row],[Code]]</f>
        <v>HEQ3-15-12-0033</v>
      </c>
      <c r="S3183" s="74"/>
      <c r="T3183" s="74"/>
      <c r="AS3183" s="73"/>
      <c r="AT3183" s="73"/>
    </row>
    <row r="3184" spans="1:46">
      <c r="A3184" s="73" t="s">
        <v>8583</v>
      </c>
      <c r="B3184" s="73" t="s">
        <v>8584</v>
      </c>
      <c r="C3184" s="73" t="s">
        <v>5425</v>
      </c>
      <c r="D3184" s="73" t="s">
        <v>5426</v>
      </c>
      <c r="E3184" s="73" t="s">
        <v>518</v>
      </c>
      <c r="F3184" s="74">
        <v>4000000</v>
      </c>
      <c r="G3184" s="73">
        <v>1</v>
      </c>
      <c r="I3184" s="73" t="s">
        <v>520</v>
      </c>
      <c r="J3184" s="75">
        <v>40527</v>
      </c>
      <c r="K3184" s="75">
        <v>40527</v>
      </c>
      <c r="L3184" s="73" t="s">
        <v>5421</v>
      </c>
      <c r="M3184" s="73" t="s">
        <v>5422</v>
      </c>
      <c r="O3184" s="73" t="str">
        <f>Table_ExternalData_1[[#This Row],[Code]]</f>
        <v>HEQ3-13-10-0009</v>
      </c>
      <c r="S3184" s="74"/>
      <c r="T3184" s="74"/>
      <c r="AS3184" s="73"/>
      <c r="AT3184" s="73"/>
    </row>
    <row r="3185" spans="1:46">
      <c r="A3185" s="73" t="s">
        <v>8585</v>
      </c>
      <c r="B3185" s="73" t="s">
        <v>8586</v>
      </c>
      <c r="C3185" s="73" t="s">
        <v>8587</v>
      </c>
      <c r="D3185" s="73" t="s">
        <v>2492</v>
      </c>
      <c r="E3185" s="73" t="s">
        <v>518</v>
      </c>
      <c r="F3185" s="74">
        <v>3727273</v>
      </c>
      <c r="G3185" s="73">
        <v>1</v>
      </c>
      <c r="I3185" s="73" t="s">
        <v>520</v>
      </c>
      <c r="J3185" s="75">
        <v>40529</v>
      </c>
      <c r="K3185" s="75">
        <v>40529</v>
      </c>
      <c r="L3185" s="73" t="s">
        <v>543</v>
      </c>
      <c r="M3185" s="73" t="s">
        <v>526</v>
      </c>
      <c r="O3185" s="73" t="str">
        <f>Table_ExternalData_1[[#This Row],[Code]]</f>
        <v>HEQ3-02-10-0002</v>
      </c>
      <c r="S3185" s="74"/>
      <c r="T3185" s="74"/>
      <c r="AS3185" s="73"/>
      <c r="AT3185" s="73"/>
    </row>
    <row r="3186" spans="1:46">
      <c r="A3186" s="73" t="s">
        <v>8592</v>
      </c>
      <c r="B3186" s="73" t="s">
        <v>8593</v>
      </c>
      <c r="C3186" s="73" t="s">
        <v>1861</v>
      </c>
      <c r="D3186" s="73" t="s">
        <v>782</v>
      </c>
      <c r="E3186" s="73" t="s">
        <v>518</v>
      </c>
      <c r="F3186" s="74">
        <v>2127273</v>
      </c>
      <c r="G3186" s="73">
        <v>1</v>
      </c>
      <c r="I3186" s="73" t="s">
        <v>520</v>
      </c>
      <c r="J3186" s="75">
        <v>40530</v>
      </c>
      <c r="K3186" s="75">
        <v>41578</v>
      </c>
      <c r="L3186" s="73" t="s">
        <v>4396</v>
      </c>
      <c r="M3186" s="73" t="s">
        <v>1224</v>
      </c>
      <c r="O3186" s="73" t="str">
        <f>Table_ExternalData_1[[#This Row],[Code]]</f>
        <v>HEQ3-01-10-0038</v>
      </c>
      <c r="S3186" s="74"/>
      <c r="T3186" s="74"/>
      <c r="AS3186" s="73"/>
      <c r="AT3186" s="73"/>
    </row>
    <row r="3187" spans="1:46">
      <c r="A3187" s="73" t="s">
        <v>8657</v>
      </c>
      <c r="B3187" s="73" t="s">
        <v>8658</v>
      </c>
      <c r="C3187" s="73" t="s">
        <v>8659</v>
      </c>
      <c r="D3187" s="73" t="s">
        <v>1024</v>
      </c>
      <c r="E3187" s="73" t="s">
        <v>518</v>
      </c>
      <c r="F3187" s="74">
        <v>1263636</v>
      </c>
      <c r="G3187" s="73">
        <v>1</v>
      </c>
      <c r="I3187" s="73" t="s">
        <v>569</v>
      </c>
      <c r="J3187" s="75">
        <v>40625</v>
      </c>
      <c r="K3187" s="75">
        <v>41624</v>
      </c>
      <c r="L3187" s="73" t="s">
        <v>2684</v>
      </c>
      <c r="M3187" s="73" t="s">
        <v>577</v>
      </c>
      <c r="N3187" s="73" t="s">
        <v>637</v>
      </c>
      <c r="O3187" s="73" t="str">
        <f>Table_ExternalData_1[[#This Row],[Code]]</f>
        <v>HEQ3-06-11-0001</v>
      </c>
      <c r="S3187" s="74"/>
      <c r="T3187" s="74"/>
      <c r="AS3187" s="73"/>
      <c r="AT3187" s="73"/>
    </row>
    <row r="3188" spans="1:46">
      <c r="A3188" s="73" t="s">
        <v>8654</v>
      </c>
      <c r="B3188" s="73" t="s">
        <v>28</v>
      </c>
      <c r="C3188" s="73" t="s">
        <v>8398</v>
      </c>
      <c r="D3188" s="73" t="s">
        <v>711</v>
      </c>
      <c r="E3188" s="73" t="s">
        <v>932</v>
      </c>
      <c r="F3188" s="74">
        <v>120523590</v>
      </c>
      <c r="G3188" s="73">
        <v>1</v>
      </c>
      <c r="I3188" s="73" t="s">
        <v>520</v>
      </c>
      <c r="J3188" s="75">
        <v>41229</v>
      </c>
      <c r="K3188" s="75">
        <v>41346</v>
      </c>
      <c r="L3188" s="73" t="s">
        <v>2059</v>
      </c>
      <c r="M3188" s="73" t="s">
        <v>532</v>
      </c>
      <c r="O3188" s="73" t="str">
        <f>Table_ExternalData_1[[#This Row],[Code]]</f>
        <v>HFA1-15-12-0002</v>
      </c>
      <c r="S3188" s="74"/>
      <c r="T3188" s="74"/>
      <c r="AS3188" s="73"/>
      <c r="AT3188" s="73"/>
    </row>
    <row r="3189" spans="1:46">
      <c r="A3189" s="73" t="s">
        <v>8732</v>
      </c>
      <c r="B3189" s="73" t="s">
        <v>64</v>
      </c>
      <c r="C3189" s="73" t="s">
        <v>8733</v>
      </c>
      <c r="D3189" s="73" t="s">
        <v>679</v>
      </c>
      <c r="E3189" s="73" t="s">
        <v>644</v>
      </c>
      <c r="F3189" s="74">
        <v>40590312</v>
      </c>
      <c r="G3189" s="73">
        <v>1</v>
      </c>
      <c r="I3189" s="73" t="s">
        <v>520</v>
      </c>
      <c r="J3189" s="75">
        <v>40732</v>
      </c>
      <c r="K3189" s="75">
        <v>40732</v>
      </c>
      <c r="L3189" s="73" t="s">
        <v>1064</v>
      </c>
      <c r="M3189" s="73" t="s">
        <v>526</v>
      </c>
      <c r="O3189" s="73" t="str">
        <f>Table_ExternalData_1[[#This Row],[Code]]</f>
        <v>HFA1-01-11-0001</v>
      </c>
      <c r="S3189" s="74"/>
      <c r="T3189" s="74"/>
      <c r="AS3189" s="73"/>
      <c r="AT3189" s="73"/>
    </row>
    <row r="3190" spans="1:46">
      <c r="A3190" s="73" t="s">
        <v>8655</v>
      </c>
      <c r="B3190" s="73" t="s">
        <v>8656</v>
      </c>
      <c r="C3190" s="73" t="s">
        <v>5462</v>
      </c>
      <c r="D3190" s="73" t="s">
        <v>1195</v>
      </c>
      <c r="E3190" s="73" t="s">
        <v>518</v>
      </c>
      <c r="F3190" s="74">
        <v>4674395</v>
      </c>
      <c r="G3190" s="73">
        <v>1</v>
      </c>
      <c r="I3190" s="73" t="s">
        <v>520</v>
      </c>
      <c r="J3190" s="75">
        <v>41229</v>
      </c>
      <c r="K3190" s="75">
        <v>41345</v>
      </c>
      <c r="L3190" s="73" t="s">
        <v>659</v>
      </c>
      <c r="M3190" s="73" t="s">
        <v>660</v>
      </c>
      <c r="O3190" s="73" t="str">
        <f>Table_ExternalData_1[[#This Row],[Code]]</f>
        <v>HEQ3-15-12-0038</v>
      </c>
      <c r="S3190" s="74"/>
      <c r="T3190" s="74"/>
      <c r="AS3190" s="73"/>
      <c r="AT3190" s="73"/>
    </row>
    <row r="3191" spans="1:46">
      <c r="A3191" s="73" t="s">
        <v>8755</v>
      </c>
      <c r="B3191" s="73" t="s">
        <v>8756</v>
      </c>
      <c r="C3191" s="73" t="s">
        <v>8757</v>
      </c>
      <c r="D3191" s="73" t="s">
        <v>679</v>
      </c>
      <c r="E3191" s="73" t="s">
        <v>518</v>
      </c>
      <c r="F3191" s="74">
        <v>10627264</v>
      </c>
      <c r="G3191" s="73">
        <v>1</v>
      </c>
      <c r="I3191" s="73" t="s">
        <v>569</v>
      </c>
      <c r="J3191" s="75">
        <v>40737</v>
      </c>
      <c r="K3191" s="75">
        <v>41466</v>
      </c>
      <c r="L3191" s="73" t="s">
        <v>2605</v>
      </c>
      <c r="M3191" s="73" t="s">
        <v>981</v>
      </c>
      <c r="O3191" s="73" t="str">
        <f>Table_ExternalData_1[[#This Row],[Code]]</f>
        <v>HEQ3-01-11-0024</v>
      </c>
      <c r="S3191" s="74"/>
      <c r="T3191" s="74"/>
      <c r="AS3191" s="73"/>
      <c r="AT3191" s="73"/>
    </row>
    <row r="3192" spans="1:46">
      <c r="A3192" s="73" t="s">
        <v>8737</v>
      </c>
      <c r="B3192" s="73" t="s">
        <v>223</v>
      </c>
      <c r="C3192" s="73" t="s">
        <v>8738</v>
      </c>
      <c r="D3192" s="73" t="s">
        <v>1345</v>
      </c>
      <c r="E3192" s="73" t="s">
        <v>567</v>
      </c>
      <c r="F3192" s="74">
        <v>42900000</v>
      </c>
      <c r="G3192" s="73">
        <v>1</v>
      </c>
      <c r="H3192" s="73" t="s">
        <v>8739</v>
      </c>
      <c r="I3192" s="73" t="s">
        <v>520</v>
      </c>
      <c r="J3192" s="75">
        <v>41271</v>
      </c>
      <c r="K3192" s="75">
        <v>41271</v>
      </c>
      <c r="L3192" s="73" t="s">
        <v>1138</v>
      </c>
      <c r="M3192" s="73" t="s">
        <v>1048</v>
      </c>
      <c r="O3192" s="73" t="str">
        <f>Table_ExternalData_1[[#This Row],[Code]]</f>
        <v>HFA2-03-12-0305</v>
      </c>
      <c r="S3192" s="74"/>
      <c r="T3192" s="74"/>
      <c r="AS3192" s="73"/>
      <c r="AT3192" s="73"/>
    </row>
    <row r="3193" spans="1:46">
      <c r="A3193" s="73" t="s">
        <v>8778</v>
      </c>
      <c r="B3193" s="73" t="s">
        <v>78</v>
      </c>
      <c r="C3193" s="73" t="s">
        <v>8779</v>
      </c>
      <c r="D3193" s="73" t="s">
        <v>581</v>
      </c>
      <c r="E3193" s="73" t="s">
        <v>644</v>
      </c>
      <c r="F3193" s="74">
        <v>41952728</v>
      </c>
      <c r="G3193" s="73">
        <v>1</v>
      </c>
      <c r="I3193" s="73" t="s">
        <v>520</v>
      </c>
      <c r="J3193" s="75">
        <v>40802</v>
      </c>
      <c r="K3193" s="75">
        <v>41533</v>
      </c>
      <c r="L3193" s="73" t="s">
        <v>864</v>
      </c>
      <c r="M3193" s="73" t="s">
        <v>1359</v>
      </c>
      <c r="O3193" s="73" t="str">
        <f>Table_ExternalData_1[[#This Row],[Code]]</f>
        <v>HFA1-01-11-0008</v>
      </c>
      <c r="S3193" s="74"/>
      <c r="T3193" s="74"/>
      <c r="AS3193" s="73"/>
      <c r="AT3193" s="73"/>
    </row>
    <row r="3194" spans="1:46">
      <c r="A3194" s="73" t="s">
        <v>8740</v>
      </c>
      <c r="B3194" s="73" t="s">
        <v>8741</v>
      </c>
      <c r="C3194" s="73" t="s">
        <v>8742</v>
      </c>
      <c r="D3194" s="73" t="s">
        <v>1514</v>
      </c>
      <c r="E3194" s="73" t="s">
        <v>518</v>
      </c>
      <c r="F3194" s="74">
        <v>8600000</v>
      </c>
      <c r="G3194" s="73">
        <v>1</v>
      </c>
      <c r="I3194" s="73" t="s">
        <v>520</v>
      </c>
      <c r="J3194" s="75">
        <v>41260</v>
      </c>
      <c r="K3194" s="75">
        <v>41260</v>
      </c>
      <c r="L3194" s="73" t="s">
        <v>849</v>
      </c>
      <c r="M3194" s="73" t="s">
        <v>526</v>
      </c>
      <c r="O3194" s="73" t="str">
        <f>Table_ExternalData_1[[#This Row],[Code]]</f>
        <v>HEQ3-05-12-0121</v>
      </c>
      <c r="S3194" s="74"/>
      <c r="T3194" s="74"/>
      <c r="AS3194" s="73"/>
      <c r="AT3194" s="73"/>
    </row>
    <row r="3195" spans="1:46">
      <c r="A3195" s="73" t="s">
        <v>8743</v>
      </c>
      <c r="B3195" s="73" t="s">
        <v>8744</v>
      </c>
      <c r="C3195" s="73" t="s">
        <v>7467</v>
      </c>
      <c r="D3195" s="73" t="s">
        <v>2668</v>
      </c>
      <c r="E3195" s="73" t="s">
        <v>518</v>
      </c>
      <c r="F3195" s="74">
        <v>1020000</v>
      </c>
      <c r="G3195" s="73">
        <v>1</v>
      </c>
      <c r="I3195" s="73" t="s">
        <v>520</v>
      </c>
      <c r="J3195" s="75">
        <v>41267</v>
      </c>
      <c r="K3195" s="75">
        <v>41444</v>
      </c>
      <c r="L3195" s="73" t="s">
        <v>864</v>
      </c>
      <c r="M3195" s="73" t="s">
        <v>3298</v>
      </c>
      <c r="O3195" s="73" t="str">
        <f>Table_ExternalData_1[[#This Row],[Code]]</f>
        <v>HEQ3-04-12-0018</v>
      </c>
      <c r="S3195" s="74"/>
      <c r="T3195" s="74"/>
      <c r="AS3195" s="73"/>
      <c r="AT3195" s="73"/>
    </row>
    <row r="3196" spans="1:46">
      <c r="A3196" s="73" t="s">
        <v>8839</v>
      </c>
      <c r="B3196" s="73" t="s">
        <v>67</v>
      </c>
      <c r="C3196" s="73" t="s">
        <v>8840</v>
      </c>
      <c r="D3196" s="73" t="s">
        <v>892</v>
      </c>
      <c r="E3196" s="73" t="s">
        <v>644</v>
      </c>
      <c r="F3196" s="74">
        <v>62427273</v>
      </c>
      <c r="G3196" s="73">
        <v>1</v>
      </c>
      <c r="I3196" s="73" t="s">
        <v>520</v>
      </c>
      <c r="J3196" s="75">
        <v>40760</v>
      </c>
      <c r="K3196" s="75">
        <v>40760</v>
      </c>
      <c r="L3196" s="73" t="s">
        <v>543</v>
      </c>
      <c r="M3196" s="73" t="s">
        <v>526</v>
      </c>
      <c r="O3196" s="73" t="str">
        <f>Table_ExternalData_1[[#This Row],[Code]]</f>
        <v>HFA1-01-11-0002</v>
      </c>
      <c r="S3196" s="74"/>
      <c r="T3196" s="74"/>
      <c r="AS3196" s="73"/>
      <c r="AT3196" s="73"/>
    </row>
    <row r="3197" spans="1:46">
      <c r="A3197" s="73" t="s">
        <v>8863</v>
      </c>
      <c r="B3197" s="73" t="s">
        <v>8864</v>
      </c>
      <c r="C3197" s="73" t="s">
        <v>8865</v>
      </c>
      <c r="D3197" s="73" t="s">
        <v>600</v>
      </c>
      <c r="E3197" s="73" t="s">
        <v>518</v>
      </c>
      <c r="F3197" s="74">
        <v>5095454</v>
      </c>
      <c r="G3197" s="73">
        <v>1</v>
      </c>
      <c r="I3197" s="73" t="s">
        <v>569</v>
      </c>
      <c r="J3197" s="75">
        <v>40780</v>
      </c>
      <c r="K3197" s="75">
        <v>41596</v>
      </c>
      <c r="L3197" s="73" t="s">
        <v>2470</v>
      </c>
      <c r="M3197" s="73" t="s">
        <v>577</v>
      </c>
      <c r="N3197" s="73" t="s">
        <v>637</v>
      </c>
      <c r="O3197" s="73" t="str">
        <f>Table_ExternalData_1[[#This Row],[Code]]</f>
        <v>HEQ3-05-11-0042</v>
      </c>
      <c r="S3197" s="74"/>
      <c r="T3197" s="74"/>
      <c r="AS3197" s="73"/>
      <c r="AT3197" s="73"/>
    </row>
    <row r="3198" spans="1:46">
      <c r="A3198" s="73" t="s">
        <v>8806</v>
      </c>
      <c r="B3198" s="73" t="s">
        <v>8807</v>
      </c>
      <c r="C3198" s="73" t="s">
        <v>8808</v>
      </c>
      <c r="D3198" s="73" t="s">
        <v>1420</v>
      </c>
      <c r="E3198" s="73" t="s">
        <v>523</v>
      </c>
      <c r="F3198" s="74">
        <v>24920000</v>
      </c>
      <c r="G3198" s="73">
        <v>1</v>
      </c>
      <c r="I3198" s="73" t="s">
        <v>520</v>
      </c>
      <c r="J3198" s="75">
        <v>41243</v>
      </c>
      <c r="K3198" s="75">
        <v>41243</v>
      </c>
      <c r="L3198" s="73" t="s">
        <v>621</v>
      </c>
      <c r="M3198" s="73" t="s">
        <v>526</v>
      </c>
      <c r="O3198" s="73" t="str">
        <f>Table_ExternalData_1[[#This Row],[Code]]</f>
        <v>HEQ3-16-12-0007</v>
      </c>
      <c r="S3198" s="74"/>
      <c r="T3198" s="74"/>
      <c r="AS3198" s="73"/>
      <c r="AT3198" s="73"/>
    </row>
    <row r="3199" spans="1:46">
      <c r="A3199" s="73" t="s">
        <v>8809</v>
      </c>
      <c r="B3199" s="73" t="s">
        <v>8810</v>
      </c>
      <c r="C3199" s="73" t="s">
        <v>7467</v>
      </c>
      <c r="D3199" s="73" t="s">
        <v>2668</v>
      </c>
      <c r="E3199" s="73" t="s">
        <v>518</v>
      </c>
      <c r="F3199" s="74">
        <v>1020000</v>
      </c>
      <c r="G3199" s="73">
        <v>1</v>
      </c>
      <c r="I3199" s="73" t="s">
        <v>520</v>
      </c>
      <c r="J3199" s="75">
        <v>41267</v>
      </c>
      <c r="K3199" s="75">
        <v>41444</v>
      </c>
      <c r="L3199" s="73" t="s">
        <v>864</v>
      </c>
      <c r="M3199" s="73" t="s">
        <v>3298</v>
      </c>
      <c r="O3199" s="73" t="str">
        <f>Table_ExternalData_1[[#This Row],[Code]]</f>
        <v>HEQ3-04-12-0020</v>
      </c>
      <c r="S3199" s="74"/>
      <c r="T3199" s="74"/>
      <c r="AS3199" s="73"/>
      <c r="AT3199" s="73"/>
    </row>
    <row r="3200" spans="1:46">
      <c r="A3200" s="73" t="s">
        <v>8811</v>
      </c>
      <c r="B3200" s="73" t="s">
        <v>8812</v>
      </c>
      <c r="C3200" s="73" t="s">
        <v>7467</v>
      </c>
      <c r="D3200" s="73" t="s">
        <v>2668</v>
      </c>
      <c r="E3200" s="73" t="s">
        <v>518</v>
      </c>
      <c r="F3200" s="74">
        <v>1020000</v>
      </c>
      <c r="G3200" s="73">
        <v>1</v>
      </c>
      <c r="I3200" s="73" t="s">
        <v>520</v>
      </c>
      <c r="J3200" s="75">
        <v>41267</v>
      </c>
      <c r="K3200" s="75">
        <v>41444</v>
      </c>
      <c r="L3200" s="73" t="s">
        <v>864</v>
      </c>
      <c r="M3200" s="73" t="s">
        <v>3298</v>
      </c>
      <c r="O3200" s="73" t="str">
        <f>Table_ExternalData_1[[#This Row],[Code]]</f>
        <v>HEQ3-04-12-0022</v>
      </c>
      <c r="S3200" s="74"/>
      <c r="T3200" s="74"/>
      <c r="AS3200" s="73"/>
      <c r="AT3200" s="73"/>
    </row>
    <row r="3201" spans="1:46">
      <c r="A3201" s="73" t="s">
        <v>8813</v>
      </c>
      <c r="B3201" s="73" t="s">
        <v>8814</v>
      </c>
      <c r="C3201" s="73" t="s">
        <v>7467</v>
      </c>
      <c r="D3201" s="73" t="s">
        <v>2668</v>
      </c>
      <c r="E3201" s="73" t="s">
        <v>518</v>
      </c>
      <c r="F3201" s="74">
        <v>1020000</v>
      </c>
      <c r="G3201" s="73">
        <v>1</v>
      </c>
      <c r="I3201" s="73" t="s">
        <v>520</v>
      </c>
      <c r="J3201" s="75">
        <v>41267</v>
      </c>
      <c r="K3201" s="75">
        <v>41444</v>
      </c>
      <c r="L3201" s="73" t="s">
        <v>864</v>
      </c>
      <c r="M3201" s="73" t="s">
        <v>3298</v>
      </c>
      <c r="O3201" s="73" t="str">
        <f>Table_ExternalData_1[[#This Row],[Code]]</f>
        <v>HEQ3-04-12-0023</v>
      </c>
      <c r="S3201" s="74"/>
      <c r="T3201" s="74"/>
      <c r="AS3201" s="73"/>
      <c r="AT3201" s="73"/>
    </row>
    <row r="3202" spans="1:46">
      <c r="A3202" s="73" t="s">
        <v>8815</v>
      </c>
      <c r="B3202" s="73" t="s">
        <v>8816</v>
      </c>
      <c r="C3202" s="73" t="s">
        <v>8817</v>
      </c>
      <c r="D3202" s="73" t="s">
        <v>863</v>
      </c>
      <c r="E3202" s="73" t="s">
        <v>518</v>
      </c>
      <c r="F3202" s="74">
        <v>1168000</v>
      </c>
      <c r="G3202" s="73">
        <v>38</v>
      </c>
      <c r="I3202" s="73" t="s">
        <v>520</v>
      </c>
      <c r="J3202" s="75">
        <v>41271</v>
      </c>
      <c r="K3202" s="75">
        <v>41271</v>
      </c>
      <c r="L3202" s="73" t="s">
        <v>621</v>
      </c>
      <c r="M3202" s="73" t="s">
        <v>526</v>
      </c>
      <c r="O3202" s="73" t="str">
        <f>Table_ExternalData_1[[#This Row],[Code]]</f>
        <v>HEQ3-04-12-0053</v>
      </c>
      <c r="S3202" s="74"/>
      <c r="T3202" s="74"/>
      <c r="AS3202" s="73"/>
      <c r="AT3202" s="73"/>
    </row>
    <row r="3203" spans="1:46">
      <c r="A3203" s="73" t="s">
        <v>8881</v>
      </c>
      <c r="B3203" s="73" t="s">
        <v>69</v>
      </c>
      <c r="C3203" s="73" t="s">
        <v>5810</v>
      </c>
      <c r="D3203" s="73" t="s">
        <v>896</v>
      </c>
      <c r="E3203" s="73" t="s">
        <v>644</v>
      </c>
      <c r="F3203" s="74">
        <v>60342900</v>
      </c>
      <c r="G3203" s="73">
        <v>1</v>
      </c>
      <c r="I3203" s="73" t="s">
        <v>520</v>
      </c>
      <c r="J3203" s="75">
        <v>40800</v>
      </c>
      <c r="K3203" s="75">
        <v>40801</v>
      </c>
      <c r="L3203" s="73" t="s">
        <v>659</v>
      </c>
      <c r="M3203" s="73" t="s">
        <v>660</v>
      </c>
      <c r="O3203" s="73" t="str">
        <f>Table_ExternalData_1[[#This Row],[Code]]</f>
        <v>HFA1-05-11-0001</v>
      </c>
      <c r="S3203" s="74"/>
      <c r="T3203" s="74"/>
      <c r="AS3203" s="73"/>
      <c r="AT3203" s="73"/>
    </row>
    <row r="3204" spans="1:46">
      <c r="A3204" s="73" t="s">
        <v>8882</v>
      </c>
      <c r="B3204" s="73" t="s">
        <v>74</v>
      </c>
      <c r="C3204" s="73" t="s">
        <v>8883</v>
      </c>
      <c r="D3204" s="73" t="s">
        <v>581</v>
      </c>
      <c r="E3204" s="73" t="s">
        <v>644</v>
      </c>
      <c r="F3204" s="74">
        <v>41952728</v>
      </c>
      <c r="G3204" s="73">
        <v>1</v>
      </c>
      <c r="I3204" s="73" t="s">
        <v>520</v>
      </c>
      <c r="J3204" s="75">
        <v>40802</v>
      </c>
      <c r="K3204" s="75">
        <v>41579</v>
      </c>
      <c r="L3204" s="73" t="s">
        <v>5338</v>
      </c>
      <c r="M3204" s="73" t="s">
        <v>2186</v>
      </c>
      <c r="O3204" s="73" t="str">
        <f>Table_ExternalData_1[[#This Row],[Code]]</f>
        <v>HFA1-01-11-0006</v>
      </c>
      <c r="S3204" s="74"/>
      <c r="T3204" s="74"/>
      <c r="AS3204" s="73"/>
      <c r="AT3204" s="73"/>
    </row>
    <row r="3205" spans="1:46">
      <c r="A3205" s="73" t="s">
        <v>8884</v>
      </c>
      <c r="B3205" s="73" t="s">
        <v>80</v>
      </c>
      <c r="C3205" s="73" t="s">
        <v>8885</v>
      </c>
      <c r="D3205" s="73" t="s">
        <v>581</v>
      </c>
      <c r="E3205" s="73" t="s">
        <v>644</v>
      </c>
      <c r="F3205" s="74">
        <v>41952728</v>
      </c>
      <c r="G3205" s="73">
        <v>1</v>
      </c>
      <c r="I3205" s="73" t="s">
        <v>520</v>
      </c>
      <c r="J3205" s="75">
        <v>40802</v>
      </c>
      <c r="K3205" s="75">
        <v>41228</v>
      </c>
      <c r="L3205" s="73" t="s">
        <v>8886</v>
      </c>
      <c r="M3205" s="73" t="s">
        <v>660</v>
      </c>
      <c r="O3205" s="73" t="str">
        <f>Table_ExternalData_1[[#This Row],[Code]]</f>
        <v>HFA1-01-11-0009</v>
      </c>
      <c r="S3205" s="74"/>
      <c r="T3205" s="74"/>
      <c r="AS3205" s="73"/>
      <c r="AT3205" s="73"/>
    </row>
    <row r="3206" spans="1:46">
      <c r="A3206" s="73" t="s">
        <v>8887</v>
      </c>
      <c r="B3206" s="73" t="s">
        <v>83</v>
      </c>
      <c r="C3206" s="73" t="s">
        <v>8888</v>
      </c>
      <c r="D3206" s="73" t="s">
        <v>581</v>
      </c>
      <c r="E3206" s="73" t="s">
        <v>644</v>
      </c>
      <c r="F3206" s="74">
        <v>41952728</v>
      </c>
      <c r="G3206" s="73">
        <v>1</v>
      </c>
      <c r="I3206" s="73" t="s">
        <v>520</v>
      </c>
      <c r="J3206" s="75">
        <v>40802</v>
      </c>
      <c r="K3206" s="75">
        <v>40806</v>
      </c>
      <c r="L3206" s="73" t="s">
        <v>8889</v>
      </c>
      <c r="M3206" s="73" t="s">
        <v>1930</v>
      </c>
      <c r="O3206" s="73" t="str">
        <f>Table_ExternalData_1[[#This Row],[Code]]</f>
        <v>HFA1-01-11-0010</v>
      </c>
      <c r="S3206" s="74"/>
      <c r="T3206" s="74"/>
      <c r="AS3206" s="73"/>
      <c r="AT3206" s="73"/>
    </row>
    <row r="3207" spans="1:46">
      <c r="A3207" s="73" t="s">
        <v>8869</v>
      </c>
      <c r="B3207" s="73" t="s">
        <v>8870</v>
      </c>
      <c r="C3207" s="73" t="s">
        <v>5462</v>
      </c>
      <c r="D3207" s="73" t="s">
        <v>1195</v>
      </c>
      <c r="E3207" s="73" t="s">
        <v>518</v>
      </c>
      <c r="F3207" s="74">
        <v>4674395</v>
      </c>
      <c r="G3207" s="73">
        <v>1</v>
      </c>
      <c r="I3207" s="73" t="s">
        <v>520</v>
      </c>
      <c r="J3207" s="75">
        <v>41229</v>
      </c>
      <c r="K3207" s="75">
        <v>41346</v>
      </c>
      <c r="L3207" s="73" t="s">
        <v>2059</v>
      </c>
      <c r="M3207" s="73" t="s">
        <v>532</v>
      </c>
      <c r="O3207" s="73" t="str">
        <f>Table_ExternalData_1[[#This Row],[Code]]</f>
        <v>HEQ3-15-12-0041</v>
      </c>
      <c r="S3207" s="74"/>
      <c r="T3207" s="74"/>
      <c r="AS3207" s="73"/>
      <c r="AT3207" s="73"/>
    </row>
    <row r="3208" spans="1:46">
      <c r="A3208" s="73" t="s">
        <v>8871</v>
      </c>
      <c r="B3208" s="73" t="s">
        <v>8872</v>
      </c>
      <c r="C3208" s="73" t="s">
        <v>5462</v>
      </c>
      <c r="D3208" s="73" t="s">
        <v>1195</v>
      </c>
      <c r="E3208" s="73" t="s">
        <v>518</v>
      </c>
      <c r="F3208" s="74">
        <v>4674395</v>
      </c>
      <c r="G3208" s="73">
        <v>1</v>
      </c>
      <c r="I3208" s="73" t="s">
        <v>520</v>
      </c>
      <c r="J3208" s="75">
        <v>41229</v>
      </c>
      <c r="K3208" s="75">
        <v>41346</v>
      </c>
      <c r="L3208" s="73" t="s">
        <v>2059</v>
      </c>
      <c r="M3208" s="73" t="s">
        <v>532</v>
      </c>
      <c r="O3208" s="73" t="str">
        <f>Table_ExternalData_1[[#This Row],[Code]]</f>
        <v>HEQ3-15-12-0042</v>
      </c>
      <c r="S3208" s="74"/>
      <c r="T3208" s="74"/>
      <c r="AS3208" s="73"/>
      <c r="AT3208" s="73"/>
    </row>
    <row r="3209" spans="1:46">
      <c r="A3209" s="73" t="s">
        <v>8873</v>
      </c>
      <c r="B3209" s="73" t="s">
        <v>8874</v>
      </c>
      <c r="C3209" s="73" t="s">
        <v>4847</v>
      </c>
      <c r="D3209" s="73" t="s">
        <v>4747</v>
      </c>
      <c r="E3209" s="73" t="s">
        <v>518</v>
      </c>
      <c r="F3209" s="74">
        <v>5811410</v>
      </c>
      <c r="G3209" s="73">
        <v>1</v>
      </c>
      <c r="I3209" s="73" t="s">
        <v>520</v>
      </c>
      <c r="J3209" s="75">
        <v>41229</v>
      </c>
      <c r="K3209" s="75">
        <v>41345</v>
      </c>
      <c r="L3209" s="73" t="s">
        <v>659</v>
      </c>
      <c r="M3209" s="73" t="s">
        <v>660</v>
      </c>
      <c r="O3209" s="73" t="str">
        <f>Table_ExternalData_1[[#This Row],[Code]]</f>
        <v>HEQ3-15-12-0053</v>
      </c>
      <c r="S3209" s="74"/>
      <c r="T3209" s="74"/>
      <c r="AS3209" s="73"/>
      <c r="AT3209" s="73"/>
    </row>
    <row r="3210" spans="1:46">
      <c r="A3210" s="73" t="s">
        <v>8875</v>
      </c>
      <c r="B3210" s="73" t="s">
        <v>8876</v>
      </c>
      <c r="C3210" s="73" t="s">
        <v>4732</v>
      </c>
      <c r="D3210" s="73" t="s">
        <v>752</v>
      </c>
      <c r="E3210" s="73" t="s">
        <v>518</v>
      </c>
      <c r="F3210" s="74">
        <v>3239500</v>
      </c>
      <c r="G3210" s="73">
        <v>1</v>
      </c>
      <c r="I3210" s="73" t="s">
        <v>520</v>
      </c>
      <c r="J3210" s="75">
        <v>40792</v>
      </c>
      <c r="K3210" s="75">
        <v>40792</v>
      </c>
      <c r="L3210" s="73" t="s">
        <v>8877</v>
      </c>
      <c r="M3210" s="73" t="s">
        <v>2360</v>
      </c>
      <c r="O3210" s="73" t="str">
        <f>Table_ExternalData_1[[#This Row],[Code]]</f>
        <v>HEQ3-05-11-0044</v>
      </c>
      <c r="S3210" s="74"/>
      <c r="T3210" s="74"/>
      <c r="AS3210" s="73"/>
      <c r="AT3210" s="73"/>
    </row>
    <row r="3211" spans="1:46">
      <c r="A3211" s="73" t="s">
        <v>8878</v>
      </c>
      <c r="B3211" s="73" t="s">
        <v>8879</v>
      </c>
      <c r="C3211" s="73" t="s">
        <v>8880</v>
      </c>
      <c r="D3211" s="73" t="s">
        <v>1096</v>
      </c>
      <c r="E3211" s="73" t="s">
        <v>518</v>
      </c>
      <c r="F3211" s="74">
        <v>2345455</v>
      </c>
      <c r="G3211" s="73">
        <v>1</v>
      </c>
      <c r="I3211" s="73" t="s">
        <v>520</v>
      </c>
      <c r="J3211" s="75">
        <v>40800</v>
      </c>
      <c r="K3211" s="75">
        <v>40800</v>
      </c>
      <c r="L3211" s="73" t="s">
        <v>805</v>
      </c>
      <c r="M3211" s="73" t="s">
        <v>1930</v>
      </c>
      <c r="O3211" s="73" t="str">
        <f>Table_ExternalData_1[[#This Row],[Code]]</f>
        <v>HEQ3-01-11-0036</v>
      </c>
      <c r="S3211" s="74"/>
      <c r="T3211" s="74"/>
      <c r="AS3211" s="73"/>
      <c r="AT3211" s="73"/>
    </row>
    <row r="3212" spans="1:46">
      <c r="A3212" s="73" t="s">
        <v>8931</v>
      </c>
      <c r="B3212" s="73" t="s">
        <v>8932</v>
      </c>
      <c r="C3212" s="73" t="s">
        <v>8933</v>
      </c>
      <c r="D3212" s="73" t="s">
        <v>679</v>
      </c>
      <c r="E3212" s="73" t="s">
        <v>518</v>
      </c>
      <c r="F3212" s="74">
        <v>9809091</v>
      </c>
      <c r="G3212" s="73">
        <v>1</v>
      </c>
      <c r="I3212" s="73" t="s">
        <v>520</v>
      </c>
      <c r="J3212" s="75">
        <v>40871</v>
      </c>
      <c r="K3212" s="75">
        <v>41273</v>
      </c>
      <c r="L3212" s="73" t="s">
        <v>1373</v>
      </c>
      <c r="M3212" s="73" t="s">
        <v>526</v>
      </c>
      <c r="O3212" s="73" t="str">
        <f>Table_ExternalData_1[[#This Row],[Code]]</f>
        <v>HEQ3-01-11-0044</v>
      </c>
      <c r="S3212" s="74"/>
      <c r="T3212" s="74"/>
      <c r="AS3212" s="73"/>
      <c r="AT3212" s="73"/>
    </row>
    <row r="3213" spans="1:46">
      <c r="A3213" s="73" t="s">
        <v>8966</v>
      </c>
      <c r="B3213" s="73" t="s">
        <v>8967</v>
      </c>
      <c r="C3213" s="73" t="s">
        <v>5813</v>
      </c>
      <c r="D3213" s="73" t="s">
        <v>581</v>
      </c>
      <c r="E3213" s="73" t="s">
        <v>518</v>
      </c>
      <c r="F3213" s="74">
        <v>5580000</v>
      </c>
      <c r="G3213" s="73">
        <v>1</v>
      </c>
      <c r="I3213" s="73" t="s">
        <v>520</v>
      </c>
      <c r="J3213" s="75">
        <v>40850</v>
      </c>
      <c r="K3213" s="75">
        <v>41747</v>
      </c>
      <c r="L3213" s="73" t="s">
        <v>11696</v>
      </c>
      <c r="M3213" s="73" t="s">
        <v>875</v>
      </c>
      <c r="N3213" s="73" t="s">
        <v>596</v>
      </c>
      <c r="O3213" s="73" t="str">
        <f>Table_ExternalData_1[[#This Row],[Code]]</f>
        <v>HEQ3-01-11-0041</v>
      </c>
      <c r="S3213" s="74"/>
      <c r="T3213" s="74"/>
      <c r="AS3213" s="73"/>
      <c r="AT3213" s="73"/>
    </row>
    <row r="3214" spans="1:46">
      <c r="A3214" s="73" t="s">
        <v>8934</v>
      </c>
      <c r="B3214" s="73" t="s">
        <v>111</v>
      </c>
      <c r="C3214" s="73" t="s">
        <v>952</v>
      </c>
      <c r="D3214" s="73" t="s">
        <v>896</v>
      </c>
      <c r="E3214" s="73" t="s">
        <v>644</v>
      </c>
      <c r="F3214" s="74">
        <v>59764755</v>
      </c>
      <c r="G3214" s="73">
        <v>1</v>
      </c>
      <c r="I3214" s="73" t="s">
        <v>520</v>
      </c>
      <c r="J3214" s="75">
        <v>40889</v>
      </c>
      <c r="K3214" s="75">
        <v>40889</v>
      </c>
      <c r="L3214" s="73" t="s">
        <v>753</v>
      </c>
      <c r="M3214" s="73" t="s">
        <v>8935</v>
      </c>
      <c r="O3214" s="73" t="str">
        <f>Table_ExternalData_1[[#This Row],[Code]]</f>
        <v>HFA1-05-11-0003</v>
      </c>
      <c r="S3214" s="74"/>
      <c r="T3214" s="74"/>
      <c r="AS3214" s="73"/>
      <c r="AT3214" s="73"/>
    </row>
    <row r="3215" spans="1:46">
      <c r="A3215" s="73" t="s">
        <v>8949</v>
      </c>
      <c r="B3215" s="73" t="s">
        <v>8950</v>
      </c>
      <c r="C3215" s="73" t="s">
        <v>8951</v>
      </c>
      <c r="D3215" s="73" t="s">
        <v>1266</v>
      </c>
      <c r="E3215" s="73" t="s">
        <v>518</v>
      </c>
      <c r="F3215" s="74">
        <v>1954545</v>
      </c>
      <c r="G3215" s="73">
        <v>1</v>
      </c>
      <c r="I3215" s="73" t="s">
        <v>569</v>
      </c>
      <c r="J3215" s="75">
        <v>40806</v>
      </c>
      <c r="K3215" s="75">
        <v>41624</v>
      </c>
      <c r="L3215" s="73" t="s">
        <v>2684</v>
      </c>
      <c r="M3215" s="73" t="s">
        <v>577</v>
      </c>
      <c r="N3215" s="73" t="s">
        <v>637</v>
      </c>
      <c r="O3215" s="73" t="str">
        <f>Table_ExternalData_1[[#This Row],[Code]]</f>
        <v>HEQ3-05-11-0051</v>
      </c>
      <c r="S3215" s="74"/>
      <c r="T3215" s="74"/>
      <c r="AS3215" s="73"/>
      <c r="AT3215" s="73"/>
    </row>
    <row r="3216" spans="1:46">
      <c r="A3216" s="73" t="s">
        <v>8921</v>
      </c>
      <c r="B3216" s="73" t="s">
        <v>8922</v>
      </c>
      <c r="C3216" s="73" t="s">
        <v>8923</v>
      </c>
      <c r="D3216" s="73" t="s">
        <v>1195</v>
      </c>
      <c r="E3216" s="73" t="s">
        <v>518</v>
      </c>
      <c r="F3216" s="74">
        <v>6695755</v>
      </c>
      <c r="G3216" s="73">
        <v>1</v>
      </c>
      <c r="I3216" s="73" t="s">
        <v>520</v>
      </c>
      <c r="J3216" s="75">
        <v>41229</v>
      </c>
      <c r="K3216" s="75">
        <v>41346</v>
      </c>
      <c r="L3216" s="73" t="s">
        <v>753</v>
      </c>
      <c r="M3216" s="73" t="s">
        <v>4851</v>
      </c>
      <c r="O3216" s="73" t="str">
        <f>Table_ExternalData_1[[#This Row],[Code]]</f>
        <v>HEQ3-15-12-0063</v>
      </c>
      <c r="S3216" s="74"/>
      <c r="T3216" s="74"/>
      <c r="AS3216" s="73"/>
      <c r="AT3216" s="73"/>
    </row>
    <row r="3217" spans="1:46">
      <c r="A3217" s="73" t="s">
        <v>9046</v>
      </c>
      <c r="B3217" s="73" t="s">
        <v>9047</v>
      </c>
      <c r="C3217" s="73" t="s">
        <v>678</v>
      </c>
      <c r="D3217" s="73" t="s">
        <v>679</v>
      </c>
      <c r="E3217" s="73" t="s">
        <v>518</v>
      </c>
      <c r="F3217" s="74">
        <v>11354545</v>
      </c>
      <c r="G3217" s="73">
        <v>1</v>
      </c>
      <c r="I3217" s="73" t="s">
        <v>520</v>
      </c>
      <c r="J3217" s="75">
        <v>40938</v>
      </c>
      <c r="K3217" s="75">
        <v>41280</v>
      </c>
      <c r="L3217" s="73" t="s">
        <v>543</v>
      </c>
      <c r="M3217" s="73" t="s">
        <v>526</v>
      </c>
      <c r="N3217" s="73" t="s">
        <v>637</v>
      </c>
      <c r="O3217" s="73" t="str">
        <f>Table_ExternalData_1[[#This Row],[Code]]</f>
        <v>HEQ3-01-12-0005</v>
      </c>
      <c r="S3217" s="74"/>
      <c r="T3217" s="74"/>
      <c r="AS3217" s="73"/>
      <c r="AT3217" s="73"/>
    </row>
    <row r="3218" spans="1:46">
      <c r="A3218" s="73" t="s">
        <v>9008</v>
      </c>
      <c r="B3218" s="73" t="s">
        <v>19</v>
      </c>
      <c r="C3218" s="73" t="s">
        <v>9009</v>
      </c>
      <c r="D3218" s="73" t="s">
        <v>658</v>
      </c>
      <c r="E3218" s="73" t="s">
        <v>932</v>
      </c>
      <c r="F3218" s="74">
        <v>47020590</v>
      </c>
      <c r="G3218" s="73">
        <v>1</v>
      </c>
      <c r="I3218" s="73" t="s">
        <v>520</v>
      </c>
      <c r="J3218" s="75">
        <v>40897</v>
      </c>
      <c r="K3218" s="75">
        <v>40897</v>
      </c>
      <c r="L3218" s="73" t="s">
        <v>616</v>
      </c>
      <c r="O3218" s="73" t="str">
        <f>Table_ExternalData_1[[#This Row],[Code]]</f>
        <v>HFA1-15-11-0002</v>
      </c>
      <c r="S3218" s="74"/>
      <c r="T3218" s="74"/>
      <c r="AS3218" s="73"/>
      <c r="AT3218" s="73"/>
    </row>
    <row r="3219" spans="1:46">
      <c r="A3219" s="73" t="s">
        <v>9044</v>
      </c>
      <c r="B3219" s="73" t="s">
        <v>136</v>
      </c>
      <c r="C3219" s="73" t="s">
        <v>9045</v>
      </c>
      <c r="D3219" s="73" t="s">
        <v>896</v>
      </c>
      <c r="E3219" s="73" t="s">
        <v>644</v>
      </c>
      <c r="F3219" s="74">
        <v>123496000</v>
      </c>
      <c r="G3219" s="73">
        <v>1</v>
      </c>
      <c r="I3219" s="73" t="s">
        <v>520</v>
      </c>
      <c r="J3219" s="75">
        <v>40925</v>
      </c>
      <c r="K3219" s="75">
        <v>40925</v>
      </c>
      <c r="L3219" s="73" t="s">
        <v>748</v>
      </c>
      <c r="M3219" s="73" t="s">
        <v>1980</v>
      </c>
      <c r="O3219" s="73" t="str">
        <f>Table_ExternalData_1[[#This Row],[Code]]</f>
        <v>HFA1-05-12-0001</v>
      </c>
      <c r="S3219" s="74"/>
      <c r="T3219" s="74"/>
      <c r="AS3219" s="73"/>
      <c r="AT3219" s="73"/>
    </row>
    <row r="3220" spans="1:46">
      <c r="A3220" s="73" t="s">
        <v>8992</v>
      </c>
      <c r="B3220" s="73" t="s">
        <v>8993</v>
      </c>
      <c r="C3220" s="73" t="s">
        <v>5591</v>
      </c>
      <c r="D3220" s="73" t="s">
        <v>816</v>
      </c>
      <c r="E3220" s="73" t="s">
        <v>518</v>
      </c>
      <c r="F3220" s="74">
        <v>2181818</v>
      </c>
      <c r="G3220" s="73">
        <v>1</v>
      </c>
      <c r="I3220" s="73" t="s">
        <v>520</v>
      </c>
      <c r="J3220" s="75">
        <v>38566</v>
      </c>
      <c r="K3220" s="75">
        <v>38566</v>
      </c>
      <c r="L3220" s="73" t="s">
        <v>5518</v>
      </c>
      <c r="M3220" s="73" t="s">
        <v>8994</v>
      </c>
      <c r="O3220" s="73" t="str">
        <f>Table_ExternalData_1[[#This Row],[Code]]</f>
        <v>HEQ3-11-05-0015</v>
      </c>
      <c r="S3220" s="74"/>
      <c r="T3220" s="74"/>
      <c r="AS3220" s="73"/>
      <c r="AT3220" s="73"/>
    </row>
    <row r="3221" spans="1:46">
      <c r="A3221" s="73" t="s">
        <v>9002</v>
      </c>
      <c r="B3221" s="73" t="s">
        <v>9003</v>
      </c>
      <c r="C3221" s="73" t="s">
        <v>9004</v>
      </c>
      <c r="D3221" s="73" t="s">
        <v>1195</v>
      </c>
      <c r="E3221" s="73" t="s">
        <v>523</v>
      </c>
      <c r="F3221" s="74">
        <v>15835950</v>
      </c>
      <c r="G3221" s="73">
        <v>1</v>
      </c>
      <c r="I3221" s="73" t="s">
        <v>520</v>
      </c>
      <c r="J3221" s="75">
        <v>40897</v>
      </c>
      <c r="K3221" s="75">
        <v>40897</v>
      </c>
      <c r="L3221" s="73" t="s">
        <v>616</v>
      </c>
      <c r="O3221" s="73" t="str">
        <f>Table_ExternalData_1[[#This Row],[Code]]</f>
        <v>HEQ3-15-11-0011</v>
      </c>
      <c r="S3221" s="74"/>
      <c r="T3221" s="74"/>
      <c r="AS3221" s="73"/>
      <c r="AT3221" s="73"/>
    </row>
    <row r="3222" spans="1:46">
      <c r="A3222" s="73" t="s">
        <v>9068</v>
      </c>
      <c r="B3222" s="73" t="s">
        <v>9069</v>
      </c>
      <c r="C3222" s="73" t="s">
        <v>4850</v>
      </c>
      <c r="D3222" s="73" t="s">
        <v>711</v>
      </c>
      <c r="E3222" s="73" t="s">
        <v>518</v>
      </c>
      <c r="F3222" s="74">
        <v>5685075</v>
      </c>
      <c r="G3222" s="73">
        <v>1</v>
      </c>
      <c r="I3222" s="73" t="s">
        <v>520</v>
      </c>
      <c r="J3222" s="75">
        <v>41229</v>
      </c>
      <c r="K3222" s="75">
        <v>41345</v>
      </c>
      <c r="L3222" s="73" t="s">
        <v>659</v>
      </c>
      <c r="M3222" s="73" t="s">
        <v>660</v>
      </c>
      <c r="O3222" s="73" t="str">
        <f>Table_ExternalData_1[[#This Row],[Code]]</f>
        <v>HEQ3-15-12-0071</v>
      </c>
      <c r="S3222" s="74"/>
      <c r="T3222" s="74"/>
      <c r="AS3222" s="73"/>
      <c r="AT3222" s="73"/>
    </row>
    <row r="3223" spans="1:46">
      <c r="A3223" s="73" t="s">
        <v>9070</v>
      </c>
      <c r="B3223" s="73" t="s">
        <v>9070</v>
      </c>
      <c r="C3223" s="73" t="s">
        <v>9071</v>
      </c>
      <c r="D3223" s="73" t="s">
        <v>719</v>
      </c>
      <c r="E3223" s="73" t="s">
        <v>518</v>
      </c>
      <c r="F3223" s="74">
        <v>0</v>
      </c>
      <c r="G3223" s="73">
        <v>1</v>
      </c>
      <c r="I3223" s="73" t="s">
        <v>520</v>
      </c>
      <c r="J3223" s="75">
        <v>38854</v>
      </c>
      <c r="K3223" s="75">
        <v>38854</v>
      </c>
      <c r="L3223" s="73" t="s">
        <v>1421</v>
      </c>
      <c r="M3223" s="73" t="s">
        <v>1901</v>
      </c>
      <c r="O3223" s="73" t="str">
        <f>Table_ExternalData_1[[#This Row],[Code]]</f>
        <v>EQ1095-1</v>
      </c>
      <c r="S3223" s="74"/>
      <c r="T3223" s="74"/>
      <c r="AS3223" s="73"/>
      <c r="AT3223" s="73"/>
    </row>
    <row r="3224" spans="1:46">
      <c r="A3224" s="73" t="s">
        <v>9072</v>
      </c>
      <c r="B3224" s="73" t="s">
        <v>9073</v>
      </c>
      <c r="C3224" s="73" t="s">
        <v>5095</v>
      </c>
      <c r="D3224" s="73" t="s">
        <v>752</v>
      </c>
      <c r="E3224" s="73" t="s">
        <v>518</v>
      </c>
      <c r="F3224" s="74">
        <v>3150000</v>
      </c>
      <c r="G3224" s="73">
        <v>1</v>
      </c>
      <c r="I3224" s="73" t="s">
        <v>520</v>
      </c>
      <c r="J3224" s="75">
        <v>40990</v>
      </c>
      <c r="K3224" s="75">
        <v>40990</v>
      </c>
      <c r="L3224" s="73" t="s">
        <v>2151</v>
      </c>
      <c r="M3224" s="73" t="s">
        <v>4739</v>
      </c>
      <c r="O3224" s="73" t="str">
        <f>Table_ExternalData_1[[#This Row],[Code]]</f>
        <v>HEQ3-05-12-0029</v>
      </c>
      <c r="S3224" s="74"/>
      <c r="T3224" s="74"/>
      <c r="AS3224" s="73"/>
      <c r="AT3224" s="73"/>
    </row>
    <row r="3225" spans="1:46">
      <c r="A3225" s="73" t="s">
        <v>9079</v>
      </c>
      <c r="B3225" s="73" t="s">
        <v>9080</v>
      </c>
      <c r="C3225" s="73" t="s">
        <v>4943</v>
      </c>
      <c r="D3225" s="73" t="s">
        <v>863</v>
      </c>
      <c r="E3225" s="73" t="s">
        <v>518</v>
      </c>
      <c r="F3225" s="74">
        <v>1900000</v>
      </c>
      <c r="G3225" s="73">
        <v>1</v>
      </c>
      <c r="I3225" s="73" t="s">
        <v>520</v>
      </c>
      <c r="J3225" s="75">
        <v>41422</v>
      </c>
      <c r="K3225" s="75">
        <v>41422</v>
      </c>
      <c r="L3225" s="73" t="s">
        <v>537</v>
      </c>
      <c r="M3225" s="73" t="s">
        <v>1970</v>
      </c>
      <c r="O3225" s="73" t="str">
        <f>Table_ExternalData_1[[#This Row],[Code]]</f>
        <v>HEQ3-04-13-0033</v>
      </c>
      <c r="S3225" s="74"/>
      <c r="T3225" s="74"/>
      <c r="AS3225" s="73"/>
      <c r="AT3225" s="73"/>
    </row>
    <row r="3226" spans="1:46">
      <c r="A3226" s="73" t="s">
        <v>9177</v>
      </c>
      <c r="B3226" s="73" t="s">
        <v>9178</v>
      </c>
      <c r="C3226" s="73" t="s">
        <v>837</v>
      </c>
      <c r="D3226" s="73" t="s">
        <v>581</v>
      </c>
      <c r="E3226" s="73" t="s">
        <v>518</v>
      </c>
      <c r="F3226" s="74">
        <v>9945455</v>
      </c>
      <c r="G3226" s="73">
        <v>1</v>
      </c>
      <c r="I3226" s="73" t="s">
        <v>569</v>
      </c>
      <c r="J3226" s="75">
        <v>41060</v>
      </c>
      <c r="K3226" s="75">
        <v>41989</v>
      </c>
      <c r="L3226" s="73" t="s">
        <v>3793</v>
      </c>
      <c r="M3226" s="73" t="s">
        <v>11707</v>
      </c>
      <c r="N3226" s="73" t="s">
        <v>637</v>
      </c>
      <c r="O3226" s="73" t="str">
        <f>Table_ExternalData_1[[#This Row],[Code]]</f>
        <v>HEQ3-01-12-0115</v>
      </c>
      <c r="S3226" s="74"/>
      <c r="T3226" s="74"/>
      <c r="AS3226" s="73"/>
      <c r="AT3226" s="73"/>
    </row>
    <row r="3227" spans="1:46">
      <c r="A3227" s="73" t="s">
        <v>9134</v>
      </c>
      <c r="B3227" s="73" t="s">
        <v>23</v>
      </c>
      <c r="C3227" s="73" t="s">
        <v>9135</v>
      </c>
      <c r="D3227" s="73" t="s">
        <v>5109</v>
      </c>
      <c r="E3227" s="73" t="s">
        <v>644</v>
      </c>
      <c r="F3227" s="74">
        <v>70823900</v>
      </c>
      <c r="G3227" s="73">
        <v>1</v>
      </c>
      <c r="I3227" s="73" t="s">
        <v>520</v>
      </c>
      <c r="J3227" s="75">
        <v>41051</v>
      </c>
      <c r="K3227" s="75">
        <v>41258</v>
      </c>
      <c r="L3227" s="73" t="s">
        <v>659</v>
      </c>
      <c r="M3227" s="73" t="s">
        <v>660</v>
      </c>
      <c r="O3227" s="73" t="str">
        <f>Table_ExternalData_1[[#This Row],[Code]]</f>
        <v>HFA1-18-12-0001</v>
      </c>
      <c r="S3227" s="74"/>
      <c r="T3227" s="74"/>
      <c r="AS3227" s="73"/>
      <c r="AT3227" s="73"/>
    </row>
    <row r="3228" spans="1:46">
      <c r="A3228" s="73" t="s">
        <v>9139</v>
      </c>
      <c r="B3228" s="73" t="s">
        <v>9140</v>
      </c>
      <c r="C3228" s="73" t="s">
        <v>9141</v>
      </c>
      <c r="D3228" s="73" t="s">
        <v>653</v>
      </c>
      <c r="E3228" s="73" t="s">
        <v>518</v>
      </c>
      <c r="F3228" s="74">
        <v>1610000</v>
      </c>
      <c r="G3228" s="73">
        <v>1</v>
      </c>
      <c r="I3228" s="73" t="s">
        <v>569</v>
      </c>
      <c r="J3228" s="75">
        <v>41009</v>
      </c>
      <c r="K3228" s="75">
        <v>41516</v>
      </c>
      <c r="L3228" s="73" t="s">
        <v>563</v>
      </c>
      <c r="M3228" s="73" t="s">
        <v>2637</v>
      </c>
      <c r="O3228" s="73" t="str">
        <f>Table_ExternalData_1[[#This Row],[Code]]</f>
        <v>HEQ3-13-12-0007</v>
      </c>
      <c r="S3228" s="74"/>
      <c r="T3228" s="74"/>
      <c r="AS3228" s="73"/>
      <c r="AT3228" s="73"/>
    </row>
    <row r="3229" spans="1:46">
      <c r="A3229" s="73" t="s">
        <v>9190</v>
      </c>
      <c r="B3229" s="73" t="s">
        <v>160</v>
      </c>
      <c r="C3229" s="73" t="s">
        <v>9180</v>
      </c>
      <c r="D3229" s="73" t="s">
        <v>896</v>
      </c>
      <c r="E3229" s="73" t="s">
        <v>644</v>
      </c>
      <c r="F3229" s="74">
        <v>106363636</v>
      </c>
      <c r="G3229" s="73">
        <v>1</v>
      </c>
      <c r="I3229" s="73" t="s">
        <v>520</v>
      </c>
      <c r="J3229" s="75">
        <v>41072</v>
      </c>
      <c r="K3229" s="75">
        <v>41072</v>
      </c>
      <c r="L3229" s="73" t="s">
        <v>2359</v>
      </c>
      <c r="M3229" s="73" t="s">
        <v>3022</v>
      </c>
      <c r="O3229" s="73" t="str">
        <f>Table_ExternalData_1[[#This Row],[Code]]</f>
        <v>HFA1-05-12-0004</v>
      </c>
      <c r="S3229" s="74"/>
      <c r="T3229" s="74"/>
      <c r="AS3229" s="73"/>
      <c r="AT3229" s="73"/>
    </row>
    <row r="3230" spans="1:46">
      <c r="A3230" s="73" t="s">
        <v>9181</v>
      </c>
      <c r="B3230" s="73" t="s">
        <v>9182</v>
      </c>
      <c r="C3230" s="73" t="s">
        <v>5462</v>
      </c>
      <c r="D3230" s="73" t="s">
        <v>1195</v>
      </c>
      <c r="E3230" s="73" t="s">
        <v>518</v>
      </c>
      <c r="F3230" s="74">
        <v>4674395</v>
      </c>
      <c r="G3230" s="73">
        <v>1</v>
      </c>
      <c r="I3230" s="73" t="s">
        <v>520</v>
      </c>
      <c r="J3230" s="75">
        <v>41229</v>
      </c>
      <c r="K3230" s="75">
        <v>41346</v>
      </c>
      <c r="L3230" s="73" t="s">
        <v>2059</v>
      </c>
      <c r="M3230" s="73" t="s">
        <v>532</v>
      </c>
      <c r="O3230" s="73" t="str">
        <f>Table_ExternalData_1[[#This Row],[Code]]</f>
        <v>HEQ3-15-12-0040</v>
      </c>
      <c r="S3230" s="74"/>
      <c r="T3230" s="74"/>
      <c r="AS3230" s="73"/>
      <c r="AT3230" s="73"/>
    </row>
    <row r="3231" spans="1:46">
      <c r="A3231" s="73" t="s">
        <v>9183</v>
      </c>
      <c r="B3231" s="73" t="s">
        <v>9184</v>
      </c>
      <c r="C3231" s="73" t="s">
        <v>4847</v>
      </c>
      <c r="D3231" s="73" t="s">
        <v>4747</v>
      </c>
      <c r="E3231" s="73" t="s">
        <v>518</v>
      </c>
      <c r="F3231" s="74">
        <v>5811410</v>
      </c>
      <c r="G3231" s="73">
        <v>1</v>
      </c>
      <c r="I3231" s="73" t="s">
        <v>520</v>
      </c>
      <c r="J3231" s="75">
        <v>41229</v>
      </c>
      <c r="K3231" s="75">
        <v>41346</v>
      </c>
      <c r="L3231" s="73" t="s">
        <v>2059</v>
      </c>
      <c r="M3231" s="73" t="s">
        <v>532</v>
      </c>
      <c r="O3231" s="73" t="str">
        <f>Table_ExternalData_1[[#This Row],[Code]]</f>
        <v>HEQ3-15-12-0054</v>
      </c>
      <c r="S3231" s="74"/>
      <c r="T3231" s="74"/>
      <c r="AS3231" s="73"/>
      <c r="AT3231" s="73"/>
    </row>
    <row r="3232" spans="1:46">
      <c r="A3232" s="73" t="s">
        <v>9185</v>
      </c>
      <c r="B3232" s="73" t="s">
        <v>9186</v>
      </c>
      <c r="C3232" s="73" t="s">
        <v>9187</v>
      </c>
      <c r="D3232" s="73" t="s">
        <v>4747</v>
      </c>
      <c r="E3232" s="73" t="s">
        <v>518</v>
      </c>
      <c r="F3232" s="74">
        <v>7074760</v>
      </c>
      <c r="G3232" s="73">
        <v>1</v>
      </c>
      <c r="I3232" s="73" t="s">
        <v>520</v>
      </c>
      <c r="J3232" s="75">
        <v>41229</v>
      </c>
      <c r="K3232" s="75">
        <v>41346</v>
      </c>
      <c r="L3232" s="73" t="s">
        <v>2059</v>
      </c>
      <c r="M3232" s="73" t="s">
        <v>532</v>
      </c>
      <c r="O3232" s="73" t="str">
        <f>Table_ExternalData_1[[#This Row],[Code]]</f>
        <v>HEQ3-15-12-0057</v>
      </c>
      <c r="S3232" s="74"/>
      <c r="T3232" s="74"/>
      <c r="AS3232" s="73"/>
      <c r="AT3232" s="73"/>
    </row>
    <row r="3233" spans="1:46">
      <c r="A3233" s="73" t="s">
        <v>9188</v>
      </c>
      <c r="B3233" s="73" t="s">
        <v>9189</v>
      </c>
      <c r="C3233" s="73" t="s">
        <v>2664</v>
      </c>
      <c r="D3233" s="73" t="s">
        <v>1195</v>
      </c>
      <c r="E3233" s="73" t="s">
        <v>518</v>
      </c>
      <c r="F3233" s="74">
        <v>10991145</v>
      </c>
      <c r="G3233" s="73">
        <v>1</v>
      </c>
      <c r="I3233" s="73" t="s">
        <v>520</v>
      </c>
      <c r="J3233" s="75">
        <v>41229</v>
      </c>
      <c r="K3233" s="75">
        <v>41345</v>
      </c>
      <c r="L3233" s="73" t="s">
        <v>659</v>
      </c>
      <c r="M3233" s="73" t="s">
        <v>660</v>
      </c>
      <c r="O3233" s="73" t="str">
        <f>Table_ExternalData_1[[#This Row],[Code]]</f>
        <v>HEQ3-15-12-0059</v>
      </c>
      <c r="S3233" s="74"/>
      <c r="T3233" s="74"/>
      <c r="AS3233" s="73"/>
      <c r="AT3233" s="73"/>
    </row>
    <row r="3234" spans="1:46">
      <c r="A3234" s="73" t="s">
        <v>9271</v>
      </c>
      <c r="B3234" s="73" t="s">
        <v>21</v>
      </c>
      <c r="C3234" s="73" t="s">
        <v>9272</v>
      </c>
      <c r="D3234" s="73" t="s">
        <v>926</v>
      </c>
      <c r="E3234" s="73" t="s">
        <v>932</v>
      </c>
      <c r="F3234" s="74">
        <v>35700000</v>
      </c>
      <c r="G3234" s="73">
        <v>1</v>
      </c>
      <c r="I3234" s="73" t="s">
        <v>520</v>
      </c>
      <c r="J3234" s="75">
        <v>41064</v>
      </c>
      <c r="K3234" s="75">
        <v>41619</v>
      </c>
      <c r="L3234" s="73" t="s">
        <v>753</v>
      </c>
      <c r="O3234" s="73" t="str">
        <f>Table_ExternalData_1[[#This Row],[Code]]</f>
        <v>HFA1-13-12-0001</v>
      </c>
      <c r="S3234" s="74"/>
      <c r="T3234" s="74"/>
      <c r="AS3234" s="73"/>
      <c r="AT3234" s="73"/>
    </row>
    <row r="3235" spans="1:46">
      <c r="A3235" s="73" t="s">
        <v>9287</v>
      </c>
      <c r="B3235" s="73" t="s">
        <v>179</v>
      </c>
      <c r="C3235" s="73" t="s">
        <v>9288</v>
      </c>
      <c r="D3235" s="73" t="s">
        <v>896</v>
      </c>
      <c r="E3235" s="73" t="s">
        <v>644</v>
      </c>
      <c r="F3235" s="74">
        <v>113404000</v>
      </c>
      <c r="G3235" s="73">
        <v>1</v>
      </c>
      <c r="I3235" s="73" t="s">
        <v>520</v>
      </c>
      <c r="J3235" s="75">
        <v>41418</v>
      </c>
      <c r="K3235" s="75">
        <v>41421</v>
      </c>
      <c r="L3235" s="73" t="s">
        <v>753</v>
      </c>
      <c r="M3235" s="73" t="s">
        <v>1496</v>
      </c>
      <c r="O3235" s="73" t="str">
        <f>Table_ExternalData_1[[#This Row],[Code]]</f>
        <v>HFA1-05-13-0002</v>
      </c>
      <c r="S3235" s="74"/>
      <c r="T3235" s="74"/>
      <c r="AS3235" s="73"/>
      <c r="AT3235" s="73"/>
    </row>
    <row r="3236" spans="1:46">
      <c r="A3236" s="73" t="s">
        <v>9231</v>
      </c>
      <c r="B3236" s="73" t="s">
        <v>9232</v>
      </c>
      <c r="C3236" s="73" t="s">
        <v>9233</v>
      </c>
      <c r="D3236" s="73" t="s">
        <v>1613</v>
      </c>
      <c r="E3236" s="73" t="s">
        <v>518</v>
      </c>
      <c r="F3236" s="74">
        <v>4933984</v>
      </c>
      <c r="G3236" s="73">
        <v>1</v>
      </c>
      <c r="I3236" s="73" t="s">
        <v>790</v>
      </c>
      <c r="J3236" s="75">
        <v>36495</v>
      </c>
      <c r="K3236" s="75">
        <v>37361</v>
      </c>
      <c r="L3236" s="73" t="s">
        <v>914</v>
      </c>
      <c r="M3236" s="73" t="s">
        <v>526</v>
      </c>
      <c r="O3236" s="73" t="str">
        <f>Table_ExternalData_1[[#This Row],[Code]]</f>
        <v>HEQ3-11-99-0005</v>
      </c>
      <c r="S3236" s="74"/>
      <c r="T3236" s="74"/>
      <c r="AS3236" s="73"/>
      <c r="AT3236" s="73"/>
    </row>
    <row r="3237" spans="1:46">
      <c r="A3237" s="73" t="s">
        <v>9234</v>
      </c>
      <c r="B3237" s="73" t="s">
        <v>9235</v>
      </c>
      <c r="C3237" s="73" t="s">
        <v>4847</v>
      </c>
      <c r="D3237" s="73" t="s">
        <v>4747</v>
      </c>
      <c r="E3237" s="73" t="s">
        <v>518</v>
      </c>
      <c r="F3237" s="74">
        <v>5811410</v>
      </c>
      <c r="G3237" s="73">
        <v>1</v>
      </c>
      <c r="I3237" s="73" t="s">
        <v>520</v>
      </c>
      <c r="J3237" s="75">
        <v>41229</v>
      </c>
      <c r="K3237" s="75">
        <v>41346</v>
      </c>
      <c r="L3237" s="73" t="s">
        <v>2059</v>
      </c>
      <c r="M3237" s="73" t="s">
        <v>532</v>
      </c>
      <c r="O3237" s="73" t="str">
        <f>Table_ExternalData_1[[#This Row],[Code]]</f>
        <v>HEQ3-15-12-0055</v>
      </c>
      <c r="S3237" s="74"/>
      <c r="T3237" s="74"/>
      <c r="AS3237" s="73"/>
      <c r="AT3237" s="73"/>
    </row>
    <row r="3238" spans="1:46">
      <c r="A3238" s="73" t="s">
        <v>9338</v>
      </c>
      <c r="B3238" s="73" t="s">
        <v>162</v>
      </c>
      <c r="C3238" s="73" t="s">
        <v>9339</v>
      </c>
      <c r="D3238" s="73" t="s">
        <v>581</v>
      </c>
      <c r="E3238" s="73" t="s">
        <v>644</v>
      </c>
      <c r="F3238" s="74">
        <v>37296828</v>
      </c>
      <c r="G3238" s="73">
        <v>1</v>
      </c>
      <c r="I3238" s="73" t="s">
        <v>520</v>
      </c>
      <c r="J3238" s="75">
        <v>41149</v>
      </c>
      <c r="K3238" s="75">
        <v>41149</v>
      </c>
      <c r="L3238" s="73" t="s">
        <v>616</v>
      </c>
      <c r="M3238" s="73" t="s">
        <v>532</v>
      </c>
      <c r="O3238" s="73" t="str">
        <f>Table_ExternalData_1[[#This Row],[Code]]</f>
        <v>HFA1-01-12-0010</v>
      </c>
      <c r="S3238" s="74"/>
      <c r="T3238" s="74"/>
      <c r="AS3238" s="73"/>
      <c r="AT3238" s="73"/>
    </row>
    <row r="3239" spans="1:46">
      <c r="A3239" s="73" t="s">
        <v>9295</v>
      </c>
      <c r="B3239" s="73" t="s">
        <v>9296</v>
      </c>
      <c r="C3239" s="73" t="s">
        <v>4847</v>
      </c>
      <c r="D3239" s="73" t="s">
        <v>4747</v>
      </c>
      <c r="E3239" s="73" t="s">
        <v>518</v>
      </c>
      <c r="F3239" s="74">
        <v>5811410</v>
      </c>
      <c r="G3239" s="73">
        <v>1</v>
      </c>
      <c r="I3239" s="73" t="s">
        <v>520</v>
      </c>
      <c r="J3239" s="75">
        <v>41229</v>
      </c>
      <c r="K3239" s="75">
        <v>41345</v>
      </c>
      <c r="L3239" s="73" t="s">
        <v>659</v>
      </c>
      <c r="M3239" s="73" t="s">
        <v>660</v>
      </c>
      <c r="O3239" s="73" t="str">
        <f>Table_ExternalData_1[[#This Row],[Code]]</f>
        <v>HEQ3-15-12-0052</v>
      </c>
      <c r="S3239" s="74"/>
      <c r="T3239" s="74"/>
      <c r="AS3239" s="73"/>
      <c r="AT3239" s="73"/>
    </row>
    <row r="3240" spans="1:46">
      <c r="A3240" s="73" t="s">
        <v>9297</v>
      </c>
      <c r="B3240" s="73" t="s">
        <v>9298</v>
      </c>
      <c r="C3240" s="73" t="s">
        <v>4850</v>
      </c>
      <c r="D3240" s="73" t="s">
        <v>711</v>
      </c>
      <c r="E3240" s="73" t="s">
        <v>518</v>
      </c>
      <c r="F3240" s="74">
        <v>5685075</v>
      </c>
      <c r="G3240" s="73">
        <v>1</v>
      </c>
      <c r="I3240" s="73" t="s">
        <v>520</v>
      </c>
      <c r="J3240" s="75">
        <v>41229</v>
      </c>
      <c r="K3240" s="75">
        <v>41549</v>
      </c>
      <c r="L3240" s="73" t="s">
        <v>2059</v>
      </c>
      <c r="M3240" s="73" t="s">
        <v>4011</v>
      </c>
      <c r="O3240" s="73" t="str">
        <f>Table_ExternalData_1[[#This Row],[Code]]</f>
        <v>HEQ3-15-12-0070</v>
      </c>
      <c r="S3240" s="74"/>
      <c r="T3240" s="74"/>
      <c r="AS3240" s="73"/>
      <c r="AT3240" s="73"/>
    </row>
    <row r="3241" spans="1:46">
      <c r="A3241" s="73" t="s">
        <v>9328</v>
      </c>
      <c r="B3241" s="73" t="s">
        <v>9329</v>
      </c>
      <c r="C3241" s="73" t="s">
        <v>1612</v>
      </c>
      <c r="D3241" s="73" t="s">
        <v>1613</v>
      </c>
      <c r="E3241" s="73" t="s">
        <v>518</v>
      </c>
      <c r="F3241" s="74">
        <v>3300000</v>
      </c>
      <c r="G3241" s="73">
        <v>1</v>
      </c>
      <c r="I3241" s="73" t="s">
        <v>520</v>
      </c>
      <c r="J3241" s="75">
        <v>41512</v>
      </c>
      <c r="K3241" s="75">
        <v>41512</v>
      </c>
      <c r="L3241" s="73" t="s">
        <v>1639</v>
      </c>
      <c r="M3241" s="73" t="s">
        <v>1970</v>
      </c>
      <c r="O3241" s="73" t="str">
        <f>Table_ExternalData_1[[#This Row],[Code]]</f>
        <v>HEQ3-11-13-0008</v>
      </c>
      <c r="S3241" s="74"/>
      <c r="T3241" s="74"/>
      <c r="AS3241" s="73"/>
      <c r="AT3241" s="73"/>
    </row>
    <row r="3242" spans="1:46">
      <c r="A3242" s="73" t="s">
        <v>9393</v>
      </c>
      <c r="B3242" s="73" t="s">
        <v>9394</v>
      </c>
      <c r="C3242" s="73" t="s">
        <v>9395</v>
      </c>
      <c r="D3242" s="73" t="s">
        <v>600</v>
      </c>
      <c r="E3242" s="73" t="s">
        <v>518</v>
      </c>
      <c r="F3242" s="74">
        <v>1290909</v>
      </c>
      <c r="G3242" s="73">
        <v>1</v>
      </c>
      <c r="I3242" s="73" t="s">
        <v>569</v>
      </c>
      <c r="J3242" s="75">
        <v>41207</v>
      </c>
      <c r="K3242" s="75">
        <v>41516</v>
      </c>
      <c r="L3242" s="73" t="s">
        <v>3447</v>
      </c>
      <c r="M3242" s="73" t="s">
        <v>2637</v>
      </c>
      <c r="O3242" s="73" t="str">
        <f>Table_ExternalData_1[[#This Row],[Code]]</f>
        <v>HEQ3-05-12-0095</v>
      </c>
      <c r="S3242" s="74"/>
      <c r="T3242" s="74"/>
      <c r="AS3242" s="73"/>
      <c r="AT3242" s="73"/>
    </row>
    <row r="3243" spans="1:46">
      <c r="A3243" s="73" t="s">
        <v>9376</v>
      </c>
      <c r="B3243" s="73" t="s">
        <v>166</v>
      </c>
      <c r="C3243" s="73" t="s">
        <v>9377</v>
      </c>
      <c r="D3243" s="73" t="s">
        <v>679</v>
      </c>
      <c r="E3243" s="73" t="s">
        <v>644</v>
      </c>
      <c r="F3243" s="74">
        <v>33239440</v>
      </c>
      <c r="G3243" s="73">
        <v>1</v>
      </c>
      <c r="I3243" s="73" t="s">
        <v>520</v>
      </c>
      <c r="J3243" s="75">
        <v>41185</v>
      </c>
      <c r="K3243" s="75">
        <v>41214</v>
      </c>
      <c r="L3243" s="73" t="s">
        <v>2185</v>
      </c>
      <c r="M3243" s="73" t="s">
        <v>526</v>
      </c>
      <c r="O3243" s="73" t="str">
        <f>Table_ExternalData_1[[#This Row],[Code]]</f>
        <v>HFA1-01-12-0012</v>
      </c>
      <c r="S3243" s="74"/>
      <c r="T3243" s="74"/>
      <c r="AS3243" s="73"/>
      <c r="AT3243" s="73"/>
    </row>
    <row r="3244" spans="1:46">
      <c r="A3244" s="73" t="s">
        <v>9365</v>
      </c>
      <c r="B3244" s="73" t="s">
        <v>9366</v>
      </c>
      <c r="C3244" s="73" t="s">
        <v>9367</v>
      </c>
      <c r="D3244" s="73" t="s">
        <v>658</v>
      </c>
      <c r="E3244" s="73" t="s">
        <v>518</v>
      </c>
      <c r="F3244" s="74">
        <v>8338110</v>
      </c>
      <c r="G3244" s="73">
        <v>1</v>
      </c>
      <c r="I3244" s="73" t="s">
        <v>520</v>
      </c>
      <c r="J3244" s="75">
        <v>41229</v>
      </c>
      <c r="K3244" s="75">
        <v>41345</v>
      </c>
      <c r="L3244" s="73" t="s">
        <v>659</v>
      </c>
      <c r="M3244" s="73" t="s">
        <v>660</v>
      </c>
      <c r="O3244" s="73" t="str">
        <f>Table_ExternalData_1[[#This Row],[Code]]</f>
        <v>HEQ3-15-12-0043</v>
      </c>
      <c r="S3244" s="74"/>
      <c r="T3244" s="74"/>
      <c r="AS3244" s="73"/>
      <c r="AT3244" s="73"/>
    </row>
    <row r="3245" spans="1:46">
      <c r="A3245" s="73" t="s">
        <v>9368</v>
      </c>
      <c r="B3245" s="73" t="s">
        <v>9369</v>
      </c>
      <c r="C3245" s="73" t="s">
        <v>4847</v>
      </c>
      <c r="D3245" s="73" t="s">
        <v>4747</v>
      </c>
      <c r="E3245" s="73" t="s">
        <v>518</v>
      </c>
      <c r="F3245" s="74">
        <v>5811410</v>
      </c>
      <c r="G3245" s="73">
        <v>1</v>
      </c>
      <c r="I3245" s="73" t="s">
        <v>520</v>
      </c>
      <c r="J3245" s="75">
        <v>41229</v>
      </c>
      <c r="K3245" s="75">
        <v>41345</v>
      </c>
      <c r="L3245" s="73" t="s">
        <v>659</v>
      </c>
      <c r="M3245" s="73" t="s">
        <v>660</v>
      </c>
      <c r="O3245" s="73" t="str">
        <f>Table_ExternalData_1[[#This Row],[Code]]</f>
        <v>HEQ3-15-12-0051</v>
      </c>
      <c r="S3245" s="74"/>
      <c r="T3245" s="74"/>
      <c r="AS3245" s="73"/>
      <c r="AT3245" s="73"/>
    </row>
    <row r="3246" spans="1:46">
      <c r="A3246" s="73" t="s">
        <v>9370</v>
      </c>
      <c r="B3246" s="73" t="s">
        <v>9371</v>
      </c>
      <c r="C3246" s="73" t="s">
        <v>8923</v>
      </c>
      <c r="D3246" s="73" t="s">
        <v>1195</v>
      </c>
      <c r="E3246" s="73" t="s">
        <v>518</v>
      </c>
      <c r="F3246" s="74">
        <v>6695755</v>
      </c>
      <c r="G3246" s="73">
        <v>1</v>
      </c>
      <c r="I3246" s="73" t="s">
        <v>520</v>
      </c>
      <c r="J3246" s="75">
        <v>41229</v>
      </c>
      <c r="K3246" s="75">
        <v>41345</v>
      </c>
      <c r="L3246" s="73" t="s">
        <v>659</v>
      </c>
      <c r="M3246" s="73" t="s">
        <v>660</v>
      </c>
      <c r="O3246" s="73" t="str">
        <f>Table_ExternalData_1[[#This Row],[Code]]</f>
        <v>HEQ3-15-12-0065</v>
      </c>
      <c r="S3246" s="74"/>
      <c r="T3246" s="74"/>
      <c r="AS3246" s="73"/>
      <c r="AT3246" s="73"/>
    </row>
    <row r="3247" spans="1:46">
      <c r="A3247" s="73" t="s">
        <v>9372</v>
      </c>
      <c r="B3247" s="73" t="s">
        <v>9373</v>
      </c>
      <c r="C3247" s="73" t="s">
        <v>8923</v>
      </c>
      <c r="D3247" s="73" t="s">
        <v>1195</v>
      </c>
      <c r="E3247" s="73" t="s">
        <v>518</v>
      </c>
      <c r="F3247" s="74">
        <v>6695755</v>
      </c>
      <c r="G3247" s="73">
        <v>1</v>
      </c>
      <c r="I3247" s="73" t="s">
        <v>520</v>
      </c>
      <c r="J3247" s="75">
        <v>41229</v>
      </c>
      <c r="K3247" s="75">
        <v>41346</v>
      </c>
      <c r="L3247" s="73" t="s">
        <v>2059</v>
      </c>
      <c r="M3247" s="73" t="s">
        <v>532</v>
      </c>
      <c r="O3247" s="73" t="str">
        <f>Table_ExternalData_1[[#This Row],[Code]]</f>
        <v>HEQ3-15-12-0066</v>
      </c>
      <c r="S3247" s="74"/>
      <c r="T3247" s="74"/>
      <c r="AS3247" s="73"/>
      <c r="AT3247" s="73"/>
    </row>
    <row r="3248" spans="1:46">
      <c r="A3248" s="73" t="s">
        <v>9374</v>
      </c>
      <c r="B3248" s="73" t="s">
        <v>9375</v>
      </c>
      <c r="C3248" s="73" t="s">
        <v>8923</v>
      </c>
      <c r="D3248" s="73" t="s">
        <v>1195</v>
      </c>
      <c r="E3248" s="73" t="s">
        <v>518</v>
      </c>
      <c r="F3248" s="74">
        <v>6695755</v>
      </c>
      <c r="G3248" s="73">
        <v>1</v>
      </c>
      <c r="I3248" s="73" t="s">
        <v>520</v>
      </c>
      <c r="J3248" s="75">
        <v>41229</v>
      </c>
      <c r="K3248" s="75">
        <v>41346</v>
      </c>
      <c r="L3248" s="73" t="s">
        <v>2059</v>
      </c>
      <c r="M3248" s="73" t="s">
        <v>532</v>
      </c>
      <c r="O3248" s="73" t="str">
        <f>Table_ExternalData_1[[#This Row],[Code]]</f>
        <v>HEQ3-15-12-0067</v>
      </c>
      <c r="S3248" s="74"/>
      <c r="T3248" s="74"/>
      <c r="AS3248" s="73"/>
      <c r="AT3248" s="73"/>
    </row>
    <row r="3249" spans="1:46">
      <c r="A3249" s="73" t="s">
        <v>9378</v>
      </c>
      <c r="B3249" s="73" t="s">
        <v>9379</v>
      </c>
      <c r="C3249" s="73" t="s">
        <v>3843</v>
      </c>
      <c r="D3249" s="73" t="s">
        <v>816</v>
      </c>
      <c r="E3249" s="73" t="s">
        <v>518</v>
      </c>
      <c r="F3249" s="74">
        <v>13999091</v>
      </c>
      <c r="G3249" s="73">
        <v>1</v>
      </c>
      <c r="I3249" s="73" t="s">
        <v>520</v>
      </c>
      <c r="J3249" s="75">
        <v>41188</v>
      </c>
      <c r="K3249" s="75">
        <v>41188</v>
      </c>
      <c r="L3249" s="73" t="s">
        <v>996</v>
      </c>
      <c r="M3249" s="73" t="s">
        <v>526</v>
      </c>
      <c r="O3249" s="73" t="str">
        <f>Table_ExternalData_1[[#This Row],[Code]]</f>
        <v>HEQ3-11-12-0036</v>
      </c>
      <c r="S3249" s="74"/>
      <c r="T3249" s="74"/>
      <c r="AS3249" s="73"/>
      <c r="AT3249" s="73"/>
    </row>
    <row r="3250" spans="1:46">
      <c r="A3250" s="73" t="s">
        <v>9663</v>
      </c>
      <c r="B3250" s="73" t="s">
        <v>9664</v>
      </c>
      <c r="C3250" s="73" t="s">
        <v>9631</v>
      </c>
      <c r="D3250" s="73" t="s">
        <v>4893</v>
      </c>
      <c r="E3250" s="73" t="s">
        <v>523</v>
      </c>
      <c r="F3250" s="74">
        <v>19645455</v>
      </c>
      <c r="G3250" s="73">
        <v>1</v>
      </c>
      <c r="I3250" s="73" t="s">
        <v>520</v>
      </c>
      <c r="J3250" s="75">
        <v>41414</v>
      </c>
      <c r="K3250" s="75">
        <v>41414</v>
      </c>
      <c r="L3250" s="73" t="s">
        <v>2185</v>
      </c>
      <c r="M3250" s="73" t="s">
        <v>1557</v>
      </c>
      <c r="O3250" s="73" t="str">
        <f>Table_ExternalData_1[[#This Row],[Code]]</f>
        <v>HEQ3-15-13-0006</v>
      </c>
      <c r="S3250" s="74"/>
      <c r="T3250" s="74"/>
      <c r="AS3250" s="73"/>
      <c r="AT3250" s="73"/>
    </row>
    <row r="3251" spans="1:46">
      <c r="A3251" s="73" t="s">
        <v>9743</v>
      </c>
      <c r="B3251" s="73" t="s">
        <v>9744</v>
      </c>
      <c r="C3251" s="73" t="s">
        <v>9740</v>
      </c>
      <c r="D3251" s="73" t="s">
        <v>1613</v>
      </c>
      <c r="E3251" s="73" t="s">
        <v>518</v>
      </c>
      <c r="F3251" s="74">
        <v>2980000</v>
      </c>
      <c r="G3251" s="73">
        <v>1</v>
      </c>
      <c r="I3251" s="73" t="s">
        <v>520</v>
      </c>
      <c r="J3251" s="75">
        <v>41495</v>
      </c>
      <c r="K3251" s="75">
        <v>41495</v>
      </c>
      <c r="L3251" s="73" t="s">
        <v>2618</v>
      </c>
      <c r="M3251" s="73" t="s">
        <v>1224</v>
      </c>
      <c r="O3251" s="73" t="str">
        <f>Table_ExternalData_1[[#This Row],[Code]]</f>
        <v>HEQ3-11-13-0003</v>
      </c>
      <c r="S3251" s="74"/>
      <c r="T3251" s="74"/>
      <c r="AS3251" s="73"/>
      <c r="AT3251" s="73"/>
    </row>
    <row r="3252" spans="1:46">
      <c r="A3252" s="73" t="s">
        <v>9745</v>
      </c>
      <c r="B3252" s="73" t="s">
        <v>9746</v>
      </c>
      <c r="C3252" s="73" t="s">
        <v>5042</v>
      </c>
      <c r="D3252" s="73" t="s">
        <v>752</v>
      </c>
      <c r="E3252" s="73" t="s">
        <v>518</v>
      </c>
      <c r="F3252" s="74">
        <v>2718182</v>
      </c>
      <c r="G3252" s="73">
        <v>1</v>
      </c>
      <c r="I3252" s="73" t="s">
        <v>520</v>
      </c>
      <c r="J3252" s="75">
        <v>41507</v>
      </c>
      <c r="K3252" s="75">
        <v>41507</v>
      </c>
      <c r="L3252" s="73" t="s">
        <v>4354</v>
      </c>
      <c r="M3252" s="73" t="s">
        <v>1496</v>
      </c>
      <c r="O3252" s="73" t="str">
        <f>Table_ExternalData_1[[#This Row],[Code]]</f>
        <v>HEQ3-05-13-0024</v>
      </c>
      <c r="S3252" s="74"/>
      <c r="T3252" s="74"/>
      <c r="AS3252" s="73"/>
      <c r="AT3252" s="73"/>
    </row>
    <row r="3253" spans="1:46">
      <c r="A3253" s="73" t="s">
        <v>9747</v>
      </c>
      <c r="B3253" s="73" t="s">
        <v>9748</v>
      </c>
      <c r="C3253" s="73" t="s">
        <v>5042</v>
      </c>
      <c r="D3253" s="73" t="s">
        <v>752</v>
      </c>
      <c r="E3253" s="73" t="s">
        <v>518</v>
      </c>
      <c r="F3253" s="74">
        <v>2718182</v>
      </c>
      <c r="G3253" s="73">
        <v>1</v>
      </c>
      <c r="I3253" s="73" t="s">
        <v>520</v>
      </c>
      <c r="J3253" s="75">
        <v>41507</v>
      </c>
      <c r="K3253" s="75">
        <v>41507</v>
      </c>
      <c r="L3253" s="73" t="s">
        <v>4333</v>
      </c>
      <c r="M3253" s="73" t="s">
        <v>1496</v>
      </c>
      <c r="O3253" s="73" t="str">
        <f>Table_ExternalData_1[[#This Row],[Code]]</f>
        <v>HEQ3-05-13-0025</v>
      </c>
      <c r="S3253" s="74"/>
      <c r="T3253" s="74"/>
      <c r="AS3253" s="73"/>
      <c r="AT3253" s="73"/>
    </row>
    <row r="3254" spans="1:46">
      <c r="A3254" s="73" t="s">
        <v>9835</v>
      </c>
      <c r="B3254" s="73" t="s">
        <v>9836</v>
      </c>
      <c r="C3254" s="73" t="s">
        <v>9837</v>
      </c>
      <c r="D3254" s="73" t="s">
        <v>692</v>
      </c>
      <c r="E3254" s="73" t="s">
        <v>518</v>
      </c>
      <c r="F3254" s="74">
        <v>1200000</v>
      </c>
      <c r="G3254" s="73">
        <v>2</v>
      </c>
      <c r="I3254" s="73" t="s">
        <v>520</v>
      </c>
      <c r="J3254" s="75">
        <v>41587</v>
      </c>
      <c r="K3254" s="75">
        <v>41587</v>
      </c>
      <c r="L3254" s="73" t="s">
        <v>1501</v>
      </c>
      <c r="M3254" s="73" t="s">
        <v>2186</v>
      </c>
      <c r="O3254" s="73" t="str">
        <f>Table_ExternalData_1[[#This Row],[Code]]</f>
        <v>HEQ3-04-13-0069</v>
      </c>
      <c r="S3254" s="74"/>
      <c r="T3254" s="74"/>
      <c r="AS3254" s="73"/>
      <c r="AT3254" s="73"/>
    </row>
    <row r="3255" spans="1:46">
      <c r="A3255" s="73" t="s">
        <v>9838</v>
      </c>
      <c r="B3255" s="73" t="s">
        <v>9839</v>
      </c>
      <c r="C3255" s="73" t="s">
        <v>9840</v>
      </c>
      <c r="D3255" s="73" t="s">
        <v>1009</v>
      </c>
      <c r="E3255" s="73" t="s">
        <v>518</v>
      </c>
      <c r="F3255" s="74">
        <v>1030000</v>
      </c>
      <c r="G3255" s="73">
        <v>1</v>
      </c>
      <c r="I3255" s="73" t="s">
        <v>520</v>
      </c>
      <c r="J3255" s="75">
        <v>41585</v>
      </c>
      <c r="K3255" s="75">
        <v>41585</v>
      </c>
      <c r="L3255" s="73" t="s">
        <v>616</v>
      </c>
      <c r="M3255" s="73" t="s">
        <v>532</v>
      </c>
      <c r="O3255" s="73" t="str">
        <f>Table_ExternalData_1[[#This Row],[Code]]</f>
        <v>HEQ3-14-13-0013</v>
      </c>
      <c r="S3255" s="74"/>
      <c r="T3255" s="74"/>
      <c r="AS3255" s="73"/>
      <c r="AT3255" s="73"/>
    </row>
    <row r="3256" spans="1:46">
      <c r="A3256" s="73" t="s">
        <v>9855</v>
      </c>
      <c r="B3256" s="73" t="s">
        <v>9856</v>
      </c>
      <c r="C3256" s="73" t="s">
        <v>9857</v>
      </c>
      <c r="D3256" s="73" t="s">
        <v>2302</v>
      </c>
      <c r="E3256" s="73" t="s">
        <v>518</v>
      </c>
      <c r="F3256" s="74">
        <v>3475000</v>
      </c>
      <c r="G3256" s="73">
        <v>2</v>
      </c>
      <c r="I3256" s="73" t="s">
        <v>520</v>
      </c>
      <c r="J3256" s="75">
        <v>41591</v>
      </c>
      <c r="K3256" s="75">
        <v>41591</v>
      </c>
      <c r="L3256" s="73" t="s">
        <v>521</v>
      </c>
      <c r="M3256" s="73" t="s">
        <v>526</v>
      </c>
      <c r="O3256" s="73" t="str">
        <f>Table_ExternalData_1[[#This Row],[Code]]</f>
        <v>HEQ3-05-13-0039</v>
      </c>
      <c r="S3256" s="74"/>
      <c r="T3256" s="74"/>
      <c r="AS3256" s="73"/>
      <c r="AT3256" s="73"/>
    </row>
    <row r="3257" spans="1:46">
      <c r="A3257" s="73" t="s">
        <v>9916</v>
      </c>
      <c r="B3257" s="73" t="s">
        <v>9917</v>
      </c>
      <c r="C3257" s="73" t="s">
        <v>1032</v>
      </c>
      <c r="D3257" s="73" t="s">
        <v>1009</v>
      </c>
      <c r="E3257" s="73" t="s">
        <v>518</v>
      </c>
      <c r="F3257" s="74">
        <v>1030000</v>
      </c>
      <c r="G3257" s="73">
        <v>1</v>
      </c>
      <c r="I3257" s="73" t="s">
        <v>520</v>
      </c>
      <c r="J3257" s="75">
        <v>41585</v>
      </c>
      <c r="K3257" s="75">
        <v>41610</v>
      </c>
      <c r="L3257" s="73" t="s">
        <v>1501</v>
      </c>
      <c r="M3257" s="73" t="s">
        <v>660</v>
      </c>
      <c r="O3257" s="73" t="str">
        <f>Table_ExternalData_1[[#This Row],[Code]]</f>
        <v>HEQ3-14-13-0032</v>
      </c>
      <c r="S3257" s="74"/>
      <c r="T3257" s="74"/>
      <c r="AS3257" s="73"/>
      <c r="AT3257" s="73"/>
    </row>
    <row r="3258" spans="1:46">
      <c r="A3258" s="73" t="s">
        <v>9918</v>
      </c>
      <c r="B3258" s="73" t="s">
        <v>9919</v>
      </c>
      <c r="C3258" s="73" t="s">
        <v>1032</v>
      </c>
      <c r="D3258" s="73" t="s">
        <v>1009</v>
      </c>
      <c r="E3258" s="73" t="s">
        <v>518</v>
      </c>
      <c r="F3258" s="74">
        <v>1030000</v>
      </c>
      <c r="G3258" s="73">
        <v>1</v>
      </c>
      <c r="I3258" s="73" t="s">
        <v>520</v>
      </c>
      <c r="J3258" s="75">
        <v>41585</v>
      </c>
      <c r="K3258" s="75">
        <v>41610</v>
      </c>
      <c r="L3258" s="73" t="s">
        <v>1562</v>
      </c>
      <c r="M3258" s="73" t="s">
        <v>1048</v>
      </c>
      <c r="O3258" s="73" t="str">
        <f>Table_ExternalData_1[[#This Row],[Code]]</f>
        <v>HEQ3-14-13-0040</v>
      </c>
      <c r="S3258" s="74"/>
      <c r="T3258" s="74"/>
      <c r="AS3258" s="73"/>
      <c r="AT3258" s="73"/>
    </row>
    <row r="3259" spans="1:46">
      <c r="A3259" s="73" t="s">
        <v>9920</v>
      </c>
      <c r="B3259" s="73" t="s">
        <v>9921</v>
      </c>
      <c r="C3259" s="73" t="s">
        <v>1032</v>
      </c>
      <c r="D3259" s="73" t="s">
        <v>1009</v>
      </c>
      <c r="E3259" s="73" t="s">
        <v>518</v>
      </c>
      <c r="F3259" s="74">
        <v>1030000</v>
      </c>
      <c r="G3259" s="73">
        <v>1</v>
      </c>
      <c r="I3259" s="73" t="s">
        <v>520</v>
      </c>
      <c r="J3259" s="75">
        <v>41585</v>
      </c>
      <c r="K3259" s="75">
        <v>41610</v>
      </c>
      <c r="L3259" s="73" t="s">
        <v>1562</v>
      </c>
      <c r="M3259" s="73" t="s">
        <v>1048</v>
      </c>
      <c r="O3259" s="73" t="str">
        <f>Table_ExternalData_1[[#This Row],[Code]]</f>
        <v>HEQ3-14-13-0043</v>
      </c>
      <c r="S3259" s="74"/>
      <c r="T3259" s="74"/>
      <c r="AS3259" s="73"/>
      <c r="AT3259" s="73"/>
    </row>
    <row r="3260" spans="1:46">
      <c r="A3260" s="73" t="s">
        <v>9922</v>
      </c>
      <c r="B3260" s="73" t="s">
        <v>9923</v>
      </c>
      <c r="C3260" s="73" t="s">
        <v>1032</v>
      </c>
      <c r="D3260" s="73" t="s">
        <v>1009</v>
      </c>
      <c r="E3260" s="73" t="s">
        <v>518</v>
      </c>
      <c r="F3260" s="74">
        <v>1030000</v>
      </c>
      <c r="G3260" s="73">
        <v>1</v>
      </c>
      <c r="I3260" s="73" t="s">
        <v>520</v>
      </c>
      <c r="J3260" s="75">
        <v>41585</v>
      </c>
      <c r="K3260" s="75">
        <v>41610</v>
      </c>
      <c r="L3260" s="73" t="s">
        <v>594</v>
      </c>
      <c r="M3260" s="73" t="s">
        <v>1048</v>
      </c>
      <c r="O3260" s="73" t="str">
        <f>Table_ExternalData_1[[#This Row],[Code]]</f>
        <v>HEQ3-14-13-0044</v>
      </c>
      <c r="S3260" s="74"/>
      <c r="T3260" s="74"/>
      <c r="AS3260" s="73"/>
      <c r="AT3260" s="73"/>
    </row>
    <row r="3261" spans="1:46">
      <c r="A3261" s="73" t="s">
        <v>9924</v>
      </c>
      <c r="B3261" s="73" t="s">
        <v>9925</v>
      </c>
      <c r="C3261" s="73" t="s">
        <v>1032</v>
      </c>
      <c r="D3261" s="73" t="s">
        <v>1009</v>
      </c>
      <c r="E3261" s="73" t="s">
        <v>518</v>
      </c>
      <c r="F3261" s="74">
        <v>1030000</v>
      </c>
      <c r="G3261" s="73">
        <v>1</v>
      </c>
      <c r="I3261" s="73" t="s">
        <v>520</v>
      </c>
      <c r="J3261" s="75">
        <v>41585</v>
      </c>
      <c r="K3261" s="75">
        <v>41610</v>
      </c>
      <c r="L3261" s="73" t="s">
        <v>2185</v>
      </c>
      <c r="O3261" s="73" t="str">
        <f>Table_ExternalData_1[[#This Row],[Code]]</f>
        <v>HEQ3-14-13-0048</v>
      </c>
      <c r="S3261" s="74"/>
      <c r="T3261" s="74"/>
      <c r="AS3261" s="73"/>
      <c r="AT3261" s="73"/>
    </row>
    <row r="3262" spans="1:46">
      <c r="A3262" s="73" t="s">
        <v>9926</v>
      </c>
      <c r="B3262" s="73" t="s">
        <v>9927</v>
      </c>
      <c r="C3262" s="73" t="s">
        <v>1032</v>
      </c>
      <c r="D3262" s="73" t="s">
        <v>1009</v>
      </c>
      <c r="E3262" s="73" t="s">
        <v>518</v>
      </c>
      <c r="F3262" s="74">
        <v>1030000</v>
      </c>
      <c r="G3262" s="73">
        <v>1</v>
      </c>
      <c r="I3262" s="73" t="s">
        <v>520</v>
      </c>
      <c r="J3262" s="75">
        <v>41585</v>
      </c>
      <c r="K3262" s="75">
        <v>41610</v>
      </c>
      <c r="L3262" s="73" t="s">
        <v>2185</v>
      </c>
      <c r="O3262" s="73" t="str">
        <f>Table_ExternalData_1[[#This Row],[Code]]</f>
        <v>HEQ3-14-13-0051</v>
      </c>
      <c r="S3262" s="74"/>
      <c r="T3262" s="74"/>
      <c r="AS3262" s="73"/>
      <c r="AT3262" s="73"/>
    </row>
    <row r="3263" spans="1:46">
      <c r="A3263" s="73" t="s">
        <v>9928</v>
      </c>
      <c r="B3263" s="73" t="s">
        <v>9929</v>
      </c>
      <c r="C3263" s="73" t="s">
        <v>5991</v>
      </c>
      <c r="D3263" s="73" t="s">
        <v>658</v>
      </c>
      <c r="E3263" s="73" t="s">
        <v>523</v>
      </c>
      <c r="F3263" s="74">
        <v>20397000</v>
      </c>
      <c r="G3263" s="73">
        <v>1</v>
      </c>
      <c r="I3263" s="73" t="s">
        <v>520</v>
      </c>
      <c r="J3263" s="75">
        <v>41585</v>
      </c>
      <c r="K3263" s="75">
        <v>41610</v>
      </c>
      <c r="L3263" s="73" t="s">
        <v>1501</v>
      </c>
      <c r="M3263" s="73" t="s">
        <v>660</v>
      </c>
      <c r="O3263" s="73" t="str">
        <f>Table_ExternalData_1[[#This Row],[Code]]</f>
        <v>HEQ3-15-13-0020</v>
      </c>
      <c r="S3263" s="74"/>
      <c r="T3263" s="74"/>
      <c r="AS3263" s="73"/>
      <c r="AT3263" s="73"/>
    </row>
    <row r="3264" spans="1:46">
      <c r="A3264" s="73" t="s">
        <v>9930</v>
      </c>
      <c r="B3264" s="73" t="s">
        <v>9931</v>
      </c>
      <c r="C3264" s="73" t="s">
        <v>9932</v>
      </c>
      <c r="D3264" s="73" t="s">
        <v>658</v>
      </c>
      <c r="E3264" s="73" t="s">
        <v>523</v>
      </c>
      <c r="F3264" s="74">
        <v>23550000</v>
      </c>
      <c r="G3264" s="73">
        <v>1</v>
      </c>
      <c r="I3264" s="73" t="s">
        <v>520</v>
      </c>
      <c r="J3264" s="75">
        <v>41585</v>
      </c>
      <c r="K3264" s="75">
        <v>41585</v>
      </c>
      <c r="L3264" s="73" t="s">
        <v>616</v>
      </c>
      <c r="M3264" s="73" t="s">
        <v>532</v>
      </c>
      <c r="O3264" s="73" t="str">
        <f>Table_ExternalData_1[[#This Row],[Code]]</f>
        <v>HEQ3-15-13-0024</v>
      </c>
      <c r="S3264" s="74"/>
      <c r="T3264" s="74"/>
      <c r="AS3264" s="73"/>
      <c r="AT3264" s="73"/>
    </row>
    <row r="3265" spans="1:46">
      <c r="A3265" s="73" t="s">
        <v>9933</v>
      </c>
      <c r="B3265" s="73" t="s">
        <v>9934</v>
      </c>
      <c r="C3265" s="73" t="s">
        <v>9935</v>
      </c>
      <c r="D3265" s="73" t="s">
        <v>658</v>
      </c>
      <c r="E3265" s="73" t="s">
        <v>523</v>
      </c>
      <c r="F3265" s="74">
        <v>29893500</v>
      </c>
      <c r="G3265" s="73">
        <v>1</v>
      </c>
      <c r="I3265" s="73" t="s">
        <v>520</v>
      </c>
      <c r="J3265" s="75">
        <v>41585</v>
      </c>
      <c r="K3265" s="75">
        <v>41585</v>
      </c>
      <c r="L3265" s="73" t="s">
        <v>616</v>
      </c>
      <c r="M3265" s="73" t="s">
        <v>532</v>
      </c>
      <c r="O3265" s="73" t="str">
        <f>Table_ExternalData_1[[#This Row],[Code]]</f>
        <v>HEQ3-15-13-0031</v>
      </c>
      <c r="S3265" s="74"/>
      <c r="T3265" s="74"/>
      <c r="AS3265" s="73"/>
      <c r="AT3265" s="73"/>
    </row>
    <row r="3266" spans="1:46">
      <c r="A3266" s="73" t="s">
        <v>9947</v>
      </c>
      <c r="B3266" s="73" t="s">
        <v>9948</v>
      </c>
      <c r="C3266" s="73" t="s">
        <v>5392</v>
      </c>
      <c r="D3266" s="73" t="s">
        <v>658</v>
      </c>
      <c r="E3266" s="73" t="s">
        <v>518</v>
      </c>
      <c r="F3266" s="74">
        <v>4020000</v>
      </c>
      <c r="G3266" s="73">
        <v>1</v>
      </c>
      <c r="I3266" s="73" t="s">
        <v>520</v>
      </c>
      <c r="J3266" s="75">
        <v>41596</v>
      </c>
      <c r="K3266" s="75">
        <v>41596</v>
      </c>
      <c r="L3266" s="73" t="s">
        <v>616</v>
      </c>
      <c r="M3266" s="73" t="s">
        <v>532</v>
      </c>
      <c r="O3266" s="73" t="str">
        <f>Table_ExternalData_1[[#This Row],[Code]]</f>
        <v>HEQ3-15-13-0039</v>
      </c>
      <c r="S3266" s="74"/>
      <c r="T3266" s="74"/>
      <c r="AS3266" s="73"/>
      <c r="AT3266" s="73"/>
    </row>
    <row r="3267" spans="1:46">
      <c r="A3267" s="73" t="s">
        <v>9986</v>
      </c>
      <c r="B3267" s="73" t="s">
        <v>9987</v>
      </c>
      <c r="C3267" s="73" t="s">
        <v>1156</v>
      </c>
      <c r="D3267" s="73" t="s">
        <v>581</v>
      </c>
      <c r="E3267" s="73" t="s">
        <v>518</v>
      </c>
      <c r="F3267" s="74">
        <v>8213636</v>
      </c>
      <c r="G3267" s="73">
        <v>1</v>
      </c>
      <c r="I3267" s="73" t="s">
        <v>520</v>
      </c>
      <c r="J3267" s="75">
        <v>41622</v>
      </c>
      <c r="K3267" s="75">
        <v>41622</v>
      </c>
      <c r="L3267" s="73" t="s">
        <v>2344</v>
      </c>
      <c r="M3267" s="73" t="s">
        <v>526</v>
      </c>
      <c r="O3267" s="73" t="str">
        <f>Table_ExternalData_1[[#This Row],[Code]]</f>
        <v>HEQ3-01-13-0093</v>
      </c>
      <c r="S3267" s="74"/>
      <c r="T3267" s="74"/>
      <c r="AS3267" s="73"/>
      <c r="AT3267" s="73"/>
    </row>
    <row r="3268" spans="1:46">
      <c r="A3268" s="73" t="s">
        <v>9988</v>
      </c>
      <c r="B3268" s="73" t="s">
        <v>9989</v>
      </c>
      <c r="C3268" s="73" t="s">
        <v>1156</v>
      </c>
      <c r="D3268" s="73" t="s">
        <v>581</v>
      </c>
      <c r="E3268" s="73" t="s">
        <v>518</v>
      </c>
      <c r="F3268" s="74">
        <v>8213636</v>
      </c>
      <c r="G3268" s="73">
        <v>1</v>
      </c>
      <c r="I3268" s="73" t="s">
        <v>520</v>
      </c>
      <c r="J3268" s="75">
        <v>41622</v>
      </c>
      <c r="K3268" s="75">
        <v>41622</v>
      </c>
      <c r="L3268" s="73" t="s">
        <v>4490</v>
      </c>
      <c r="M3268" s="73" t="s">
        <v>526</v>
      </c>
      <c r="O3268" s="73" t="str">
        <f>Table_ExternalData_1[[#This Row],[Code]]</f>
        <v>HEQ3-01-13-0095</v>
      </c>
      <c r="S3268" s="74"/>
      <c r="T3268" s="74"/>
      <c r="AS3268" s="73"/>
      <c r="AT3268" s="73"/>
    </row>
    <row r="3269" spans="1:46">
      <c r="A3269" s="73" t="s">
        <v>9994</v>
      </c>
      <c r="B3269" s="73" t="s">
        <v>9995</v>
      </c>
      <c r="C3269" s="73" t="s">
        <v>9996</v>
      </c>
      <c r="D3269" s="73" t="s">
        <v>985</v>
      </c>
      <c r="E3269" s="73" t="s">
        <v>518</v>
      </c>
      <c r="F3269" s="74">
        <v>1750000</v>
      </c>
      <c r="G3269" s="73">
        <v>4</v>
      </c>
      <c r="I3269" s="73" t="s">
        <v>520</v>
      </c>
      <c r="J3269" s="75">
        <v>41617</v>
      </c>
      <c r="K3269" s="75">
        <v>41617</v>
      </c>
      <c r="L3269" s="73" t="s">
        <v>543</v>
      </c>
      <c r="M3269" s="73" t="s">
        <v>526</v>
      </c>
      <c r="O3269" s="73" t="str">
        <f>Table_ExternalData_1[[#This Row],[Code]]</f>
        <v>HEQ3-02-13-0007</v>
      </c>
      <c r="S3269" s="74"/>
      <c r="T3269" s="74"/>
      <c r="AS3269" s="73"/>
      <c r="AT3269" s="73"/>
    </row>
    <row r="3270" spans="1:46">
      <c r="A3270" s="73" t="s">
        <v>10061</v>
      </c>
      <c r="B3270" s="73" t="s">
        <v>10062</v>
      </c>
      <c r="C3270" s="73" t="s">
        <v>10063</v>
      </c>
      <c r="D3270" s="73" t="s">
        <v>1222</v>
      </c>
      <c r="E3270" s="73" t="s">
        <v>518</v>
      </c>
      <c r="F3270" s="74">
        <v>2790909</v>
      </c>
      <c r="G3270" s="73">
        <v>1</v>
      </c>
      <c r="I3270" s="73" t="s">
        <v>520</v>
      </c>
      <c r="J3270" s="75">
        <v>38854</v>
      </c>
      <c r="K3270" s="75">
        <v>41641</v>
      </c>
      <c r="L3270" s="73" t="s">
        <v>674</v>
      </c>
      <c r="M3270" s="73" t="s">
        <v>1048</v>
      </c>
      <c r="O3270" s="73" t="str">
        <f>Table_ExternalData_1[[#This Row],[Code]]</f>
        <v>HEQ3-13-06-0006</v>
      </c>
      <c r="S3270" s="74"/>
      <c r="T3270" s="74"/>
      <c r="AS3270" s="73"/>
      <c r="AT3270" s="73"/>
    </row>
    <row r="3271" spans="1:46">
      <c r="A3271" s="73" t="s">
        <v>10064</v>
      </c>
      <c r="B3271" s="73" t="s">
        <v>10065</v>
      </c>
      <c r="C3271" s="73" t="s">
        <v>10066</v>
      </c>
      <c r="D3271" s="73" t="s">
        <v>782</v>
      </c>
      <c r="E3271" s="73" t="s">
        <v>518</v>
      </c>
      <c r="F3271" s="74">
        <v>3345264</v>
      </c>
      <c r="G3271" s="73">
        <v>1</v>
      </c>
      <c r="I3271" s="73" t="s">
        <v>520</v>
      </c>
      <c r="J3271" s="75">
        <v>39373</v>
      </c>
      <c r="K3271" s="75">
        <v>41139</v>
      </c>
      <c r="L3271" s="73" t="s">
        <v>2970</v>
      </c>
      <c r="M3271" s="73" t="s">
        <v>10067</v>
      </c>
      <c r="O3271" s="73" t="str">
        <f>Table_ExternalData_1[[#This Row],[Code]]</f>
        <v>HEQ3-01-07-0040</v>
      </c>
      <c r="S3271" s="74"/>
      <c r="T3271" s="74"/>
      <c r="AS3271" s="73"/>
      <c r="AT3271" s="73"/>
    </row>
    <row r="3272" spans="1:46">
      <c r="A3272" s="73" t="s">
        <v>10068</v>
      </c>
      <c r="B3272" s="73" t="s">
        <v>10069</v>
      </c>
      <c r="C3272" s="73" t="s">
        <v>833</v>
      </c>
      <c r="D3272" s="73" t="s">
        <v>581</v>
      </c>
      <c r="E3272" s="73" t="s">
        <v>518</v>
      </c>
      <c r="F3272" s="74">
        <v>8679420</v>
      </c>
      <c r="G3272" s="73">
        <v>1</v>
      </c>
      <c r="I3272" s="73" t="s">
        <v>773</v>
      </c>
      <c r="J3272" s="75">
        <v>39392</v>
      </c>
      <c r="K3272" s="75">
        <v>41563</v>
      </c>
      <c r="L3272" s="73" t="s">
        <v>2866</v>
      </c>
      <c r="O3272" s="73" t="str">
        <f>Table_ExternalData_1[[#This Row],[Code]]</f>
        <v>HEQ3-01-07-0042</v>
      </c>
      <c r="S3272" s="74"/>
      <c r="T3272" s="74"/>
      <c r="AS3272" s="73"/>
      <c r="AT3272" s="73"/>
    </row>
    <row r="3273" spans="1:46">
      <c r="A3273" s="73" t="s">
        <v>10070</v>
      </c>
      <c r="B3273" s="73" t="s">
        <v>10071</v>
      </c>
      <c r="C3273" s="73" t="s">
        <v>781</v>
      </c>
      <c r="D3273" s="73" t="s">
        <v>782</v>
      </c>
      <c r="E3273" s="73" t="s">
        <v>518</v>
      </c>
      <c r="F3273" s="74">
        <v>4392960</v>
      </c>
      <c r="G3273" s="73">
        <v>1</v>
      </c>
      <c r="I3273" s="73" t="s">
        <v>520</v>
      </c>
      <c r="J3273" s="75">
        <v>39447</v>
      </c>
      <c r="K3273" s="75"/>
      <c r="O3273" s="73" t="str">
        <f>Table_ExternalData_1[[#This Row],[Code]]</f>
        <v>HEQ3-01-07-0066</v>
      </c>
      <c r="S3273" s="74"/>
      <c r="T3273" s="74"/>
      <c r="AS3273" s="73"/>
      <c r="AT3273" s="73"/>
    </row>
    <row r="3274" spans="1:46">
      <c r="A3274" s="73" t="s">
        <v>10072</v>
      </c>
      <c r="B3274" s="73" t="s">
        <v>10073</v>
      </c>
      <c r="C3274" s="73" t="s">
        <v>8019</v>
      </c>
      <c r="D3274" s="73" t="s">
        <v>752</v>
      </c>
      <c r="E3274" s="73" t="s">
        <v>518</v>
      </c>
      <c r="F3274" s="74">
        <v>4650800</v>
      </c>
      <c r="G3274" s="73">
        <v>1</v>
      </c>
      <c r="I3274" s="73" t="s">
        <v>520</v>
      </c>
      <c r="J3274" s="75">
        <v>39555</v>
      </c>
      <c r="K3274" s="75">
        <v>39555</v>
      </c>
      <c r="L3274" s="73" t="s">
        <v>7597</v>
      </c>
      <c r="M3274" s="73" t="s">
        <v>10074</v>
      </c>
      <c r="O3274" s="73" t="str">
        <f>Table_ExternalData_1[[#This Row],[Code]]</f>
        <v>HEQ3-05-08-0018</v>
      </c>
      <c r="S3274" s="74"/>
      <c r="T3274" s="74"/>
      <c r="AS3274" s="73"/>
      <c r="AT3274" s="73"/>
    </row>
    <row r="3275" spans="1:46">
      <c r="A3275" s="73" t="s">
        <v>10075</v>
      </c>
      <c r="B3275" s="73" t="s">
        <v>10076</v>
      </c>
      <c r="C3275" s="73" t="s">
        <v>8125</v>
      </c>
      <c r="D3275" s="73" t="s">
        <v>1282</v>
      </c>
      <c r="E3275" s="73" t="s">
        <v>518</v>
      </c>
      <c r="F3275" s="74">
        <v>6759091</v>
      </c>
      <c r="G3275" s="73">
        <v>1</v>
      </c>
      <c r="I3275" s="73" t="s">
        <v>773</v>
      </c>
      <c r="J3275" s="75">
        <v>39717</v>
      </c>
      <c r="K3275" s="75">
        <v>41563</v>
      </c>
      <c r="L3275" s="73" t="s">
        <v>621</v>
      </c>
      <c r="M3275" s="73" t="s">
        <v>942</v>
      </c>
      <c r="O3275" s="73" t="str">
        <f>Table_ExternalData_1[[#This Row],[Code]]</f>
        <v>HEQ3-05-08-0035</v>
      </c>
      <c r="S3275" s="74"/>
      <c r="T3275" s="74"/>
      <c r="AS3275" s="73"/>
      <c r="AT3275" s="73"/>
    </row>
    <row r="3276" spans="1:46">
      <c r="A3276" s="73" t="s">
        <v>10077</v>
      </c>
      <c r="B3276" s="73" t="s">
        <v>10078</v>
      </c>
      <c r="C3276" s="73" t="s">
        <v>10079</v>
      </c>
      <c r="D3276" s="73" t="s">
        <v>600</v>
      </c>
      <c r="E3276" s="73" t="s">
        <v>523</v>
      </c>
      <c r="F3276" s="74">
        <v>21700000</v>
      </c>
      <c r="G3276" s="73">
        <v>1</v>
      </c>
      <c r="I3276" s="73" t="s">
        <v>520</v>
      </c>
      <c r="J3276" s="75">
        <v>39823</v>
      </c>
      <c r="K3276" s="75">
        <v>41236</v>
      </c>
      <c r="L3276" s="73" t="s">
        <v>864</v>
      </c>
      <c r="M3276" s="73" t="s">
        <v>10080</v>
      </c>
      <c r="O3276" s="73" t="str">
        <f>Table_ExternalData_1[[#This Row],[Code]]</f>
        <v>HEQ3-05-09-0002</v>
      </c>
      <c r="S3276" s="74"/>
      <c r="T3276" s="74"/>
      <c r="AS3276" s="73"/>
      <c r="AT3276" s="73"/>
    </row>
    <row r="3277" spans="1:46">
      <c r="A3277" s="73" t="s">
        <v>10113</v>
      </c>
      <c r="B3277" s="73" t="s">
        <v>10114</v>
      </c>
      <c r="C3277" s="73" t="s">
        <v>10115</v>
      </c>
      <c r="D3277" s="73" t="s">
        <v>816</v>
      </c>
      <c r="E3277" s="73" t="s">
        <v>518</v>
      </c>
      <c r="F3277" s="74">
        <v>1909091</v>
      </c>
      <c r="G3277" s="73">
        <v>1</v>
      </c>
      <c r="I3277" s="73" t="s">
        <v>520</v>
      </c>
      <c r="J3277" s="75">
        <v>38976</v>
      </c>
      <c r="K3277" s="75">
        <v>38976</v>
      </c>
      <c r="L3277" s="73" t="s">
        <v>996</v>
      </c>
      <c r="M3277" s="73" t="s">
        <v>1426</v>
      </c>
      <c r="O3277" s="73" t="str">
        <f>Table_ExternalData_1[[#This Row],[Code]]</f>
        <v>HEQ3-11-06-0007</v>
      </c>
      <c r="S3277" s="74"/>
      <c r="T3277" s="74"/>
      <c r="AS3277" s="73"/>
      <c r="AT3277" s="73"/>
    </row>
    <row r="3278" spans="1:46">
      <c r="A3278" s="73" t="s">
        <v>10146</v>
      </c>
      <c r="B3278" s="73" t="s">
        <v>10147</v>
      </c>
      <c r="C3278" s="73" t="s">
        <v>5095</v>
      </c>
      <c r="D3278" s="73" t="s">
        <v>752</v>
      </c>
      <c r="E3278" s="73" t="s">
        <v>518</v>
      </c>
      <c r="F3278" s="74">
        <v>3150000</v>
      </c>
      <c r="G3278" s="73">
        <v>1</v>
      </c>
      <c r="I3278" s="73" t="s">
        <v>520</v>
      </c>
      <c r="J3278" s="75">
        <v>40976</v>
      </c>
      <c r="K3278" s="75">
        <v>40976</v>
      </c>
      <c r="L3278" s="73" t="s">
        <v>1808</v>
      </c>
      <c r="M3278" s="73" t="s">
        <v>10148</v>
      </c>
      <c r="O3278" s="73" t="str">
        <f>Table_ExternalData_1[[#This Row],[Code]]</f>
        <v>HEQ3-05-12-0023</v>
      </c>
      <c r="S3278" s="74"/>
      <c r="T3278" s="74"/>
      <c r="AS3278" s="73"/>
      <c r="AT3278" s="73"/>
    </row>
    <row r="3279" spans="1:46">
      <c r="A3279" s="73" t="s">
        <v>10172</v>
      </c>
      <c r="B3279" s="73" t="s">
        <v>10173</v>
      </c>
      <c r="C3279" s="73" t="s">
        <v>10174</v>
      </c>
      <c r="D3279" s="73" t="s">
        <v>581</v>
      </c>
      <c r="E3279" s="73" t="s">
        <v>518</v>
      </c>
      <c r="F3279" s="74">
        <v>7915893</v>
      </c>
      <c r="G3279" s="73">
        <v>1</v>
      </c>
      <c r="I3279" s="73" t="s">
        <v>773</v>
      </c>
      <c r="J3279" s="75">
        <v>39531</v>
      </c>
      <c r="K3279" s="75">
        <v>41563</v>
      </c>
      <c r="L3279" s="73" t="s">
        <v>2474</v>
      </c>
      <c r="M3279" s="73" t="s">
        <v>942</v>
      </c>
      <c r="O3279" s="73" t="str">
        <f>Table_ExternalData_1[[#This Row],[Code]]</f>
        <v>HEQ3-01-08-0039</v>
      </c>
      <c r="S3279" s="74"/>
      <c r="T3279" s="74"/>
      <c r="AS3279" s="73"/>
      <c r="AT3279" s="73"/>
    </row>
    <row r="3280" spans="1:46">
      <c r="A3280" s="73" t="s">
        <v>10221</v>
      </c>
      <c r="B3280" s="73" t="s">
        <v>10222</v>
      </c>
      <c r="C3280" s="73" t="s">
        <v>10223</v>
      </c>
      <c r="D3280" s="73" t="s">
        <v>581</v>
      </c>
      <c r="E3280" s="73" t="s">
        <v>518</v>
      </c>
      <c r="F3280" s="74">
        <v>9545408</v>
      </c>
      <c r="G3280" s="73">
        <v>1</v>
      </c>
      <c r="I3280" s="73" t="s">
        <v>773</v>
      </c>
      <c r="J3280" s="75">
        <v>39255</v>
      </c>
      <c r="K3280" s="75">
        <v>41563</v>
      </c>
      <c r="L3280" s="73" t="s">
        <v>2215</v>
      </c>
      <c r="M3280" s="73" t="s">
        <v>942</v>
      </c>
      <c r="O3280" s="73" t="str">
        <f>Table_ExternalData_1[[#This Row],[Code]]</f>
        <v>HEQ3-01-07-0011</v>
      </c>
      <c r="S3280" s="74"/>
      <c r="T3280" s="74"/>
      <c r="AS3280" s="73"/>
      <c r="AT3280" s="73"/>
    </row>
    <row r="3281" spans="1:46">
      <c r="A3281" s="73" t="s">
        <v>10224</v>
      </c>
      <c r="B3281" s="73" t="s">
        <v>10225</v>
      </c>
      <c r="C3281" s="73" t="s">
        <v>10226</v>
      </c>
      <c r="D3281" s="73" t="s">
        <v>600</v>
      </c>
      <c r="E3281" s="73" t="s">
        <v>523</v>
      </c>
      <c r="F3281" s="74">
        <v>20708370</v>
      </c>
      <c r="G3281" s="73">
        <v>1</v>
      </c>
      <c r="I3281" s="73" t="s">
        <v>773</v>
      </c>
      <c r="J3281" s="75">
        <v>39436</v>
      </c>
      <c r="K3281" s="75">
        <v>41639</v>
      </c>
      <c r="L3281" s="73" t="s">
        <v>786</v>
      </c>
      <c r="M3281" s="73" t="s">
        <v>881</v>
      </c>
      <c r="O3281" s="73" t="str">
        <f>Table_ExternalData_1[[#This Row],[Code]]</f>
        <v>HEQ3-05-07-0041</v>
      </c>
      <c r="S3281" s="74"/>
      <c r="T3281" s="74"/>
      <c r="AS3281" s="73"/>
      <c r="AT3281" s="73"/>
    </row>
    <row r="3282" spans="1:46">
      <c r="A3282" s="73" t="s">
        <v>10227</v>
      </c>
      <c r="B3282" s="73" t="s">
        <v>10228</v>
      </c>
      <c r="C3282" s="73" t="s">
        <v>781</v>
      </c>
      <c r="D3282" s="73" t="s">
        <v>782</v>
      </c>
      <c r="E3282" s="73" t="s">
        <v>518</v>
      </c>
      <c r="F3282" s="74">
        <v>4392960</v>
      </c>
      <c r="G3282" s="73">
        <v>1</v>
      </c>
      <c r="I3282" s="73" t="s">
        <v>520</v>
      </c>
      <c r="J3282" s="75">
        <v>39447</v>
      </c>
      <c r="K3282" s="75">
        <v>41138</v>
      </c>
      <c r="L3282" s="73" t="s">
        <v>3923</v>
      </c>
      <c r="M3282" s="73" t="s">
        <v>526</v>
      </c>
      <c r="O3282" s="73" t="str">
        <f>Table_ExternalData_1[[#This Row],[Code]]</f>
        <v>HEQ3-01-07-0067</v>
      </c>
      <c r="S3282" s="74"/>
      <c r="T3282" s="74"/>
      <c r="AS3282" s="73"/>
      <c r="AT3282" s="73"/>
    </row>
    <row r="3283" spans="1:46">
      <c r="A3283" s="73" t="s">
        <v>10293</v>
      </c>
      <c r="B3283" s="73" t="s">
        <v>10294</v>
      </c>
      <c r="C3283" s="73" t="s">
        <v>10295</v>
      </c>
      <c r="D3283" s="73" t="s">
        <v>581</v>
      </c>
      <c r="E3283" s="73" t="s">
        <v>518</v>
      </c>
      <c r="F3283" s="74">
        <v>10470000</v>
      </c>
      <c r="G3283" s="73">
        <v>1</v>
      </c>
      <c r="I3283" s="73" t="s">
        <v>773</v>
      </c>
      <c r="J3283" s="75">
        <v>39767</v>
      </c>
      <c r="K3283" s="75">
        <v>41563</v>
      </c>
      <c r="L3283" s="73" t="s">
        <v>2439</v>
      </c>
      <c r="M3283" s="73" t="s">
        <v>5060</v>
      </c>
      <c r="O3283" s="73" t="str">
        <f>Table_ExternalData_1[[#This Row],[Code]]</f>
        <v>HEQ3-01-08-0120</v>
      </c>
      <c r="S3283" s="74"/>
      <c r="T3283" s="74"/>
      <c r="AS3283" s="73"/>
      <c r="AT3283" s="73"/>
    </row>
    <row r="3284" spans="1:46">
      <c r="A3284" s="73" t="s">
        <v>10296</v>
      </c>
      <c r="B3284" s="73" t="s">
        <v>10297</v>
      </c>
      <c r="C3284" s="73" t="s">
        <v>10298</v>
      </c>
      <c r="D3284" s="73" t="s">
        <v>581</v>
      </c>
      <c r="E3284" s="73" t="s">
        <v>523</v>
      </c>
      <c r="F3284" s="74">
        <v>18853000</v>
      </c>
      <c r="G3284" s="73">
        <v>1</v>
      </c>
      <c r="I3284" s="73" t="s">
        <v>773</v>
      </c>
      <c r="J3284" s="75">
        <v>39801</v>
      </c>
      <c r="K3284" s="75">
        <v>40907</v>
      </c>
      <c r="L3284" s="73" t="s">
        <v>543</v>
      </c>
      <c r="M3284" s="73" t="s">
        <v>834</v>
      </c>
      <c r="O3284" s="73" t="str">
        <f>Table_ExternalData_1[[#This Row],[Code]]</f>
        <v>HEQ3-01-08-0137</v>
      </c>
      <c r="S3284" s="74"/>
      <c r="T3284" s="74"/>
      <c r="AS3284" s="73"/>
      <c r="AT3284" s="73"/>
    </row>
    <row r="3285" spans="1:46">
      <c r="A3285" s="73" t="s">
        <v>10299</v>
      </c>
      <c r="B3285" s="73" t="s">
        <v>10300</v>
      </c>
      <c r="C3285" s="73" t="s">
        <v>837</v>
      </c>
      <c r="D3285" s="73" t="s">
        <v>581</v>
      </c>
      <c r="E3285" s="73" t="s">
        <v>518</v>
      </c>
      <c r="F3285" s="74">
        <v>9945454</v>
      </c>
      <c r="G3285" s="73">
        <v>1</v>
      </c>
      <c r="I3285" s="73" t="s">
        <v>520</v>
      </c>
      <c r="J3285" s="75">
        <v>40984</v>
      </c>
      <c r="K3285" s="75">
        <v>41523</v>
      </c>
      <c r="L3285" s="73" t="s">
        <v>531</v>
      </c>
      <c r="M3285" s="73" t="s">
        <v>532</v>
      </c>
      <c r="O3285" s="73" t="str">
        <f>Table_ExternalData_1[[#This Row],[Code]]</f>
        <v>HEQ3-01-12-0032</v>
      </c>
      <c r="S3285" s="74"/>
      <c r="T3285" s="74"/>
      <c r="AS3285" s="73"/>
      <c r="AT3285" s="73"/>
    </row>
    <row r="3286" spans="1:46">
      <c r="A3286" s="73" t="s">
        <v>10350</v>
      </c>
      <c r="B3286" s="73" t="s">
        <v>10351</v>
      </c>
      <c r="C3286" s="73" t="s">
        <v>1227</v>
      </c>
      <c r="D3286" s="73" t="s">
        <v>517</v>
      </c>
      <c r="E3286" s="73" t="s">
        <v>518</v>
      </c>
      <c r="F3286" s="74">
        <v>9860000</v>
      </c>
      <c r="G3286" s="73">
        <v>1</v>
      </c>
      <c r="H3286" s="73" t="s">
        <v>10352</v>
      </c>
      <c r="I3286" s="73" t="s">
        <v>520</v>
      </c>
      <c r="J3286" s="75">
        <v>41081</v>
      </c>
      <c r="K3286" s="75">
        <v>41211</v>
      </c>
      <c r="L3286" s="73" t="s">
        <v>5152</v>
      </c>
      <c r="M3286" s="73" t="s">
        <v>526</v>
      </c>
      <c r="O3286" s="73" t="str">
        <f>Table_ExternalData_1[[#This Row],[Code]]</f>
        <v>HEQ3-03-12-0208</v>
      </c>
      <c r="S3286" s="74"/>
      <c r="T3286" s="74"/>
      <c r="AS3286" s="73"/>
      <c r="AT3286" s="73"/>
    </row>
    <row r="3287" spans="1:46">
      <c r="A3287" s="73" t="s">
        <v>10353</v>
      </c>
      <c r="B3287" s="73" t="s">
        <v>10354</v>
      </c>
      <c r="C3287" s="73" t="s">
        <v>10355</v>
      </c>
      <c r="D3287" s="73" t="s">
        <v>896</v>
      </c>
      <c r="E3287" s="73" t="s">
        <v>644</v>
      </c>
      <c r="F3287" s="74">
        <v>96334319</v>
      </c>
      <c r="G3287" s="73">
        <v>1</v>
      </c>
      <c r="I3287" s="73" t="s">
        <v>773</v>
      </c>
      <c r="J3287" s="75">
        <v>38804</v>
      </c>
      <c r="K3287" s="75">
        <v>38804</v>
      </c>
      <c r="L3287" s="73" t="s">
        <v>601</v>
      </c>
      <c r="M3287" s="73" t="s">
        <v>526</v>
      </c>
      <c r="O3287" s="73" t="str">
        <f>Table_ExternalData_1[[#This Row],[Code]]</f>
        <v>HFA1-05-06-0001</v>
      </c>
      <c r="S3287" s="74"/>
      <c r="T3287" s="74"/>
      <c r="AS3287" s="73"/>
      <c r="AT3287" s="73"/>
    </row>
    <row r="3288" spans="1:46">
      <c r="A3288" s="73" t="s">
        <v>10357</v>
      </c>
      <c r="B3288" s="73" t="s">
        <v>10358</v>
      </c>
      <c r="C3288" s="73" t="s">
        <v>4646</v>
      </c>
      <c r="D3288" s="73" t="s">
        <v>581</v>
      </c>
      <c r="E3288" s="73" t="s">
        <v>518</v>
      </c>
      <c r="F3288" s="74">
        <v>7590000</v>
      </c>
      <c r="G3288" s="73">
        <v>1</v>
      </c>
      <c r="I3288" s="73" t="s">
        <v>520</v>
      </c>
      <c r="J3288" s="75">
        <v>40996</v>
      </c>
      <c r="K3288" s="75">
        <v>40994</v>
      </c>
      <c r="L3288" s="73" t="s">
        <v>3706</v>
      </c>
      <c r="M3288" s="73" t="s">
        <v>1980</v>
      </c>
      <c r="O3288" s="73" t="str">
        <f>Table_ExternalData_1[[#This Row],[Code]]</f>
        <v>HEQ3-01-12-0071</v>
      </c>
      <c r="S3288" s="74"/>
      <c r="T3288" s="74"/>
      <c r="AS3288" s="73"/>
      <c r="AT3288" s="73"/>
    </row>
    <row r="3289" spans="1:46">
      <c r="A3289" s="73" t="s">
        <v>10359</v>
      </c>
      <c r="B3289" s="73" t="s">
        <v>10360</v>
      </c>
      <c r="C3289" s="73" t="s">
        <v>5850</v>
      </c>
      <c r="D3289" s="73" t="s">
        <v>752</v>
      </c>
      <c r="E3289" s="73" t="s">
        <v>518</v>
      </c>
      <c r="F3289" s="74">
        <v>4150000</v>
      </c>
      <c r="G3289" s="73">
        <v>1</v>
      </c>
      <c r="I3289" s="73" t="s">
        <v>520</v>
      </c>
      <c r="J3289" s="75">
        <v>41005</v>
      </c>
      <c r="K3289" s="75">
        <v>41305</v>
      </c>
      <c r="L3289" s="73" t="s">
        <v>748</v>
      </c>
      <c r="M3289" s="73" t="s">
        <v>1048</v>
      </c>
      <c r="O3289" s="73" t="str">
        <f>Table_ExternalData_1[[#This Row],[Code]]</f>
        <v>HEQ3-05-12-0033</v>
      </c>
      <c r="S3289" s="74"/>
      <c r="T3289" s="74"/>
      <c r="AS3289" s="73"/>
      <c r="AT3289" s="73"/>
    </row>
    <row r="3290" spans="1:46">
      <c r="A3290" s="73" t="s">
        <v>10361</v>
      </c>
      <c r="B3290" s="73" t="s">
        <v>10362</v>
      </c>
      <c r="C3290" s="73" t="s">
        <v>3021</v>
      </c>
      <c r="D3290" s="73" t="s">
        <v>752</v>
      </c>
      <c r="E3290" s="73" t="s">
        <v>518</v>
      </c>
      <c r="F3290" s="74">
        <v>3350000</v>
      </c>
      <c r="G3290" s="73">
        <v>1</v>
      </c>
      <c r="I3290" s="73" t="s">
        <v>520</v>
      </c>
      <c r="J3290" s="75">
        <v>41037</v>
      </c>
      <c r="K3290" s="75">
        <v>41038</v>
      </c>
      <c r="L3290" s="73" t="s">
        <v>1261</v>
      </c>
      <c r="M3290" s="73" t="s">
        <v>10363</v>
      </c>
      <c r="O3290" s="73" t="str">
        <f>Table_ExternalData_1[[#This Row],[Code]]</f>
        <v>HEQ3-05-12-0048</v>
      </c>
      <c r="S3290" s="74"/>
      <c r="T3290" s="74"/>
      <c r="AS3290" s="73"/>
      <c r="AT3290" s="73"/>
    </row>
    <row r="3291" spans="1:46">
      <c r="A3291" s="73" t="s">
        <v>10364</v>
      </c>
      <c r="B3291" s="73" t="s">
        <v>10365</v>
      </c>
      <c r="C3291" s="73" t="s">
        <v>5151</v>
      </c>
      <c r="D3291" s="73" t="s">
        <v>892</v>
      </c>
      <c r="E3291" s="73" t="s">
        <v>518</v>
      </c>
      <c r="F3291" s="74">
        <v>6863636</v>
      </c>
      <c r="G3291" s="73">
        <v>1</v>
      </c>
      <c r="I3291" s="73" t="s">
        <v>520</v>
      </c>
      <c r="J3291" s="75">
        <v>41195</v>
      </c>
      <c r="K3291" s="75">
        <v>41532</v>
      </c>
      <c r="L3291" s="73" t="s">
        <v>3618</v>
      </c>
      <c r="M3291" s="73" t="s">
        <v>526</v>
      </c>
      <c r="O3291" s="73" t="str">
        <f>Table_ExternalData_1[[#This Row],[Code]]</f>
        <v>HEQ3-01-12-0165</v>
      </c>
      <c r="S3291" s="74"/>
      <c r="T3291" s="74"/>
      <c r="AS3291" s="73"/>
      <c r="AT3291" s="73"/>
    </row>
    <row r="3292" spans="1:46">
      <c r="A3292" s="73" t="s">
        <v>10366</v>
      </c>
      <c r="B3292" s="73" t="s">
        <v>10367</v>
      </c>
      <c r="C3292" s="73" t="s">
        <v>5384</v>
      </c>
      <c r="D3292" s="73" t="s">
        <v>658</v>
      </c>
      <c r="E3292" s="73" t="s">
        <v>523</v>
      </c>
      <c r="F3292" s="74">
        <v>22487630</v>
      </c>
      <c r="G3292" s="73">
        <v>1</v>
      </c>
      <c r="I3292" s="73" t="s">
        <v>520</v>
      </c>
      <c r="J3292" s="75">
        <v>41229</v>
      </c>
      <c r="K3292" s="75">
        <v>41345</v>
      </c>
      <c r="L3292" s="73" t="s">
        <v>659</v>
      </c>
      <c r="M3292" s="73" t="s">
        <v>660</v>
      </c>
      <c r="O3292" s="73" t="str">
        <f>Table_ExternalData_1[[#This Row],[Code]]</f>
        <v>HEQ3-15-12-0081</v>
      </c>
      <c r="S3292" s="74"/>
      <c r="T3292" s="74"/>
      <c r="AS3292" s="73"/>
      <c r="AT3292" s="73"/>
    </row>
    <row r="3293" spans="1:46">
      <c r="A3293" s="73" t="s">
        <v>10390</v>
      </c>
      <c r="B3293" s="73" t="s">
        <v>10391</v>
      </c>
      <c r="C3293" s="73" t="s">
        <v>10392</v>
      </c>
      <c r="D3293" s="73" t="s">
        <v>719</v>
      </c>
      <c r="E3293" s="73" t="s">
        <v>518</v>
      </c>
      <c r="F3293" s="74">
        <v>1024640</v>
      </c>
      <c r="G3293" s="73">
        <v>1</v>
      </c>
      <c r="I3293" s="73" t="s">
        <v>790</v>
      </c>
      <c r="J3293" s="75">
        <v>39153</v>
      </c>
      <c r="K3293" s="75">
        <v>40288</v>
      </c>
      <c r="L3293" s="73" t="s">
        <v>6235</v>
      </c>
      <c r="M3293" s="73" t="s">
        <v>526</v>
      </c>
      <c r="O3293" s="73" t="str">
        <f>Table_ExternalData_1[[#This Row],[Code]]</f>
        <v>HEQ3-02-07-0012</v>
      </c>
      <c r="S3293" s="74"/>
      <c r="T3293" s="74"/>
      <c r="AS3293" s="73"/>
      <c r="AT3293" s="73"/>
    </row>
    <row r="3294" spans="1:46">
      <c r="A3294" s="73" t="s">
        <v>10393</v>
      </c>
      <c r="B3294" s="73" t="s">
        <v>10394</v>
      </c>
      <c r="C3294" s="73" t="s">
        <v>10395</v>
      </c>
      <c r="D3294" s="73" t="s">
        <v>581</v>
      </c>
      <c r="E3294" s="73" t="s">
        <v>518</v>
      </c>
      <c r="F3294" s="74">
        <v>9978846</v>
      </c>
      <c r="G3294" s="73">
        <v>1</v>
      </c>
      <c r="I3294" s="73" t="s">
        <v>520</v>
      </c>
      <c r="J3294" s="75">
        <v>39575</v>
      </c>
      <c r="K3294" s="75">
        <v>40957</v>
      </c>
      <c r="L3294" s="73" t="s">
        <v>543</v>
      </c>
      <c r="M3294" s="73" t="s">
        <v>4978</v>
      </c>
      <c r="O3294" s="73" t="str">
        <f>Table_ExternalData_1[[#This Row],[Code]]</f>
        <v>HEQ3-01-08-0055</v>
      </c>
      <c r="S3294" s="74"/>
      <c r="T3294" s="74"/>
      <c r="AS3294" s="73"/>
      <c r="AT3294" s="73"/>
    </row>
    <row r="3295" spans="1:46">
      <c r="A3295" s="73" t="s">
        <v>10397</v>
      </c>
      <c r="B3295" s="73" t="s">
        <v>10397</v>
      </c>
      <c r="C3295" s="73" t="s">
        <v>2401</v>
      </c>
      <c r="D3295" s="73" t="s">
        <v>782</v>
      </c>
      <c r="E3295" s="73" t="s">
        <v>518</v>
      </c>
      <c r="F3295" s="74">
        <v>0</v>
      </c>
      <c r="G3295" s="73">
        <v>1</v>
      </c>
      <c r="I3295" s="73" t="s">
        <v>520</v>
      </c>
      <c r="J3295" s="75">
        <v>39443</v>
      </c>
      <c r="K3295" s="75">
        <v>41513</v>
      </c>
      <c r="L3295" s="73" t="s">
        <v>3057</v>
      </c>
      <c r="M3295" s="73" t="s">
        <v>1048</v>
      </c>
      <c r="O3295" s="73" t="str">
        <f>Table_ExternalData_1[[#This Row],[Code]]</f>
        <v>EQ2237-16</v>
      </c>
      <c r="S3295" s="74"/>
      <c r="T3295" s="74"/>
      <c r="AS3295" s="73"/>
      <c r="AT3295" s="73"/>
    </row>
    <row r="3296" spans="1:46">
      <c r="A3296" s="73" t="s">
        <v>10396</v>
      </c>
      <c r="B3296" s="73" t="s">
        <v>10396</v>
      </c>
      <c r="C3296" s="73" t="s">
        <v>7883</v>
      </c>
      <c r="D3296" s="73" t="s">
        <v>11666</v>
      </c>
      <c r="E3296" s="73" t="s">
        <v>518</v>
      </c>
      <c r="F3296" s="74">
        <v>0</v>
      </c>
      <c r="G3296" s="73">
        <v>1</v>
      </c>
      <c r="I3296" s="73" t="s">
        <v>520</v>
      </c>
      <c r="J3296" s="75">
        <v>39503</v>
      </c>
      <c r="K3296" s="75">
        <v>40709</v>
      </c>
      <c r="L3296" s="73" t="s">
        <v>2857</v>
      </c>
      <c r="M3296" s="73" t="s">
        <v>660</v>
      </c>
      <c r="O3296" s="73" t="str">
        <f>Table_ExternalData_1[[#This Row],[Code]]</f>
        <v>EQ1554-1</v>
      </c>
      <c r="S3296" s="74"/>
      <c r="T3296" s="74"/>
      <c r="AS3296" s="73"/>
      <c r="AT3296" s="73"/>
    </row>
    <row r="3297" spans="1:46">
      <c r="A3297" s="73" t="s">
        <v>10398</v>
      </c>
      <c r="B3297" s="73" t="s">
        <v>10398</v>
      </c>
      <c r="C3297" s="73" t="s">
        <v>2401</v>
      </c>
      <c r="D3297" s="73" t="s">
        <v>782</v>
      </c>
      <c r="E3297" s="73" t="s">
        <v>518</v>
      </c>
      <c r="F3297" s="74">
        <v>0</v>
      </c>
      <c r="G3297" s="73">
        <v>1</v>
      </c>
      <c r="I3297" s="73" t="s">
        <v>520</v>
      </c>
      <c r="J3297" s="75">
        <v>39052</v>
      </c>
      <c r="K3297" s="75">
        <v>41674</v>
      </c>
      <c r="L3297" s="73" t="s">
        <v>587</v>
      </c>
      <c r="M3297" s="73" t="s">
        <v>588</v>
      </c>
      <c r="N3297" s="73" t="s">
        <v>589</v>
      </c>
      <c r="O3297" s="73" t="str">
        <f>Table_ExternalData_1[[#This Row],[Code]]</f>
        <v>EQ1108-1</v>
      </c>
      <c r="S3297" s="74"/>
      <c r="T3297" s="74"/>
      <c r="AS3297" s="73"/>
      <c r="AT3297" s="73"/>
    </row>
    <row r="3298" spans="1:46">
      <c r="A3298" s="73" t="s">
        <v>10399</v>
      </c>
      <c r="B3298" s="73" t="s">
        <v>10400</v>
      </c>
      <c r="C3298" s="73" t="s">
        <v>10401</v>
      </c>
      <c r="D3298" s="73" t="s">
        <v>918</v>
      </c>
      <c r="E3298" s="73" t="s">
        <v>518</v>
      </c>
      <c r="F3298" s="74">
        <v>1045000</v>
      </c>
      <c r="G3298" s="73">
        <v>1</v>
      </c>
      <c r="I3298" s="73" t="s">
        <v>790</v>
      </c>
      <c r="J3298" s="75">
        <v>36511</v>
      </c>
      <c r="K3298" s="75"/>
      <c r="O3298" s="73" t="str">
        <f>Table_ExternalData_1[[#This Row],[Code]]</f>
        <v>HEQ3-10-99-0003</v>
      </c>
      <c r="S3298" s="74"/>
      <c r="T3298" s="74"/>
      <c r="AS3298" s="73"/>
      <c r="AT3298" s="73"/>
    </row>
    <row r="3299" spans="1:46">
      <c r="A3299" s="73" t="s">
        <v>10402</v>
      </c>
      <c r="B3299" s="73" t="s">
        <v>10403</v>
      </c>
      <c r="C3299" s="73" t="s">
        <v>10404</v>
      </c>
      <c r="D3299" s="73" t="s">
        <v>615</v>
      </c>
      <c r="E3299" s="73" t="s">
        <v>518</v>
      </c>
      <c r="F3299" s="74">
        <v>5640000</v>
      </c>
      <c r="G3299" s="73">
        <v>1</v>
      </c>
      <c r="I3299" s="73" t="s">
        <v>569</v>
      </c>
      <c r="J3299" s="75">
        <v>39384</v>
      </c>
      <c r="K3299" s="75">
        <v>40177</v>
      </c>
      <c r="L3299" s="73" t="s">
        <v>601</v>
      </c>
      <c r="M3299" s="73" t="s">
        <v>577</v>
      </c>
      <c r="O3299" s="73" t="str">
        <f>Table_ExternalData_1[[#This Row],[Code]]</f>
        <v>HEQ3-08-07-0006</v>
      </c>
      <c r="S3299" s="74"/>
      <c r="T3299" s="74"/>
      <c r="AS3299" s="73"/>
      <c r="AT3299" s="73"/>
    </row>
    <row r="3300" spans="1:46">
      <c r="A3300" s="73" t="s">
        <v>10405</v>
      </c>
      <c r="B3300" s="73" t="s">
        <v>10406</v>
      </c>
      <c r="C3300" s="73" t="s">
        <v>2110</v>
      </c>
      <c r="D3300" s="73" t="s">
        <v>581</v>
      </c>
      <c r="E3300" s="73" t="s">
        <v>518</v>
      </c>
      <c r="F3300" s="74">
        <v>10048680</v>
      </c>
      <c r="G3300" s="73">
        <v>1</v>
      </c>
      <c r="I3300" s="73" t="s">
        <v>569</v>
      </c>
      <c r="J3300" s="75">
        <v>39602</v>
      </c>
      <c r="K3300" s="75">
        <v>41358</v>
      </c>
      <c r="L3300" s="73" t="s">
        <v>980</v>
      </c>
      <c r="M3300" s="73" t="s">
        <v>577</v>
      </c>
      <c r="O3300" s="73" t="str">
        <f>Table_ExternalData_1[[#This Row],[Code]]</f>
        <v>HEQ3-01-08-0072</v>
      </c>
      <c r="S3300" s="74"/>
      <c r="T3300" s="74"/>
      <c r="AS3300" s="73"/>
      <c r="AT3300" s="73"/>
    </row>
    <row r="3301" spans="1:46">
      <c r="A3301" s="73" t="s">
        <v>10407</v>
      </c>
      <c r="B3301" s="73" t="s">
        <v>10408</v>
      </c>
      <c r="C3301" s="73" t="s">
        <v>10409</v>
      </c>
      <c r="D3301" s="73" t="s">
        <v>581</v>
      </c>
      <c r="E3301" s="73" t="s">
        <v>518</v>
      </c>
      <c r="F3301" s="74">
        <v>9480600</v>
      </c>
      <c r="G3301" s="73">
        <v>1</v>
      </c>
      <c r="H3301" s="73" t="s">
        <v>10410</v>
      </c>
      <c r="I3301" s="73" t="s">
        <v>569</v>
      </c>
      <c r="J3301" s="75">
        <v>39549</v>
      </c>
      <c r="K3301" s="75">
        <v>41348</v>
      </c>
      <c r="L3301" s="73" t="s">
        <v>3357</v>
      </c>
      <c r="M3301" s="73" t="s">
        <v>577</v>
      </c>
      <c r="O3301" s="73" t="str">
        <f>Table_ExternalData_1[[#This Row],[Code]]</f>
        <v>HEQ3-01-08-0048</v>
      </c>
      <c r="S3301" s="74"/>
      <c r="T3301" s="74"/>
      <c r="AS3301" s="73"/>
      <c r="AT3301" s="73"/>
    </row>
    <row r="3302" spans="1:46">
      <c r="A3302" s="73" t="s">
        <v>10411</v>
      </c>
      <c r="B3302" s="73" t="s">
        <v>10412</v>
      </c>
      <c r="C3302" s="73" t="s">
        <v>10413</v>
      </c>
      <c r="D3302" s="73" t="s">
        <v>692</v>
      </c>
      <c r="E3302" s="73" t="s">
        <v>518</v>
      </c>
      <c r="F3302" s="74">
        <v>1050000</v>
      </c>
      <c r="G3302" s="73">
        <v>2</v>
      </c>
      <c r="I3302" s="73" t="s">
        <v>520</v>
      </c>
      <c r="J3302" s="75">
        <v>41432</v>
      </c>
      <c r="K3302" s="75">
        <v>41432</v>
      </c>
      <c r="L3302" s="73" t="s">
        <v>753</v>
      </c>
      <c r="M3302" s="73" t="s">
        <v>1496</v>
      </c>
      <c r="O3302" s="73" t="str">
        <f>Table_ExternalData_1[[#This Row],[Code]]</f>
        <v>HEQ3-04-13-0041</v>
      </c>
      <c r="S3302" s="74"/>
      <c r="T3302" s="74"/>
      <c r="AS3302" s="73"/>
      <c r="AT3302" s="73"/>
    </row>
    <row r="3303" spans="1:46">
      <c r="A3303" s="73" t="s">
        <v>10414</v>
      </c>
      <c r="B3303" s="73" t="s">
        <v>10415</v>
      </c>
      <c r="C3303" s="73" t="s">
        <v>609</v>
      </c>
      <c r="D3303" s="73" t="s">
        <v>610</v>
      </c>
      <c r="E3303" s="73" t="s">
        <v>518</v>
      </c>
      <c r="F3303" s="74">
        <v>2650000</v>
      </c>
      <c r="G3303" s="73">
        <v>1</v>
      </c>
      <c r="I3303" s="73" t="s">
        <v>520</v>
      </c>
      <c r="J3303" s="75">
        <v>41697</v>
      </c>
      <c r="K3303" s="75">
        <v>41697</v>
      </c>
      <c r="L3303" s="73" t="s">
        <v>611</v>
      </c>
      <c r="M3303" s="73" t="s">
        <v>675</v>
      </c>
      <c r="N3303" s="73" t="s">
        <v>596</v>
      </c>
      <c r="O3303" s="73" t="str">
        <f>Table_ExternalData_1[[#This Row],[Code]]</f>
        <v>HEQ3-05-14-0002-005</v>
      </c>
      <c r="S3303" s="74"/>
      <c r="T3303" s="74"/>
      <c r="AS3303" s="73"/>
      <c r="AT3303" s="73"/>
    </row>
    <row r="3304" spans="1:46">
      <c r="A3304" s="73" t="s">
        <v>10416</v>
      </c>
      <c r="B3304" s="73" t="s">
        <v>10417</v>
      </c>
      <c r="C3304" s="73" t="s">
        <v>10418</v>
      </c>
      <c r="D3304" s="73" t="s">
        <v>1326</v>
      </c>
      <c r="E3304" s="73" t="s">
        <v>518</v>
      </c>
      <c r="F3304" s="74">
        <v>4458600</v>
      </c>
      <c r="G3304" s="73">
        <v>1</v>
      </c>
      <c r="I3304" s="73" t="s">
        <v>520</v>
      </c>
      <c r="J3304" s="75">
        <v>37081</v>
      </c>
      <c r="K3304" s="75"/>
      <c r="O3304" s="73" t="str">
        <f>Table_ExternalData_1[[#This Row],[Code]]</f>
        <v>HEQ3-05-01-0002</v>
      </c>
      <c r="S3304" s="74"/>
      <c r="T3304" s="74"/>
      <c r="AS3304" s="73"/>
      <c r="AT3304" s="73"/>
    </row>
    <row r="3305" spans="1:46">
      <c r="A3305" s="73" t="s">
        <v>10419</v>
      </c>
      <c r="B3305" s="73" t="s">
        <v>10420</v>
      </c>
      <c r="C3305" s="73" t="s">
        <v>10421</v>
      </c>
      <c r="D3305" s="73" t="s">
        <v>581</v>
      </c>
      <c r="E3305" s="73" t="s">
        <v>518</v>
      </c>
      <c r="F3305" s="74">
        <v>8684820</v>
      </c>
      <c r="G3305" s="73">
        <v>1</v>
      </c>
      <c r="I3305" s="73" t="s">
        <v>520</v>
      </c>
      <c r="J3305" s="75">
        <v>39365</v>
      </c>
      <c r="K3305" s="75">
        <v>41449</v>
      </c>
      <c r="L3305" s="73" t="s">
        <v>1912</v>
      </c>
      <c r="M3305" s="73" t="s">
        <v>532</v>
      </c>
      <c r="O3305" s="73" t="str">
        <f>Table_ExternalData_1[[#This Row],[Code]]</f>
        <v>HEQ3-01-07-0036</v>
      </c>
      <c r="S3305" s="74"/>
      <c r="T3305" s="74"/>
      <c r="AS3305" s="73"/>
      <c r="AT3305" s="73"/>
    </row>
    <row r="3306" spans="1:46">
      <c r="A3306" s="73" t="s">
        <v>10422</v>
      </c>
      <c r="B3306" s="73" t="s">
        <v>10423</v>
      </c>
      <c r="C3306" s="73" t="s">
        <v>833</v>
      </c>
      <c r="D3306" s="73" t="s">
        <v>581</v>
      </c>
      <c r="E3306" s="73" t="s">
        <v>518</v>
      </c>
      <c r="F3306" s="74">
        <v>8696932</v>
      </c>
      <c r="G3306" s="73">
        <v>1</v>
      </c>
      <c r="I3306" s="73" t="s">
        <v>773</v>
      </c>
      <c r="J3306" s="75">
        <v>39415</v>
      </c>
      <c r="K3306" s="75">
        <v>41090</v>
      </c>
      <c r="L3306" s="73" t="s">
        <v>2151</v>
      </c>
      <c r="M3306" s="73" t="s">
        <v>881</v>
      </c>
      <c r="O3306" s="73" t="str">
        <f>Table_ExternalData_1[[#This Row],[Code]]</f>
        <v>HEQ3-01-07-0050</v>
      </c>
      <c r="S3306" s="74"/>
      <c r="T3306" s="74"/>
      <c r="AS3306" s="73"/>
      <c r="AT3306" s="73"/>
    </row>
    <row r="3307" spans="1:46">
      <c r="A3307" s="73" t="s">
        <v>10424</v>
      </c>
      <c r="B3307" s="73" t="s">
        <v>10424</v>
      </c>
      <c r="C3307" s="73" t="s">
        <v>2401</v>
      </c>
      <c r="D3307" s="73" t="s">
        <v>782</v>
      </c>
      <c r="E3307" s="73" t="s">
        <v>518</v>
      </c>
      <c r="F3307" s="74">
        <v>0</v>
      </c>
      <c r="G3307" s="73">
        <v>1</v>
      </c>
      <c r="I3307" s="73" t="s">
        <v>520</v>
      </c>
      <c r="J3307" s="75">
        <v>39443</v>
      </c>
      <c r="K3307" s="75">
        <v>39443</v>
      </c>
      <c r="L3307" s="73" t="s">
        <v>1965</v>
      </c>
      <c r="M3307" s="73" t="s">
        <v>1048</v>
      </c>
      <c r="N3307" s="73" t="s">
        <v>596</v>
      </c>
      <c r="O3307" s="73" t="str">
        <f>Table_ExternalData_1[[#This Row],[Code]]</f>
        <v>EQ2237-6</v>
      </c>
      <c r="S3307" s="74"/>
      <c r="T3307" s="74"/>
      <c r="AS3307" s="73"/>
      <c r="AT3307" s="73"/>
    </row>
    <row r="3308" spans="1:46">
      <c r="A3308" s="73" t="s">
        <v>10425</v>
      </c>
      <c r="B3308" s="73" t="s">
        <v>10426</v>
      </c>
      <c r="C3308" s="73" t="s">
        <v>10427</v>
      </c>
      <c r="D3308" s="73" t="s">
        <v>649</v>
      </c>
      <c r="E3308" s="73" t="s">
        <v>518</v>
      </c>
      <c r="F3308" s="74">
        <v>2210400</v>
      </c>
      <c r="G3308" s="73">
        <v>1</v>
      </c>
      <c r="I3308" s="73" t="s">
        <v>790</v>
      </c>
      <c r="J3308" s="75">
        <v>35839</v>
      </c>
      <c r="K3308" s="75">
        <v>35827</v>
      </c>
      <c r="L3308" s="73" t="s">
        <v>914</v>
      </c>
      <c r="M3308" s="73" t="s">
        <v>526</v>
      </c>
      <c r="O3308" s="73" t="str">
        <f>Table_ExternalData_1[[#This Row],[Code]]</f>
        <v>HEQ3-04-98-0003</v>
      </c>
      <c r="S3308" s="74"/>
      <c r="T3308" s="74"/>
      <c r="AS3308" s="73"/>
      <c r="AT3308" s="73"/>
    </row>
    <row r="3309" spans="1:46">
      <c r="A3309" s="73" t="s">
        <v>10430</v>
      </c>
      <c r="B3309" s="73" t="s">
        <v>10430</v>
      </c>
      <c r="C3309" s="73" t="s">
        <v>3323</v>
      </c>
      <c r="D3309" s="73" t="s">
        <v>2165</v>
      </c>
      <c r="E3309" s="73" t="s">
        <v>518</v>
      </c>
      <c r="F3309" s="74">
        <v>2500000</v>
      </c>
      <c r="G3309" s="73">
        <v>1</v>
      </c>
      <c r="I3309" s="73" t="s">
        <v>773</v>
      </c>
      <c r="J3309" s="75"/>
      <c r="K3309" s="75">
        <v>41273</v>
      </c>
      <c r="L3309" s="73" t="s">
        <v>5524</v>
      </c>
      <c r="M3309" s="73" t="s">
        <v>881</v>
      </c>
      <c r="O3309" s="73" t="str">
        <f>Table_ExternalData_1[[#This Row],[Code]]</f>
        <v>EQ1651-1</v>
      </c>
      <c r="S3309" s="74"/>
      <c r="T3309" s="74"/>
      <c r="AS3309" s="73"/>
      <c r="AT3309" s="73"/>
    </row>
    <row r="3310" spans="1:46">
      <c r="A3310" s="73" t="s">
        <v>10428</v>
      </c>
      <c r="B3310" s="73" t="s">
        <v>10429</v>
      </c>
      <c r="C3310" s="73" t="s">
        <v>960</v>
      </c>
      <c r="D3310" s="73" t="s">
        <v>816</v>
      </c>
      <c r="E3310" s="73" t="s">
        <v>518</v>
      </c>
      <c r="F3310" s="74">
        <v>8500000</v>
      </c>
      <c r="G3310" s="73">
        <v>1</v>
      </c>
      <c r="I3310" s="73" t="s">
        <v>790</v>
      </c>
      <c r="J3310" s="75">
        <v>35850</v>
      </c>
      <c r="K3310" s="75">
        <v>36965</v>
      </c>
      <c r="L3310" s="73" t="s">
        <v>5183</v>
      </c>
      <c r="M3310" s="73" t="s">
        <v>1598</v>
      </c>
      <c r="O3310" s="73" t="str">
        <f>Table_ExternalData_1[[#This Row],[Code]]</f>
        <v>HEQ3-11-98-0001</v>
      </c>
      <c r="S3310" s="74"/>
      <c r="T3310" s="74"/>
      <c r="AS3310" s="73"/>
      <c r="AT3310" s="73"/>
    </row>
    <row r="3311" spans="1:46">
      <c r="A3311" s="73" t="s">
        <v>10431</v>
      </c>
      <c r="B3311" s="73" t="s">
        <v>10432</v>
      </c>
      <c r="C3311" s="73" t="s">
        <v>10433</v>
      </c>
      <c r="D3311" s="73" t="s">
        <v>869</v>
      </c>
      <c r="E3311" s="73" t="s">
        <v>518</v>
      </c>
      <c r="F3311" s="74">
        <v>3300000</v>
      </c>
      <c r="G3311" s="73">
        <v>1</v>
      </c>
      <c r="I3311" s="73" t="s">
        <v>520</v>
      </c>
      <c r="J3311" s="75">
        <v>35852</v>
      </c>
      <c r="K3311" s="75">
        <v>35852</v>
      </c>
      <c r="L3311" s="73" t="s">
        <v>1373</v>
      </c>
      <c r="M3311" s="73" t="s">
        <v>526</v>
      </c>
      <c r="O3311" s="73" t="str">
        <f>Table_ExternalData_1[[#This Row],[Code]]</f>
        <v>HEQ3-10-98-0001</v>
      </c>
      <c r="S3311" s="74"/>
      <c r="T3311" s="74"/>
      <c r="AS3311" s="73"/>
      <c r="AT3311" s="73"/>
    </row>
    <row r="3312" spans="1:46">
      <c r="A3312" s="73" t="s">
        <v>10434</v>
      </c>
      <c r="B3312" s="73" t="s">
        <v>10435</v>
      </c>
      <c r="C3312" s="73" t="s">
        <v>10436</v>
      </c>
      <c r="D3312" s="73" t="s">
        <v>1009</v>
      </c>
      <c r="E3312" s="73" t="s">
        <v>518</v>
      </c>
      <c r="F3312" s="74">
        <v>1979250</v>
      </c>
      <c r="G3312" s="73">
        <v>1</v>
      </c>
      <c r="I3312" s="73" t="s">
        <v>520</v>
      </c>
      <c r="J3312" s="75">
        <v>36862</v>
      </c>
      <c r="K3312" s="75">
        <v>37256</v>
      </c>
      <c r="L3312" s="73" t="s">
        <v>10437</v>
      </c>
      <c r="M3312" s="73" t="s">
        <v>10438</v>
      </c>
      <c r="O3312" s="73" t="str">
        <f>Table_ExternalData_1[[#This Row],[Code]]</f>
        <v>HEQ3-14-00-0001</v>
      </c>
      <c r="S3312" s="74"/>
      <c r="T3312" s="74"/>
      <c r="AS3312" s="73"/>
      <c r="AT3312" s="73"/>
    </row>
    <row r="3313" spans="1:46">
      <c r="A3313" s="73" t="s">
        <v>10439</v>
      </c>
      <c r="B3313" s="73" t="s">
        <v>10440</v>
      </c>
      <c r="C3313" s="73" t="s">
        <v>10441</v>
      </c>
      <c r="D3313" s="73" t="s">
        <v>985</v>
      </c>
      <c r="E3313" s="73" t="s">
        <v>518</v>
      </c>
      <c r="F3313" s="74">
        <v>1909091</v>
      </c>
      <c r="G3313" s="73">
        <v>1</v>
      </c>
      <c r="I3313" s="73" t="s">
        <v>773</v>
      </c>
      <c r="J3313" s="75">
        <v>38118</v>
      </c>
      <c r="K3313" s="75">
        <v>41386</v>
      </c>
      <c r="L3313" s="73" t="s">
        <v>1327</v>
      </c>
      <c r="M3313" s="73" t="s">
        <v>801</v>
      </c>
      <c r="O3313" s="73" t="str">
        <f>Table_ExternalData_1[[#This Row],[Code]]</f>
        <v>HEQ3-02-04-0001</v>
      </c>
      <c r="S3313" s="74"/>
      <c r="T3313" s="74"/>
      <c r="AS3313" s="73"/>
      <c r="AT3313" s="73"/>
    </row>
    <row r="3314" spans="1:46">
      <c r="A3314" s="73" t="s">
        <v>10444</v>
      </c>
      <c r="B3314" s="73" t="s">
        <v>10445</v>
      </c>
      <c r="C3314" s="73" t="s">
        <v>10446</v>
      </c>
      <c r="D3314" s="73" t="s">
        <v>711</v>
      </c>
      <c r="E3314" s="73" t="s">
        <v>518</v>
      </c>
      <c r="F3314" s="74">
        <v>1250000</v>
      </c>
      <c r="G3314" s="73">
        <v>1</v>
      </c>
      <c r="I3314" s="73" t="s">
        <v>790</v>
      </c>
      <c r="J3314" s="75">
        <v>35913</v>
      </c>
      <c r="K3314" s="75">
        <v>41050</v>
      </c>
      <c r="L3314" s="73" t="s">
        <v>1293</v>
      </c>
      <c r="M3314" s="73" t="s">
        <v>3138</v>
      </c>
      <c r="O3314" s="73" t="str">
        <f>Table_ExternalData_1[[#This Row],[Code]]</f>
        <v>HEQ3-15-98-0001</v>
      </c>
      <c r="S3314" s="74"/>
      <c r="T3314" s="74"/>
      <c r="AS3314" s="73"/>
      <c r="AT3314" s="73"/>
    </row>
    <row r="3315" spans="1:46">
      <c r="A3315" s="73" t="s">
        <v>10447</v>
      </c>
      <c r="B3315" s="73" t="s">
        <v>10448</v>
      </c>
      <c r="C3315" s="73" t="s">
        <v>10449</v>
      </c>
      <c r="D3315" s="73" t="s">
        <v>843</v>
      </c>
      <c r="E3315" s="73" t="s">
        <v>518</v>
      </c>
      <c r="F3315" s="74">
        <v>1600000</v>
      </c>
      <c r="G3315" s="73">
        <v>1</v>
      </c>
      <c r="I3315" s="73" t="s">
        <v>520</v>
      </c>
      <c r="J3315" s="75">
        <v>38881</v>
      </c>
      <c r="K3315" s="75">
        <v>39454</v>
      </c>
      <c r="L3315" s="73" t="s">
        <v>3852</v>
      </c>
      <c r="M3315" s="73" t="s">
        <v>3853</v>
      </c>
      <c r="O3315" s="73" t="str">
        <f>Table_ExternalData_1[[#This Row],[Code]]</f>
        <v>HEQ3-13-06-0019</v>
      </c>
      <c r="S3315" s="74"/>
      <c r="T3315" s="74"/>
      <c r="AS3315" s="73"/>
      <c r="AT3315" s="73"/>
    </row>
    <row r="3316" spans="1:46">
      <c r="A3316" s="73" t="s">
        <v>10442</v>
      </c>
      <c r="B3316" s="73" t="s">
        <v>10443</v>
      </c>
      <c r="C3316" s="73" t="s">
        <v>671</v>
      </c>
      <c r="D3316" s="73" t="s">
        <v>615</v>
      </c>
      <c r="E3316" s="73" t="s">
        <v>518</v>
      </c>
      <c r="F3316" s="74">
        <v>9735057</v>
      </c>
      <c r="G3316" s="73">
        <v>1</v>
      </c>
      <c r="I3316" s="73" t="s">
        <v>520</v>
      </c>
      <c r="J3316" s="75">
        <v>35885</v>
      </c>
      <c r="K3316" s="75">
        <v>35885</v>
      </c>
      <c r="L3316" s="73" t="s">
        <v>1373</v>
      </c>
      <c r="M3316" s="73" t="s">
        <v>526</v>
      </c>
      <c r="N3316" s="73" t="s">
        <v>637</v>
      </c>
      <c r="O3316" s="73" t="str">
        <f>Table_ExternalData_1[[#This Row],[Code]]</f>
        <v>HEQ3-08-98-0001</v>
      </c>
      <c r="S3316" s="74"/>
      <c r="T3316" s="74"/>
      <c r="AS3316" s="73"/>
      <c r="AT3316" s="73"/>
    </row>
    <row r="3317" spans="1:46">
      <c r="A3317" s="73" t="s">
        <v>10450</v>
      </c>
      <c r="B3317" s="73" t="s">
        <v>10451</v>
      </c>
      <c r="C3317" s="73" t="s">
        <v>6281</v>
      </c>
      <c r="D3317" s="73" t="s">
        <v>8777</v>
      </c>
      <c r="E3317" s="73" t="s">
        <v>518</v>
      </c>
      <c r="F3317" s="74">
        <v>2163100</v>
      </c>
      <c r="G3317" s="73">
        <v>1</v>
      </c>
      <c r="I3317" s="73" t="s">
        <v>520</v>
      </c>
      <c r="J3317" s="75">
        <v>36934</v>
      </c>
      <c r="K3317" s="75"/>
      <c r="O3317" s="73" t="str">
        <f>Table_ExternalData_1[[#This Row],[Code]]</f>
        <v>HEQ3-04-01-0001</v>
      </c>
      <c r="S3317" s="74"/>
      <c r="T3317" s="74"/>
      <c r="AS3317" s="73"/>
      <c r="AT3317" s="73"/>
    </row>
    <row r="3318" spans="1:46">
      <c r="A3318" s="73" t="s">
        <v>10452</v>
      </c>
      <c r="B3318" s="73" t="s">
        <v>10453</v>
      </c>
      <c r="C3318" s="73" t="s">
        <v>6815</v>
      </c>
      <c r="D3318" s="73" t="s">
        <v>926</v>
      </c>
      <c r="E3318" s="73" t="s">
        <v>518</v>
      </c>
      <c r="F3318" s="74">
        <v>1940000</v>
      </c>
      <c r="G3318" s="73">
        <v>1</v>
      </c>
      <c r="I3318" s="73" t="s">
        <v>520</v>
      </c>
      <c r="J3318" s="75">
        <v>37522</v>
      </c>
      <c r="K3318" s="75">
        <v>37522</v>
      </c>
      <c r="L3318" s="73" t="s">
        <v>601</v>
      </c>
      <c r="M3318" s="73" t="s">
        <v>774</v>
      </c>
      <c r="O3318" s="73" t="str">
        <f>Table_ExternalData_1[[#This Row],[Code]]</f>
        <v>HEQ3-13-02-0003</v>
      </c>
      <c r="S3318" s="74"/>
      <c r="T3318" s="74"/>
      <c r="AS3318" s="73"/>
      <c r="AT3318" s="73"/>
    </row>
    <row r="3319" spans="1:46">
      <c r="A3319" s="73" t="s">
        <v>10454</v>
      </c>
      <c r="B3319" s="73" t="s">
        <v>10454</v>
      </c>
      <c r="C3319" s="73" t="s">
        <v>10455</v>
      </c>
      <c r="D3319" s="73" t="s">
        <v>581</v>
      </c>
      <c r="E3319" s="73" t="s">
        <v>518</v>
      </c>
      <c r="F3319" s="74">
        <v>11658240</v>
      </c>
      <c r="G3319" s="73">
        <v>1</v>
      </c>
      <c r="I3319" s="73" t="s">
        <v>773</v>
      </c>
      <c r="J3319" s="75"/>
      <c r="K3319" s="75">
        <v>41563</v>
      </c>
      <c r="L3319" s="73" t="s">
        <v>791</v>
      </c>
      <c r="M3319" s="73" t="s">
        <v>942</v>
      </c>
      <c r="O3319" s="73" t="str">
        <f>Table_ExternalData_1[[#This Row],[Code]]</f>
        <v>EQ1422-1</v>
      </c>
      <c r="S3319" s="74"/>
      <c r="T3319" s="74"/>
      <c r="AS3319" s="73"/>
      <c r="AT3319" s="73"/>
    </row>
    <row r="3320" spans="1:46">
      <c r="A3320" s="73" t="s">
        <v>10456</v>
      </c>
      <c r="B3320" s="73" t="s">
        <v>10457</v>
      </c>
      <c r="C3320" s="73" t="s">
        <v>10458</v>
      </c>
      <c r="D3320" s="73" t="s">
        <v>1096</v>
      </c>
      <c r="E3320" s="73" t="s">
        <v>518</v>
      </c>
      <c r="F3320" s="74">
        <v>3699000</v>
      </c>
      <c r="G3320" s="73">
        <v>1</v>
      </c>
      <c r="I3320" s="73" t="s">
        <v>520</v>
      </c>
      <c r="J3320" s="75">
        <v>37704</v>
      </c>
      <c r="K3320" s="75">
        <v>38930</v>
      </c>
      <c r="L3320" s="73" t="s">
        <v>1025</v>
      </c>
      <c r="M3320" s="73" t="s">
        <v>526</v>
      </c>
      <c r="O3320" s="73" t="str">
        <f>Table_ExternalData_1[[#This Row],[Code]]</f>
        <v>HEQ3-01-03-0007</v>
      </c>
      <c r="S3320" s="74"/>
      <c r="T3320" s="74"/>
      <c r="AS3320" s="73"/>
      <c r="AT3320" s="73"/>
    </row>
    <row r="3321" spans="1:46">
      <c r="A3321" s="73" t="s">
        <v>10459</v>
      </c>
      <c r="B3321" s="73" t="s">
        <v>10460</v>
      </c>
      <c r="C3321" s="73" t="s">
        <v>10461</v>
      </c>
      <c r="D3321" s="73" t="s">
        <v>1514</v>
      </c>
      <c r="E3321" s="73" t="s">
        <v>518</v>
      </c>
      <c r="F3321" s="74">
        <v>8274310</v>
      </c>
      <c r="G3321" s="73">
        <v>1</v>
      </c>
      <c r="I3321" s="73" t="s">
        <v>520</v>
      </c>
      <c r="J3321" s="75">
        <v>37812</v>
      </c>
      <c r="K3321" s="75">
        <v>38625</v>
      </c>
      <c r="L3321" s="73" t="s">
        <v>601</v>
      </c>
      <c r="M3321" s="73" t="s">
        <v>532</v>
      </c>
      <c r="O3321" s="73" t="str">
        <f>Table_ExternalData_1[[#This Row],[Code]]</f>
        <v>HEQ3-05-03-0004</v>
      </c>
      <c r="S3321" s="74"/>
      <c r="T3321" s="74"/>
      <c r="AS3321" s="73"/>
      <c r="AT3321" s="73"/>
    </row>
    <row r="3322" spans="1:46">
      <c r="A3322" s="73" t="s">
        <v>10462</v>
      </c>
      <c r="B3322" s="73" t="s">
        <v>10463</v>
      </c>
      <c r="C3322" s="73" t="s">
        <v>10464</v>
      </c>
      <c r="D3322" s="73" t="s">
        <v>593</v>
      </c>
      <c r="E3322" s="73" t="s">
        <v>518</v>
      </c>
      <c r="F3322" s="74">
        <v>4980000</v>
      </c>
      <c r="G3322" s="73">
        <v>1</v>
      </c>
      <c r="I3322" s="73" t="s">
        <v>520</v>
      </c>
      <c r="J3322" s="75">
        <v>38985</v>
      </c>
      <c r="K3322" s="75">
        <v>38985</v>
      </c>
      <c r="L3322" s="73" t="s">
        <v>1533</v>
      </c>
      <c r="M3322" s="73" t="s">
        <v>2641</v>
      </c>
      <c r="O3322" s="73" t="str">
        <f>Table_ExternalData_1[[#This Row],[Code]]</f>
        <v>HEQ3-04-06-0009</v>
      </c>
      <c r="S3322" s="74"/>
      <c r="T3322" s="74"/>
      <c r="AS3322" s="73"/>
      <c r="AT3322" s="73"/>
    </row>
    <row r="3323" spans="1:46">
      <c r="A3323" s="73" t="s">
        <v>10465</v>
      </c>
      <c r="B3323" s="73" t="s">
        <v>10466</v>
      </c>
      <c r="C3323" s="73" t="s">
        <v>10467</v>
      </c>
      <c r="D3323" s="73" t="s">
        <v>1096</v>
      </c>
      <c r="E3323" s="73" t="s">
        <v>518</v>
      </c>
      <c r="F3323" s="74">
        <v>1865280</v>
      </c>
      <c r="G3323" s="73">
        <v>1</v>
      </c>
      <c r="I3323" s="73" t="s">
        <v>520</v>
      </c>
      <c r="J3323" s="75">
        <v>39085</v>
      </c>
      <c r="K3323" s="75">
        <v>39085</v>
      </c>
      <c r="L3323" s="73" t="s">
        <v>7502</v>
      </c>
      <c r="M3323" s="73" t="s">
        <v>1700</v>
      </c>
      <c r="O3323" s="73" t="str">
        <f>Table_ExternalData_1[[#This Row],[Code]]</f>
        <v>HEQ3-01-07-0001</v>
      </c>
      <c r="S3323" s="74"/>
      <c r="T3323" s="74"/>
      <c r="AS3323" s="73"/>
      <c r="AT3323" s="73"/>
    </row>
    <row r="3324" spans="1:46">
      <c r="A3324" s="73" t="s">
        <v>10468</v>
      </c>
      <c r="B3324" s="73" t="s">
        <v>10469</v>
      </c>
      <c r="C3324" s="73" t="s">
        <v>10470</v>
      </c>
      <c r="D3324" s="73" t="s">
        <v>853</v>
      </c>
      <c r="E3324" s="73" t="s">
        <v>518</v>
      </c>
      <c r="F3324" s="74">
        <v>2563455</v>
      </c>
      <c r="G3324" s="73">
        <v>1</v>
      </c>
      <c r="I3324" s="73" t="s">
        <v>520</v>
      </c>
      <c r="J3324" s="75">
        <v>39179</v>
      </c>
      <c r="K3324" s="75"/>
      <c r="O3324" s="73" t="str">
        <f>Table_ExternalData_1[[#This Row],[Code]]</f>
        <v>HEQ3-13-07-0001</v>
      </c>
      <c r="S3324" s="74"/>
      <c r="T3324" s="74"/>
      <c r="AS3324" s="73"/>
      <c r="AT3324" s="73"/>
    </row>
    <row r="3325" spans="1:46">
      <c r="A3325" s="73" t="s">
        <v>10471</v>
      </c>
      <c r="B3325" s="73" t="s">
        <v>10472</v>
      </c>
      <c r="C3325" s="73" t="s">
        <v>10473</v>
      </c>
      <c r="D3325" s="73" t="s">
        <v>816</v>
      </c>
      <c r="E3325" s="73" t="s">
        <v>518</v>
      </c>
      <c r="F3325" s="74">
        <v>4300000</v>
      </c>
      <c r="G3325" s="73">
        <v>1</v>
      </c>
      <c r="I3325" s="73" t="s">
        <v>790</v>
      </c>
      <c r="J3325" s="75">
        <v>36367</v>
      </c>
      <c r="K3325" s="75">
        <v>37256</v>
      </c>
      <c r="L3325" s="73" t="s">
        <v>1078</v>
      </c>
      <c r="M3325" s="73" t="s">
        <v>526</v>
      </c>
      <c r="O3325" s="73" t="str">
        <f>Table_ExternalData_1[[#This Row],[Code]]</f>
        <v>HEQ3-11-99-0001</v>
      </c>
      <c r="S3325" s="74"/>
      <c r="T3325" s="74"/>
      <c r="AS3325" s="73"/>
      <c r="AT3325" s="73"/>
    </row>
    <row r="3326" spans="1:46">
      <c r="A3326" s="73" t="s">
        <v>10474</v>
      </c>
      <c r="B3326" s="73" t="s">
        <v>10474</v>
      </c>
      <c r="C3326" s="73" t="s">
        <v>1645</v>
      </c>
      <c r="D3326" s="73" t="s">
        <v>2165</v>
      </c>
      <c r="E3326" s="73" t="s">
        <v>518</v>
      </c>
      <c r="F3326" s="74">
        <v>3970560</v>
      </c>
      <c r="G3326" s="73">
        <v>1</v>
      </c>
      <c r="I3326" s="73" t="s">
        <v>790</v>
      </c>
      <c r="J3326" s="75"/>
      <c r="K3326" s="75">
        <v>41563</v>
      </c>
      <c r="L3326" s="73" t="s">
        <v>7887</v>
      </c>
      <c r="O3326" s="73" t="str">
        <f>Table_ExternalData_1[[#This Row],[Code]]</f>
        <v>EQ1609-1</v>
      </c>
      <c r="S3326" s="74"/>
      <c r="T3326" s="74"/>
      <c r="AS3326" s="73"/>
      <c r="AT3326" s="73"/>
    </row>
    <row r="3327" spans="1:46">
      <c r="A3327" s="73" t="s">
        <v>10475</v>
      </c>
      <c r="B3327" s="73" t="s">
        <v>10476</v>
      </c>
      <c r="C3327" s="73" t="s">
        <v>10477</v>
      </c>
      <c r="D3327" s="73" t="s">
        <v>581</v>
      </c>
      <c r="E3327" s="73" t="s">
        <v>518</v>
      </c>
      <c r="F3327" s="74">
        <v>11935560</v>
      </c>
      <c r="G3327" s="73">
        <v>1</v>
      </c>
      <c r="I3327" s="73" t="s">
        <v>773</v>
      </c>
      <c r="J3327" s="75">
        <v>37862</v>
      </c>
      <c r="K3327" s="75">
        <v>37862</v>
      </c>
      <c r="L3327" s="73" t="s">
        <v>1492</v>
      </c>
      <c r="M3327" s="73" t="s">
        <v>526</v>
      </c>
      <c r="O3327" s="73" t="str">
        <f>Table_ExternalData_1[[#This Row],[Code]]</f>
        <v>HEQ3-01-03-0013</v>
      </c>
      <c r="S3327" s="74"/>
      <c r="T3327" s="74"/>
      <c r="AS3327" s="73"/>
      <c r="AT3327" s="73"/>
    </row>
    <row r="3328" spans="1:46">
      <c r="A3328" s="73" t="s">
        <v>10478</v>
      </c>
      <c r="B3328" s="73" t="s">
        <v>10479</v>
      </c>
      <c r="C3328" s="73" t="s">
        <v>10480</v>
      </c>
      <c r="D3328" s="73" t="s">
        <v>581</v>
      </c>
      <c r="E3328" s="73" t="s">
        <v>518</v>
      </c>
      <c r="F3328" s="74">
        <v>9314330</v>
      </c>
      <c r="G3328" s="73">
        <v>1</v>
      </c>
      <c r="I3328" s="73" t="s">
        <v>773</v>
      </c>
      <c r="J3328" s="75">
        <v>38366</v>
      </c>
      <c r="K3328" s="75">
        <v>38366</v>
      </c>
      <c r="L3328" s="73" t="s">
        <v>1821</v>
      </c>
      <c r="O3328" s="73" t="str">
        <f>Table_ExternalData_1[[#This Row],[Code]]</f>
        <v>HEQ3-01-05-0004</v>
      </c>
      <c r="S3328" s="74"/>
      <c r="T3328" s="74"/>
      <c r="AS3328" s="73"/>
      <c r="AT3328" s="73"/>
    </row>
    <row r="3329" spans="1:46">
      <c r="A3329" s="73" t="s">
        <v>10481</v>
      </c>
      <c r="B3329" s="73" t="s">
        <v>10482</v>
      </c>
      <c r="C3329" s="73" t="s">
        <v>7339</v>
      </c>
      <c r="D3329" s="73" t="s">
        <v>581</v>
      </c>
      <c r="E3329" s="73" t="s">
        <v>518</v>
      </c>
      <c r="F3329" s="74">
        <v>9992112</v>
      </c>
      <c r="G3329" s="73">
        <v>1</v>
      </c>
      <c r="I3329" s="73" t="s">
        <v>773</v>
      </c>
      <c r="J3329" s="75">
        <v>38930</v>
      </c>
      <c r="K3329" s="75">
        <v>39288</v>
      </c>
      <c r="L3329" s="73" t="s">
        <v>715</v>
      </c>
      <c r="M3329" s="73" t="s">
        <v>1700</v>
      </c>
      <c r="O3329" s="73" t="str">
        <f>Table_ExternalData_1[[#This Row],[Code]]</f>
        <v>HEQ3-01-06-0023</v>
      </c>
      <c r="S3329" s="74"/>
      <c r="T3329" s="74"/>
      <c r="AS3329" s="73"/>
      <c r="AT3329" s="73"/>
    </row>
    <row r="3330" spans="1:46">
      <c r="A3330" s="73" t="s">
        <v>10483</v>
      </c>
      <c r="B3330" s="73" t="s">
        <v>10483</v>
      </c>
      <c r="C3330" s="73" t="s">
        <v>10484</v>
      </c>
      <c r="D3330" s="73" t="s">
        <v>581</v>
      </c>
      <c r="E3330" s="73" t="s">
        <v>518</v>
      </c>
      <c r="F3330" s="74">
        <v>0</v>
      </c>
      <c r="G3330" s="73">
        <v>1</v>
      </c>
      <c r="I3330" s="73" t="s">
        <v>773</v>
      </c>
      <c r="J3330" s="75"/>
      <c r="K3330" s="75">
        <v>41563</v>
      </c>
      <c r="L3330" s="73" t="s">
        <v>2231</v>
      </c>
      <c r="M3330" s="73" t="s">
        <v>942</v>
      </c>
      <c r="O3330" s="73" t="str">
        <f>Table_ExternalData_1[[#This Row],[Code]]</f>
        <v>EQ1286-1</v>
      </c>
      <c r="S3330" s="74"/>
      <c r="T3330" s="74"/>
      <c r="AS3330" s="73"/>
      <c r="AT3330" s="73"/>
    </row>
    <row r="3331" spans="1:46">
      <c r="A3331" s="73" t="s">
        <v>10485</v>
      </c>
      <c r="B3331" s="73" t="s">
        <v>10486</v>
      </c>
      <c r="C3331" s="73" t="s">
        <v>10487</v>
      </c>
      <c r="D3331" s="73" t="s">
        <v>816</v>
      </c>
      <c r="E3331" s="73" t="s">
        <v>518</v>
      </c>
      <c r="F3331" s="74">
        <v>1590909</v>
      </c>
      <c r="G3331" s="73">
        <v>1</v>
      </c>
      <c r="I3331" s="73" t="s">
        <v>520</v>
      </c>
      <c r="J3331" s="75">
        <v>39500</v>
      </c>
      <c r="K3331" s="75">
        <v>39500</v>
      </c>
      <c r="L3331" s="73" t="s">
        <v>1380</v>
      </c>
      <c r="O3331" s="73" t="str">
        <f>Table_ExternalData_1[[#This Row],[Code]]</f>
        <v>HEQ3-11-08-0007</v>
      </c>
      <c r="S3331" s="74"/>
      <c r="T3331" s="74"/>
      <c r="AS3331" s="73"/>
      <c r="AT3331" s="73"/>
    </row>
    <row r="3332" spans="1:46">
      <c r="A3332" s="73" t="s">
        <v>10488</v>
      </c>
      <c r="B3332" s="73" t="s">
        <v>10489</v>
      </c>
      <c r="C3332" s="73" t="s">
        <v>10490</v>
      </c>
      <c r="D3332" s="73" t="s">
        <v>863</v>
      </c>
      <c r="E3332" s="73" t="s">
        <v>518</v>
      </c>
      <c r="F3332" s="74">
        <v>1000000</v>
      </c>
      <c r="G3332" s="73">
        <v>1</v>
      </c>
      <c r="I3332" s="73" t="s">
        <v>520</v>
      </c>
      <c r="J3332" s="75">
        <v>36304</v>
      </c>
      <c r="K3332" s="75">
        <v>37256</v>
      </c>
      <c r="L3332" s="73" t="s">
        <v>4132</v>
      </c>
      <c r="M3332" s="73" t="s">
        <v>1598</v>
      </c>
      <c r="O3332" s="73" t="str">
        <f>Table_ExternalData_1[[#This Row],[Code]]</f>
        <v>HEQ3-04-99-0003</v>
      </c>
      <c r="S3332" s="74"/>
      <c r="T3332" s="74"/>
      <c r="AS3332" s="73"/>
      <c r="AT3332" s="73"/>
    </row>
    <row r="3333" spans="1:46">
      <c r="A3333" s="73" t="s">
        <v>10491</v>
      </c>
      <c r="B3333" s="73" t="s">
        <v>10491</v>
      </c>
      <c r="C3333" s="73" t="s">
        <v>10492</v>
      </c>
      <c r="D3333" s="73" t="s">
        <v>581</v>
      </c>
      <c r="E3333" s="73" t="s">
        <v>518</v>
      </c>
      <c r="F3333" s="74">
        <v>8679420</v>
      </c>
      <c r="G3333" s="73">
        <v>1</v>
      </c>
      <c r="I3333" s="73" t="s">
        <v>773</v>
      </c>
      <c r="J3333" s="75"/>
      <c r="K3333" s="75">
        <v>41563</v>
      </c>
      <c r="L3333" s="73" t="s">
        <v>570</v>
      </c>
      <c r="M3333" s="73" t="s">
        <v>942</v>
      </c>
      <c r="O3333" s="73" t="str">
        <f>Table_ExternalData_1[[#This Row],[Code]]</f>
        <v>EQ2224-1</v>
      </c>
      <c r="S3333" s="74"/>
      <c r="T3333" s="74"/>
      <c r="AS3333" s="73"/>
      <c r="AT3333" s="73"/>
    </row>
    <row r="3334" spans="1:46">
      <c r="A3334" s="73" t="s">
        <v>10493</v>
      </c>
      <c r="B3334" s="73" t="s">
        <v>10494</v>
      </c>
      <c r="C3334" s="73" t="s">
        <v>10495</v>
      </c>
      <c r="D3334" s="73" t="s">
        <v>600</v>
      </c>
      <c r="E3334" s="73" t="s">
        <v>518</v>
      </c>
      <c r="F3334" s="74">
        <v>10807700</v>
      </c>
      <c r="G3334" s="73">
        <v>1</v>
      </c>
      <c r="I3334" s="73" t="s">
        <v>790</v>
      </c>
      <c r="J3334" s="75">
        <v>37001</v>
      </c>
      <c r="K3334" s="75">
        <v>39448</v>
      </c>
      <c r="L3334" s="73" t="s">
        <v>914</v>
      </c>
      <c r="M3334" s="73" t="s">
        <v>10496</v>
      </c>
      <c r="O3334" s="73" t="str">
        <f>Table_ExternalData_1[[#This Row],[Code]]</f>
        <v>HEQ3-05-01-0001</v>
      </c>
      <c r="S3334" s="74"/>
      <c r="T3334" s="74"/>
      <c r="AS3334" s="73"/>
      <c r="AT3334" s="73"/>
    </row>
    <row r="3335" spans="1:46">
      <c r="A3335" s="73" t="s">
        <v>10497</v>
      </c>
      <c r="B3335" s="73" t="s">
        <v>10498</v>
      </c>
      <c r="C3335" s="73" t="s">
        <v>10499</v>
      </c>
      <c r="D3335" s="73" t="s">
        <v>581</v>
      </c>
      <c r="E3335" s="73" t="s">
        <v>518</v>
      </c>
      <c r="F3335" s="74">
        <v>10404000</v>
      </c>
      <c r="G3335" s="73">
        <v>1</v>
      </c>
      <c r="I3335" s="73" t="s">
        <v>790</v>
      </c>
      <c r="J3335" s="75">
        <v>37442</v>
      </c>
      <c r="K3335" s="75">
        <v>37442</v>
      </c>
      <c r="L3335" s="73" t="s">
        <v>1817</v>
      </c>
      <c r="M3335" s="73" t="s">
        <v>10438</v>
      </c>
      <c r="O3335" s="73" t="str">
        <f>Table_ExternalData_1[[#This Row],[Code]]</f>
        <v>HEQ3-01-02-0008</v>
      </c>
      <c r="S3335" s="74"/>
      <c r="T3335" s="74"/>
      <c r="AS3335" s="73"/>
      <c r="AT3335" s="73"/>
    </row>
    <row r="3336" spans="1:46">
      <c r="A3336" s="73" t="s">
        <v>10500</v>
      </c>
      <c r="B3336" s="73" t="s">
        <v>10501</v>
      </c>
      <c r="C3336" s="73" t="s">
        <v>10502</v>
      </c>
      <c r="D3336" s="73" t="s">
        <v>581</v>
      </c>
      <c r="E3336" s="73" t="s">
        <v>518</v>
      </c>
      <c r="F3336" s="74">
        <v>13201000</v>
      </c>
      <c r="G3336" s="73">
        <v>1</v>
      </c>
      <c r="I3336" s="73" t="s">
        <v>773</v>
      </c>
      <c r="J3336" s="75">
        <v>37492</v>
      </c>
      <c r="K3336" s="75">
        <v>37492</v>
      </c>
      <c r="L3336" s="73" t="s">
        <v>1519</v>
      </c>
      <c r="M3336" s="73" t="s">
        <v>526</v>
      </c>
      <c r="O3336" s="73" t="str">
        <f>Table_ExternalData_1[[#This Row],[Code]]</f>
        <v>HEQ3-01-02-0010</v>
      </c>
      <c r="S3336" s="74"/>
      <c r="T3336" s="74"/>
      <c r="AS3336" s="73"/>
      <c r="AT3336" s="73"/>
    </row>
    <row r="3337" spans="1:46">
      <c r="A3337" s="73" t="s">
        <v>10503</v>
      </c>
      <c r="B3337" s="73" t="s">
        <v>10503</v>
      </c>
      <c r="C3337" s="73" t="s">
        <v>10504</v>
      </c>
      <c r="D3337" s="73" t="s">
        <v>581</v>
      </c>
      <c r="E3337" s="73" t="s">
        <v>518</v>
      </c>
      <c r="F3337" s="74">
        <v>0</v>
      </c>
      <c r="G3337" s="73">
        <v>1</v>
      </c>
      <c r="I3337" s="73" t="s">
        <v>773</v>
      </c>
      <c r="J3337" s="75"/>
      <c r="K3337" s="75">
        <v>41273</v>
      </c>
      <c r="L3337" s="73" t="s">
        <v>8280</v>
      </c>
      <c r="M3337" s="73" t="s">
        <v>881</v>
      </c>
      <c r="O3337" s="73" t="str">
        <f>Table_ExternalData_1[[#This Row],[Code]]</f>
        <v>EQ2255-1</v>
      </c>
      <c r="S3337" s="74"/>
      <c r="T3337" s="74"/>
      <c r="AS3337" s="73"/>
      <c r="AT3337" s="73"/>
    </row>
    <row r="3338" spans="1:46">
      <c r="A3338" s="73" t="s">
        <v>10505</v>
      </c>
      <c r="B3338" s="73" t="s">
        <v>10506</v>
      </c>
      <c r="C3338" s="73" t="s">
        <v>10507</v>
      </c>
      <c r="D3338" s="73" t="s">
        <v>581</v>
      </c>
      <c r="E3338" s="73" t="s">
        <v>518</v>
      </c>
      <c r="F3338" s="74">
        <v>10915143</v>
      </c>
      <c r="G3338" s="73">
        <v>1</v>
      </c>
      <c r="I3338" s="73" t="s">
        <v>773</v>
      </c>
      <c r="J3338" s="75">
        <v>37211</v>
      </c>
      <c r="K3338" s="75">
        <v>37987</v>
      </c>
      <c r="L3338" s="73" t="s">
        <v>2059</v>
      </c>
      <c r="M3338" s="73" t="s">
        <v>526</v>
      </c>
      <c r="O3338" s="73" t="str">
        <f>Table_ExternalData_1[[#This Row],[Code]]</f>
        <v>HEQ3-01-01-0007</v>
      </c>
      <c r="S3338" s="74"/>
      <c r="T3338" s="74"/>
      <c r="AS3338" s="73"/>
      <c r="AT3338" s="73"/>
    </row>
    <row r="3339" spans="1:46">
      <c r="A3339" s="73" t="s">
        <v>10508</v>
      </c>
      <c r="B3339" s="73" t="s">
        <v>10509</v>
      </c>
      <c r="C3339" s="73" t="s">
        <v>10510</v>
      </c>
      <c r="D3339" s="73" t="s">
        <v>892</v>
      </c>
      <c r="E3339" s="73" t="s">
        <v>518</v>
      </c>
      <c r="F3339" s="74">
        <v>1412280</v>
      </c>
      <c r="G3339" s="73">
        <v>1</v>
      </c>
      <c r="I3339" s="73" t="s">
        <v>790</v>
      </c>
      <c r="J3339" s="75">
        <v>37694</v>
      </c>
      <c r="K3339" s="75">
        <v>37694</v>
      </c>
      <c r="L3339" s="73" t="s">
        <v>1293</v>
      </c>
      <c r="M3339" s="73" t="s">
        <v>526</v>
      </c>
      <c r="O3339" s="73" t="str">
        <f>Table_ExternalData_1[[#This Row],[Code]]</f>
        <v>HEQ3-01-03-0006</v>
      </c>
      <c r="S3339" s="74"/>
      <c r="T3339" s="74"/>
      <c r="AS3339" s="73"/>
      <c r="AT3339" s="73"/>
    </row>
    <row r="3340" spans="1:46">
      <c r="A3340" s="73" t="s">
        <v>10511</v>
      </c>
      <c r="B3340" s="73" t="s">
        <v>10512</v>
      </c>
      <c r="C3340" s="73" t="s">
        <v>10513</v>
      </c>
      <c r="D3340" s="73" t="s">
        <v>581</v>
      </c>
      <c r="E3340" s="73" t="s">
        <v>518</v>
      </c>
      <c r="F3340" s="74">
        <v>9314330</v>
      </c>
      <c r="G3340" s="73">
        <v>1</v>
      </c>
      <c r="I3340" s="73" t="s">
        <v>773</v>
      </c>
      <c r="J3340" s="75">
        <v>38366</v>
      </c>
      <c r="K3340" s="75">
        <v>38366</v>
      </c>
      <c r="L3340" s="73" t="s">
        <v>659</v>
      </c>
      <c r="O3340" s="73" t="str">
        <f>Table_ExternalData_1[[#This Row],[Code]]</f>
        <v>HEQ3-01-05-0001</v>
      </c>
      <c r="S3340" s="74"/>
      <c r="T3340" s="74"/>
      <c r="AS3340" s="73"/>
      <c r="AT3340" s="73"/>
    </row>
    <row r="3341" spans="1:46">
      <c r="A3341" s="73" t="s">
        <v>10514</v>
      </c>
      <c r="B3341" s="73" t="s">
        <v>10515</v>
      </c>
      <c r="D3341" s="73" t="s">
        <v>649</v>
      </c>
      <c r="E3341" s="73" t="s">
        <v>518</v>
      </c>
      <c r="F3341" s="74">
        <v>2210400</v>
      </c>
      <c r="G3341" s="73">
        <v>1</v>
      </c>
      <c r="I3341" s="73" t="s">
        <v>790</v>
      </c>
      <c r="J3341" s="75">
        <v>35839</v>
      </c>
      <c r="K3341" s="75">
        <v>35827</v>
      </c>
      <c r="L3341" s="73" t="s">
        <v>914</v>
      </c>
      <c r="M3341" s="73" t="s">
        <v>526</v>
      </c>
      <c r="O3341" s="73" t="str">
        <f>Table_ExternalData_1[[#This Row],[Code]]</f>
        <v>HEQ3-04-98-0002</v>
      </c>
      <c r="S3341" s="74"/>
      <c r="T3341" s="74"/>
      <c r="AS3341" s="73"/>
      <c r="AT3341" s="73"/>
    </row>
    <row r="3342" spans="1:46">
      <c r="A3342" s="73" t="s">
        <v>10516</v>
      </c>
      <c r="B3342" s="73" t="s">
        <v>10517</v>
      </c>
      <c r="D3342" s="73" t="s">
        <v>649</v>
      </c>
      <c r="E3342" s="73" t="s">
        <v>518</v>
      </c>
      <c r="F3342" s="74">
        <v>2210400</v>
      </c>
      <c r="G3342" s="73">
        <v>1</v>
      </c>
      <c r="I3342" s="73" t="s">
        <v>520</v>
      </c>
      <c r="J3342" s="75">
        <v>35839</v>
      </c>
      <c r="K3342" s="75">
        <v>35827</v>
      </c>
      <c r="L3342" s="73" t="s">
        <v>914</v>
      </c>
      <c r="M3342" s="73" t="s">
        <v>526</v>
      </c>
      <c r="O3342" s="73" t="str">
        <f>Table_ExternalData_1[[#This Row],[Code]]</f>
        <v>HEQ3-04-98-0004</v>
      </c>
      <c r="S3342" s="74"/>
      <c r="T3342" s="74"/>
      <c r="AS3342" s="73"/>
      <c r="AT3342" s="73"/>
    </row>
    <row r="3343" spans="1:46">
      <c r="A3343" s="73" t="s">
        <v>10518</v>
      </c>
      <c r="B3343" s="73" t="s">
        <v>10519</v>
      </c>
      <c r="D3343" s="73" t="s">
        <v>816</v>
      </c>
      <c r="E3343" s="73" t="s">
        <v>518</v>
      </c>
      <c r="F3343" s="74">
        <v>4300000</v>
      </c>
      <c r="G3343" s="73">
        <v>1</v>
      </c>
      <c r="I3343" s="73" t="s">
        <v>790</v>
      </c>
      <c r="J3343" s="75">
        <v>36367</v>
      </c>
      <c r="K3343" s="75">
        <v>37256</v>
      </c>
      <c r="L3343" s="73" t="s">
        <v>1078</v>
      </c>
      <c r="M3343" s="73" t="s">
        <v>526</v>
      </c>
      <c r="O3343" s="73" t="str">
        <f>Table_ExternalData_1[[#This Row],[Code]]</f>
        <v>HEQ3-11-99-0002</v>
      </c>
      <c r="S3343" s="74"/>
      <c r="T3343" s="74"/>
      <c r="AS3343" s="73"/>
      <c r="AT3343" s="73"/>
    </row>
    <row r="3344" spans="1:46">
      <c r="A3344" s="73" t="s">
        <v>10520</v>
      </c>
      <c r="B3344" s="73" t="s">
        <v>10520</v>
      </c>
      <c r="C3344" s="73" t="s">
        <v>10521</v>
      </c>
      <c r="D3344" s="73" t="s">
        <v>581</v>
      </c>
      <c r="E3344" s="73" t="s">
        <v>518</v>
      </c>
      <c r="F3344" s="74">
        <v>11447040</v>
      </c>
      <c r="G3344" s="73">
        <v>1</v>
      </c>
      <c r="I3344" s="73" t="s">
        <v>773</v>
      </c>
      <c r="J3344" s="75"/>
      <c r="K3344" s="75">
        <v>40938</v>
      </c>
      <c r="L3344" s="73" t="s">
        <v>758</v>
      </c>
      <c r="M3344" s="73" t="s">
        <v>834</v>
      </c>
      <c r="O3344" s="73" t="str">
        <f>Table_ExternalData_1[[#This Row],[Code]]</f>
        <v>EQ1415-1</v>
      </c>
      <c r="S3344" s="74"/>
      <c r="T3344" s="74"/>
      <c r="AS3344" s="73"/>
      <c r="AT3344" s="73"/>
    </row>
    <row r="3345" spans="1:46">
      <c r="A3345" s="73" t="s">
        <v>10522</v>
      </c>
      <c r="B3345" s="73" t="s">
        <v>10523</v>
      </c>
      <c r="C3345" s="73" t="s">
        <v>10524</v>
      </c>
      <c r="D3345" s="73" t="s">
        <v>1613</v>
      </c>
      <c r="E3345" s="73" t="s">
        <v>518</v>
      </c>
      <c r="F3345" s="74">
        <v>4933984</v>
      </c>
      <c r="G3345" s="73">
        <v>1</v>
      </c>
      <c r="I3345" s="73" t="s">
        <v>790</v>
      </c>
      <c r="J3345" s="75">
        <v>36495</v>
      </c>
      <c r="K3345" s="75">
        <v>37361</v>
      </c>
      <c r="L3345" s="73" t="s">
        <v>914</v>
      </c>
      <c r="M3345" s="73" t="s">
        <v>526</v>
      </c>
      <c r="O3345" s="73" t="str">
        <f>Table_ExternalData_1[[#This Row],[Code]]</f>
        <v>HEQ3-11-99-0004</v>
      </c>
      <c r="S3345" s="74"/>
      <c r="T3345" s="74"/>
      <c r="AS3345" s="73"/>
      <c r="AT3345" s="73"/>
    </row>
    <row r="3346" spans="1:46">
      <c r="A3346" s="73" t="s">
        <v>10525</v>
      </c>
      <c r="B3346" s="73" t="s">
        <v>10526</v>
      </c>
      <c r="C3346" s="73" t="s">
        <v>10527</v>
      </c>
      <c r="D3346" s="73" t="s">
        <v>1613</v>
      </c>
      <c r="E3346" s="73" t="s">
        <v>518</v>
      </c>
      <c r="F3346" s="74">
        <v>4933984</v>
      </c>
      <c r="G3346" s="73">
        <v>1</v>
      </c>
      <c r="I3346" s="73" t="s">
        <v>790</v>
      </c>
      <c r="J3346" s="75">
        <v>36495</v>
      </c>
      <c r="K3346" s="75">
        <v>37361</v>
      </c>
      <c r="L3346" s="73" t="s">
        <v>914</v>
      </c>
      <c r="M3346" s="73" t="s">
        <v>526</v>
      </c>
      <c r="O3346" s="73" t="str">
        <f>Table_ExternalData_1[[#This Row],[Code]]</f>
        <v>HEQ3-11-99-0006</v>
      </c>
      <c r="S3346" s="74"/>
      <c r="T3346" s="74"/>
      <c r="AS3346" s="73"/>
      <c r="AT3346" s="73"/>
    </row>
    <row r="3347" spans="1:46">
      <c r="A3347" s="73" t="s">
        <v>10528</v>
      </c>
      <c r="B3347" s="73" t="s">
        <v>10529</v>
      </c>
      <c r="C3347" s="73" t="s">
        <v>10530</v>
      </c>
      <c r="D3347" s="73" t="s">
        <v>581</v>
      </c>
      <c r="E3347" s="73" t="s">
        <v>518</v>
      </c>
      <c r="F3347" s="74">
        <v>7128000</v>
      </c>
      <c r="G3347" s="73">
        <v>1</v>
      </c>
      <c r="I3347" s="73" t="s">
        <v>520</v>
      </c>
      <c r="J3347" s="75">
        <v>38482</v>
      </c>
      <c r="K3347" s="75">
        <v>38482</v>
      </c>
      <c r="L3347" s="73" t="s">
        <v>1384</v>
      </c>
      <c r="M3347" s="73" t="s">
        <v>1705</v>
      </c>
      <c r="O3347" s="73" t="str">
        <f>Table_ExternalData_1[[#This Row],[Code]]</f>
        <v>HEQ3-01-05-0028</v>
      </c>
      <c r="S3347" s="74"/>
      <c r="T3347" s="74"/>
      <c r="AS3347" s="73"/>
      <c r="AT3347" s="73"/>
    </row>
    <row r="3348" spans="1:46">
      <c r="A3348" s="73" t="s">
        <v>10531</v>
      </c>
      <c r="B3348" s="73" t="s">
        <v>10532</v>
      </c>
      <c r="C3348" s="73" t="s">
        <v>11719</v>
      </c>
      <c r="D3348" s="73" t="s">
        <v>1832</v>
      </c>
      <c r="E3348" s="73" t="s">
        <v>2548</v>
      </c>
      <c r="F3348" s="74">
        <v>512806000</v>
      </c>
      <c r="G3348" s="73">
        <v>1</v>
      </c>
      <c r="I3348" s="73" t="s">
        <v>773</v>
      </c>
      <c r="J3348" s="75">
        <v>35759</v>
      </c>
      <c r="K3348" s="75">
        <v>38187</v>
      </c>
      <c r="L3348" s="73" t="s">
        <v>1833</v>
      </c>
      <c r="M3348" s="73" t="s">
        <v>881</v>
      </c>
      <c r="N3348" s="73" t="s">
        <v>637</v>
      </c>
      <c r="O3348" s="73" t="str">
        <f>Table_ExternalData_1[[#This Row],[Code]]</f>
        <v>HFA1-10-97-0001</v>
      </c>
      <c r="S3348" s="74"/>
      <c r="T3348" s="74"/>
      <c r="AS3348" s="73"/>
      <c r="AT3348" s="73"/>
    </row>
    <row r="3349" spans="1:46">
      <c r="A3349" s="73" t="s">
        <v>10533</v>
      </c>
      <c r="B3349" s="73" t="s">
        <v>10534</v>
      </c>
      <c r="C3349" s="73" t="s">
        <v>10535</v>
      </c>
      <c r="D3349" s="73" t="s">
        <v>581</v>
      </c>
      <c r="E3349" s="73" t="s">
        <v>518</v>
      </c>
      <c r="F3349" s="74">
        <v>12676500</v>
      </c>
      <c r="G3349" s="73">
        <v>1</v>
      </c>
      <c r="I3349" s="73" t="s">
        <v>773</v>
      </c>
      <c r="J3349" s="75">
        <v>36615</v>
      </c>
      <c r="K3349" s="75">
        <v>36615</v>
      </c>
      <c r="L3349" s="73" t="s">
        <v>2069</v>
      </c>
      <c r="M3349" s="73" t="s">
        <v>526</v>
      </c>
      <c r="O3349" s="73" t="str">
        <f>Table_ExternalData_1[[#This Row],[Code]]</f>
        <v>HEQ3-01-00-0002</v>
      </c>
      <c r="S3349" s="74"/>
      <c r="T3349" s="74"/>
      <c r="AS3349" s="73"/>
      <c r="AT3349" s="73"/>
    </row>
    <row r="3350" spans="1:46">
      <c r="A3350" s="73" t="s">
        <v>10536</v>
      </c>
      <c r="B3350" s="73" t="s">
        <v>10537</v>
      </c>
      <c r="C3350" s="73" t="s">
        <v>10538</v>
      </c>
      <c r="D3350" s="73" t="s">
        <v>843</v>
      </c>
      <c r="E3350" s="73" t="s">
        <v>518</v>
      </c>
      <c r="F3350" s="74">
        <v>2181818</v>
      </c>
      <c r="G3350" s="73">
        <v>1</v>
      </c>
      <c r="I3350" s="73" t="s">
        <v>773</v>
      </c>
      <c r="J3350" s="75">
        <v>37750</v>
      </c>
      <c r="K3350" s="75">
        <v>41386</v>
      </c>
      <c r="L3350" s="73" t="s">
        <v>961</v>
      </c>
      <c r="M3350" s="73" t="s">
        <v>801</v>
      </c>
      <c r="O3350" s="73" t="str">
        <f>Table_ExternalData_1[[#This Row],[Code]]</f>
        <v>HEQ3-13-03-0002</v>
      </c>
      <c r="S3350" s="74"/>
      <c r="T3350" s="74"/>
      <c r="AS3350" s="73"/>
      <c r="AT3350" s="73"/>
    </row>
    <row r="3351" spans="1:46">
      <c r="A3351" s="73" t="s">
        <v>10539</v>
      </c>
      <c r="B3351" s="73" t="s">
        <v>10540</v>
      </c>
      <c r="C3351" s="73" t="s">
        <v>10541</v>
      </c>
      <c r="D3351" s="73" t="s">
        <v>581</v>
      </c>
      <c r="E3351" s="73" t="s">
        <v>518</v>
      </c>
      <c r="F3351" s="74">
        <v>11859795</v>
      </c>
      <c r="G3351" s="73">
        <v>1</v>
      </c>
      <c r="I3351" s="73" t="s">
        <v>520</v>
      </c>
      <c r="J3351" s="75">
        <v>37887</v>
      </c>
      <c r="K3351" s="75">
        <v>40399</v>
      </c>
      <c r="L3351" s="73" t="s">
        <v>2439</v>
      </c>
      <c r="M3351" s="73" t="s">
        <v>526</v>
      </c>
      <c r="O3351" s="73" t="str">
        <f>Table_ExternalData_1[[#This Row],[Code]]</f>
        <v>HEQ3-01-03-0014</v>
      </c>
      <c r="S3351" s="74"/>
      <c r="T3351" s="74"/>
      <c r="AS3351" s="73"/>
      <c r="AT3351" s="73"/>
    </row>
    <row r="3352" spans="1:46">
      <c r="A3352" s="73" t="s">
        <v>10542</v>
      </c>
      <c r="B3352" s="73" t="s">
        <v>10543</v>
      </c>
      <c r="C3352" s="73" t="s">
        <v>10544</v>
      </c>
      <c r="D3352" s="73" t="s">
        <v>581</v>
      </c>
      <c r="E3352" s="73" t="s">
        <v>518</v>
      </c>
      <c r="F3352" s="74">
        <v>9292500</v>
      </c>
      <c r="G3352" s="73">
        <v>1</v>
      </c>
      <c r="I3352" s="73" t="s">
        <v>773</v>
      </c>
      <c r="J3352" s="75">
        <v>38342</v>
      </c>
      <c r="K3352" s="75">
        <v>41273</v>
      </c>
      <c r="L3352" s="73" t="s">
        <v>10545</v>
      </c>
      <c r="M3352" s="73" t="s">
        <v>881</v>
      </c>
      <c r="O3352" s="73" t="str">
        <f>Table_ExternalData_1[[#This Row],[Code]]</f>
        <v>HEQ3-01-04-0033</v>
      </c>
      <c r="S3352" s="74"/>
      <c r="T3352" s="74"/>
      <c r="AS3352" s="73"/>
      <c r="AT3352" s="73"/>
    </row>
    <row r="3353" spans="1:46">
      <c r="A3353" s="73" t="s">
        <v>10546</v>
      </c>
      <c r="B3353" s="73" t="s">
        <v>10547</v>
      </c>
      <c r="C3353" s="73" t="s">
        <v>10548</v>
      </c>
      <c r="D3353" s="73" t="s">
        <v>581</v>
      </c>
      <c r="E3353" s="73" t="s">
        <v>518</v>
      </c>
      <c r="F3353" s="74">
        <v>12066520</v>
      </c>
      <c r="G3353" s="73">
        <v>1</v>
      </c>
      <c r="I3353" s="73" t="s">
        <v>773</v>
      </c>
      <c r="J3353" s="75">
        <v>38559</v>
      </c>
      <c r="K3353" s="75">
        <v>42069</v>
      </c>
      <c r="L3353" s="73" t="s">
        <v>6222</v>
      </c>
      <c r="M3353" s="73" t="s">
        <v>1493</v>
      </c>
      <c r="O3353" s="73" t="str">
        <f>Table_ExternalData_1[[#This Row],[Code]]</f>
        <v>HEQ3-01-05-0049</v>
      </c>
      <c r="S3353" s="74"/>
      <c r="T3353" s="74"/>
      <c r="AS3353" s="73"/>
      <c r="AT3353" s="73"/>
    </row>
    <row r="3354" spans="1:46">
      <c r="A3354" s="73" t="s">
        <v>10549</v>
      </c>
      <c r="B3354" s="73" t="s">
        <v>10550</v>
      </c>
      <c r="C3354" s="73" t="s">
        <v>10551</v>
      </c>
      <c r="D3354" s="73" t="s">
        <v>581</v>
      </c>
      <c r="E3354" s="73" t="s">
        <v>518</v>
      </c>
      <c r="F3354" s="74">
        <v>11024937</v>
      </c>
      <c r="G3354" s="73">
        <v>1</v>
      </c>
      <c r="I3354" s="73" t="s">
        <v>773</v>
      </c>
      <c r="J3354" s="75">
        <v>38731</v>
      </c>
      <c r="K3354" s="75">
        <v>38710</v>
      </c>
      <c r="L3354" s="73" t="s">
        <v>10552</v>
      </c>
      <c r="M3354" s="73" t="s">
        <v>5680</v>
      </c>
      <c r="O3354" s="73" t="str">
        <f>Table_ExternalData_1[[#This Row],[Code]]</f>
        <v>HEQ3-01-06-0001</v>
      </c>
      <c r="S3354" s="74"/>
      <c r="T3354" s="74"/>
      <c r="AS3354" s="73"/>
      <c r="AT3354" s="73"/>
    </row>
    <row r="3355" spans="1:46">
      <c r="A3355" s="73" t="s">
        <v>10553</v>
      </c>
      <c r="B3355" s="73" t="s">
        <v>10554</v>
      </c>
      <c r="D3355" s="73" t="s">
        <v>5489</v>
      </c>
      <c r="E3355" s="73" t="s">
        <v>523</v>
      </c>
      <c r="F3355" s="74">
        <v>17637000</v>
      </c>
      <c r="G3355" s="73">
        <v>1</v>
      </c>
      <c r="I3355" s="73" t="s">
        <v>790</v>
      </c>
      <c r="J3355" s="75">
        <v>35880</v>
      </c>
      <c r="K3355" s="75">
        <v>37528</v>
      </c>
      <c r="L3355" s="73" t="s">
        <v>4132</v>
      </c>
      <c r="M3355" s="73" t="s">
        <v>1598</v>
      </c>
      <c r="O3355" s="73" t="str">
        <f>Table_ExternalData_1[[#This Row],[Code]]</f>
        <v>HEQ3-11-98-0002</v>
      </c>
      <c r="S3355" s="74"/>
      <c r="T3355" s="74"/>
      <c r="AS3355" s="73"/>
      <c r="AT3355" s="73"/>
    </row>
    <row r="3356" spans="1:46">
      <c r="A3356" s="73" t="s">
        <v>10555</v>
      </c>
      <c r="B3356" s="73" t="s">
        <v>10555</v>
      </c>
      <c r="C3356" s="73" t="s">
        <v>10556</v>
      </c>
      <c r="D3356" s="73" t="s">
        <v>581</v>
      </c>
      <c r="E3356" s="73" t="s">
        <v>518</v>
      </c>
      <c r="F3356" s="74">
        <v>8424540</v>
      </c>
      <c r="G3356" s="73">
        <v>1</v>
      </c>
      <c r="I3356" s="73" t="s">
        <v>773</v>
      </c>
      <c r="J3356" s="75"/>
      <c r="K3356" s="75">
        <v>41199</v>
      </c>
      <c r="L3356" s="73" t="s">
        <v>7992</v>
      </c>
      <c r="M3356" s="73" t="s">
        <v>1640</v>
      </c>
      <c r="O3356" s="73" t="str">
        <f>Table_ExternalData_1[[#This Row],[Code]]</f>
        <v>EQ1353-1</v>
      </c>
      <c r="S3356" s="74"/>
      <c r="T3356" s="74"/>
      <c r="AS3356" s="73"/>
      <c r="AT3356" s="73"/>
    </row>
    <row r="3357" spans="1:46">
      <c r="A3357" s="73" t="s">
        <v>10557</v>
      </c>
      <c r="B3357" s="73" t="s">
        <v>10558</v>
      </c>
      <c r="C3357" s="73" t="s">
        <v>10559</v>
      </c>
      <c r="D3357" s="73" t="s">
        <v>816</v>
      </c>
      <c r="E3357" s="73" t="s">
        <v>518</v>
      </c>
      <c r="F3357" s="74">
        <v>4300000</v>
      </c>
      <c r="G3357" s="73">
        <v>1</v>
      </c>
      <c r="I3357" s="73" t="s">
        <v>790</v>
      </c>
      <c r="J3357" s="75">
        <v>36433</v>
      </c>
      <c r="K3357" s="75">
        <v>37256</v>
      </c>
      <c r="L3357" s="73" t="s">
        <v>1078</v>
      </c>
      <c r="M3357" s="73" t="s">
        <v>526</v>
      </c>
      <c r="O3357" s="73" t="str">
        <f>Table_ExternalData_1[[#This Row],[Code]]</f>
        <v>HEQ3-11-99-0003</v>
      </c>
      <c r="S3357" s="74"/>
      <c r="T3357" s="74"/>
      <c r="AS3357" s="73"/>
      <c r="AT3357" s="73"/>
    </row>
    <row r="3358" spans="1:46">
      <c r="A3358" s="73" t="s">
        <v>10560</v>
      </c>
      <c r="B3358" s="73" t="s">
        <v>10561</v>
      </c>
      <c r="C3358" s="73" t="s">
        <v>6293</v>
      </c>
      <c r="D3358" s="73" t="s">
        <v>1832</v>
      </c>
      <c r="E3358" s="73" t="s">
        <v>518</v>
      </c>
      <c r="F3358" s="74">
        <v>8181818</v>
      </c>
      <c r="G3358" s="73">
        <v>1</v>
      </c>
      <c r="I3358" s="73" t="s">
        <v>790</v>
      </c>
      <c r="J3358" s="75">
        <v>36444</v>
      </c>
      <c r="K3358" s="75">
        <v>37723</v>
      </c>
      <c r="L3358" s="73" t="s">
        <v>961</v>
      </c>
      <c r="M3358" s="73" t="s">
        <v>6400</v>
      </c>
      <c r="O3358" s="73" t="str">
        <f>Table_ExternalData_1[[#This Row],[Code]]</f>
        <v>HEQ3-10-99-0001</v>
      </c>
      <c r="S3358" s="74"/>
      <c r="T3358" s="74"/>
      <c r="AS3358" s="73"/>
      <c r="AT3358" s="73"/>
    </row>
    <row r="3359" spans="1:46">
      <c r="A3359" s="73" t="s">
        <v>10562</v>
      </c>
      <c r="B3359" s="73" t="s">
        <v>10563</v>
      </c>
      <c r="C3359" s="73" t="s">
        <v>10564</v>
      </c>
      <c r="D3359" s="73" t="s">
        <v>1613</v>
      </c>
      <c r="E3359" s="73" t="s">
        <v>518</v>
      </c>
      <c r="F3359" s="74">
        <v>4933984</v>
      </c>
      <c r="G3359" s="73">
        <v>1</v>
      </c>
      <c r="I3359" s="73" t="s">
        <v>790</v>
      </c>
      <c r="J3359" s="75">
        <v>36495</v>
      </c>
      <c r="K3359" s="75">
        <v>37361</v>
      </c>
      <c r="L3359" s="73" t="s">
        <v>914</v>
      </c>
      <c r="M3359" s="73" t="s">
        <v>526</v>
      </c>
      <c r="O3359" s="73" t="str">
        <f>Table_ExternalData_1[[#This Row],[Code]]</f>
        <v>HEQ3-11-99-0007</v>
      </c>
      <c r="S3359" s="74"/>
      <c r="T3359" s="74"/>
      <c r="AS3359" s="73"/>
      <c r="AT3359" s="73"/>
    </row>
    <row r="3360" spans="1:46">
      <c r="A3360" s="73" t="s">
        <v>10565</v>
      </c>
      <c r="B3360" s="73" t="s">
        <v>10566</v>
      </c>
      <c r="C3360" s="73" t="s">
        <v>10567</v>
      </c>
      <c r="D3360" s="73" t="s">
        <v>581</v>
      </c>
      <c r="E3360" s="73" t="s">
        <v>518</v>
      </c>
      <c r="F3360" s="74">
        <v>12065450</v>
      </c>
      <c r="G3360" s="73">
        <v>1</v>
      </c>
      <c r="I3360" s="73" t="s">
        <v>773</v>
      </c>
      <c r="J3360" s="75">
        <v>37629</v>
      </c>
      <c r="K3360" s="75">
        <v>37629</v>
      </c>
      <c r="L3360" s="73" t="s">
        <v>5183</v>
      </c>
      <c r="O3360" s="73" t="str">
        <f>Table_ExternalData_1[[#This Row],[Code]]</f>
        <v>HEQ3-01-03-0003</v>
      </c>
      <c r="S3360" s="74"/>
      <c r="T3360" s="74"/>
      <c r="AS3360" s="73"/>
      <c r="AT3360" s="73"/>
    </row>
    <row r="3361" spans="1:46">
      <c r="A3361" s="73" t="s">
        <v>10568</v>
      </c>
      <c r="B3361" s="73" t="s">
        <v>10569</v>
      </c>
      <c r="C3361" s="73" t="s">
        <v>10570</v>
      </c>
      <c r="D3361" s="73" t="s">
        <v>2492</v>
      </c>
      <c r="E3361" s="73" t="s">
        <v>518</v>
      </c>
      <c r="F3361" s="74">
        <v>1932960</v>
      </c>
      <c r="G3361" s="73">
        <v>1</v>
      </c>
      <c r="I3361" s="73" t="s">
        <v>773</v>
      </c>
      <c r="J3361" s="75">
        <v>39240</v>
      </c>
      <c r="K3361" s="75">
        <v>41090</v>
      </c>
      <c r="L3361" s="73" t="s">
        <v>601</v>
      </c>
      <c r="M3361" s="73" t="s">
        <v>881</v>
      </c>
      <c r="O3361" s="73" t="str">
        <f>Table_ExternalData_1[[#This Row],[Code]]</f>
        <v>HEQ3-02-07-0015</v>
      </c>
      <c r="S3361" s="74"/>
      <c r="T3361" s="74"/>
      <c r="AS3361" s="73"/>
      <c r="AT3361" s="73"/>
    </row>
    <row r="3362" spans="1:46">
      <c r="A3362" s="73" t="s">
        <v>10571</v>
      </c>
      <c r="B3362" s="73" t="s">
        <v>10572</v>
      </c>
      <c r="C3362" s="73" t="s">
        <v>10573</v>
      </c>
      <c r="D3362" s="73" t="s">
        <v>649</v>
      </c>
      <c r="E3362" s="73" t="s">
        <v>518</v>
      </c>
      <c r="F3362" s="74">
        <v>2634750</v>
      </c>
      <c r="G3362" s="73">
        <v>1</v>
      </c>
      <c r="I3362" s="73" t="s">
        <v>790</v>
      </c>
      <c r="J3362" s="75">
        <v>35713</v>
      </c>
      <c r="K3362" s="75">
        <v>35713</v>
      </c>
      <c r="L3362" s="73" t="s">
        <v>914</v>
      </c>
      <c r="M3362" s="73" t="s">
        <v>526</v>
      </c>
      <c r="O3362" s="73" t="str">
        <f>Table_ExternalData_1[[#This Row],[Code]]</f>
        <v>HEQ3-04-97-0001</v>
      </c>
      <c r="S3362" s="74"/>
      <c r="T3362" s="74"/>
      <c r="AS3362" s="73"/>
      <c r="AT3362" s="73"/>
    </row>
    <row r="3363" spans="1:46">
      <c r="A3363" s="73" t="s">
        <v>10574</v>
      </c>
      <c r="B3363" s="73" t="s">
        <v>10575</v>
      </c>
      <c r="C3363" s="73" t="s">
        <v>6754</v>
      </c>
      <c r="D3363" s="73" t="s">
        <v>782</v>
      </c>
      <c r="E3363" s="73" t="s">
        <v>518</v>
      </c>
      <c r="F3363" s="74">
        <v>5442375</v>
      </c>
      <c r="G3363" s="73">
        <v>1</v>
      </c>
      <c r="I3363" s="73" t="s">
        <v>520</v>
      </c>
      <c r="J3363" s="75">
        <v>38320</v>
      </c>
      <c r="K3363" s="75">
        <v>38320</v>
      </c>
      <c r="L3363" s="73" t="s">
        <v>1488</v>
      </c>
      <c r="M3363" s="73" t="s">
        <v>1389</v>
      </c>
      <c r="O3363" s="73" t="str">
        <f>Table_ExternalData_1[[#This Row],[Code]]</f>
        <v>HEQ3-01-04-0030</v>
      </c>
      <c r="S3363" s="74"/>
      <c r="T3363" s="74"/>
      <c r="AS3363" s="73"/>
      <c r="AT3363" s="73"/>
    </row>
    <row r="3364" spans="1:46">
      <c r="A3364" s="73" t="s">
        <v>10576</v>
      </c>
      <c r="B3364" s="73" t="s">
        <v>10577</v>
      </c>
      <c r="C3364" s="73" t="s">
        <v>5591</v>
      </c>
      <c r="D3364" s="73" t="s">
        <v>816</v>
      </c>
      <c r="E3364" s="73" t="s">
        <v>518</v>
      </c>
      <c r="F3364" s="74">
        <v>1227273</v>
      </c>
      <c r="G3364" s="73">
        <v>1</v>
      </c>
      <c r="I3364" s="73" t="s">
        <v>520</v>
      </c>
      <c r="J3364" s="75">
        <v>38384</v>
      </c>
      <c r="K3364" s="75">
        <v>38384</v>
      </c>
      <c r="L3364" s="73" t="s">
        <v>2026</v>
      </c>
      <c r="M3364" s="73" t="s">
        <v>1389</v>
      </c>
      <c r="O3364" s="73" t="str">
        <f>Table_ExternalData_1[[#This Row],[Code]]</f>
        <v>HEQ3-11-05-0004</v>
      </c>
      <c r="S3364" s="74"/>
      <c r="T3364" s="74"/>
      <c r="AS3364" s="73"/>
      <c r="AT3364" s="73"/>
    </row>
    <row r="3365" spans="1:46">
      <c r="A3365" s="73" t="s">
        <v>10578</v>
      </c>
      <c r="B3365" s="73" t="s">
        <v>10579</v>
      </c>
      <c r="C3365" s="73" t="s">
        <v>10580</v>
      </c>
      <c r="D3365" s="73" t="s">
        <v>581</v>
      </c>
      <c r="E3365" s="73" t="s">
        <v>518</v>
      </c>
      <c r="F3365" s="74">
        <v>9421230</v>
      </c>
      <c r="G3365" s="73">
        <v>1</v>
      </c>
      <c r="I3365" s="73" t="s">
        <v>773</v>
      </c>
      <c r="J3365" s="75">
        <v>38444</v>
      </c>
      <c r="K3365" s="75">
        <v>40190</v>
      </c>
      <c r="L3365" s="73" t="s">
        <v>2487</v>
      </c>
      <c r="M3365" s="73" t="s">
        <v>2637</v>
      </c>
      <c r="O3365" s="73" t="str">
        <f>Table_ExternalData_1[[#This Row],[Code]]</f>
        <v>HEQ3-01-05-0010</v>
      </c>
      <c r="S3365" s="74"/>
      <c r="T3365" s="74"/>
      <c r="AS3365" s="73"/>
      <c r="AT3365" s="73"/>
    </row>
    <row r="3366" spans="1:46">
      <c r="A3366" s="73" t="s">
        <v>10581</v>
      </c>
      <c r="B3366" s="73" t="s">
        <v>10582</v>
      </c>
      <c r="C3366" s="73" t="s">
        <v>1120</v>
      </c>
      <c r="D3366" s="73" t="s">
        <v>581</v>
      </c>
      <c r="E3366" s="73" t="s">
        <v>518</v>
      </c>
      <c r="F3366" s="74">
        <v>11067875</v>
      </c>
      <c r="G3366" s="73">
        <v>1</v>
      </c>
      <c r="I3366" s="73" t="s">
        <v>773</v>
      </c>
      <c r="J3366" s="75">
        <v>38674</v>
      </c>
      <c r="K3366" s="75">
        <v>40907</v>
      </c>
      <c r="L3366" s="73" t="s">
        <v>2344</v>
      </c>
      <c r="M3366" s="73" t="s">
        <v>834</v>
      </c>
      <c r="O3366" s="73" t="str">
        <f>Table_ExternalData_1[[#This Row],[Code]]</f>
        <v>HEQ3-01-05-0071</v>
      </c>
      <c r="S3366" s="74"/>
      <c r="T3366" s="74"/>
      <c r="AS3366" s="73"/>
      <c r="AT3366" s="73"/>
    </row>
    <row r="3367" spans="1:46">
      <c r="A3367" s="73" t="s">
        <v>10583</v>
      </c>
      <c r="B3367" s="73" t="s">
        <v>10584</v>
      </c>
      <c r="C3367" s="73" t="s">
        <v>10585</v>
      </c>
      <c r="D3367" s="73" t="s">
        <v>853</v>
      </c>
      <c r="E3367" s="73" t="s">
        <v>518</v>
      </c>
      <c r="F3367" s="74">
        <v>1440000</v>
      </c>
      <c r="G3367" s="73">
        <v>4</v>
      </c>
      <c r="I3367" s="73" t="s">
        <v>520</v>
      </c>
      <c r="J3367" s="75">
        <v>38878</v>
      </c>
      <c r="K3367" s="75">
        <v>39454</v>
      </c>
      <c r="L3367" s="73" t="s">
        <v>3852</v>
      </c>
      <c r="M3367" s="73" t="s">
        <v>3853</v>
      </c>
      <c r="O3367" s="73" t="str">
        <f>Table_ExternalData_1[[#This Row],[Code]]</f>
        <v>HEQ3-13-06-0015</v>
      </c>
      <c r="S3367" s="74"/>
      <c r="T3367" s="74"/>
      <c r="AS3367" s="73"/>
      <c r="AT3367" s="73"/>
    </row>
    <row r="3368" spans="1:46">
      <c r="A3368" s="73" t="s">
        <v>10586</v>
      </c>
      <c r="B3368" s="73" t="s">
        <v>10587</v>
      </c>
      <c r="C3368" s="73" t="s">
        <v>10588</v>
      </c>
      <c r="D3368" s="73" t="s">
        <v>692</v>
      </c>
      <c r="E3368" s="73" t="s">
        <v>518</v>
      </c>
      <c r="F3368" s="74">
        <v>1850000</v>
      </c>
      <c r="G3368" s="73">
        <v>1</v>
      </c>
      <c r="I3368" s="73" t="s">
        <v>520</v>
      </c>
      <c r="J3368" s="75">
        <v>39192</v>
      </c>
      <c r="K3368" s="75">
        <v>39192</v>
      </c>
      <c r="L3368" s="73" t="s">
        <v>996</v>
      </c>
      <c r="M3368" s="73" t="s">
        <v>7632</v>
      </c>
      <c r="O3368" s="73" t="str">
        <f>Table_ExternalData_1[[#This Row],[Code]]</f>
        <v>HEQ3-04-07-0001</v>
      </c>
      <c r="S3368" s="74"/>
      <c r="T3368" s="74"/>
      <c r="AS3368" s="73"/>
      <c r="AT3368" s="73"/>
    </row>
    <row r="3369" spans="1:46">
      <c r="A3369" s="73" t="s">
        <v>10589</v>
      </c>
      <c r="B3369" s="73" t="s">
        <v>10590</v>
      </c>
      <c r="C3369" s="73" t="s">
        <v>10591</v>
      </c>
      <c r="D3369" s="73" t="s">
        <v>1832</v>
      </c>
      <c r="E3369" s="73" t="s">
        <v>2548</v>
      </c>
      <c r="F3369" s="74">
        <v>1153156000</v>
      </c>
      <c r="G3369" s="73">
        <v>1</v>
      </c>
      <c r="I3369" s="73" t="s">
        <v>773</v>
      </c>
      <c r="J3369" s="75">
        <v>36160</v>
      </c>
      <c r="K3369" s="75">
        <v>36161</v>
      </c>
      <c r="L3369" s="73" t="s">
        <v>1044</v>
      </c>
      <c r="M3369" s="73" t="s">
        <v>526</v>
      </c>
      <c r="O3369" s="73" t="str">
        <f>Table_ExternalData_1[[#This Row],[Code]]</f>
        <v>HFA1-10-98-0001</v>
      </c>
      <c r="S3369" s="74"/>
      <c r="T3369" s="74"/>
      <c r="AS3369" s="73"/>
      <c r="AT3369" s="73"/>
    </row>
    <row r="3370" spans="1:46">
      <c r="A3370" s="73" t="s">
        <v>10592</v>
      </c>
      <c r="B3370" s="73" t="s">
        <v>10593</v>
      </c>
      <c r="D3370" s="73" t="s">
        <v>6812</v>
      </c>
      <c r="E3370" s="73" t="s">
        <v>518</v>
      </c>
      <c r="F3370" s="74">
        <v>5000000</v>
      </c>
      <c r="G3370" s="73">
        <v>1</v>
      </c>
      <c r="I3370" s="73" t="s">
        <v>520</v>
      </c>
      <c r="J3370" s="75">
        <v>36335</v>
      </c>
      <c r="K3370" s="75">
        <v>37256</v>
      </c>
      <c r="L3370" s="73" t="s">
        <v>6462</v>
      </c>
      <c r="M3370" s="73" t="s">
        <v>1598</v>
      </c>
      <c r="O3370" s="73" t="str">
        <f>Table_ExternalData_1[[#This Row],[Code]]</f>
        <v>HEQ3-14-99-0002</v>
      </c>
      <c r="S3370" s="74"/>
      <c r="T3370" s="74"/>
      <c r="AS3370" s="73"/>
      <c r="AT3370" s="73"/>
    </row>
    <row r="3371" spans="1:46">
      <c r="A3371" s="73" t="s">
        <v>10594</v>
      </c>
      <c r="B3371" s="73" t="s">
        <v>10594</v>
      </c>
      <c r="C3371" s="73" t="s">
        <v>10595</v>
      </c>
      <c r="D3371" s="73" t="s">
        <v>581</v>
      </c>
      <c r="E3371" s="73" t="s">
        <v>518</v>
      </c>
      <c r="F3371" s="74">
        <v>9795672</v>
      </c>
      <c r="G3371" s="73">
        <v>1</v>
      </c>
      <c r="I3371" s="73" t="s">
        <v>773</v>
      </c>
      <c r="J3371" s="75"/>
      <c r="K3371" s="75">
        <v>40938</v>
      </c>
      <c r="L3371" s="73" t="s">
        <v>1029</v>
      </c>
      <c r="M3371" s="73" t="s">
        <v>2483</v>
      </c>
      <c r="O3371" s="73" t="str">
        <f>Table_ExternalData_1[[#This Row],[Code]]</f>
        <v>EQ1117-1</v>
      </c>
      <c r="S3371" s="74"/>
      <c r="T3371" s="74"/>
      <c r="AS3371" s="73"/>
      <c r="AT3371" s="73"/>
    </row>
    <row r="3372" spans="1:46">
      <c r="A3372" s="73" t="s">
        <v>10596</v>
      </c>
      <c r="B3372" s="73" t="s">
        <v>10597</v>
      </c>
      <c r="D3372" s="73" t="s">
        <v>649</v>
      </c>
      <c r="E3372" s="73" t="s">
        <v>518</v>
      </c>
      <c r="F3372" s="74">
        <v>3206000</v>
      </c>
      <c r="G3372" s="73">
        <v>1</v>
      </c>
      <c r="I3372" s="73" t="s">
        <v>520</v>
      </c>
      <c r="J3372" s="75">
        <v>36365</v>
      </c>
      <c r="K3372" s="75"/>
      <c r="O3372" s="73" t="str">
        <f>Table_ExternalData_1[[#This Row],[Code]]</f>
        <v>HEQ3-04-99-0009</v>
      </c>
      <c r="S3372" s="74"/>
      <c r="T3372" s="74"/>
      <c r="AS3372" s="73"/>
      <c r="AT3372" s="73"/>
    </row>
    <row r="3373" spans="1:46">
      <c r="A3373" s="73" t="s">
        <v>10598</v>
      </c>
      <c r="B3373" s="73" t="s">
        <v>10599</v>
      </c>
      <c r="C3373" s="73" t="s">
        <v>10600</v>
      </c>
      <c r="D3373" s="73" t="s">
        <v>711</v>
      </c>
      <c r="E3373" s="73" t="s">
        <v>518</v>
      </c>
      <c r="F3373" s="74">
        <v>1780000</v>
      </c>
      <c r="G3373" s="73">
        <v>1</v>
      </c>
      <c r="I3373" s="73" t="s">
        <v>520</v>
      </c>
      <c r="J3373" s="75">
        <v>36382</v>
      </c>
      <c r="K3373" s="75">
        <v>36441</v>
      </c>
      <c r="L3373" s="73" t="s">
        <v>7416</v>
      </c>
      <c r="M3373" s="73" t="s">
        <v>1294</v>
      </c>
      <c r="O3373" s="73" t="str">
        <f>Table_ExternalData_1[[#This Row],[Code]]</f>
        <v>HEQ3-15-99-0001</v>
      </c>
      <c r="S3373" s="74"/>
      <c r="T3373" s="74"/>
      <c r="AS3373" s="73"/>
      <c r="AT3373" s="73"/>
    </row>
    <row r="3374" spans="1:46">
      <c r="A3374" s="73" t="s">
        <v>10601</v>
      </c>
      <c r="B3374" s="73" t="s">
        <v>10602</v>
      </c>
      <c r="C3374" s="73" t="s">
        <v>10603</v>
      </c>
      <c r="D3374" s="73" t="s">
        <v>926</v>
      </c>
      <c r="E3374" s="73" t="s">
        <v>518</v>
      </c>
      <c r="F3374" s="74">
        <v>1560000</v>
      </c>
      <c r="G3374" s="73">
        <v>1</v>
      </c>
      <c r="I3374" s="73" t="s">
        <v>520</v>
      </c>
      <c r="J3374" s="75">
        <v>36469</v>
      </c>
      <c r="K3374" s="75">
        <v>36469</v>
      </c>
      <c r="L3374" s="73" t="s">
        <v>1373</v>
      </c>
      <c r="M3374" s="73" t="s">
        <v>526</v>
      </c>
      <c r="O3374" s="73" t="str">
        <f>Table_ExternalData_1[[#This Row],[Code]]</f>
        <v>HEQ3-13-99-0004</v>
      </c>
      <c r="S3374" s="74"/>
      <c r="T3374" s="74"/>
      <c r="AS3374" s="73"/>
      <c r="AT3374" s="73"/>
    </row>
    <row r="3375" spans="1:46">
      <c r="A3375" s="73" t="s">
        <v>10615</v>
      </c>
      <c r="B3375" s="73" t="s">
        <v>10616</v>
      </c>
      <c r="C3375" s="73" t="s">
        <v>10617</v>
      </c>
      <c r="D3375" s="73" t="s">
        <v>892</v>
      </c>
      <c r="E3375" s="73" t="s">
        <v>518</v>
      </c>
      <c r="F3375" s="74">
        <v>6853000</v>
      </c>
      <c r="G3375" s="73">
        <v>1</v>
      </c>
      <c r="I3375" s="73" t="s">
        <v>520</v>
      </c>
      <c r="J3375" s="75">
        <v>37575</v>
      </c>
      <c r="K3375" s="75">
        <v>37575</v>
      </c>
      <c r="L3375" s="73" t="s">
        <v>1869</v>
      </c>
      <c r="M3375" s="73" t="s">
        <v>10618</v>
      </c>
      <c r="O3375" s="73" t="str">
        <f>Table_ExternalData_1[[#This Row],[Code]]</f>
        <v>HEQ3-01-02-0018</v>
      </c>
      <c r="S3375" s="74"/>
      <c r="T3375" s="74"/>
      <c r="AS3375" s="73"/>
      <c r="AT3375" s="73"/>
    </row>
    <row r="3376" spans="1:46">
      <c r="A3376" s="73" t="s">
        <v>10604</v>
      </c>
      <c r="B3376" s="73" t="s">
        <v>10605</v>
      </c>
      <c r="D3376" s="73" t="s">
        <v>615</v>
      </c>
      <c r="E3376" s="73" t="s">
        <v>518</v>
      </c>
      <c r="F3376" s="74">
        <v>1254000</v>
      </c>
      <c r="G3376" s="73">
        <v>1</v>
      </c>
      <c r="I3376" s="73" t="s">
        <v>790</v>
      </c>
      <c r="J3376" s="75">
        <v>36307</v>
      </c>
      <c r="K3376" s="75"/>
      <c r="O3376" s="73" t="str">
        <f>Table_ExternalData_1[[#This Row],[Code]]</f>
        <v>HEQ3-08-99-0001</v>
      </c>
      <c r="S3376" s="74"/>
      <c r="T3376" s="74"/>
      <c r="AS3376" s="73"/>
      <c r="AT3376" s="73"/>
    </row>
    <row r="3377" spans="1:46">
      <c r="A3377" s="73" t="s">
        <v>10606</v>
      </c>
      <c r="B3377" s="73" t="s">
        <v>10607</v>
      </c>
      <c r="C3377" s="73" t="s">
        <v>10608</v>
      </c>
      <c r="D3377" s="73" t="s">
        <v>869</v>
      </c>
      <c r="E3377" s="73" t="s">
        <v>518</v>
      </c>
      <c r="F3377" s="74">
        <v>9550000</v>
      </c>
      <c r="G3377" s="73">
        <v>1</v>
      </c>
      <c r="I3377" s="73" t="s">
        <v>773</v>
      </c>
      <c r="J3377" s="75">
        <v>37158</v>
      </c>
      <c r="K3377" s="75">
        <v>41521</v>
      </c>
      <c r="L3377" s="73" t="s">
        <v>2222</v>
      </c>
      <c r="M3377" s="73" t="s">
        <v>1680</v>
      </c>
      <c r="O3377" s="73" t="str">
        <f>Table_ExternalData_1[[#This Row],[Code]]</f>
        <v>HEQ3-10-01-0004</v>
      </c>
      <c r="S3377" s="74"/>
      <c r="T3377" s="74"/>
      <c r="AS3377" s="73"/>
      <c r="AT3377" s="73"/>
    </row>
    <row r="3378" spans="1:46">
      <c r="A3378" s="73" t="s">
        <v>10609</v>
      </c>
      <c r="B3378" s="73" t="s">
        <v>10610</v>
      </c>
      <c r="C3378" s="73" t="s">
        <v>10611</v>
      </c>
      <c r="D3378" s="73" t="s">
        <v>600</v>
      </c>
      <c r="E3378" s="73" t="s">
        <v>523</v>
      </c>
      <c r="F3378" s="74">
        <v>24016190</v>
      </c>
      <c r="G3378" s="73">
        <v>1</v>
      </c>
      <c r="I3378" s="73" t="s">
        <v>773</v>
      </c>
      <c r="J3378" s="75">
        <v>37211</v>
      </c>
      <c r="K3378" s="75">
        <v>37211</v>
      </c>
      <c r="L3378" s="73" t="s">
        <v>1373</v>
      </c>
      <c r="M3378" s="73" t="s">
        <v>526</v>
      </c>
      <c r="O3378" s="73" t="str">
        <f>Table_ExternalData_1[[#This Row],[Code]]</f>
        <v>HEQ3-05-01-0004</v>
      </c>
      <c r="S3378" s="74"/>
      <c r="T3378" s="74"/>
      <c r="AS3378" s="73"/>
      <c r="AT3378" s="73"/>
    </row>
    <row r="3379" spans="1:46">
      <c r="A3379" s="73" t="s">
        <v>10612</v>
      </c>
      <c r="B3379" s="73" t="s">
        <v>10613</v>
      </c>
      <c r="C3379" s="73" t="s">
        <v>10614</v>
      </c>
      <c r="D3379" s="73" t="s">
        <v>782</v>
      </c>
      <c r="E3379" s="73" t="s">
        <v>518</v>
      </c>
      <c r="F3379" s="74">
        <v>11633210</v>
      </c>
      <c r="G3379" s="73">
        <v>1</v>
      </c>
      <c r="I3379" s="73" t="s">
        <v>773</v>
      </c>
      <c r="J3379" s="75">
        <v>37342</v>
      </c>
      <c r="K3379" s="75">
        <v>37384</v>
      </c>
      <c r="L3379" s="73" t="s">
        <v>4361</v>
      </c>
      <c r="M3379" s="73" t="s">
        <v>526</v>
      </c>
      <c r="O3379" s="73" t="str">
        <f>Table_ExternalData_1[[#This Row],[Code]]</f>
        <v>HEQ3-01-02-0002</v>
      </c>
      <c r="S3379" s="74"/>
      <c r="T3379" s="74"/>
      <c r="AS3379" s="73"/>
      <c r="AT3379" s="73"/>
    </row>
    <row r="3380" spans="1:46">
      <c r="A3380" s="73" t="s">
        <v>10619</v>
      </c>
      <c r="B3380" s="73" t="s">
        <v>10620</v>
      </c>
      <c r="C3380" s="73" t="s">
        <v>10621</v>
      </c>
      <c r="D3380" s="73" t="s">
        <v>581</v>
      </c>
      <c r="E3380" s="73" t="s">
        <v>518</v>
      </c>
      <c r="F3380" s="74">
        <v>10185000</v>
      </c>
      <c r="G3380" s="73">
        <v>1</v>
      </c>
      <c r="I3380" s="73" t="s">
        <v>773</v>
      </c>
      <c r="J3380" s="75">
        <v>37609</v>
      </c>
      <c r="K3380" s="75">
        <v>37609</v>
      </c>
      <c r="L3380" s="73" t="s">
        <v>1397</v>
      </c>
      <c r="M3380" s="73" t="s">
        <v>526</v>
      </c>
      <c r="O3380" s="73" t="str">
        <f>Table_ExternalData_1[[#This Row],[Code]]</f>
        <v>HEQ3-01-02-0021</v>
      </c>
      <c r="S3380" s="74"/>
      <c r="T3380" s="74"/>
      <c r="AS3380" s="73"/>
      <c r="AT3380" s="73"/>
    </row>
    <row r="3381" spans="1:46">
      <c r="A3381" s="73" t="s">
        <v>10622</v>
      </c>
      <c r="B3381" s="73" t="s">
        <v>10623</v>
      </c>
      <c r="C3381" s="73" t="s">
        <v>10624</v>
      </c>
      <c r="D3381" s="73" t="s">
        <v>869</v>
      </c>
      <c r="E3381" s="73" t="s">
        <v>518</v>
      </c>
      <c r="F3381" s="74">
        <v>9545450</v>
      </c>
      <c r="G3381" s="73">
        <v>1</v>
      </c>
      <c r="I3381" s="73" t="s">
        <v>773</v>
      </c>
      <c r="J3381" s="75">
        <v>37043</v>
      </c>
      <c r="K3381" s="75">
        <v>38292</v>
      </c>
      <c r="L3381" s="73" t="s">
        <v>5400</v>
      </c>
      <c r="M3381" s="73" t="s">
        <v>6854</v>
      </c>
      <c r="O3381" s="73" t="str">
        <f>Table_ExternalData_1[[#This Row],[Code]]</f>
        <v>HEQ3-10-01-0001</v>
      </c>
      <c r="S3381" s="74"/>
      <c r="T3381" s="74"/>
      <c r="AS3381" s="73"/>
      <c r="AT3381" s="73"/>
    </row>
    <row r="3382" spans="1:46">
      <c r="A3382" s="73" t="s">
        <v>10625</v>
      </c>
      <c r="B3382" s="73" t="s">
        <v>10626</v>
      </c>
      <c r="C3382" s="73" t="s">
        <v>10627</v>
      </c>
      <c r="D3382" s="73" t="s">
        <v>869</v>
      </c>
      <c r="E3382" s="73" t="s">
        <v>518</v>
      </c>
      <c r="F3382" s="74">
        <v>9545500</v>
      </c>
      <c r="G3382" s="73">
        <v>1</v>
      </c>
      <c r="I3382" s="73" t="s">
        <v>773</v>
      </c>
      <c r="J3382" s="75">
        <v>37043</v>
      </c>
      <c r="K3382" s="75">
        <v>41521</v>
      </c>
      <c r="L3382" s="73" t="s">
        <v>6625</v>
      </c>
      <c r="M3382" s="73" t="s">
        <v>1680</v>
      </c>
      <c r="O3382" s="73" t="str">
        <f>Table_ExternalData_1[[#This Row],[Code]]</f>
        <v>HEQ3-10-01-0003</v>
      </c>
      <c r="S3382" s="74"/>
      <c r="T3382" s="74"/>
      <c r="AS3382" s="73"/>
      <c r="AT3382" s="73"/>
    </row>
    <row r="3383" spans="1:46">
      <c r="A3383" s="73" t="s">
        <v>10628</v>
      </c>
      <c r="B3383" s="73" t="s">
        <v>10629</v>
      </c>
      <c r="C3383" s="73" t="s">
        <v>10630</v>
      </c>
      <c r="D3383" s="73" t="s">
        <v>711</v>
      </c>
      <c r="E3383" s="73" t="s">
        <v>518</v>
      </c>
      <c r="F3383" s="74">
        <v>1150000</v>
      </c>
      <c r="G3383" s="73">
        <v>1</v>
      </c>
      <c r="I3383" s="73" t="s">
        <v>520</v>
      </c>
      <c r="J3383" s="75">
        <v>36680</v>
      </c>
      <c r="K3383" s="75">
        <v>37256</v>
      </c>
      <c r="L3383" s="73" t="s">
        <v>10631</v>
      </c>
      <c r="M3383" s="73" t="s">
        <v>10632</v>
      </c>
      <c r="O3383" s="73" t="str">
        <f>Table_ExternalData_1[[#This Row],[Code]]</f>
        <v>HEQ3-15-00-0004</v>
      </c>
      <c r="S3383" s="74"/>
      <c r="T3383" s="74"/>
      <c r="AS3383" s="73"/>
      <c r="AT3383" s="73"/>
    </row>
    <row r="3384" spans="1:46">
      <c r="A3384" s="73" t="s">
        <v>10633</v>
      </c>
      <c r="B3384" s="73" t="s">
        <v>10634</v>
      </c>
      <c r="C3384" s="73" t="s">
        <v>10635</v>
      </c>
      <c r="D3384" s="73" t="s">
        <v>869</v>
      </c>
      <c r="E3384" s="73" t="s">
        <v>518</v>
      </c>
      <c r="F3384" s="74">
        <v>9550000</v>
      </c>
      <c r="G3384" s="73">
        <v>1</v>
      </c>
      <c r="I3384" s="73" t="s">
        <v>773</v>
      </c>
      <c r="J3384" s="75">
        <v>37158</v>
      </c>
      <c r="K3384" s="75">
        <v>37742</v>
      </c>
      <c r="L3384" s="73" t="s">
        <v>1421</v>
      </c>
      <c r="M3384" s="73" t="s">
        <v>2556</v>
      </c>
      <c r="O3384" s="73" t="str">
        <f>Table_ExternalData_1[[#This Row],[Code]]</f>
        <v>HEQ3-10-01-0005</v>
      </c>
      <c r="S3384" s="74"/>
      <c r="T3384" s="74"/>
      <c r="AS3384" s="73"/>
      <c r="AT3384" s="73"/>
    </row>
    <row r="3385" spans="1:46">
      <c r="A3385" s="73" t="s">
        <v>10636</v>
      </c>
      <c r="B3385" s="73" t="s">
        <v>10637</v>
      </c>
      <c r="C3385" s="73" t="s">
        <v>10638</v>
      </c>
      <c r="D3385" s="73" t="s">
        <v>581</v>
      </c>
      <c r="E3385" s="73" t="s">
        <v>518</v>
      </c>
      <c r="F3385" s="74">
        <v>10638400</v>
      </c>
      <c r="G3385" s="73">
        <v>1</v>
      </c>
      <c r="I3385" s="73" t="s">
        <v>773</v>
      </c>
      <c r="J3385" s="75">
        <v>38108</v>
      </c>
      <c r="K3385" s="75">
        <v>39083</v>
      </c>
      <c r="L3385" s="73" t="s">
        <v>6625</v>
      </c>
      <c r="M3385" s="73" t="s">
        <v>2641</v>
      </c>
      <c r="O3385" s="73" t="str">
        <f>Table_ExternalData_1[[#This Row],[Code]]</f>
        <v>HEQ3-01-04-0007</v>
      </c>
      <c r="S3385" s="74"/>
      <c r="T3385" s="74"/>
      <c r="AS3385" s="73"/>
      <c r="AT3385" s="73"/>
    </row>
    <row r="3386" spans="1:46">
      <c r="A3386" s="73" t="s">
        <v>10639</v>
      </c>
      <c r="B3386" s="73" t="s">
        <v>10640</v>
      </c>
      <c r="C3386" s="73" t="s">
        <v>10638</v>
      </c>
      <c r="D3386" s="73" t="s">
        <v>581</v>
      </c>
      <c r="E3386" s="73" t="s">
        <v>518</v>
      </c>
      <c r="F3386" s="74">
        <v>10638400</v>
      </c>
      <c r="G3386" s="73">
        <v>1</v>
      </c>
      <c r="I3386" s="73" t="s">
        <v>773</v>
      </c>
      <c r="J3386" s="75">
        <v>38117</v>
      </c>
      <c r="K3386" s="75">
        <v>40248</v>
      </c>
      <c r="L3386" s="73" t="s">
        <v>2487</v>
      </c>
      <c r="M3386" s="73" t="s">
        <v>975</v>
      </c>
      <c r="O3386" s="73" t="str">
        <f>Table_ExternalData_1[[#This Row],[Code]]</f>
        <v>HEQ3-01-04-0010</v>
      </c>
      <c r="S3386" s="74"/>
      <c r="T3386" s="74"/>
      <c r="AS3386" s="73"/>
      <c r="AT3386" s="73"/>
    </row>
    <row r="3387" spans="1:46">
      <c r="A3387" s="73" t="s">
        <v>10641</v>
      </c>
      <c r="B3387" s="73" t="s">
        <v>10642</v>
      </c>
      <c r="C3387" s="73" t="s">
        <v>10643</v>
      </c>
      <c r="D3387" s="73" t="s">
        <v>581</v>
      </c>
      <c r="E3387" s="73" t="s">
        <v>518</v>
      </c>
      <c r="F3387" s="74">
        <v>9556064</v>
      </c>
      <c r="G3387" s="73">
        <v>1</v>
      </c>
      <c r="I3387" s="73" t="s">
        <v>773</v>
      </c>
      <c r="J3387" s="75">
        <v>39289</v>
      </c>
      <c r="K3387" s="75">
        <v>41438</v>
      </c>
      <c r="L3387" s="73" t="s">
        <v>1969</v>
      </c>
      <c r="M3387" s="73" t="s">
        <v>1970</v>
      </c>
      <c r="O3387" s="73" t="str">
        <f>Table_ExternalData_1[[#This Row],[Code]]</f>
        <v>HEQ3-01-07-0017</v>
      </c>
      <c r="S3387" s="74"/>
      <c r="T3387" s="74"/>
      <c r="AS3387" s="73"/>
      <c r="AT3387" s="73"/>
    </row>
    <row r="3388" spans="1:46">
      <c r="A3388" s="73" t="s">
        <v>10644</v>
      </c>
      <c r="B3388" s="73" t="s">
        <v>10645</v>
      </c>
      <c r="C3388" s="73" t="s">
        <v>10646</v>
      </c>
      <c r="D3388" s="73" t="s">
        <v>581</v>
      </c>
      <c r="E3388" s="73" t="s">
        <v>523</v>
      </c>
      <c r="F3388" s="74">
        <v>19345920</v>
      </c>
      <c r="G3388" s="73">
        <v>1</v>
      </c>
      <c r="I3388" s="73" t="s">
        <v>520</v>
      </c>
      <c r="J3388" s="75">
        <v>39305</v>
      </c>
      <c r="K3388" s="75">
        <v>39305</v>
      </c>
      <c r="L3388" s="73" t="s">
        <v>2853</v>
      </c>
      <c r="M3388" s="73" t="s">
        <v>617</v>
      </c>
      <c r="O3388" s="73" t="str">
        <f>Table_ExternalData_1[[#This Row],[Code]]</f>
        <v>HEQ3-01-07-0019</v>
      </c>
      <c r="S3388" s="74"/>
      <c r="T3388" s="74"/>
      <c r="AS3388" s="73"/>
      <c r="AT3388" s="73"/>
    </row>
    <row r="3389" spans="1:46">
      <c r="A3389" s="73" t="s">
        <v>10664</v>
      </c>
      <c r="B3389" s="73" t="s">
        <v>72</v>
      </c>
      <c r="C3389" s="73" t="s">
        <v>10665</v>
      </c>
      <c r="D3389" s="73" t="s">
        <v>581</v>
      </c>
      <c r="E3389" s="73" t="s">
        <v>644</v>
      </c>
      <c r="F3389" s="74">
        <v>41952728</v>
      </c>
      <c r="G3389" s="73">
        <v>1</v>
      </c>
      <c r="I3389" s="73" t="s">
        <v>520</v>
      </c>
      <c r="J3389" s="75">
        <v>40802</v>
      </c>
      <c r="K3389" s="75">
        <v>41568</v>
      </c>
      <c r="L3389" s="73" t="s">
        <v>6423</v>
      </c>
      <c r="M3389" s="73" t="s">
        <v>865</v>
      </c>
      <c r="O3389" s="73" t="str">
        <f>Table_ExternalData_1[[#This Row],[Code]]</f>
        <v>HFA1-01-11-0005</v>
      </c>
      <c r="S3389" s="74"/>
      <c r="T3389" s="74"/>
      <c r="AS3389" s="73"/>
      <c r="AT3389" s="73"/>
    </row>
    <row r="3390" spans="1:46">
      <c r="A3390" s="73" t="s">
        <v>10647</v>
      </c>
      <c r="B3390" s="73" t="s">
        <v>10648</v>
      </c>
      <c r="C3390" s="73" t="s">
        <v>10649</v>
      </c>
      <c r="D3390" s="73" t="s">
        <v>2538</v>
      </c>
      <c r="E3390" s="73" t="s">
        <v>518</v>
      </c>
      <c r="F3390" s="74">
        <v>2219802</v>
      </c>
      <c r="G3390" s="73">
        <v>1</v>
      </c>
      <c r="I3390" s="73" t="s">
        <v>520</v>
      </c>
      <c r="J3390" s="75">
        <v>37074</v>
      </c>
      <c r="K3390" s="75">
        <v>37535</v>
      </c>
      <c r="L3390" s="73" t="s">
        <v>521</v>
      </c>
      <c r="M3390" s="73" t="s">
        <v>526</v>
      </c>
      <c r="O3390" s="73" t="str">
        <f>Table_ExternalData_1[[#This Row],[Code]]</f>
        <v>HEQ3-02-01-0001</v>
      </c>
      <c r="S3390" s="74"/>
      <c r="T3390" s="74"/>
      <c r="AS3390" s="73"/>
      <c r="AT3390" s="73"/>
    </row>
    <row r="3391" spans="1:46">
      <c r="A3391" s="73" t="s">
        <v>10650</v>
      </c>
      <c r="B3391" s="73" t="s">
        <v>10651</v>
      </c>
      <c r="C3391" s="73" t="s">
        <v>1301</v>
      </c>
      <c r="D3391" s="73" t="s">
        <v>581</v>
      </c>
      <c r="E3391" s="73" t="s">
        <v>518</v>
      </c>
      <c r="F3391" s="74">
        <v>11700480</v>
      </c>
      <c r="G3391" s="73">
        <v>1</v>
      </c>
      <c r="I3391" s="73" t="s">
        <v>773</v>
      </c>
      <c r="J3391" s="75">
        <v>39507</v>
      </c>
      <c r="K3391" s="75">
        <v>41563</v>
      </c>
      <c r="L3391" s="73" t="s">
        <v>1646</v>
      </c>
      <c r="M3391" s="73" t="s">
        <v>942</v>
      </c>
      <c r="O3391" s="73" t="str">
        <f>Table_ExternalData_1[[#This Row],[Code]]</f>
        <v>HEQ3-01-08-0018</v>
      </c>
      <c r="S3391" s="74"/>
      <c r="T3391" s="74"/>
      <c r="AS3391" s="73"/>
      <c r="AT3391" s="73"/>
    </row>
    <row r="3392" spans="1:46">
      <c r="A3392" s="73" t="s">
        <v>10652</v>
      </c>
      <c r="B3392" s="73" t="s">
        <v>10653</v>
      </c>
      <c r="C3392" s="73" t="s">
        <v>10654</v>
      </c>
      <c r="D3392" s="73" t="s">
        <v>1082</v>
      </c>
      <c r="E3392" s="73" t="s">
        <v>518</v>
      </c>
      <c r="F3392" s="74">
        <v>5556364</v>
      </c>
      <c r="G3392" s="73">
        <v>1</v>
      </c>
      <c r="I3392" s="73" t="s">
        <v>773</v>
      </c>
      <c r="J3392" s="75">
        <v>40353</v>
      </c>
      <c r="K3392" s="75">
        <v>41563</v>
      </c>
      <c r="L3392" s="73" t="s">
        <v>1293</v>
      </c>
      <c r="M3392" s="73" t="s">
        <v>942</v>
      </c>
      <c r="O3392" s="73" t="str">
        <f>Table_ExternalData_1[[#This Row],[Code]]</f>
        <v>HEQ3-07-10-0001</v>
      </c>
      <c r="S3392" s="74"/>
      <c r="T3392" s="74"/>
      <c r="AS3392" s="73"/>
      <c r="AT3392" s="73"/>
    </row>
    <row r="3393" spans="1:46">
      <c r="A3393" s="73" t="s">
        <v>10655</v>
      </c>
      <c r="B3393" s="73" t="s">
        <v>10656</v>
      </c>
      <c r="C3393" s="73" t="s">
        <v>10657</v>
      </c>
      <c r="D3393" s="73" t="s">
        <v>581</v>
      </c>
      <c r="E3393" s="73" t="s">
        <v>518</v>
      </c>
      <c r="F3393" s="74">
        <v>12291791</v>
      </c>
      <c r="G3393" s="73">
        <v>1</v>
      </c>
      <c r="I3393" s="73" t="s">
        <v>520</v>
      </c>
      <c r="J3393" s="75">
        <v>40368</v>
      </c>
      <c r="K3393" s="75"/>
      <c r="O3393" s="73" t="str">
        <f>Table_ExternalData_1[[#This Row],[Code]]</f>
        <v>HEQ3-01-10-0008</v>
      </c>
      <c r="S3393" s="74"/>
      <c r="T3393" s="74"/>
      <c r="AS3393" s="73"/>
      <c r="AT3393" s="73"/>
    </row>
    <row r="3394" spans="1:46">
      <c r="A3394" s="73" t="s">
        <v>10658</v>
      </c>
      <c r="B3394" s="73" t="s">
        <v>10659</v>
      </c>
      <c r="C3394" s="73" t="s">
        <v>10660</v>
      </c>
      <c r="D3394" s="73" t="s">
        <v>863</v>
      </c>
      <c r="E3394" s="73" t="s">
        <v>518</v>
      </c>
      <c r="F3394" s="74">
        <v>2150000</v>
      </c>
      <c r="G3394" s="73">
        <v>1</v>
      </c>
      <c r="I3394" s="73" t="s">
        <v>520</v>
      </c>
      <c r="J3394" s="75">
        <v>40378</v>
      </c>
      <c r="K3394" s="75">
        <v>40378</v>
      </c>
      <c r="L3394" s="73" t="s">
        <v>2680</v>
      </c>
      <c r="M3394" s="73" t="s">
        <v>526</v>
      </c>
      <c r="O3394" s="73" t="str">
        <f>Table_ExternalData_1[[#This Row],[Code]]</f>
        <v>HEQ3-04-10-0009</v>
      </c>
      <c r="S3394" s="74"/>
      <c r="T3394" s="74"/>
      <c r="AS3394" s="73"/>
      <c r="AT3394" s="73"/>
    </row>
    <row r="3395" spans="1:46">
      <c r="A3395" s="73" t="s">
        <v>10661</v>
      </c>
      <c r="B3395" s="73" t="s">
        <v>10662</v>
      </c>
      <c r="C3395" s="73" t="s">
        <v>5370</v>
      </c>
      <c r="D3395" s="73" t="s">
        <v>581</v>
      </c>
      <c r="E3395" s="73" t="s">
        <v>518</v>
      </c>
      <c r="F3395" s="74">
        <v>8384545</v>
      </c>
      <c r="G3395" s="73">
        <v>1</v>
      </c>
      <c r="I3395" s="73" t="s">
        <v>520</v>
      </c>
      <c r="J3395" s="75">
        <v>40758</v>
      </c>
      <c r="K3395" s="75">
        <v>40758</v>
      </c>
      <c r="L3395" s="73" t="s">
        <v>2139</v>
      </c>
      <c r="M3395" s="73" t="s">
        <v>10663</v>
      </c>
      <c r="O3395" s="73" t="str">
        <f>Table_ExternalData_1[[#This Row],[Code]]</f>
        <v>HEQ3-01-11-0027</v>
      </c>
      <c r="S3395" s="74"/>
      <c r="T3395" s="74"/>
      <c r="AS3395" s="73"/>
      <c r="AT3395" s="73"/>
    </row>
    <row r="3396" spans="1:46">
      <c r="A3396" s="73" t="s">
        <v>10666</v>
      </c>
      <c r="B3396" s="73" t="s">
        <v>10667</v>
      </c>
      <c r="C3396" s="73" t="s">
        <v>10668</v>
      </c>
      <c r="D3396" s="73" t="s">
        <v>985</v>
      </c>
      <c r="E3396" s="73" t="s">
        <v>518</v>
      </c>
      <c r="F3396" s="74">
        <v>1286744</v>
      </c>
      <c r="G3396" s="73">
        <v>1</v>
      </c>
      <c r="I3396" s="73" t="s">
        <v>790</v>
      </c>
      <c r="J3396" s="75">
        <v>37784</v>
      </c>
      <c r="K3396" s="75">
        <v>37784</v>
      </c>
      <c r="L3396" s="73" t="s">
        <v>659</v>
      </c>
      <c r="M3396" s="73" t="s">
        <v>526</v>
      </c>
      <c r="O3396" s="73" t="str">
        <f>Table_ExternalData_1[[#This Row],[Code]]</f>
        <v>HEQ3-02-03-0004</v>
      </c>
      <c r="S3396" s="74"/>
      <c r="T3396" s="74"/>
      <c r="AS3396" s="73"/>
      <c r="AT3396" s="73"/>
    </row>
    <row r="3397" spans="1:46">
      <c r="A3397" s="73" t="s">
        <v>10669</v>
      </c>
      <c r="B3397" s="73" t="s">
        <v>10670</v>
      </c>
      <c r="C3397" s="73" t="s">
        <v>10671</v>
      </c>
      <c r="D3397" s="73" t="s">
        <v>593</v>
      </c>
      <c r="E3397" s="73" t="s">
        <v>518</v>
      </c>
      <c r="F3397" s="74">
        <v>2500000</v>
      </c>
      <c r="G3397" s="73">
        <v>3</v>
      </c>
      <c r="I3397" s="73" t="s">
        <v>520</v>
      </c>
      <c r="J3397" s="75">
        <v>40756</v>
      </c>
      <c r="K3397" s="75">
        <v>40756</v>
      </c>
      <c r="L3397" s="73" t="s">
        <v>659</v>
      </c>
      <c r="M3397" s="73" t="s">
        <v>660</v>
      </c>
      <c r="O3397" s="73" t="str">
        <f>Table_ExternalData_1[[#This Row],[Code]]</f>
        <v>HEQ3-04-11-0031</v>
      </c>
      <c r="S3397" s="74"/>
      <c r="T3397" s="74"/>
      <c r="AS3397" s="73"/>
      <c r="AT3397" s="73"/>
    </row>
    <row r="3398" spans="1:46">
      <c r="A3398" s="73" t="s">
        <v>10672</v>
      </c>
      <c r="B3398" s="73" t="s">
        <v>10673</v>
      </c>
      <c r="C3398" s="73" t="s">
        <v>1404</v>
      </c>
      <c r="D3398" s="73" t="s">
        <v>1096</v>
      </c>
      <c r="E3398" s="73" t="s">
        <v>518</v>
      </c>
      <c r="F3398" s="74">
        <v>1636364</v>
      </c>
      <c r="G3398" s="73">
        <v>1</v>
      </c>
      <c r="I3398" s="73" t="s">
        <v>520</v>
      </c>
      <c r="J3398" s="75">
        <v>40945</v>
      </c>
      <c r="K3398" s="75">
        <v>41326</v>
      </c>
      <c r="L3398" s="73" t="s">
        <v>543</v>
      </c>
      <c r="M3398" s="73" t="s">
        <v>526</v>
      </c>
      <c r="O3398" s="73" t="str">
        <f>Table_ExternalData_1[[#This Row],[Code]]</f>
        <v>HEQ3-01-12-0009</v>
      </c>
      <c r="S3398" s="74"/>
      <c r="T3398" s="74"/>
      <c r="AS3398" s="73"/>
      <c r="AT3398" s="73"/>
    </row>
    <row r="3399" spans="1:46">
      <c r="A3399" s="73" t="s">
        <v>10674</v>
      </c>
      <c r="B3399" s="73" t="s">
        <v>10675</v>
      </c>
      <c r="C3399" s="73" t="s">
        <v>10676</v>
      </c>
      <c r="D3399" s="73" t="s">
        <v>679</v>
      </c>
      <c r="E3399" s="73" t="s">
        <v>523</v>
      </c>
      <c r="F3399" s="74">
        <v>16665454</v>
      </c>
      <c r="G3399" s="73">
        <v>1</v>
      </c>
      <c r="I3399" s="73" t="s">
        <v>520</v>
      </c>
      <c r="J3399" s="75">
        <v>41008</v>
      </c>
      <c r="K3399" s="75">
        <v>41151</v>
      </c>
      <c r="L3399" s="73" t="s">
        <v>1261</v>
      </c>
      <c r="M3399" s="73" t="s">
        <v>4743</v>
      </c>
      <c r="O3399" s="73" t="str">
        <f>Table_ExternalData_1[[#This Row],[Code]]</f>
        <v>HEQ3-01-12-0074</v>
      </c>
      <c r="S3399" s="74"/>
      <c r="T3399" s="74"/>
      <c r="AS3399" s="73"/>
      <c r="AT3399" s="73"/>
    </row>
    <row r="3400" spans="1:46">
      <c r="A3400" s="73" t="s">
        <v>10677</v>
      </c>
      <c r="B3400" s="73" t="s">
        <v>10678</v>
      </c>
      <c r="C3400" s="73" t="s">
        <v>10679</v>
      </c>
      <c r="D3400" s="73" t="s">
        <v>581</v>
      </c>
      <c r="E3400" s="73" t="s">
        <v>518</v>
      </c>
      <c r="F3400" s="74">
        <v>9945455</v>
      </c>
      <c r="G3400" s="73">
        <v>1</v>
      </c>
      <c r="I3400" s="73" t="s">
        <v>520</v>
      </c>
      <c r="J3400" s="75">
        <v>41060</v>
      </c>
      <c r="K3400" s="75">
        <v>41691</v>
      </c>
      <c r="L3400" s="73" t="s">
        <v>2487</v>
      </c>
      <c r="M3400" s="73" t="s">
        <v>4978</v>
      </c>
      <c r="O3400" s="73" t="str">
        <f>Table_ExternalData_1[[#This Row],[Code]]</f>
        <v>HEQ3-01-12-0113</v>
      </c>
      <c r="S3400" s="74"/>
      <c r="T3400" s="74"/>
      <c r="AS3400" s="73"/>
      <c r="AT3400" s="73"/>
    </row>
    <row r="3401" spans="1:46">
      <c r="A3401" s="73" t="s">
        <v>10688</v>
      </c>
      <c r="B3401" s="73" t="s">
        <v>10689</v>
      </c>
      <c r="C3401" s="73" t="s">
        <v>5151</v>
      </c>
      <c r="D3401" s="73" t="s">
        <v>892</v>
      </c>
      <c r="E3401" s="73" t="s">
        <v>518</v>
      </c>
      <c r="F3401" s="74">
        <v>6863636</v>
      </c>
      <c r="G3401" s="73">
        <v>1</v>
      </c>
      <c r="I3401" s="73" t="s">
        <v>520</v>
      </c>
      <c r="J3401" s="75">
        <v>41197</v>
      </c>
      <c r="K3401" s="75">
        <v>41253</v>
      </c>
      <c r="L3401" s="73" t="s">
        <v>3793</v>
      </c>
      <c r="M3401" s="73" t="s">
        <v>526</v>
      </c>
      <c r="N3401" s="73" t="s">
        <v>637</v>
      </c>
      <c r="O3401" s="73" t="str">
        <f>Table_ExternalData_1[[#This Row],[Code]]</f>
        <v>HEQ3-01-12-0166</v>
      </c>
      <c r="S3401" s="74"/>
      <c r="T3401" s="74"/>
      <c r="AS3401" s="73"/>
      <c r="AT3401" s="73"/>
    </row>
    <row r="3402" spans="1:46">
      <c r="A3402" s="73" t="s">
        <v>10680</v>
      </c>
      <c r="B3402" s="73" t="s">
        <v>10681</v>
      </c>
      <c r="C3402" s="73" t="s">
        <v>10682</v>
      </c>
      <c r="D3402" s="73" t="s">
        <v>1430</v>
      </c>
      <c r="E3402" s="73" t="s">
        <v>518</v>
      </c>
      <c r="F3402" s="74">
        <v>1124000</v>
      </c>
      <c r="G3402" s="73">
        <v>1</v>
      </c>
      <c r="I3402" s="73" t="s">
        <v>790</v>
      </c>
      <c r="J3402" s="75">
        <v>37552</v>
      </c>
      <c r="K3402" s="75">
        <v>37552</v>
      </c>
      <c r="L3402" s="73" t="s">
        <v>659</v>
      </c>
      <c r="M3402" s="73" t="s">
        <v>2556</v>
      </c>
      <c r="O3402" s="73" t="str">
        <f>Table_ExternalData_1[[#This Row],[Code]]</f>
        <v>HEQ3-02-02-0003</v>
      </c>
      <c r="S3402" s="74"/>
      <c r="T3402" s="74"/>
      <c r="AS3402" s="73"/>
      <c r="AT3402" s="73"/>
    </row>
    <row r="3403" spans="1:46">
      <c r="A3403" s="73" t="s">
        <v>10683</v>
      </c>
      <c r="B3403" s="73" t="s">
        <v>10684</v>
      </c>
      <c r="C3403" s="73" t="s">
        <v>4646</v>
      </c>
      <c r="D3403" s="73" t="s">
        <v>581</v>
      </c>
      <c r="E3403" s="73" t="s">
        <v>518</v>
      </c>
      <c r="F3403" s="74">
        <v>7590000</v>
      </c>
      <c r="G3403" s="73">
        <v>1</v>
      </c>
      <c r="I3403" s="73" t="s">
        <v>520</v>
      </c>
      <c r="J3403" s="75">
        <v>40996</v>
      </c>
      <c r="K3403" s="75">
        <v>40994</v>
      </c>
      <c r="L3403" s="73" t="s">
        <v>1020</v>
      </c>
      <c r="M3403" s="73" t="s">
        <v>1980</v>
      </c>
      <c r="O3403" s="73" t="str">
        <f>Table_ExternalData_1[[#This Row],[Code]]</f>
        <v>HEQ3-01-12-0065</v>
      </c>
      <c r="S3403" s="74"/>
      <c r="T3403" s="74"/>
      <c r="AS3403" s="73"/>
      <c r="AT3403" s="73"/>
    </row>
    <row r="3404" spans="1:46">
      <c r="A3404" s="73" t="s">
        <v>10685</v>
      </c>
      <c r="B3404" s="73" t="s">
        <v>10686</v>
      </c>
      <c r="C3404" s="73" t="s">
        <v>10687</v>
      </c>
      <c r="D3404" s="73" t="s">
        <v>1024</v>
      </c>
      <c r="E3404" s="73" t="s">
        <v>523</v>
      </c>
      <c r="F3404" s="74">
        <v>25131818</v>
      </c>
      <c r="G3404" s="73">
        <v>1</v>
      </c>
      <c r="I3404" s="73" t="s">
        <v>520</v>
      </c>
      <c r="J3404" s="75">
        <v>41083</v>
      </c>
      <c r="K3404" s="75">
        <v>41083</v>
      </c>
      <c r="L3404" s="73" t="s">
        <v>659</v>
      </c>
      <c r="M3404" s="73" t="s">
        <v>660</v>
      </c>
      <c r="O3404" s="73" t="str">
        <f>Table_ExternalData_1[[#This Row],[Code]]</f>
        <v>HEQ3-06-12-0007</v>
      </c>
      <c r="S3404" s="74"/>
      <c r="T3404" s="74"/>
      <c r="AS3404" s="73"/>
      <c r="AT3404" s="73"/>
    </row>
    <row r="3405" spans="1:46">
      <c r="A3405" s="73" t="s">
        <v>10690</v>
      </c>
      <c r="B3405" s="73" t="s">
        <v>10691</v>
      </c>
      <c r="C3405" s="73" t="s">
        <v>5112</v>
      </c>
      <c r="D3405" s="73" t="s">
        <v>752</v>
      </c>
      <c r="E3405" s="73" t="s">
        <v>518</v>
      </c>
      <c r="F3405" s="74">
        <v>4180000</v>
      </c>
      <c r="G3405" s="73">
        <v>1</v>
      </c>
      <c r="I3405" s="73" t="s">
        <v>520</v>
      </c>
      <c r="J3405" s="75">
        <v>41253</v>
      </c>
      <c r="K3405" s="75">
        <v>41255</v>
      </c>
      <c r="L3405" s="73" t="s">
        <v>8889</v>
      </c>
      <c r="M3405" s="73" t="s">
        <v>5113</v>
      </c>
      <c r="O3405" s="73" t="str">
        <f>Table_ExternalData_1[[#This Row],[Code]]</f>
        <v>HEQ3-05-12-0114</v>
      </c>
      <c r="S3405" s="74"/>
      <c r="T3405" s="74"/>
      <c r="AS3405" s="73"/>
      <c r="AT3405" s="73"/>
    </row>
    <row r="3406" spans="1:46">
      <c r="A3406" s="73" t="s">
        <v>10692</v>
      </c>
      <c r="B3406" s="73" t="s">
        <v>10693</v>
      </c>
      <c r="C3406" s="73" t="s">
        <v>7467</v>
      </c>
      <c r="D3406" s="73" t="s">
        <v>2668</v>
      </c>
      <c r="E3406" s="73" t="s">
        <v>518</v>
      </c>
      <c r="F3406" s="74">
        <v>1020000</v>
      </c>
      <c r="G3406" s="73">
        <v>1</v>
      </c>
      <c r="I3406" s="73" t="s">
        <v>520</v>
      </c>
      <c r="J3406" s="75">
        <v>41267</v>
      </c>
      <c r="K3406" s="75">
        <v>41444</v>
      </c>
      <c r="L3406" s="73" t="s">
        <v>864</v>
      </c>
      <c r="M3406" s="73" t="s">
        <v>3298</v>
      </c>
      <c r="O3406" s="73" t="str">
        <f>Table_ExternalData_1[[#This Row],[Code]]</f>
        <v>HEQ3-04-12-0021</v>
      </c>
      <c r="S3406" s="74"/>
      <c r="T3406" s="74"/>
      <c r="AS3406" s="73"/>
      <c r="AT3406" s="73"/>
    </row>
    <row r="3407" spans="1:46">
      <c r="A3407" s="73" t="s">
        <v>10694</v>
      </c>
      <c r="B3407" s="73" t="s">
        <v>10695</v>
      </c>
      <c r="C3407" s="73" t="s">
        <v>7467</v>
      </c>
      <c r="D3407" s="73" t="s">
        <v>2668</v>
      </c>
      <c r="E3407" s="73" t="s">
        <v>518</v>
      </c>
      <c r="F3407" s="74">
        <v>1020000</v>
      </c>
      <c r="G3407" s="73">
        <v>1</v>
      </c>
      <c r="I3407" s="73" t="s">
        <v>520</v>
      </c>
      <c r="J3407" s="75">
        <v>41267</v>
      </c>
      <c r="K3407" s="75">
        <v>41251</v>
      </c>
      <c r="L3407" s="73" t="s">
        <v>1771</v>
      </c>
      <c r="M3407" s="73" t="s">
        <v>2595</v>
      </c>
      <c r="O3407" s="73" t="str">
        <f>Table_ExternalData_1[[#This Row],[Code]]</f>
        <v>HEQ3-04-12-0029</v>
      </c>
      <c r="S3407" s="74"/>
      <c r="T3407" s="74"/>
      <c r="AS3407" s="73"/>
      <c r="AT3407" s="73"/>
    </row>
    <row r="3408" spans="1:46">
      <c r="A3408" s="73" t="s">
        <v>10696</v>
      </c>
      <c r="B3408" s="73" t="s">
        <v>10697</v>
      </c>
      <c r="C3408" s="73" t="s">
        <v>1260</v>
      </c>
      <c r="D3408" s="73" t="s">
        <v>863</v>
      </c>
      <c r="E3408" s="73" t="s">
        <v>518</v>
      </c>
      <c r="F3408" s="74">
        <v>1050000</v>
      </c>
      <c r="G3408" s="73">
        <v>1</v>
      </c>
      <c r="I3408" s="73" t="s">
        <v>520</v>
      </c>
      <c r="J3408" s="75">
        <v>41267</v>
      </c>
      <c r="K3408" s="75">
        <v>41257</v>
      </c>
      <c r="L3408" s="73" t="s">
        <v>1771</v>
      </c>
      <c r="M3408" s="73" t="s">
        <v>2595</v>
      </c>
      <c r="O3408" s="73" t="str">
        <f>Table_ExternalData_1[[#This Row],[Code]]</f>
        <v>HEQ3-04-12-0036</v>
      </c>
      <c r="S3408" s="74"/>
      <c r="T3408" s="74"/>
      <c r="AS3408" s="73"/>
      <c r="AT3408" s="73"/>
    </row>
    <row r="3409" spans="1:46">
      <c r="A3409" s="73" t="s">
        <v>10698</v>
      </c>
      <c r="B3409" s="73" t="s">
        <v>10699</v>
      </c>
      <c r="C3409" s="73" t="s">
        <v>1260</v>
      </c>
      <c r="D3409" s="73" t="s">
        <v>863</v>
      </c>
      <c r="E3409" s="73" t="s">
        <v>518</v>
      </c>
      <c r="F3409" s="74">
        <v>1050000</v>
      </c>
      <c r="G3409" s="73">
        <v>1</v>
      </c>
      <c r="I3409" s="73" t="s">
        <v>520</v>
      </c>
      <c r="J3409" s="75">
        <v>41268</v>
      </c>
      <c r="K3409" s="75">
        <v>41268</v>
      </c>
      <c r="L3409" s="73" t="s">
        <v>1261</v>
      </c>
      <c r="M3409" s="73" t="s">
        <v>1262</v>
      </c>
      <c r="O3409" s="73" t="str">
        <f>Table_ExternalData_1[[#This Row],[Code]]</f>
        <v>HEQ3-04-12-0045</v>
      </c>
      <c r="S3409" s="74"/>
      <c r="T3409" s="74"/>
      <c r="AS3409" s="73"/>
      <c r="AT3409" s="73"/>
    </row>
    <row r="3410" spans="1:46">
      <c r="A3410" s="73" t="s">
        <v>10700</v>
      </c>
      <c r="B3410" s="73" t="s">
        <v>10701</v>
      </c>
      <c r="C3410" s="73" t="s">
        <v>10702</v>
      </c>
      <c r="D3410" s="73" t="s">
        <v>5420</v>
      </c>
      <c r="E3410" s="73" t="s">
        <v>518</v>
      </c>
      <c r="F3410" s="74">
        <v>6300000</v>
      </c>
      <c r="G3410" s="73">
        <v>1</v>
      </c>
      <c r="I3410" s="73" t="s">
        <v>520</v>
      </c>
      <c r="J3410" s="75">
        <v>41283</v>
      </c>
      <c r="K3410" s="75">
        <v>41283</v>
      </c>
      <c r="L3410" s="73" t="s">
        <v>621</v>
      </c>
      <c r="M3410" s="73" t="s">
        <v>526</v>
      </c>
      <c r="O3410" s="73" t="str">
        <f>Table_ExternalData_1[[#This Row],[Code]]</f>
        <v>HEQ3-04-13-0001</v>
      </c>
      <c r="S3410" s="74"/>
      <c r="T3410" s="74"/>
      <c r="AS3410" s="73"/>
      <c r="AT3410" s="73"/>
    </row>
    <row r="3411" spans="1:46">
      <c r="A3411" s="73" t="s">
        <v>10705</v>
      </c>
      <c r="B3411" s="73" t="s">
        <v>10706</v>
      </c>
      <c r="C3411" s="73" t="s">
        <v>10707</v>
      </c>
      <c r="D3411" s="73" t="s">
        <v>816</v>
      </c>
      <c r="E3411" s="73" t="s">
        <v>518</v>
      </c>
      <c r="F3411" s="74">
        <v>4545000</v>
      </c>
      <c r="G3411" s="73">
        <v>1</v>
      </c>
      <c r="I3411" s="73" t="s">
        <v>790</v>
      </c>
      <c r="J3411" s="75">
        <v>37735</v>
      </c>
      <c r="K3411" s="75">
        <v>37735</v>
      </c>
      <c r="L3411" s="73" t="s">
        <v>1060</v>
      </c>
      <c r="M3411" s="73" t="s">
        <v>526</v>
      </c>
      <c r="O3411" s="73" t="str">
        <f>Table_ExternalData_1[[#This Row],[Code]]</f>
        <v>HEQ3-11-03-0005</v>
      </c>
      <c r="S3411" s="74"/>
      <c r="T3411" s="74"/>
      <c r="AS3411" s="73"/>
      <c r="AT3411" s="73"/>
    </row>
    <row r="3412" spans="1:46">
      <c r="A3412" s="73" t="s">
        <v>10708</v>
      </c>
      <c r="B3412" s="73" t="s">
        <v>10709</v>
      </c>
      <c r="C3412" s="73" t="s">
        <v>10710</v>
      </c>
      <c r="D3412" s="73" t="s">
        <v>714</v>
      </c>
      <c r="E3412" s="73" t="s">
        <v>518</v>
      </c>
      <c r="F3412" s="74">
        <v>2436910</v>
      </c>
      <c r="G3412" s="73">
        <v>1</v>
      </c>
      <c r="I3412" s="73" t="s">
        <v>790</v>
      </c>
      <c r="J3412" s="75">
        <v>38056</v>
      </c>
      <c r="K3412" s="75">
        <v>38056</v>
      </c>
      <c r="L3412" s="73" t="s">
        <v>1274</v>
      </c>
      <c r="M3412" s="73" t="s">
        <v>526</v>
      </c>
      <c r="O3412" s="73" t="str">
        <f>Table_ExternalData_1[[#This Row],[Code]]</f>
        <v>HEQ3-06-04-0001</v>
      </c>
      <c r="S3412" s="74"/>
      <c r="T3412" s="74"/>
      <c r="AS3412" s="73"/>
      <c r="AT3412" s="73"/>
    </row>
    <row r="3413" spans="1:46">
      <c r="A3413" s="73" t="s">
        <v>10712</v>
      </c>
      <c r="B3413" s="73" t="s">
        <v>10713</v>
      </c>
      <c r="C3413" s="73" t="s">
        <v>10714</v>
      </c>
      <c r="D3413" s="73" t="s">
        <v>869</v>
      </c>
      <c r="E3413" s="73" t="s">
        <v>518</v>
      </c>
      <c r="F3413" s="74">
        <v>1159091</v>
      </c>
      <c r="G3413" s="73">
        <v>1</v>
      </c>
      <c r="I3413" s="73" t="s">
        <v>790</v>
      </c>
      <c r="J3413" s="75">
        <v>39261</v>
      </c>
      <c r="K3413" s="75">
        <v>39261</v>
      </c>
      <c r="L3413" s="73" t="s">
        <v>1646</v>
      </c>
      <c r="M3413" s="73" t="s">
        <v>5666</v>
      </c>
      <c r="O3413" s="73" t="str">
        <f>Table_ExternalData_1[[#This Row],[Code]]</f>
        <v>HEQ3-10-07-0001</v>
      </c>
      <c r="S3413" s="74"/>
      <c r="T3413" s="74"/>
      <c r="AS3413" s="73"/>
      <c r="AT3413" s="73"/>
    </row>
    <row r="3414" spans="1:46">
      <c r="A3414" s="73" t="s">
        <v>10715</v>
      </c>
      <c r="B3414" s="73" t="s">
        <v>10715</v>
      </c>
      <c r="C3414" s="73" t="s">
        <v>10716</v>
      </c>
      <c r="D3414" s="73" t="s">
        <v>581</v>
      </c>
      <c r="E3414" s="73" t="s">
        <v>523</v>
      </c>
      <c r="F3414" s="74">
        <v>16853760</v>
      </c>
      <c r="G3414" s="73">
        <v>1</v>
      </c>
      <c r="I3414" s="73" t="s">
        <v>790</v>
      </c>
      <c r="J3414" s="75"/>
      <c r="K3414" s="75">
        <v>39788</v>
      </c>
      <c r="L3414" s="73" t="s">
        <v>1060</v>
      </c>
      <c r="M3414" s="73" t="s">
        <v>526</v>
      </c>
      <c r="O3414" s="73" t="str">
        <f>Table_ExternalData_1[[#This Row],[Code]]</f>
        <v>EQ1887-1</v>
      </c>
      <c r="S3414" s="74"/>
      <c r="T3414" s="74"/>
      <c r="AS3414" s="73"/>
      <c r="AT3414" s="73"/>
    </row>
    <row r="3415" spans="1:46">
      <c r="A3415" s="73" t="s">
        <v>10703</v>
      </c>
      <c r="B3415" s="73" t="s">
        <v>10703</v>
      </c>
      <c r="C3415" s="73" t="s">
        <v>10704</v>
      </c>
      <c r="D3415" s="73" t="s">
        <v>1725</v>
      </c>
      <c r="E3415" s="73" t="s">
        <v>518</v>
      </c>
      <c r="F3415" s="74">
        <v>0</v>
      </c>
      <c r="G3415" s="73">
        <v>1</v>
      </c>
      <c r="I3415" s="73" t="s">
        <v>790</v>
      </c>
      <c r="J3415" s="75">
        <v>39563</v>
      </c>
      <c r="K3415" s="75">
        <v>41563</v>
      </c>
      <c r="L3415" s="73" t="s">
        <v>2938</v>
      </c>
      <c r="O3415" s="73" t="str">
        <f>Table_ExternalData_1[[#This Row],[Code]]</f>
        <v>EQ1746-1</v>
      </c>
      <c r="S3415" s="74"/>
      <c r="T3415" s="74"/>
      <c r="AS3415" s="73"/>
      <c r="AT3415" s="73"/>
    </row>
    <row r="3416" spans="1:46">
      <c r="A3416" s="73" t="s">
        <v>10711</v>
      </c>
      <c r="B3416" s="73" t="s">
        <v>10711</v>
      </c>
      <c r="C3416" s="73" t="s">
        <v>1246</v>
      </c>
      <c r="D3416" s="73" t="s">
        <v>1725</v>
      </c>
      <c r="E3416" s="73" t="s">
        <v>518</v>
      </c>
      <c r="F3416" s="74">
        <v>3210240</v>
      </c>
      <c r="G3416" s="73">
        <v>1</v>
      </c>
      <c r="I3416" s="73" t="s">
        <v>790</v>
      </c>
      <c r="J3416" s="75"/>
      <c r="K3416" s="75">
        <v>41563</v>
      </c>
      <c r="L3416" s="73" t="s">
        <v>1646</v>
      </c>
      <c r="O3416" s="73" t="str">
        <f>Table_ExternalData_1[[#This Row],[Code]]</f>
        <v>EQ1542-1</v>
      </c>
      <c r="S3416" s="74"/>
      <c r="T3416" s="74"/>
      <c r="AS3416" s="73"/>
      <c r="AT3416" s="73"/>
    </row>
    <row r="3417" spans="1:46">
      <c r="A3417" s="73" t="s">
        <v>10717</v>
      </c>
      <c r="B3417" s="73" t="s">
        <v>10717</v>
      </c>
      <c r="C3417" s="73" t="s">
        <v>10718</v>
      </c>
      <c r="D3417" s="73" t="s">
        <v>714</v>
      </c>
      <c r="E3417" s="73" t="s">
        <v>518</v>
      </c>
      <c r="F3417" s="74">
        <v>1183776</v>
      </c>
      <c r="G3417" s="73">
        <v>1</v>
      </c>
      <c r="I3417" s="73" t="s">
        <v>790</v>
      </c>
      <c r="J3417" s="75"/>
      <c r="K3417" s="75">
        <v>41047</v>
      </c>
      <c r="L3417" s="73" t="s">
        <v>1293</v>
      </c>
      <c r="M3417" s="73" t="s">
        <v>3138</v>
      </c>
      <c r="O3417" s="73" t="str">
        <f>Table_ExternalData_1[[#This Row],[Code]]</f>
        <v>EQ1519-1</v>
      </c>
      <c r="S3417" s="74"/>
      <c r="T3417" s="74"/>
      <c r="AS3417" s="73"/>
      <c r="AT3417" s="73"/>
    </row>
    <row r="3418" spans="1:46">
      <c r="A3418" s="73" t="s">
        <v>10720</v>
      </c>
      <c r="B3418" s="73" t="s">
        <v>10721</v>
      </c>
      <c r="C3418" s="73" t="s">
        <v>10722</v>
      </c>
      <c r="D3418" s="73" t="s">
        <v>843</v>
      </c>
      <c r="E3418" s="73" t="s">
        <v>518</v>
      </c>
      <c r="F3418" s="74">
        <v>3900000</v>
      </c>
      <c r="G3418" s="73">
        <v>1</v>
      </c>
      <c r="I3418" s="73" t="s">
        <v>520</v>
      </c>
      <c r="J3418" s="75">
        <v>37109</v>
      </c>
      <c r="K3418" s="75"/>
      <c r="O3418" s="73" t="str">
        <f>Table_ExternalData_1[[#This Row],[Code]]</f>
        <v>HEQ3-13-01-0005</v>
      </c>
      <c r="S3418" s="74"/>
      <c r="T3418" s="74"/>
      <c r="AS3418" s="73"/>
      <c r="AT3418" s="73"/>
    </row>
    <row r="3419" spans="1:46">
      <c r="A3419" s="73" t="s">
        <v>10719</v>
      </c>
      <c r="B3419" s="73" t="s">
        <v>10719</v>
      </c>
      <c r="C3419" s="73" t="s">
        <v>7883</v>
      </c>
      <c r="D3419" s="73" t="s">
        <v>11666</v>
      </c>
      <c r="E3419" s="73" t="s">
        <v>518</v>
      </c>
      <c r="F3419" s="74">
        <v>0</v>
      </c>
      <c r="G3419" s="73">
        <v>1</v>
      </c>
      <c r="I3419" s="73" t="s">
        <v>790</v>
      </c>
      <c r="J3419" s="75"/>
      <c r="K3419" s="75">
        <v>41563</v>
      </c>
      <c r="L3419" s="73" t="s">
        <v>1247</v>
      </c>
      <c r="O3419" s="73" t="str">
        <f>Table_ExternalData_1[[#This Row],[Code]]</f>
        <v>EQ1551-1</v>
      </c>
      <c r="S3419" s="74"/>
      <c r="T3419" s="74"/>
      <c r="AS3419" s="73"/>
      <c r="AT3419" s="73"/>
    </row>
    <row r="3420" spans="1:46">
      <c r="A3420" s="73" t="s">
        <v>10723</v>
      </c>
      <c r="B3420" s="73" t="s">
        <v>10723</v>
      </c>
      <c r="C3420" s="73" t="s">
        <v>4862</v>
      </c>
      <c r="D3420" s="73" t="s">
        <v>1725</v>
      </c>
      <c r="E3420" s="73" t="s">
        <v>518</v>
      </c>
      <c r="F3420" s="74">
        <v>3273600</v>
      </c>
      <c r="G3420" s="73">
        <v>1</v>
      </c>
      <c r="I3420" s="73" t="s">
        <v>790</v>
      </c>
      <c r="J3420" s="75"/>
      <c r="K3420" s="75">
        <v>41563</v>
      </c>
      <c r="L3420" s="73" t="s">
        <v>3541</v>
      </c>
      <c r="O3420" s="73" t="str">
        <f>Table_ExternalData_1[[#This Row],[Code]]</f>
        <v>EQ1848-1</v>
      </c>
      <c r="S3420" s="74"/>
      <c r="T3420" s="74"/>
      <c r="AS3420" s="73"/>
      <c r="AT3420" s="73"/>
    </row>
    <row r="3421" spans="1:46">
      <c r="A3421" s="73" t="s">
        <v>10724</v>
      </c>
      <c r="B3421" s="73" t="s">
        <v>10724</v>
      </c>
      <c r="C3421" s="73" t="s">
        <v>1645</v>
      </c>
      <c r="D3421" s="73" t="s">
        <v>2165</v>
      </c>
      <c r="E3421" s="73" t="s">
        <v>518</v>
      </c>
      <c r="F3421" s="74">
        <v>3970560</v>
      </c>
      <c r="G3421" s="73">
        <v>1</v>
      </c>
      <c r="I3421" s="73" t="s">
        <v>790</v>
      </c>
      <c r="J3421" s="75"/>
      <c r="K3421" s="75">
        <v>41563</v>
      </c>
      <c r="L3421" s="73" t="s">
        <v>2443</v>
      </c>
      <c r="O3421" s="73" t="str">
        <f>Table_ExternalData_1[[#This Row],[Code]]</f>
        <v>EQ1544-1</v>
      </c>
      <c r="S3421" s="74"/>
      <c r="T3421" s="74"/>
      <c r="AS3421" s="73"/>
      <c r="AT3421" s="73"/>
    </row>
    <row r="3422" spans="1:46">
      <c r="A3422" s="73" t="s">
        <v>10725</v>
      </c>
      <c r="B3422" s="73" t="s">
        <v>10725</v>
      </c>
      <c r="C3422" s="73" t="s">
        <v>3481</v>
      </c>
      <c r="D3422" s="73" t="s">
        <v>1725</v>
      </c>
      <c r="E3422" s="73" t="s">
        <v>518</v>
      </c>
      <c r="F3422" s="74">
        <v>2867500</v>
      </c>
      <c r="G3422" s="73">
        <v>1</v>
      </c>
      <c r="I3422" s="73" t="s">
        <v>790</v>
      </c>
      <c r="J3422" s="75"/>
      <c r="K3422" s="75">
        <v>41563</v>
      </c>
      <c r="L3422" s="73" t="s">
        <v>2162</v>
      </c>
      <c r="O3422" s="73" t="str">
        <f>Table_ExternalData_1[[#This Row],[Code]]</f>
        <v>EQ2081-1</v>
      </c>
      <c r="S3422" s="74"/>
      <c r="T3422" s="74"/>
      <c r="AS3422" s="73"/>
      <c r="AT3422" s="73"/>
    </row>
    <row r="3423" spans="1:46">
      <c r="A3423" s="73" t="s">
        <v>10726</v>
      </c>
      <c r="B3423" s="73" t="s">
        <v>10727</v>
      </c>
      <c r="C3423" s="73" t="s">
        <v>960</v>
      </c>
      <c r="D3423" s="73" t="s">
        <v>816</v>
      </c>
      <c r="E3423" s="73" t="s">
        <v>518</v>
      </c>
      <c r="F3423" s="74">
        <v>9000000</v>
      </c>
      <c r="G3423" s="73">
        <v>1</v>
      </c>
      <c r="I3423" s="73" t="s">
        <v>790</v>
      </c>
      <c r="J3423" s="75">
        <v>35755</v>
      </c>
      <c r="K3423" s="75">
        <v>35755</v>
      </c>
      <c r="L3423" s="73" t="s">
        <v>1060</v>
      </c>
      <c r="M3423" s="73" t="s">
        <v>526</v>
      </c>
      <c r="O3423" s="73" t="str">
        <f>Table_ExternalData_1[[#This Row],[Code]]</f>
        <v>HEQ3-11-97-0001</v>
      </c>
      <c r="S3423" s="74"/>
      <c r="T3423" s="74"/>
      <c r="AS3423" s="73"/>
      <c r="AT3423" s="73"/>
    </row>
    <row r="3424" spans="1:46">
      <c r="A3424" s="73" t="s">
        <v>10728</v>
      </c>
      <c r="B3424" s="73" t="s">
        <v>10728</v>
      </c>
      <c r="D3424" s="73" t="s">
        <v>5627</v>
      </c>
      <c r="E3424" s="73" t="s">
        <v>518</v>
      </c>
      <c r="F3424" s="74">
        <v>1130000</v>
      </c>
      <c r="G3424" s="73">
        <v>1</v>
      </c>
      <c r="I3424" s="73" t="s">
        <v>790</v>
      </c>
      <c r="J3424" s="75"/>
      <c r="K3424" s="75">
        <v>41050</v>
      </c>
      <c r="L3424" s="73" t="s">
        <v>1293</v>
      </c>
      <c r="M3424" s="73" t="s">
        <v>2685</v>
      </c>
      <c r="O3424" s="73" t="str">
        <f>Table_ExternalData_1[[#This Row],[Code]]</f>
        <v>EQ0134-1</v>
      </c>
      <c r="S3424" s="74"/>
      <c r="T3424" s="74"/>
      <c r="AS3424" s="73"/>
      <c r="AT3424" s="73"/>
    </row>
    <row r="3425" spans="1:46">
      <c r="A3425" s="73" t="s">
        <v>10729</v>
      </c>
      <c r="B3425" s="73" t="s">
        <v>10730</v>
      </c>
      <c r="D3425" s="73" t="s">
        <v>853</v>
      </c>
      <c r="E3425" s="73" t="s">
        <v>518</v>
      </c>
      <c r="F3425" s="74">
        <v>4054000</v>
      </c>
      <c r="G3425" s="73">
        <v>1</v>
      </c>
      <c r="I3425" s="73" t="s">
        <v>790</v>
      </c>
      <c r="J3425" s="75">
        <v>35852</v>
      </c>
      <c r="K3425" s="75"/>
      <c r="O3425" s="73" t="str">
        <f>Table_ExternalData_1[[#This Row],[Code]]</f>
        <v>HEQ3-13-98-0003</v>
      </c>
      <c r="S3425" s="74"/>
      <c r="T3425" s="74"/>
      <c r="AS3425" s="73"/>
      <c r="AT3425" s="73"/>
    </row>
    <row r="3426" spans="1:46">
      <c r="A3426" s="73" t="s">
        <v>10731</v>
      </c>
      <c r="B3426" s="73" t="s">
        <v>10732</v>
      </c>
      <c r="D3426" s="73" t="s">
        <v>581</v>
      </c>
      <c r="E3426" s="73" t="s">
        <v>523</v>
      </c>
      <c r="F3426" s="74">
        <v>23920050</v>
      </c>
      <c r="G3426" s="73">
        <v>1</v>
      </c>
      <c r="I3426" s="73" t="s">
        <v>773</v>
      </c>
      <c r="J3426" s="75">
        <v>35728</v>
      </c>
      <c r="K3426" s="75">
        <v>37438</v>
      </c>
      <c r="O3426" s="73" t="str">
        <f>Table_ExternalData_1[[#This Row],[Code]]</f>
        <v>HEQ3-01-97-0001</v>
      </c>
      <c r="S3426" s="74"/>
      <c r="T3426" s="74"/>
      <c r="AS3426" s="73"/>
      <c r="AT3426" s="73"/>
    </row>
    <row r="3427" spans="1:46">
      <c r="A3427" s="73" t="s">
        <v>10733</v>
      </c>
      <c r="B3427" s="73" t="s">
        <v>10733</v>
      </c>
      <c r="C3427" s="73" t="s">
        <v>10734</v>
      </c>
      <c r="D3427" s="73" t="s">
        <v>581</v>
      </c>
      <c r="E3427" s="73" t="s">
        <v>518</v>
      </c>
      <c r="F3427" s="74">
        <v>0</v>
      </c>
      <c r="G3427" s="73">
        <v>1</v>
      </c>
      <c r="I3427" s="73" t="s">
        <v>773</v>
      </c>
      <c r="J3427" s="75"/>
      <c r="K3427" s="75">
        <v>41090</v>
      </c>
      <c r="L3427" s="73" t="s">
        <v>570</v>
      </c>
      <c r="M3427" s="73" t="s">
        <v>10735</v>
      </c>
      <c r="O3427" s="73" t="str">
        <f>Table_ExternalData_1[[#This Row],[Code]]</f>
        <v>EQ2215-1</v>
      </c>
      <c r="S3427" s="74"/>
      <c r="T3427" s="74"/>
      <c r="AS3427" s="73"/>
      <c r="AT3427" s="73"/>
    </row>
    <row r="3428" spans="1:46">
      <c r="A3428" s="73" t="s">
        <v>10736</v>
      </c>
      <c r="B3428" s="73" t="s">
        <v>10736</v>
      </c>
      <c r="C3428" s="73" t="s">
        <v>1582</v>
      </c>
      <c r="D3428" s="73" t="s">
        <v>649</v>
      </c>
      <c r="E3428" s="73" t="s">
        <v>518</v>
      </c>
      <c r="F3428" s="74"/>
      <c r="G3428" s="73">
        <v>1</v>
      </c>
      <c r="I3428" s="73" t="s">
        <v>520</v>
      </c>
      <c r="J3428" s="75">
        <v>37098</v>
      </c>
      <c r="K3428" s="75"/>
      <c r="O3428" s="73" t="str">
        <f>Table_ExternalData_1[[#This Row],[Code]]</f>
        <v>EQ0215-1</v>
      </c>
      <c r="S3428" s="74"/>
      <c r="T3428" s="74"/>
      <c r="AS3428" s="73"/>
      <c r="AT3428" s="73"/>
    </row>
    <row r="3429" spans="1:46">
      <c r="A3429" s="73" t="s">
        <v>10737</v>
      </c>
      <c r="B3429" s="73" t="s">
        <v>10737</v>
      </c>
      <c r="D3429" s="73" t="s">
        <v>711</v>
      </c>
      <c r="E3429" s="73" t="s">
        <v>518</v>
      </c>
      <c r="F3429" s="74"/>
      <c r="G3429" s="73">
        <v>1</v>
      </c>
      <c r="I3429" s="73" t="s">
        <v>520</v>
      </c>
      <c r="J3429" s="75">
        <v>37161</v>
      </c>
      <c r="K3429" s="75"/>
      <c r="O3429" s="73" t="str">
        <f>Table_ExternalData_1[[#This Row],[Code]]</f>
        <v>EQ0233-1</v>
      </c>
      <c r="S3429" s="74"/>
      <c r="T3429" s="74"/>
      <c r="AS3429" s="73"/>
      <c r="AT3429" s="73"/>
    </row>
    <row r="3430" spans="1:46">
      <c r="A3430" s="73" t="s">
        <v>10738</v>
      </c>
      <c r="B3430" s="73" t="s">
        <v>10738</v>
      </c>
      <c r="C3430" s="73" t="s">
        <v>10739</v>
      </c>
      <c r="D3430" s="73" t="s">
        <v>752</v>
      </c>
      <c r="E3430" s="73" t="s">
        <v>518</v>
      </c>
      <c r="F3430" s="74"/>
      <c r="G3430" s="73">
        <v>1</v>
      </c>
      <c r="I3430" s="73" t="s">
        <v>520</v>
      </c>
      <c r="J3430" s="75">
        <v>37116</v>
      </c>
      <c r="K3430" s="75"/>
      <c r="O3430" s="73" t="str">
        <f>Table_ExternalData_1[[#This Row],[Code]]</f>
        <v>EQ0237-1</v>
      </c>
      <c r="S3430" s="74"/>
      <c r="T3430" s="74"/>
      <c r="AS3430" s="73"/>
      <c r="AT3430" s="73"/>
    </row>
    <row r="3431" spans="1:46">
      <c r="A3431" s="73" t="s">
        <v>10740</v>
      </c>
      <c r="B3431" s="73" t="s">
        <v>10740</v>
      </c>
      <c r="C3431" s="73" t="s">
        <v>10741</v>
      </c>
      <c r="D3431" s="73" t="s">
        <v>581</v>
      </c>
      <c r="E3431" s="73" t="s">
        <v>518</v>
      </c>
      <c r="F3431" s="74">
        <v>8002800</v>
      </c>
      <c r="G3431" s="73">
        <v>1</v>
      </c>
      <c r="I3431" s="73" t="s">
        <v>773</v>
      </c>
      <c r="J3431" s="75"/>
      <c r="K3431" s="75">
        <v>37557</v>
      </c>
      <c r="L3431" s="73" t="s">
        <v>1373</v>
      </c>
      <c r="M3431" s="73" t="s">
        <v>526</v>
      </c>
      <c r="O3431" s="73" t="str">
        <f>Table_ExternalData_1[[#This Row],[Code]]</f>
        <v>EQ0327-1</v>
      </c>
      <c r="S3431" s="74"/>
      <c r="T3431" s="74"/>
      <c r="AS3431" s="73"/>
      <c r="AT3431" s="73"/>
    </row>
    <row r="3432" spans="1:46">
      <c r="A3432" s="73" t="s">
        <v>10742</v>
      </c>
      <c r="B3432" s="73" t="s">
        <v>10742</v>
      </c>
      <c r="C3432" s="73" t="s">
        <v>10743</v>
      </c>
      <c r="D3432" s="73" t="s">
        <v>1420</v>
      </c>
      <c r="E3432" s="73" t="s">
        <v>518</v>
      </c>
      <c r="F3432" s="74">
        <v>0</v>
      </c>
      <c r="G3432" s="73">
        <v>1</v>
      </c>
      <c r="I3432" s="73" t="s">
        <v>520</v>
      </c>
      <c r="J3432" s="75">
        <v>37761</v>
      </c>
      <c r="K3432" s="75">
        <v>38625</v>
      </c>
      <c r="L3432" s="73" t="s">
        <v>601</v>
      </c>
      <c r="M3432" s="73" t="s">
        <v>617</v>
      </c>
      <c r="O3432" s="73" t="str">
        <f>Table_ExternalData_1[[#This Row],[Code]]</f>
        <v>EQ0396-1</v>
      </c>
      <c r="S3432" s="74"/>
      <c r="T3432" s="74"/>
      <c r="AS3432" s="73"/>
      <c r="AT3432" s="73"/>
    </row>
    <row r="3433" spans="1:46">
      <c r="A3433" s="73" t="s">
        <v>10744</v>
      </c>
      <c r="B3433" s="73" t="s">
        <v>10745</v>
      </c>
      <c r="C3433" s="73" t="s">
        <v>10746</v>
      </c>
      <c r="D3433" s="73" t="s">
        <v>581</v>
      </c>
      <c r="E3433" s="73" t="s">
        <v>523</v>
      </c>
      <c r="F3433" s="74">
        <v>16473750</v>
      </c>
      <c r="G3433" s="73">
        <v>1</v>
      </c>
      <c r="I3433" s="73" t="s">
        <v>520</v>
      </c>
      <c r="J3433" s="75">
        <v>37345</v>
      </c>
      <c r="K3433" s="75">
        <v>37337</v>
      </c>
      <c r="L3433" s="73" t="s">
        <v>4132</v>
      </c>
      <c r="M3433" s="73" t="s">
        <v>1598</v>
      </c>
      <c r="O3433" s="73" t="str">
        <f>Table_ExternalData_1[[#This Row],[Code]]</f>
        <v>HEQ3-01-02-0004</v>
      </c>
      <c r="S3433" s="74"/>
      <c r="T3433" s="74"/>
      <c r="AS3433" s="73"/>
      <c r="AT3433" s="73"/>
    </row>
    <row r="3434" spans="1:46">
      <c r="A3434" s="73" t="s">
        <v>10747</v>
      </c>
      <c r="B3434" s="73" t="s">
        <v>10748</v>
      </c>
      <c r="C3434" s="73" t="s">
        <v>1379</v>
      </c>
      <c r="D3434" s="73" t="s">
        <v>816</v>
      </c>
      <c r="E3434" s="73" t="s">
        <v>518</v>
      </c>
      <c r="F3434" s="74">
        <v>1950000</v>
      </c>
      <c r="G3434" s="73">
        <v>1</v>
      </c>
      <c r="I3434" s="73" t="s">
        <v>520</v>
      </c>
      <c r="J3434" s="75">
        <v>37676</v>
      </c>
      <c r="K3434" s="75">
        <v>37676</v>
      </c>
      <c r="L3434" s="73" t="s">
        <v>10749</v>
      </c>
      <c r="O3434" s="73" t="str">
        <f>Table_ExternalData_1[[#This Row],[Code]]</f>
        <v>HEQ3-11-03-0004</v>
      </c>
      <c r="S3434" s="74"/>
      <c r="T3434" s="74"/>
      <c r="AS3434" s="73"/>
      <c r="AT3434" s="73"/>
    </row>
    <row r="3435" spans="1:46">
      <c r="A3435" s="73" t="s">
        <v>10750</v>
      </c>
      <c r="B3435" s="73" t="s">
        <v>10751</v>
      </c>
      <c r="C3435" s="73" t="s">
        <v>10752</v>
      </c>
      <c r="D3435" s="73" t="s">
        <v>752</v>
      </c>
      <c r="E3435" s="73" t="s">
        <v>518</v>
      </c>
      <c r="F3435" s="74">
        <v>7275600</v>
      </c>
      <c r="G3435" s="73">
        <v>1</v>
      </c>
      <c r="I3435" s="73" t="s">
        <v>773</v>
      </c>
      <c r="J3435" s="75">
        <v>37781</v>
      </c>
      <c r="K3435" s="75">
        <v>37781</v>
      </c>
      <c r="L3435" s="73" t="s">
        <v>961</v>
      </c>
      <c r="M3435" s="73" t="s">
        <v>10753</v>
      </c>
      <c r="O3435" s="73" t="str">
        <f>Table_ExternalData_1[[#This Row],[Code]]</f>
        <v>HEQ3-05-03-0003</v>
      </c>
      <c r="S3435" s="74"/>
      <c r="T3435" s="74"/>
      <c r="AS3435" s="73"/>
      <c r="AT3435" s="73"/>
    </row>
    <row r="3436" spans="1:46">
      <c r="A3436" s="73" t="s">
        <v>10754</v>
      </c>
      <c r="B3436" s="73" t="s">
        <v>10755</v>
      </c>
      <c r="C3436" s="73" t="s">
        <v>10756</v>
      </c>
      <c r="D3436" s="73" t="s">
        <v>1832</v>
      </c>
      <c r="E3436" s="73" t="s">
        <v>2548</v>
      </c>
      <c r="F3436" s="74">
        <v>175557594</v>
      </c>
      <c r="G3436" s="73">
        <v>1</v>
      </c>
      <c r="I3436" s="73" t="s">
        <v>773</v>
      </c>
      <c r="J3436" s="75">
        <v>37358</v>
      </c>
      <c r="K3436" s="75">
        <v>37358</v>
      </c>
      <c r="L3436" s="73" t="s">
        <v>10757</v>
      </c>
      <c r="M3436" s="73" t="s">
        <v>6702</v>
      </c>
      <c r="O3436" s="73" t="str">
        <f>Table_ExternalData_1[[#This Row],[Code]]</f>
        <v>HFA1-10-02-0002</v>
      </c>
      <c r="S3436" s="74"/>
      <c r="T3436" s="74"/>
      <c r="AS3436" s="73"/>
      <c r="AT3436" s="73"/>
    </row>
    <row r="3437" spans="1:46">
      <c r="A3437" s="73" t="s">
        <v>10758</v>
      </c>
      <c r="B3437" s="73" t="s">
        <v>10759</v>
      </c>
      <c r="C3437" s="73" t="s">
        <v>10760</v>
      </c>
      <c r="D3437" s="73" t="s">
        <v>1832</v>
      </c>
      <c r="E3437" s="73" t="s">
        <v>2548</v>
      </c>
      <c r="F3437" s="74">
        <v>679240600</v>
      </c>
      <c r="G3437" s="73">
        <v>1</v>
      </c>
      <c r="I3437" s="73" t="s">
        <v>773</v>
      </c>
      <c r="J3437" s="75">
        <v>38108</v>
      </c>
      <c r="K3437" s="75">
        <v>38108</v>
      </c>
      <c r="L3437" s="73" t="s">
        <v>1833</v>
      </c>
      <c r="O3437" s="73" t="str">
        <f>Table_ExternalData_1[[#This Row],[Code]]</f>
        <v>HFA1-10-04-0003</v>
      </c>
      <c r="S3437" s="74"/>
      <c r="T3437" s="74"/>
      <c r="AS3437" s="73"/>
      <c r="AT3437" s="73"/>
    </row>
    <row r="3438" spans="1:46">
      <c r="A3438" s="73" t="s">
        <v>10761</v>
      </c>
      <c r="B3438" s="73" t="s">
        <v>10762</v>
      </c>
      <c r="C3438" s="73" t="s">
        <v>10763</v>
      </c>
      <c r="D3438" s="73" t="s">
        <v>816</v>
      </c>
      <c r="E3438" s="73" t="s">
        <v>518</v>
      </c>
      <c r="F3438" s="74">
        <v>1500000</v>
      </c>
      <c r="G3438" s="73">
        <v>2</v>
      </c>
      <c r="I3438" s="73" t="s">
        <v>520</v>
      </c>
      <c r="J3438" s="75">
        <v>38253</v>
      </c>
      <c r="K3438" s="75">
        <v>38253</v>
      </c>
      <c r="L3438" s="73" t="s">
        <v>1373</v>
      </c>
      <c r="M3438" s="73" t="s">
        <v>10764</v>
      </c>
      <c r="O3438" s="73" t="str">
        <f>Table_ExternalData_1[[#This Row],[Code]]</f>
        <v>HEQ3-11-04-0003</v>
      </c>
      <c r="S3438" s="74"/>
      <c r="T3438" s="74"/>
      <c r="AS3438" s="73"/>
      <c r="AT3438" s="73"/>
    </row>
    <row r="3439" spans="1:46">
      <c r="A3439" s="73" t="s">
        <v>10765</v>
      </c>
      <c r="B3439" s="73" t="s">
        <v>10766</v>
      </c>
      <c r="C3439" s="73" t="s">
        <v>10767</v>
      </c>
      <c r="D3439" s="73" t="s">
        <v>752</v>
      </c>
      <c r="E3439" s="73" t="s">
        <v>518</v>
      </c>
      <c r="F3439" s="74">
        <v>5997000</v>
      </c>
      <c r="G3439" s="73">
        <v>1</v>
      </c>
      <c r="I3439" s="73" t="s">
        <v>520</v>
      </c>
      <c r="J3439" s="75">
        <v>38460</v>
      </c>
      <c r="K3439" s="75">
        <v>38460</v>
      </c>
      <c r="L3439" s="73" t="s">
        <v>996</v>
      </c>
      <c r="M3439" s="73" t="s">
        <v>1426</v>
      </c>
      <c r="O3439" s="73" t="str">
        <f>Table_ExternalData_1[[#This Row],[Code]]</f>
        <v>HEQ3-05-05-0004</v>
      </c>
      <c r="S3439" s="74"/>
      <c r="T3439" s="74"/>
      <c r="AS3439" s="73"/>
      <c r="AT3439" s="73"/>
    </row>
    <row r="3440" spans="1:46">
      <c r="A3440" s="73" t="s">
        <v>10768</v>
      </c>
      <c r="B3440" s="73" t="s">
        <v>10769</v>
      </c>
      <c r="C3440" s="73" t="s">
        <v>868</v>
      </c>
      <c r="D3440" s="73" t="s">
        <v>869</v>
      </c>
      <c r="E3440" s="73" t="s">
        <v>518</v>
      </c>
      <c r="F3440" s="74">
        <v>1300000</v>
      </c>
      <c r="G3440" s="73">
        <v>1</v>
      </c>
      <c r="I3440" s="73" t="s">
        <v>520</v>
      </c>
      <c r="J3440" s="75">
        <v>38551</v>
      </c>
      <c r="K3440" s="75">
        <v>38551</v>
      </c>
      <c r="L3440" s="73" t="s">
        <v>2017</v>
      </c>
      <c r="M3440" s="73" t="s">
        <v>1705</v>
      </c>
      <c r="O3440" s="73" t="str">
        <f>Table_ExternalData_1[[#This Row],[Code]]</f>
        <v>HEQ3-10-05-0004</v>
      </c>
      <c r="S3440" s="74"/>
      <c r="T3440" s="74"/>
      <c r="AS3440" s="73"/>
      <c r="AT3440" s="73"/>
    </row>
    <row r="3441" spans="1:46">
      <c r="A3441" s="73" t="s">
        <v>10770</v>
      </c>
      <c r="B3441" s="73" t="s">
        <v>10771</v>
      </c>
      <c r="C3441" s="73" t="s">
        <v>868</v>
      </c>
      <c r="D3441" s="73" t="s">
        <v>869</v>
      </c>
      <c r="E3441" s="73" t="s">
        <v>518</v>
      </c>
      <c r="F3441" s="74">
        <v>1300000</v>
      </c>
      <c r="G3441" s="73">
        <v>1</v>
      </c>
      <c r="I3441" s="73" t="s">
        <v>520</v>
      </c>
      <c r="J3441" s="75">
        <v>38551</v>
      </c>
      <c r="K3441" s="75">
        <v>38551</v>
      </c>
      <c r="L3441" s="73" t="s">
        <v>1384</v>
      </c>
      <c r="M3441" s="73" t="s">
        <v>1705</v>
      </c>
      <c r="O3441" s="73" t="str">
        <f>Table_ExternalData_1[[#This Row],[Code]]</f>
        <v>HEQ3-10-05-0005</v>
      </c>
      <c r="S3441" s="74"/>
      <c r="T3441" s="74"/>
      <c r="AS3441" s="73"/>
      <c r="AT3441" s="73"/>
    </row>
    <row r="3442" spans="1:46">
      <c r="A3442" s="73" t="s">
        <v>10772</v>
      </c>
      <c r="B3442" s="73" t="s">
        <v>10772</v>
      </c>
      <c r="C3442" s="73" t="s">
        <v>10773</v>
      </c>
      <c r="D3442" s="73" t="s">
        <v>2492</v>
      </c>
      <c r="E3442" s="73" t="s">
        <v>518</v>
      </c>
      <c r="F3442" s="74">
        <v>0</v>
      </c>
      <c r="G3442" s="73">
        <v>1</v>
      </c>
      <c r="I3442" s="73" t="s">
        <v>520</v>
      </c>
      <c r="J3442" s="75"/>
      <c r="K3442" s="75"/>
      <c r="O3442" s="73" t="str">
        <f>Table_ExternalData_1[[#This Row],[Code]]</f>
        <v>EQ0936-1</v>
      </c>
      <c r="S3442" s="74"/>
      <c r="T3442" s="74"/>
      <c r="AS3442" s="73"/>
      <c r="AT3442" s="73"/>
    </row>
    <row r="3443" spans="1:46">
      <c r="A3443" s="73" t="s">
        <v>10774</v>
      </c>
      <c r="B3443" s="73" t="s">
        <v>10774</v>
      </c>
      <c r="C3443" s="73" t="s">
        <v>10775</v>
      </c>
      <c r="D3443" s="73" t="s">
        <v>581</v>
      </c>
      <c r="E3443" s="73" t="s">
        <v>518</v>
      </c>
      <c r="F3443" s="74">
        <v>0</v>
      </c>
      <c r="G3443" s="73">
        <v>1</v>
      </c>
      <c r="I3443" s="73" t="s">
        <v>520</v>
      </c>
      <c r="J3443" s="75">
        <v>39042</v>
      </c>
      <c r="K3443" s="75">
        <v>39042</v>
      </c>
      <c r="L3443" s="73" t="s">
        <v>5518</v>
      </c>
      <c r="M3443" s="73" t="s">
        <v>2641</v>
      </c>
      <c r="O3443" s="73" t="str">
        <f>Table_ExternalData_1[[#This Row],[Code]]</f>
        <v>EQ1069-1</v>
      </c>
      <c r="S3443" s="74"/>
      <c r="T3443" s="74"/>
      <c r="AS3443" s="73"/>
      <c r="AT3443" s="73"/>
    </row>
    <row r="3444" spans="1:46">
      <c r="A3444" s="73" t="s">
        <v>10776</v>
      </c>
      <c r="B3444" s="73" t="s">
        <v>10776</v>
      </c>
      <c r="C3444" s="73" t="s">
        <v>10777</v>
      </c>
      <c r="D3444" s="73" t="s">
        <v>581</v>
      </c>
      <c r="E3444" s="73" t="s">
        <v>518</v>
      </c>
      <c r="F3444" s="74">
        <v>0</v>
      </c>
      <c r="G3444" s="73">
        <v>1</v>
      </c>
      <c r="I3444" s="73" t="s">
        <v>773</v>
      </c>
      <c r="J3444" s="75"/>
      <c r="K3444" s="75">
        <v>41563</v>
      </c>
      <c r="L3444" s="73" t="s">
        <v>1373</v>
      </c>
      <c r="M3444" s="73" t="s">
        <v>942</v>
      </c>
      <c r="O3444" s="73" t="str">
        <f>Table_ExternalData_1[[#This Row],[Code]]</f>
        <v>EQ1116-1</v>
      </c>
      <c r="S3444" s="74"/>
      <c r="T3444" s="74"/>
      <c r="AS3444" s="73"/>
      <c r="AT3444" s="73"/>
    </row>
    <row r="3445" spans="1:46">
      <c r="A3445" s="73" t="s">
        <v>10778</v>
      </c>
      <c r="B3445" s="73" t="s">
        <v>10778</v>
      </c>
      <c r="C3445" s="73" t="s">
        <v>10779</v>
      </c>
      <c r="D3445" s="73" t="s">
        <v>1096</v>
      </c>
      <c r="E3445" s="73" t="s">
        <v>518</v>
      </c>
      <c r="F3445" s="74">
        <v>0</v>
      </c>
      <c r="G3445" s="73">
        <v>1</v>
      </c>
      <c r="I3445" s="73" t="s">
        <v>520</v>
      </c>
      <c r="J3445" s="75">
        <v>39230</v>
      </c>
      <c r="K3445" s="75">
        <v>39219</v>
      </c>
      <c r="L3445" s="73" t="s">
        <v>659</v>
      </c>
      <c r="M3445" s="73" t="s">
        <v>778</v>
      </c>
      <c r="O3445" s="73" t="str">
        <f>Table_ExternalData_1[[#This Row],[Code]]</f>
        <v>EQ1164-1</v>
      </c>
      <c r="S3445" s="74"/>
      <c r="T3445" s="74"/>
      <c r="AS3445" s="73"/>
      <c r="AT3445" s="73"/>
    </row>
    <row r="3446" spans="1:46">
      <c r="A3446" s="73" t="s">
        <v>10780</v>
      </c>
      <c r="B3446" s="73" t="s">
        <v>10780</v>
      </c>
      <c r="C3446" s="73" t="s">
        <v>1527</v>
      </c>
      <c r="D3446" s="73" t="s">
        <v>719</v>
      </c>
      <c r="E3446" s="73" t="s">
        <v>518</v>
      </c>
      <c r="F3446" s="74">
        <v>0</v>
      </c>
      <c r="G3446" s="73">
        <v>2</v>
      </c>
      <c r="I3446" s="73" t="s">
        <v>520</v>
      </c>
      <c r="J3446" s="75">
        <v>39078</v>
      </c>
      <c r="K3446" s="75">
        <v>39076</v>
      </c>
      <c r="L3446" s="73" t="s">
        <v>2022</v>
      </c>
      <c r="M3446" s="73" t="s">
        <v>1529</v>
      </c>
      <c r="O3446" s="73" t="str">
        <f>Table_ExternalData_1[[#This Row],[Code]]</f>
        <v>EQ1093-1</v>
      </c>
      <c r="S3446" s="74"/>
      <c r="T3446" s="74"/>
      <c r="AS3446" s="73"/>
      <c r="AT3446" s="73"/>
    </row>
    <row r="3447" spans="1:46">
      <c r="A3447" s="73" t="s">
        <v>10781</v>
      </c>
      <c r="B3447" s="73" t="s">
        <v>10781</v>
      </c>
      <c r="C3447" s="73" t="s">
        <v>1516</v>
      </c>
      <c r="D3447" s="73" t="s">
        <v>782</v>
      </c>
      <c r="E3447" s="73" t="s">
        <v>518</v>
      </c>
      <c r="F3447" s="74">
        <v>0</v>
      </c>
      <c r="G3447" s="73">
        <v>1</v>
      </c>
      <c r="I3447" s="73" t="s">
        <v>520</v>
      </c>
      <c r="J3447" s="75">
        <v>39052</v>
      </c>
      <c r="K3447" s="75">
        <v>39052</v>
      </c>
      <c r="L3447" s="73" t="s">
        <v>2077</v>
      </c>
      <c r="M3447" s="73" t="s">
        <v>526</v>
      </c>
      <c r="O3447" s="73" t="str">
        <f>Table_ExternalData_1[[#This Row],[Code]]</f>
        <v>EQ1110-1</v>
      </c>
      <c r="S3447" s="74"/>
      <c r="T3447" s="74"/>
      <c r="AS3447" s="73"/>
      <c r="AT3447" s="73"/>
    </row>
    <row r="3448" spans="1:46">
      <c r="A3448" s="73" t="s">
        <v>10782</v>
      </c>
      <c r="B3448" s="73" t="s">
        <v>10782</v>
      </c>
      <c r="C3448" s="73" t="s">
        <v>10783</v>
      </c>
      <c r="D3448" s="73" t="s">
        <v>1024</v>
      </c>
      <c r="E3448" s="73" t="s">
        <v>518</v>
      </c>
      <c r="F3448" s="74">
        <v>0</v>
      </c>
      <c r="G3448" s="73">
        <v>1</v>
      </c>
      <c r="I3448" s="73" t="s">
        <v>790</v>
      </c>
      <c r="J3448" s="75"/>
      <c r="K3448" s="75">
        <v>40796</v>
      </c>
      <c r="L3448" s="73" t="s">
        <v>2587</v>
      </c>
      <c r="M3448" s="73" t="s">
        <v>532</v>
      </c>
      <c r="O3448" s="73" t="str">
        <f>Table_ExternalData_1[[#This Row],[Code]]</f>
        <v>EQ1154-1</v>
      </c>
      <c r="S3448" s="74"/>
      <c r="T3448" s="74"/>
      <c r="AS3448" s="73"/>
      <c r="AT3448" s="73"/>
    </row>
    <row r="3449" spans="1:46">
      <c r="A3449" s="73" t="s">
        <v>10784</v>
      </c>
      <c r="B3449" s="73" t="s">
        <v>10784</v>
      </c>
      <c r="C3449" s="73" t="s">
        <v>1985</v>
      </c>
      <c r="D3449" s="73" t="s">
        <v>1430</v>
      </c>
      <c r="E3449" s="73" t="s">
        <v>518</v>
      </c>
      <c r="F3449" s="74">
        <v>0</v>
      </c>
      <c r="G3449" s="73">
        <v>1</v>
      </c>
      <c r="I3449" s="73" t="s">
        <v>790</v>
      </c>
      <c r="J3449" s="75"/>
      <c r="K3449" s="75">
        <v>39360</v>
      </c>
      <c r="L3449" s="73" t="s">
        <v>10785</v>
      </c>
      <c r="M3449" s="73" t="s">
        <v>1987</v>
      </c>
      <c r="O3449" s="73" t="str">
        <f>Table_ExternalData_1[[#This Row],[Code]]</f>
        <v>EQ1329-1</v>
      </c>
      <c r="S3449" s="74"/>
      <c r="T3449" s="74"/>
      <c r="AS3449" s="73"/>
      <c r="AT3449" s="73"/>
    </row>
    <row r="3450" spans="1:46">
      <c r="A3450" s="73" t="s">
        <v>10786</v>
      </c>
      <c r="B3450" s="73" t="s">
        <v>10786</v>
      </c>
      <c r="C3450" s="73" t="s">
        <v>10787</v>
      </c>
      <c r="D3450" s="73" t="s">
        <v>719</v>
      </c>
      <c r="E3450" s="73" t="s">
        <v>518</v>
      </c>
      <c r="F3450" s="74">
        <v>0</v>
      </c>
      <c r="G3450" s="73">
        <v>1</v>
      </c>
      <c r="I3450" s="73" t="s">
        <v>520</v>
      </c>
      <c r="J3450" s="75">
        <v>39360</v>
      </c>
      <c r="K3450" s="75">
        <v>39360</v>
      </c>
      <c r="L3450" s="73" t="s">
        <v>1784</v>
      </c>
      <c r="M3450" s="73" t="s">
        <v>4429</v>
      </c>
      <c r="O3450" s="73" t="str">
        <f>Table_ExternalData_1[[#This Row],[Code]]</f>
        <v>EQ1326-1</v>
      </c>
      <c r="S3450" s="74"/>
      <c r="T3450" s="74"/>
      <c r="AS3450" s="73"/>
      <c r="AT3450" s="73"/>
    </row>
    <row r="3451" spans="1:46">
      <c r="A3451" s="73" t="s">
        <v>10788</v>
      </c>
      <c r="B3451" s="73" t="s">
        <v>10788</v>
      </c>
      <c r="C3451" s="73" t="s">
        <v>10789</v>
      </c>
      <c r="D3451" s="73" t="s">
        <v>1430</v>
      </c>
      <c r="E3451" s="73" t="s">
        <v>518</v>
      </c>
      <c r="F3451" s="74">
        <v>0</v>
      </c>
      <c r="G3451" s="73">
        <v>1</v>
      </c>
      <c r="I3451" s="73" t="s">
        <v>520</v>
      </c>
      <c r="J3451" s="75">
        <v>39415</v>
      </c>
      <c r="K3451" s="75">
        <v>39401</v>
      </c>
      <c r="L3451" s="73" t="s">
        <v>5754</v>
      </c>
      <c r="M3451" s="73" t="s">
        <v>1609</v>
      </c>
      <c r="O3451" s="73" t="str">
        <f>Table_ExternalData_1[[#This Row],[Code]]</f>
        <v>EQ1372-1</v>
      </c>
      <c r="S3451" s="74"/>
      <c r="T3451" s="74"/>
      <c r="AS3451" s="73"/>
      <c r="AT3451" s="73"/>
    </row>
    <row r="3452" spans="1:46">
      <c r="A3452" s="73" t="s">
        <v>10791</v>
      </c>
      <c r="B3452" s="73" t="s">
        <v>10791</v>
      </c>
      <c r="C3452" s="73" t="s">
        <v>10792</v>
      </c>
      <c r="D3452" s="73" t="s">
        <v>581</v>
      </c>
      <c r="E3452" s="73" t="s">
        <v>518</v>
      </c>
      <c r="F3452" s="74">
        <v>0</v>
      </c>
      <c r="G3452" s="73">
        <v>1</v>
      </c>
      <c r="I3452" s="73" t="s">
        <v>773</v>
      </c>
      <c r="J3452" s="75"/>
      <c r="K3452" s="75">
        <v>40546</v>
      </c>
      <c r="L3452" s="73" t="s">
        <v>10793</v>
      </c>
      <c r="M3452" s="73" t="s">
        <v>2340</v>
      </c>
      <c r="O3452" s="73" t="str">
        <f>Table_ExternalData_1[[#This Row],[Code]]</f>
        <v>EQ1288-1</v>
      </c>
      <c r="S3452" s="74"/>
      <c r="T3452" s="74"/>
      <c r="AS3452" s="73"/>
      <c r="AT3452" s="73"/>
    </row>
    <row r="3453" spans="1:46">
      <c r="A3453" s="73" t="s">
        <v>10794</v>
      </c>
      <c r="B3453" s="73" t="s">
        <v>10794</v>
      </c>
      <c r="C3453" s="73" t="s">
        <v>10795</v>
      </c>
      <c r="D3453" s="73" t="s">
        <v>581</v>
      </c>
      <c r="E3453" s="73" t="s">
        <v>518</v>
      </c>
      <c r="F3453" s="74">
        <v>0</v>
      </c>
      <c r="G3453" s="73">
        <v>1</v>
      </c>
      <c r="I3453" s="73" t="s">
        <v>773</v>
      </c>
      <c r="J3453" s="75"/>
      <c r="K3453" s="75">
        <v>39598</v>
      </c>
      <c r="L3453" s="73" t="s">
        <v>1025</v>
      </c>
      <c r="M3453" s="73" t="s">
        <v>526</v>
      </c>
      <c r="O3453" s="73" t="str">
        <f>Table_ExternalData_1[[#This Row],[Code]]</f>
        <v>EQ1296-1</v>
      </c>
      <c r="S3453" s="74"/>
      <c r="T3453" s="74"/>
      <c r="AS3453" s="73"/>
      <c r="AT3453" s="73"/>
    </row>
    <row r="3454" spans="1:46">
      <c r="A3454" s="73" t="s">
        <v>10790</v>
      </c>
      <c r="B3454" s="73" t="s">
        <v>10790</v>
      </c>
      <c r="C3454" s="73" t="s">
        <v>7901</v>
      </c>
      <c r="D3454" s="73" t="s">
        <v>2165</v>
      </c>
      <c r="E3454" s="73" t="s">
        <v>518</v>
      </c>
      <c r="F3454" s="74">
        <v>0</v>
      </c>
      <c r="G3454" s="73">
        <v>1</v>
      </c>
      <c r="I3454" s="73" t="s">
        <v>520</v>
      </c>
      <c r="J3454" s="75">
        <v>39563</v>
      </c>
      <c r="K3454" s="75">
        <v>41059</v>
      </c>
      <c r="L3454" s="73" t="s">
        <v>2487</v>
      </c>
      <c r="M3454" s="73" t="s">
        <v>526</v>
      </c>
      <c r="O3454" s="73" t="str">
        <f>Table_ExternalData_1[[#This Row],[Code]]</f>
        <v>EQ1751-1</v>
      </c>
      <c r="S3454" s="74"/>
      <c r="T3454" s="74"/>
      <c r="AS3454" s="73"/>
      <c r="AT3454" s="73"/>
    </row>
    <row r="3455" spans="1:46">
      <c r="A3455" s="73" t="s">
        <v>10796</v>
      </c>
      <c r="B3455" s="73" t="s">
        <v>10796</v>
      </c>
      <c r="C3455" s="73" t="s">
        <v>1721</v>
      </c>
      <c r="D3455" s="73" t="s">
        <v>1212</v>
      </c>
      <c r="E3455" s="73" t="s">
        <v>518</v>
      </c>
      <c r="F3455" s="74">
        <v>0</v>
      </c>
      <c r="G3455" s="73">
        <v>1</v>
      </c>
      <c r="I3455" s="73" t="s">
        <v>520</v>
      </c>
      <c r="J3455" s="75">
        <v>39452</v>
      </c>
      <c r="K3455" s="75">
        <v>39452</v>
      </c>
      <c r="L3455" s="73" t="s">
        <v>1488</v>
      </c>
      <c r="M3455" s="73" t="s">
        <v>526</v>
      </c>
      <c r="O3455" s="73" t="str">
        <f>Table_ExternalData_1[[#This Row],[Code]]</f>
        <v>EQ1453-1</v>
      </c>
      <c r="S3455" s="74"/>
      <c r="T3455" s="74"/>
      <c r="AS3455" s="73"/>
      <c r="AT3455" s="73"/>
    </row>
    <row r="3456" spans="1:46">
      <c r="A3456" s="73" t="s">
        <v>10797</v>
      </c>
      <c r="B3456" s="73" t="s">
        <v>10798</v>
      </c>
      <c r="C3456" s="73" t="s">
        <v>10799</v>
      </c>
      <c r="D3456" s="73" t="s">
        <v>719</v>
      </c>
      <c r="E3456" s="73" t="s">
        <v>518</v>
      </c>
      <c r="F3456" s="74">
        <v>1447470</v>
      </c>
      <c r="G3456" s="73">
        <v>1</v>
      </c>
      <c r="I3456" s="73" t="s">
        <v>520</v>
      </c>
      <c r="J3456" s="75">
        <v>39365</v>
      </c>
      <c r="K3456" s="75">
        <v>39360</v>
      </c>
      <c r="L3456" s="73" t="s">
        <v>1784</v>
      </c>
      <c r="M3456" s="73" t="s">
        <v>4429</v>
      </c>
      <c r="O3456" s="73" t="str">
        <f>Table_ExternalData_1[[#This Row],[Code]]</f>
        <v>HEQ3-02-07-0019</v>
      </c>
      <c r="S3456" s="74"/>
      <c r="T3456" s="74"/>
      <c r="AS3456" s="73"/>
      <c r="AT3456" s="73"/>
    </row>
    <row r="3457" spans="1:46">
      <c r="A3457" s="73" t="s">
        <v>10800</v>
      </c>
      <c r="B3457" s="73" t="s">
        <v>10800</v>
      </c>
      <c r="C3457" s="73" t="s">
        <v>10801</v>
      </c>
      <c r="D3457" s="73" t="s">
        <v>600</v>
      </c>
      <c r="E3457" s="73" t="s">
        <v>518</v>
      </c>
      <c r="F3457" s="74">
        <v>6441600</v>
      </c>
      <c r="G3457" s="73">
        <v>1</v>
      </c>
      <c r="I3457" s="73" t="s">
        <v>773</v>
      </c>
      <c r="J3457" s="75"/>
      <c r="K3457" s="75">
        <v>41639</v>
      </c>
      <c r="L3457" s="73" t="s">
        <v>5712</v>
      </c>
      <c r="M3457" s="73" t="s">
        <v>1680</v>
      </c>
      <c r="O3457" s="73" t="str">
        <f>Table_ExternalData_1[[#This Row],[Code]]</f>
        <v>EQ1452-1</v>
      </c>
      <c r="S3457" s="74"/>
      <c r="T3457" s="74"/>
      <c r="AS3457" s="73"/>
      <c r="AT3457" s="73"/>
    </row>
    <row r="3458" spans="1:46">
      <c r="A3458" s="73" t="s">
        <v>10802</v>
      </c>
      <c r="B3458" s="73" t="s">
        <v>10803</v>
      </c>
      <c r="C3458" s="73" t="s">
        <v>10804</v>
      </c>
      <c r="D3458" s="73" t="s">
        <v>1326</v>
      </c>
      <c r="E3458" s="73" t="s">
        <v>518</v>
      </c>
      <c r="F3458" s="74">
        <v>5628000</v>
      </c>
      <c r="G3458" s="73">
        <v>1</v>
      </c>
      <c r="I3458" s="73" t="s">
        <v>520</v>
      </c>
      <c r="J3458" s="75">
        <v>39372</v>
      </c>
      <c r="K3458" s="75">
        <v>39372</v>
      </c>
      <c r="L3458" s="73" t="s">
        <v>4424</v>
      </c>
      <c r="M3458" s="73" t="s">
        <v>4425</v>
      </c>
      <c r="O3458" s="73" t="str">
        <f>Table_ExternalData_1[[#This Row],[Code]]</f>
        <v>HEQ3-05-07-0029</v>
      </c>
      <c r="S3458" s="74"/>
      <c r="T3458" s="74"/>
      <c r="AS3458" s="73"/>
      <c r="AT3458" s="73"/>
    </row>
    <row r="3459" spans="1:46">
      <c r="A3459" s="73" t="s">
        <v>10805</v>
      </c>
      <c r="B3459" s="73" t="s">
        <v>10806</v>
      </c>
      <c r="C3459" s="73" t="s">
        <v>7719</v>
      </c>
      <c r="D3459" s="73" t="s">
        <v>600</v>
      </c>
      <c r="E3459" s="73" t="s">
        <v>523</v>
      </c>
      <c r="F3459" s="74">
        <v>20734170</v>
      </c>
      <c r="G3459" s="73">
        <v>1</v>
      </c>
      <c r="I3459" s="73" t="s">
        <v>773</v>
      </c>
      <c r="J3459" s="75">
        <v>39392</v>
      </c>
      <c r="K3459" s="75">
        <v>39387</v>
      </c>
      <c r="L3459" s="73" t="s">
        <v>5400</v>
      </c>
      <c r="M3459" s="73" t="s">
        <v>2011</v>
      </c>
      <c r="O3459" s="73" t="str">
        <f>Table_ExternalData_1[[#This Row],[Code]]</f>
        <v>HEQ3-05-07-0032</v>
      </c>
      <c r="S3459" s="74"/>
      <c r="T3459" s="74"/>
      <c r="AS3459" s="73"/>
      <c r="AT3459" s="73"/>
    </row>
    <row r="3460" spans="1:46">
      <c r="A3460" s="73" t="s">
        <v>10807</v>
      </c>
      <c r="B3460" s="73" t="s">
        <v>10808</v>
      </c>
      <c r="C3460" s="73" t="s">
        <v>10809</v>
      </c>
      <c r="D3460" s="73" t="s">
        <v>615</v>
      </c>
      <c r="E3460" s="73" t="s">
        <v>518</v>
      </c>
      <c r="F3460" s="74">
        <v>1679628.5</v>
      </c>
      <c r="G3460" s="73">
        <v>1</v>
      </c>
      <c r="I3460" s="73" t="s">
        <v>520</v>
      </c>
      <c r="J3460" s="75">
        <v>39392</v>
      </c>
      <c r="K3460" s="75">
        <v>39387</v>
      </c>
      <c r="L3460" s="73" t="s">
        <v>786</v>
      </c>
      <c r="M3460" s="73" t="s">
        <v>2011</v>
      </c>
      <c r="O3460" s="73" t="str">
        <f>Table_ExternalData_1[[#This Row],[Code]]</f>
        <v>HEQ3-08-07-0008</v>
      </c>
      <c r="S3460" s="74"/>
      <c r="T3460" s="74"/>
      <c r="AS3460" s="73"/>
      <c r="AT3460" s="73"/>
    </row>
    <row r="3461" spans="1:46">
      <c r="A3461" s="73" t="s">
        <v>10810</v>
      </c>
      <c r="B3461" s="73" t="s">
        <v>10811</v>
      </c>
      <c r="C3461" s="73" t="s">
        <v>10812</v>
      </c>
      <c r="D3461" s="73" t="s">
        <v>1921</v>
      </c>
      <c r="E3461" s="73" t="s">
        <v>518</v>
      </c>
      <c r="F3461" s="74">
        <v>4600000</v>
      </c>
      <c r="G3461" s="73">
        <v>1</v>
      </c>
      <c r="I3461" s="73" t="s">
        <v>520</v>
      </c>
      <c r="J3461" s="75">
        <v>39395</v>
      </c>
      <c r="K3461" s="75">
        <v>39395</v>
      </c>
      <c r="M3461" s="73" t="s">
        <v>4429</v>
      </c>
      <c r="O3461" s="73" t="str">
        <f>Table_ExternalData_1[[#This Row],[Code]]</f>
        <v>HEQ3-15-07-0019</v>
      </c>
      <c r="S3461" s="74"/>
      <c r="T3461" s="74"/>
      <c r="AS3461" s="73"/>
      <c r="AT3461" s="73"/>
    </row>
    <row r="3462" spans="1:46">
      <c r="A3462" s="73" t="s">
        <v>10813</v>
      </c>
      <c r="B3462" s="73" t="s">
        <v>10814</v>
      </c>
      <c r="C3462" s="73" t="s">
        <v>10815</v>
      </c>
      <c r="D3462" s="73" t="s">
        <v>1009</v>
      </c>
      <c r="E3462" s="73" t="s">
        <v>518</v>
      </c>
      <c r="F3462" s="74">
        <v>1893593</v>
      </c>
      <c r="G3462" s="73">
        <v>1</v>
      </c>
      <c r="I3462" s="73" t="s">
        <v>520</v>
      </c>
      <c r="J3462" s="75">
        <v>39410</v>
      </c>
      <c r="K3462" s="75"/>
      <c r="O3462" s="73" t="str">
        <f>Table_ExternalData_1[[#This Row],[Code]]</f>
        <v>HEQ3-14-07-0005</v>
      </c>
      <c r="S3462" s="74"/>
      <c r="T3462" s="74"/>
      <c r="AS3462" s="73"/>
      <c r="AT3462" s="73"/>
    </row>
    <row r="3463" spans="1:46">
      <c r="A3463" s="73" t="s">
        <v>10816</v>
      </c>
      <c r="B3463" s="73" t="s">
        <v>10817</v>
      </c>
      <c r="C3463" s="73" t="s">
        <v>10818</v>
      </c>
      <c r="D3463" s="73" t="s">
        <v>600</v>
      </c>
      <c r="E3463" s="73" t="s">
        <v>523</v>
      </c>
      <c r="F3463" s="74">
        <v>20778000</v>
      </c>
      <c r="G3463" s="73">
        <v>1</v>
      </c>
      <c r="I3463" s="73" t="s">
        <v>773</v>
      </c>
      <c r="J3463" s="75">
        <v>39400</v>
      </c>
      <c r="K3463" s="75">
        <v>41563</v>
      </c>
      <c r="L3463" s="73" t="s">
        <v>1679</v>
      </c>
      <c r="M3463" s="73" t="s">
        <v>942</v>
      </c>
      <c r="O3463" s="73" t="str">
        <f>Table_ExternalData_1[[#This Row],[Code]]</f>
        <v>HEQ3-05-07-0035</v>
      </c>
      <c r="S3463" s="74"/>
      <c r="T3463" s="74"/>
      <c r="AS3463" s="73"/>
      <c r="AT3463" s="73"/>
    </row>
    <row r="3464" spans="1:46">
      <c r="A3464" s="73" t="s">
        <v>10819</v>
      </c>
      <c r="B3464" s="73" t="s">
        <v>10819</v>
      </c>
      <c r="C3464" s="73" t="s">
        <v>1246</v>
      </c>
      <c r="D3464" s="73" t="s">
        <v>1725</v>
      </c>
      <c r="E3464" s="73" t="s">
        <v>518</v>
      </c>
      <c r="F3464" s="74">
        <v>3210240</v>
      </c>
      <c r="G3464" s="73">
        <v>1</v>
      </c>
      <c r="I3464" s="73" t="s">
        <v>773</v>
      </c>
      <c r="J3464" s="75"/>
      <c r="K3464" s="75">
        <v>41273</v>
      </c>
      <c r="L3464" s="73" t="s">
        <v>7988</v>
      </c>
      <c r="M3464" s="73" t="s">
        <v>881</v>
      </c>
      <c r="O3464" s="73" t="str">
        <f>Table_ExternalData_1[[#This Row],[Code]]</f>
        <v>EQ1605-1</v>
      </c>
      <c r="S3464" s="74"/>
      <c r="T3464" s="74"/>
      <c r="AS3464" s="73"/>
      <c r="AT3464" s="73"/>
    </row>
    <row r="3465" spans="1:46">
      <c r="A3465" s="73" t="s">
        <v>10822</v>
      </c>
      <c r="B3465" s="73" t="s">
        <v>10822</v>
      </c>
      <c r="C3465" s="73" t="s">
        <v>7883</v>
      </c>
      <c r="D3465" s="73" t="s">
        <v>11666</v>
      </c>
      <c r="E3465" s="73" t="s">
        <v>518</v>
      </c>
      <c r="F3465" s="74">
        <v>0</v>
      </c>
      <c r="G3465" s="73">
        <v>1</v>
      </c>
      <c r="I3465" s="73" t="s">
        <v>520</v>
      </c>
      <c r="J3465" s="75">
        <v>39503</v>
      </c>
      <c r="K3465" s="75">
        <v>40260</v>
      </c>
      <c r="L3465" s="73" t="s">
        <v>521</v>
      </c>
      <c r="M3465" s="73" t="s">
        <v>526</v>
      </c>
      <c r="O3465" s="73" t="str">
        <f>Table_ExternalData_1[[#This Row],[Code]]</f>
        <v>EQ1553-1</v>
      </c>
      <c r="S3465" s="74"/>
      <c r="T3465" s="74"/>
      <c r="AS3465" s="73"/>
      <c r="AT3465" s="73"/>
    </row>
    <row r="3466" spans="1:46">
      <c r="A3466" s="73" t="s">
        <v>10820</v>
      </c>
      <c r="B3466" s="73" t="s">
        <v>10821</v>
      </c>
      <c r="C3466" s="73" t="s">
        <v>5753</v>
      </c>
      <c r="D3466" s="73" t="s">
        <v>752</v>
      </c>
      <c r="E3466" s="73" t="s">
        <v>518</v>
      </c>
      <c r="F3466" s="74">
        <v>4541900</v>
      </c>
      <c r="G3466" s="73">
        <v>1</v>
      </c>
      <c r="I3466" s="73" t="s">
        <v>520</v>
      </c>
      <c r="J3466" s="75">
        <v>39426</v>
      </c>
      <c r="K3466" s="75">
        <v>41124</v>
      </c>
      <c r="L3466" s="73" t="s">
        <v>1249</v>
      </c>
      <c r="M3466" s="73" t="s">
        <v>532</v>
      </c>
      <c r="O3466" s="73" t="str">
        <f>Table_ExternalData_1[[#This Row],[Code]]</f>
        <v>HEQ3-05-07-0036</v>
      </c>
      <c r="S3466" s="74"/>
      <c r="T3466" s="74"/>
      <c r="AS3466" s="73"/>
      <c r="AT3466" s="73"/>
    </row>
    <row r="3467" spans="1:46">
      <c r="A3467" s="73" t="s">
        <v>10823</v>
      </c>
      <c r="B3467" s="73" t="s">
        <v>10824</v>
      </c>
      <c r="C3467" s="73" t="s">
        <v>781</v>
      </c>
      <c r="D3467" s="73" t="s">
        <v>782</v>
      </c>
      <c r="E3467" s="73" t="s">
        <v>518</v>
      </c>
      <c r="F3467" s="74">
        <v>4392960</v>
      </c>
      <c r="G3467" s="73">
        <v>1</v>
      </c>
      <c r="I3467" s="73" t="s">
        <v>520</v>
      </c>
      <c r="J3467" s="75">
        <v>39447</v>
      </c>
      <c r="K3467" s="75">
        <v>41198</v>
      </c>
      <c r="L3467" s="73" t="s">
        <v>1696</v>
      </c>
      <c r="M3467" s="73" t="s">
        <v>4011</v>
      </c>
      <c r="O3467" s="73" t="str">
        <f>Table_ExternalData_1[[#This Row],[Code]]</f>
        <v>HEQ3-01-07-0072</v>
      </c>
      <c r="S3467" s="74"/>
      <c r="T3467" s="74"/>
      <c r="AS3467" s="73"/>
      <c r="AT3467" s="73"/>
    </row>
    <row r="3468" spans="1:46">
      <c r="A3468" s="73" t="s">
        <v>10825</v>
      </c>
      <c r="B3468" s="73" t="s">
        <v>10826</v>
      </c>
      <c r="C3468" s="73" t="s">
        <v>6025</v>
      </c>
      <c r="D3468" s="73" t="s">
        <v>782</v>
      </c>
      <c r="E3468" s="73" t="s">
        <v>518</v>
      </c>
      <c r="F3468" s="74">
        <v>4392960</v>
      </c>
      <c r="G3468" s="73">
        <v>1</v>
      </c>
      <c r="I3468" s="73" t="s">
        <v>773</v>
      </c>
      <c r="J3468" s="75">
        <v>39447</v>
      </c>
      <c r="K3468" s="75">
        <v>40938</v>
      </c>
      <c r="L3468" s="73" t="s">
        <v>5580</v>
      </c>
      <c r="M3468" s="73" t="s">
        <v>834</v>
      </c>
      <c r="O3468" s="73" t="str">
        <f>Table_ExternalData_1[[#This Row],[Code]]</f>
        <v>HEQ3-01-07-0073</v>
      </c>
      <c r="S3468" s="74"/>
      <c r="T3468" s="74"/>
      <c r="AS3468" s="73"/>
      <c r="AT3468" s="73"/>
    </row>
    <row r="3469" spans="1:46">
      <c r="A3469" s="73" t="s">
        <v>10827</v>
      </c>
      <c r="B3469" s="73" t="s">
        <v>10828</v>
      </c>
      <c r="C3469" s="73" t="s">
        <v>7122</v>
      </c>
      <c r="D3469" s="73" t="s">
        <v>2221</v>
      </c>
      <c r="E3469" s="73" t="s">
        <v>518</v>
      </c>
      <c r="F3469" s="74">
        <v>2990909</v>
      </c>
      <c r="G3469" s="73">
        <v>1</v>
      </c>
      <c r="I3469" s="73" t="s">
        <v>520</v>
      </c>
      <c r="J3469" s="75">
        <v>39451</v>
      </c>
      <c r="K3469" s="75">
        <v>39451</v>
      </c>
      <c r="L3469" s="73" t="s">
        <v>1646</v>
      </c>
      <c r="M3469" s="73" t="s">
        <v>1987</v>
      </c>
      <c r="O3469" s="73" t="str">
        <f>Table_ExternalData_1[[#This Row],[Code]]</f>
        <v>HEQ3-13-08-0001</v>
      </c>
      <c r="S3469" s="74"/>
      <c r="T3469" s="74"/>
      <c r="AS3469" s="73"/>
      <c r="AT3469" s="73"/>
    </row>
    <row r="3470" spans="1:46">
      <c r="A3470" s="73" t="s">
        <v>10829</v>
      </c>
      <c r="B3470" s="73" t="s">
        <v>10830</v>
      </c>
      <c r="C3470" s="73" t="s">
        <v>10831</v>
      </c>
      <c r="D3470" s="73" t="s">
        <v>1222</v>
      </c>
      <c r="E3470" s="73" t="s">
        <v>518</v>
      </c>
      <c r="F3470" s="74">
        <v>6463636</v>
      </c>
      <c r="G3470" s="73">
        <v>2</v>
      </c>
      <c r="I3470" s="73" t="s">
        <v>520</v>
      </c>
      <c r="J3470" s="75">
        <v>39472</v>
      </c>
      <c r="K3470" s="75"/>
      <c r="O3470" s="73" t="str">
        <f>Table_ExternalData_1[[#This Row],[Code]]</f>
        <v>HEQ3-13-08-0002</v>
      </c>
      <c r="S3470" s="74"/>
      <c r="T3470" s="74"/>
      <c r="AS3470" s="73"/>
      <c r="AT3470" s="73"/>
    </row>
    <row r="3471" spans="1:46">
      <c r="A3471" s="73" t="s">
        <v>10832</v>
      </c>
      <c r="B3471" s="73" t="s">
        <v>10832</v>
      </c>
      <c r="C3471" s="73" t="s">
        <v>7883</v>
      </c>
      <c r="D3471" s="73" t="s">
        <v>11666</v>
      </c>
      <c r="E3471" s="73" t="s">
        <v>518</v>
      </c>
      <c r="F3471" s="74">
        <v>0</v>
      </c>
      <c r="G3471" s="73">
        <v>1</v>
      </c>
      <c r="I3471" s="73" t="s">
        <v>520</v>
      </c>
      <c r="J3471" s="75">
        <v>39503</v>
      </c>
      <c r="K3471" s="75">
        <v>39503</v>
      </c>
      <c r="L3471" s="73" t="s">
        <v>5754</v>
      </c>
      <c r="M3471" s="73" t="s">
        <v>1609</v>
      </c>
      <c r="O3471" s="73" t="str">
        <f>Table_ExternalData_1[[#This Row],[Code]]</f>
        <v>EQ1552-1</v>
      </c>
      <c r="S3471" s="74"/>
      <c r="T3471" s="74"/>
      <c r="AS3471" s="73"/>
      <c r="AT3471" s="73"/>
    </row>
    <row r="3472" spans="1:46">
      <c r="A3472" s="73" t="s">
        <v>10840</v>
      </c>
      <c r="B3472" s="73" t="s">
        <v>10840</v>
      </c>
      <c r="C3472" s="73" t="s">
        <v>1645</v>
      </c>
      <c r="D3472" s="73" t="s">
        <v>2165</v>
      </c>
      <c r="E3472" s="73" t="s">
        <v>518</v>
      </c>
      <c r="F3472" s="74">
        <v>3970560</v>
      </c>
      <c r="G3472" s="73">
        <v>1</v>
      </c>
      <c r="I3472" s="73" t="s">
        <v>773</v>
      </c>
      <c r="J3472" s="75"/>
      <c r="K3472" s="75">
        <v>41090</v>
      </c>
      <c r="L3472" s="73" t="s">
        <v>1679</v>
      </c>
      <c r="M3472" s="73" t="s">
        <v>881</v>
      </c>
      <c r="O3472" s="73" t="str">
        <f>Table_ExternalData_1[[#This Row],[Code]]</f>
        <v>EQ1610-1</v>
      </c>
      <c r="S3472" s="74"/>
      <c r="T3472" s="74"/>
      <c r="AS3472" s="73"/>
      <c r="AT3472" s="73"/>
    </row>
    <row r="3473" spans="1:46">
      <c r="A3473" s="73" t="s">
        <v>10848</v>
      </c>
      <c r="B3473" s="73" t="s">
        <v>10848</v>
      </c>
      <c r="C3473" s="73" t="s">
        <v>1645</v>
      </c>
      <c r="D3473" s="73" t="s">
        <v>2165</v>
      </c>
      <c r="E3473" s="73" t="s">
        <v>518</v>
      </c>
      <c r="F3473" s="74">
        <v>3970560</v>
      </c>
      <c r="G3473" s="73">
        <v>1</v>
      </c>
      <c r="I3473" s="73" t="s">
        <v>773</v>
      </c>
      <c r="J3473" s="75"/>
      <c r="K3473" s="75">
        <v>41273</v>
      </c>
      <c r="L3473" s="73" t="s">
        <v>7988</v>
      </c>
      <c r="M3473" s="73" t="s">
        <v>881</v>
      </c>
      <c r="O3473" s="73" t="str">
        <f>Table_ExternalData_1[[#This Row],[Code]]</f>
        <v>EQ1611-1</v>
      </c>
      <c r="S3473" s="74"/>
      <c r="T3473" s="74"/>
      <c r="AS3473" s="73"/>
      <c r="AT3473" s="73"/>
    </row>
    <row r="3474" spans="1:46">
      <c r="A3474" s="73" t="s">
        <v>10833</v>
      </c>
      <c r="B3474" s="73" t="s">
        <v>10834</v>
      </c>
      <c r="C3474" s="73" t="s">
        <v>10835</v>
      </c>
      <c r="D3474" s="73" t="s">
        <v>816</v>
      </c>
      <c r="E3474" s="73" t="s">
        <v>518</v>
      </c>
      <c r="F3474" s="74">
        <v>1636364</v>
      </c>
      <c r="G3474" s="73">
        <v>1</v>
      </c>
      <c r="I3474" s="73" t="s">
        <v>520</v>
      </c>
      <c r="J3474" s="75">
        <v>39453</v>
      </c>
      <c r="K3474" s="75">
        <v>39453</v>
      </c>
      <c r="L3474" s="73" t="s">
        <v>10836</v>
      </c>
      <c r="O3474" s="73" t="str">
        <f>Table_ExternalData_1[[#This Row],[Code]]</f>
        <v>HEQ3-11-08-0001</v>
      </c>
      <c r="S3474" s="74"/>
      <c r="T3474" s="74"/>
      <c r="AS3474" s="73"/>
      <c r="AT3474" s="73"/>
    </row>
    <row r="3475" spans="1:46">
      <c r="A3475" s="73" t="s">
        <v>10837</v>
      </c>
      <c r="B3475" s="73" t="s">
        <v>10838</v>
      </c>
      <c r="C3475" s="73" t="s">
        <v>10839</v>
      </c>
      <c r="D3475" s="73" t="s">
        <v>816</v>
      </c>
      <c r="E3475" s="73" t="s">
        <v>518</v>
      </c>
      <c r="F3475" s="74">
        <v>1636364</v>
      </c>
      <c r="G3475" s="73">
        <v>1</v>
      </c>
      <c r="I3475" s="73" t="s">
        <v>520</v>
      </c>
      <c r="J3475" s="75">
        <v>39453</v>
      </c>
      <c r="K3475" s="75">
        <v>39453</v>
      </c>
      <c r="L3475" s="73" t="s">
        <v>1373</v>
      </c>
      <c r="M3475" s="73" t="s">
        <v>7867</v>
      </c>
      <c r="O3475" s="73" t="str">
        <f>Table_ExternalData_1[[#This Row],[Code]]</f>
        <v>HEQ3-11-08-0003</v>
      </c>
      <c r="S3475" s="74"/>
      <c r="T3475" s="74"/>
      <c r="AS3475" s="73"/>
      <c r="AT3475" s="73"/>
    </row>
    <row r="3476" spans="1:46">
      <c r="A3476" s="73" t="s">
        <v>10841</v>
      </c>
      <c r="B3476" s="73" t="s">
        <v>10842</v>
      </c>
      <c r="C3476" s="73" t="s">
        <v>10843</v>
      </c>
      <c r="D3476" s="73" t="s">
        <v>1684</v>
      </c>
      <c r="E3476" s="73" t="s">
        <v>518</v>
      </c>
      <c r="F3476" s="74">
        <v>3007000</v>
      </c>
      <c r="G3476" s="73">
        <v>1</v>
      </c>
      <c r="I3476" s="73" t="s">
        <v>520</v>
      </c>
      <c r="J3476" s="75">
        <v>39477</v>
      </c>
      <c r="K3476" s="75">
        <v>41659</v>
      </c>
      <c r="L3476" s="73" t="s">
        <v>1593</v>
      </c>
      <c r="M3476" s="73" t="s">
        <v>1048</v>
      </c>
      <c r="O3476" s="73" t="str">
        <f>Table_ExternalData_1[[#This Row],[Code]]</f>
        <v>HEQ3-08-08-0001</v>
      </c>
      <c r="S3476" s="74"/>
      <c r="T3476" s="74"/>
      <c r="AS3476" s="73"/>
      <c r="AT3476" s="73"/>
    </row>
    <row r="3477" spans="1:46">
      <c r="A3477" s="73" t="s">
        <v>10844</v>
      </c>
      <c r="B3477" s="73" t="s">
        <v>10845</v>
      </c>
      <c r="C3477" s="73" t="s">
        <v>10846</v>
      </c>
      <c r="D3477" s="73" t="s">
        <v>816</v>
      </c>
      <c r="E3477" s="73" t="s">
        <v>518</v>
      </c>
      <c r="F3477" s="74">
        <v>1590909</v>
      </c>
      <c r="G3477" s="73">
        <v>1</v>
      </c>
      <c r="I3477" s="73" t="s">
        <v>520</v>
      </c>
      <c r="J3477" s="75">
        <v>39478</v>
      </c>
      <c r="K3477" s="75">
        <v>39478</v>
      </c>
      <c r="L3477" s="73" t="s">
        <v>6075</v>
      </c>
      <c r="M3477" s="73" t="s">
        <v>2506</v>
      </c>
      <c r="O3477" s="73" t="str">
        <f>Table_ExternalData_1[[#This Row],[Code]]</f>
        <v>HEQ3-11-08-0004</v>
      </c>
      <c r="S3477" s="74"/>
      <c r="T3477" s="74"/>
      <c r="AS3477" s="73"/>
      <c r="AT3477" s="73"/>
    </row>
    <row r="3478" spans="1:46">
      <c r="A3478" s="73" t="s">
        <v>10847</v>
      </c>
      <c r="B3478" s="73" t="s">
        <v>10847</v>
      </c>
      <c r="C3478" s="73" t="s">
        <v>7991</v>
      </c>
      <c r="D3478" s="73" t="s">
        <v>581</v>
      </c>
      <c r="E3478" s="73" t="s">
        <v>518</v>
      </c>
      <c r="F3478" s="74">
        <v>9312000</v>
      </c>
      <c r="G3478" s="73">
        <v>1</v>
      </c>
      <c r="I3478" s="73" t="s">
        <v>773</v>
      </c>
      <c r="J3478" s="75"/>
      <c r="K3478" s="75">
        <v>41273</v>
      </c>
      <c r="L3478" s="73" t="s">
        <v>5524</v>
      </c>
      <c r="M3478" s="73" t="s">
        <v>881</v>
      </c>
      <c r="O3478" s="73" t="str">
        <f>Table_ExternalData_1[[#This Row],[Code]]</f>
        <v>EQ1640-1</v>
      </c>
      <c r="S3478" s="74"/>
      <c r="T3478" s="74"/>
      <c r="AS3478" s="73"/>
      <c r="AT3478" s="73"/>
    </row>
    <row r="3479" spans="1:46">
      <c r="A3479" s="73" t="s">
        <v>10849</v>
      </c>
      <c r="B3479" s="73" t="s">
        <v>10849</v>
      </c>
      <c r="C3479" s="73" t="s">
        <v>10850</v>
      </c>
      <c r="D3479" s="73" t="s">
        <v>581</v>
      </c>
      <c r="E3479" s="73" t="s">
        <v>518</v>
      </c>
      <c r="F3479" s="74">
        <v>9411160</v>
      </c>
      <c r="G3479" s="73">
        <v>1</v>
      </c>
      <c r="I3479" s="73" t="s">
        <v>773</v>
      </c>
      <c r="J3479" s="75"/>
      <c r="K3479" s="75">
        <v>40190</v>
      </c>
      <c r="L3479" s="73" t="s">
        <v>2487</v>
      </c>
      <c r="M3479" s="73" t="s">
        <v>2637</v>
      </c>
      <c r="O3479" s="73" t="str">
        <f>Table_ExternalData_1[[#This Row],[Code]]</f>
        <v>EQ1641-1</v>
      </c>
      <c r="S3479" s="74"/>
      <c r="T3479" s="74"/>
      <c r="AS3479" s="73"/>
      <c r="AT3479" s="73"/>
    </row>
    <row r="3480" spans="1:46">
      <c r="A3480" s="73" t="s">
        <v>10870</v>
      </c>
      <c r="B3480" s="73" t="s">
        <v>10870</v>
      </c>
      <c r="C3480" s="73" t="s">
        <v>10871</v>
      </c>
      <c r="D3480" s="73" t="s">
        <v>1345</v>
      </c>
      <c r="E3480" s="73" t="s">
        <v>518</v>
      </c>
      <c r="F3480" s="74">
        <v>0</v>
      </c>
      <c r="G3480" s="73">
        <v>1</v>
      </c>
      <c r="H3480" s="73" t="s">
        <v>11720</v>
      </c>
      <c r="I3480" s="73" t="s">
        <v>520</v>
      </c>
      <c r="J3480" s="75">
        <v>39582</v>
      </c>
      <c r="K3480" s="75">
        <v>41747</v>
      </c>
      <c r="L3480" s="73" t="s">
        <v>626</v>
      </c>
      <c r="M3480" s="73" t="s">
        <v>526</v>
      </c>
      <c r="N3480" s="73" t="s">
        <v>637</v>
      </c>
      <c r="O3480" s="73" t="str">
        <f>Table_ExternalData_1[[#This Row],[Code]]</f>
        <v>EQ1797-1</v>
      </c>
      <c r="S3480" s="74"/>
      <c r="T3480" s="74"/>
      <c r="AS3480" s="73"/>
      <c r="AT3480" s="73"/>
    </row>
    <row r="3481" spans="1:46">
      <c r="A3481" s="73" t="s">
        <v>10853</v>
      </c>
      <c r="B3481" s="73" t="s">
        <v>10853</v>
      </c>
      <c r="C3481" s="73" t="s">
        <v>3318</v>
      </c>
      <c r="D3481" s="73" t="s">
        <v>1725</v>
      </c>
      <c r="E3481" s="73" t="s">
        <v>518</v>
      </c>
      <c r="F3481" s="74">
        <v>2432000</v>
      </c>
      <c r="G3481" s="73">
        <v>1</v>
      </c>
      <c r="I3481" s="73" t="s">
        <v>790</v>
      </c>
      <c r="J3481" s="75"/>
      <c r="K3481" s="75">
        <v>41639</v>
      </c>
      <c r="L3481" s="73" t="s">
        <v>3351</v>
      </c>
      <c r="M3481" s="73" t="s">
        <v>2685</v>
      </c>
      <c r="O3481" s="73" t="str">
        <f>Table_ExternalData_1[[#This Row],[Code]]</f>
        <v>EQ1708-1</v>
      </c>
      <c r="S3481" s="74"/>
      <c r="T3481" s="74"/>
      <c r="AS3481" s="73"/>
      <c r="AT3481" s="73"/>
    </row>
    <row r="3482" spans="1:46">
      <c r="A3482" s="73" t="s">
        <v>10865</v>
      </c>
      <c r="B3482" s="73" t="s">
        <v>10865</v>
      </c>
      <c r="C3482" s="73" t="s">
        <v>1246</v>
      </c>
      <c r="D3482" s="73" t="s">
        <v>1725</v>
      </c>
      <c r="E3482" s="73" t="s">
        <v>518</v>
      </c>
      <c r="F3482" s="74">
        <v>3970560</v>
      </c>
      <c r="G3482" s="73">
        <v>1</v>
      </c>
      <c r="I3482" s="73" t="s">
        <v>773</v>
      </c>
      <c r="J3482" s="75"/>
      <c r="K3482" s="75">
        <v>41273</v>
      </c>
      <c r="L3482" s="73" t="s">
        <v>7992</v>
      </c>
      <c r="M3482" s="73" t="s">
        <v>881</v>
      </c>
      <c r="O3482" s="73" t="str">
        <f>Table_ExternalData_1[[#This Row],[Code]]</f>
        <v>EQ1606-1</v>
      </c>
      <c r="S3482" s="74"/>
      <c r="T3482" s="74"/>
      <c r="AS3482" s="73"/>
      <c r="AT3482" s="73"/>
    </row>
    <row r="3483" spans="1:46">
      <c r="A3483" s="73" t="s">
        <v>10869</v>
      </c>
      <c r="B3483" s="73" t="s">
        <v>10869</v>
      </c>
      <c r="C3483" s="73" t="s">
        <v>1645</v>
      </c>
      <c r="D3483" s="73" t="s">
        <v>2165</v>
      </c>
      <c r="E3483" s="73" t="s">
        <v>518</v>
      </c>
      <c r="F3483" s="74">
        <v>3970560</v>
      </c>
      <c r="G3483" s="73">
        <v>1</v>
      </c>
      <c r="I3483" s="73" t="s">
        <v>773</v>
      </c>
      <c r="J3483" s="75"/>
      <c r="K3483" s="75">
        <v>41273</v>
      </c>
      <c r="L3483" s="73" t="s">
        <v>7992</v>
      </c>
      <c r="M3483" s="73" t="s">
        <v>881</v>
      </c>
      <c r="O3483" s="73" t="str">
        <f>Table_ExternalData_1[[#This Row],[Code]]</f>
        <v>EQ1612-1</v>
      </c>
      <c r="S3483" s="74"/>
      <c r="T3483" s="74"/>
      <c r="AS3483" s="73"/>
      <c r="AT3483" s="73"/>
    </row>
    <row r="3484" spans="1:46">
      <c r="A3484" s="73" t="s">
        <v>10854</v>
      </c>
      <c r="B3484" s="73" t="s">
        <v>10855</v>
      </c>
      <c r="C3484" s="73" t="s">
        <v>10856</v>
      </c>
      <c r="D3484" s="73" t="s">
        <v>1420</v>
      </c>
      <c r="E3484" s="73" t="s">
        <v>518</v>
      </c>
      <c r="F3484" s="74">
        <v>7090909</v>
      </c>
      <c r="G3484" s="73">
        <v>1</v>
      </c>
      <c r="I3484" s="73" t="s">
        <v>520</v>
      </c>
      <c r="J3484" s="75">
        <v>39490</v>
      </c>
      <c r="K3484" s="75">
        <v>39481</v>
      </c>
      <c r="L3484" s="73" t="s">
        <v>996</v>
      </c>
      <c r="M3484" s="73" t="s">
        <v>1048</v>
      </c>
      <c r="O3484" s="73" t="str">
        <f>Table_ExternalData_1[[#This Row],[Code]]</f>
        <v>HEQ3-16-08-0006</v>
      </c>
      <c r="S3484" s="74"/>
      <c r="T3484" s="74"/>
      <c r="AS3484" s="73"/>
      <c r="AT3484" s="73"/>
    </row>
    <row r="3485" spans="1:46">
      <c r="A3485" s="73" t="s">
        <v>10859</v>
      </c>
      <c r="B3485" s="73" t="s">
        <v>10860</v>
      </c>
      <c r="C3485" s="73" t="s">
        <v>10861</v>
      </c>
      <c r="D3485" s="73" t="s">
        <v>649</v>
      </c>
      <c r="E3485" s="73" t="s">
        <v>518</v>
      </c>
      <c r="F3485" s="74">
        <v>5630000</v>
      </c>
      <c r="G3485" s="73">
        <v>1</v>
      </c>
      <c r="I3485" s="73" t="s">
        <v>520</v>
      </c>
      <c r="J3485" s="75">
        <v>39527</v>
      </c>
      <c r="K3485" s="75">
        <v>39527</v>
      </c>
      <c r="L3485" s="73" t="s">
        <v>3255</v>
      </c>
      <c r="M3485" s="73" t="s">
        <v>2506</v>
      </c>
      <c r="O3485" s="73" t="str">
        <f>Table_ExternalData_1[[#This Row],[Code]]</f>
        <v>HEQ3-04-08-0004</v>
      </c>
      <c r="S3485" s="74"/>
      <c r="T3485" s="74"/>
      <c r="AS3485" s="73"/>
      <c r="AT3485" s="73"/>
    </row>
    <row r="3486" spans="1:46">
      <c r="A3486" s="73" t="s">
        <v>10862</v>
      </c>
      <c r="B3486" s="73" t="s">
        <v>10863</v>
      </c>
      <c r="C3486" s="73" t="s">
        <v>10864</v>
      </c>
      <c r="D3486" s="73" t="s">
        <v>1082</v>
      </c>
      <c r="E3486" s="73" t="s">
        <v>518</v>
      </c>
      <c r="F3486" s="74">
        <v>4945455</v>
      </c>
      <c r="G3486" s="73">
        <v>1</v>
      </c>
      <c r="I3486" s="73" t="s">
        <v>520</v>
      </c>
      <c r="J3486" s="75">
        <v>39527</v>
      </c>
      <c r="K3486" s="75">
        <v>41549</v>
      </c>
      <c r="L3486" s="73" t="s">
        <v>616</v>
      </c>
      <c r="M3486" s="73" t="s">
        <v>4011</v>
      </c>
      <c r="O3486" s="73" t="str">
        <f>Table_ExternalData_1[[#This Row],[Code]]</f>
        <v>HEQ3-07-08-0001</v>
      </c>
      <c r="S3486" s="74"/>
      <c r="T3486" s="74"/>
      <c r="AS3486" s="73"/>
      <c r="AT3486" s="73"/>
    </row>
    <row r="3487" spans="1:46">
      <c r="A3487" s="73" t="s">
        <v>10851</v>
      </c>
      <c r="B3487" s="73" t="s">
        <v>287</v>
      </c>
      <c r="C3487" s="73" t="s">
        <v>10852</v>
      </c>
      <c r="D3487" s="73" t="s">
        <v>966</v>
      </c>
      <c r="E3487" s="73" t="s">
        <v>932</v>
      </c>
      <c r="F3487" s="74">
        <v>64000000</v>
      </c>
      <c r="G3487" s="73">
        <v>1</v>
      </c>
      <c r="I3487" s="73" t="s">
        <v>520</v>
      </c>
      <c r="J3487" s="75">
        <v>39435</v>
      </c>
      <c r="K3487" s="75"/>
      <c r="O3487" s="73" t="str">
        <f>Table_ExternalData_1[[#This Row],[Code]]</f>
        <v>HFA1-09-07-0002</v>
      </c>
      <c r="S3487" s="74"/>
      <c r="T3487" s="74"/>
      <c r="AS3487" s="73"/>
      <c r="AT3487" s="73"/>
    </row>
    <row r="3488" spans="1:46">
      <c r="A3488" s="73" t="s">
        <v>10866</v>
      </c>
      <c r="B3488" s="73" t="s">
        <v>10867</v>
      </c>
      <c r="C3488" s="73" t="s">
        <v>10868</v>
      </c>
      <c r="D3488" s="73" t="s">
        <v>5503</v>
      </c>
      <c r="E3488" s="73" t="s">
        <v>518</v>
      </c>
      <c r="F3488" s="74">
        <v>3255000</v>
      </c>
      <c r="G3488" s="73">
        <v>1</v>
      </c>
      <c r="I3488" s="73" t="s">
        <v>520</v>
      </c>
      <c r="J3488" s="75">
        <v>39532</v>
      </c>
      <c r="K3488" s="75">
        <v>40796</v>
      </c>
      <c r="L3488" s="73" t="s">
        <v>786</v>
      </c>
      <c r="M3488" s="73" t="s">
        <v>10663</v>
      </c>
      <c r="O3488" s="73" t="str">
        <f>Table_ExternalData_1[[#This Row],[Code]]</f>
        <v>HEQ3-15-08-0004</v>
      </c>
      <c r="S3488" s="74"/>
      <c r="T3488" s="74"/>
      <c r="AS3488" s="73"/>
      <c r="AT3488" s="73"/>
    </row>
    <row r="3489" spans="1:46">
      <c r="A3489" s="73" t="s">
        <v>10857</v>
      </c>
      <c r="B3489" s="73" t="s">
        <v>303</v>
      </c>
      <c r="C3489" s="73" t="s">
        <v>10858</v>
      </c>
      <c r="D3489" s="73" t="s">
        <v>896</v>
      </c>
      <c r="E3489" s="73" t="s">
        <v>644</v>
      </c>
      <c r="F3489" s="74">
        <v>42644850</v>
      </c>
      <c r="G3489" s="73">
        <v>1</v>
      </c>
      <c r="I3489" s="73" t="s">
        <v>520</v>
      </c>
      <c r="J3489" s="75">
        <v>39503</v>
      </c>
      <c r="K3489" s="75">
        <v>40540</v>
      </c>
      <c r="L3489" s="73" t="s">
        <v>1646</v>
      </c>
      <c r="M3489" s="73" t="s">
        <v>839</v>
      </c>
      <c r="O3489" s="73" t="str">
        <f>Table_ExternalData_1[[#This Row],[Code]]</f>
        <v>HFA1-05-08-0003</v>
      </c>
      <c r="S3489" s="74"/>
      <c r="T3489" s="74"/>
      <c r="AS3489" s="73"/>
      <c r="AT3489" s="73"/>
    </row>
    <row r="3490" spans="1:46">
      <c r="A3490" s="73" t="s">
        <v>10872</v>
      </c>
      <c r="B3490" s="73" t="s">
        <v>10873</v>
      </c>
      <c r="C3490" s="73" t="s">
        <v>7991</v>
      </c>
      <c r="D3490" s="73" t="s">
        <v>581</v>
      </c>
      <c r="E3490" s="73" t="s">
        <v>518</v>
      </c>
      <c r="F3490" s="74">
        <v>9312000</v>
      </c>
      <c r="G3490" s="73">
        <v>1</v>
      </c>
      <c r="I3490" s="73" t="s">
        <v>520</v>
      </c>
      <c r="J3490" s="75">
        <v>39533</v>
      </c>
      <c r="K3490" s="75">
        <v>39533</v>
      </c>
      <c r="L3490" s="73" t="s">
        <v>3320</v>
      </c>
      <c r="M3490" s="73" t="s">
        <v>526</v>
      </c>
      <c r="O3490" s="73" t="str">
        <f>Table_ExternalData_1[[#This Row],[Code]]</f>
        <v>HEQ3-01-08-0042</v>
      </c>
      <c r="S3490" s="74"/>
      <c r="T3490" s="74"/>
      <c r="AS3490" s="73"/>
      <c r="AT3490" s="73"/>
    </row>
    <row r="3491" spans="1:46">
      <c r="A3491" s="73" t="s">
        <v>10874</v>
      </c>
      <c r="B3491" s="73" t="s">
        <v>10875</v>
      </c>
      <c r="C3491" s="73" t="s">
        <v>10876</v>
      </c>
      <c r="D3491" s="73" t="s">
        <v>863</v>
      </c>
      <c r="E3491" s="73" t="s">
        <v>518</v>
      </c>
      <c r="F3491" s="74">
        <v>7925000</v>
      </c>
      <c r="G3491" s="73">
        <v>1</v>
      </c>
      <c r="I3491" s="73" t="s">
        <v>773</v>
      </c>
      <c r="J3491" s="75">
        <v>38895</v>
      </c>
      <c r="K3491" s="75">
        <v>41619</v>
      </c>
      <c r="L3491" s="73" t="s">
        <v>5131</v>
      </c>
      <c r="M3491" s="73" t="s">
        <v>1680</v>
      </c>
      <c r="O3491" s="73" t="str">
        <f>Table_ExternalData_1[[#This Row],[Code]]</f>
        <v>HEQ3-04-06-0005</v>
      </c>
      <c r="S3491" s="74"/>
      <c r="T3491" s="74"/>
      <c r="AS3491" s="73"/>
      <c r="AT3491" s="73"/>
    </row>
    <row r="3492" spans="1:46">
      <c r="A3492" s="73" t="s">
        <v>10877</v>
      </c>
      <c r="B3492" s="73" t="s">
        <v>10877</v>
      </c>
      <c r="C3492" s="73" t="s">
        <v>10871</v>
      </c>
      <c r="D3492" s="73" t="s">
        <v>1345</v>
      </c>
      <c r="E3492" s="73" t="s">
        <v>518</v>
      </c>
      <c r="F3492" s="74">
        <v>0</v>
      </c>
      <c r="G3492" s="73">
        <v>1</v>
      </c>
      <c r="I3492" s="73" t="s">
        <v>520</v>
      </c>
      <c r="J3492" s="75">
        <v>39582</v>
      </c>
      <c r="K3492" s="75">
        <v>41138</v>
      </c>
      <c r="L3492" s="73" t="s">
        <v>3923</v>
      </c>
      <c r="M3492" s="73" t="s">
        <v>526</v>
      </c>
      <c r="O3492" s="73" t="str">
        <f>Table_ExternalData_1[[#This Row],[Code]]</f>
        <v>EQ1780-1</v>
      </c>
      <c r="S3492" s="74"/>
      <c r="T3492" s="74"/>
      <c r="AS3492" s="73"/>
      <c r="AT3492" s="73"/>
    </row>
    <row r="3493" spans="1:46">
      <c r="A3493" s="73" t="s">
        <v>10878</v>
      </c>
      <c r="B3493" s="73" t="s">
        <v>10879</v>
      </c>
      <c r="C3493" s="73" t="s">
        <v>7955</v>
      </c>
      <c r="D3493" s="73" t="s">
        <v>1420</v>
      </c>
      <c r="E3493" s="73" t="s">
        <v>518</v>
      </c>
      <c r="F3493" s="74">
        <v>9909090</v>
      </c>
      <c r="G3493" s="73">
        <v>1</v>
      </c>
      <c r="I3493" s="73" t="s">
        <v>520</v>
      </c>
      <c r="J3493" s="75">
        <v>39490</v>
      </c>
      <c r="K3493" s="75">
        <v>39481</v>
      </c>
      <c r="L3493" s="73" t="s">
        <v>849</v>
      </c>
      <c r="M3493" s="73" t="s">
        <v>1048</v>
      </c>
      <c r="O3493" s="73" t="str">
        <f>Table_ExternalData_1[[#This Row],[Code]]</f>
        <v>HEQ3-16-08-0005</v>
      </c>
      <c r="S3493" s="74"/>
      <c r="T3493" s="74"/>
      <c r="AS3493" s="73"/>
      <c r="AT3493" s="73"/>
    </row>
    <row r="3494" spans="1:46">
      <c r="A3494" s="73" t="s">
        <v>10880</v>
      </c>
      <c r="B3494" s="73" t="s">
        <v>10881</v>
      </c>
      <c r="C3494" s="73" t="s">
        <v>10856</v>
      </c>
      <c r="D3494" s="73" t="s">
        <v>1420</v>
      </c>
      <c r="E3494" s="73" t="s">
        <v>518</v>
      </c>
      <c r="F3494" s="74">
        <v>7090909</v>
      </c>
      <c r="G3494" s="73">
        <v>1</v>
      </c>
      <c r="I3494" s="73" t="s">
        <v>520</v>
      </c>
      <c r="J3494" s="75">
        <v>39490</v>
      </c>
      <c r="K3494" s="75">
        <v>39481</v>
      </c>
      <c r="L3494" s="73" t="s">
        <v>849</v>
      </c>
      <c r="M3494" s="73" t="s">
        <v>1048</v>
      </c>
      <c r="O3494" s="73" t="str">
        <f>Table_ExternalData_1[[#This Row],[Code]]</f>
        <v>HEQ3-16-08-0007</v>
      </c>
      <c r="S3494" s="74"/>
      <c r="T3494" s="74"/>
      <c r="AS3494" s="73"/>
      <c r="AT3494" s="73"/>
    </row>
    <row r="3495" spans="1:46">
      <c r="A3495" s="73" t="s">
        <v>10882</v>
      </c>
      <c r="B3495" s="73" t="s">
        <v>10883</v>
      </c>
      <c r="C3495" s="73" t="s">
        <v>10884</v>
      </c>
      <c r="D3495" s="73" t="s">
        <v>1921</v>
      </c>
      <c r="E3495" s="73" t="s">
        <v>518</v>
      </c>
      <c r="F3495" s="74">
        <v>3255000</v>
      </c>
      <c r="G3495" s="73">
        <v>1</v>
      </c>
      <c r="I3495" s="73" t="s">
        <v>520</v>
      </c>
      <c r="J3495" s="75">
        <v>39532</v>
      </c>
      <c r="K3495" s="75">
        <v>40796</v>
      </c>
      <c r="L3495" s="73" t="s">
        <v>616</v>
      </c>
      <c r="M3495" s="73" t="s">
        <v>617</v>
      </c>
      <c r="O3495" s="73" t="str">
        <f>Table_ExternalData_1[[#This Row],[Code]]</f>
        <v>HEQ3-15-08-0007</v>
      </c>
      <c r="S3495" s="74"/>
      <c r="T3495" s="74"/>
      <c r="AS3495" s="73"/>
      <c r="AT3495" s="73"/>
    </row>
    <row r="3496" spans="1:46">
      <c r="A3496" s="73" t="s">
        <v>10885</v>
      </c>
      <c r="B3496" s="73" t="s">
        <v>10885</v>
      </c>
      <c r="C3496" s="73" t="s">
        <v>5122</v>
      </c>
      <c r="D3496" s="73" t="s">
        <v>2165</v>
      </c>
      <c r="E3496" s="73" t="s">
        <v>518</v>
      </c>
      <c r="F3496" s="74">
        <v>4012800</v>
      </c>
      <c r="G3496" s="73">
        <v>1</v>
      </c>
      <c r="I3496" s="73" t="s">
        <v>790</v>
      </c>
      <c r="J3496" s="75"/>
      <c r="K3496" s="75">
        <v>41563</v>
      </c>
      <c r="L3496" s="73" t="s">
        <v>3541</v>
      </c>
      <c r="O3496" s="73" t="str">
        <f>Table_ExternalData_1[[#This Row],[Code]]</f>
        <v>EQ1844-1</v>
      </c>
      <c r="S3496" s="74"/>
      <c r="T3496" s="74"/>
      <c r="AS3496" s="73"/>
      <c r="AT3496" s="73"/>
    </row>
    <row r="3497" spans="1:46">
      <c r="A3497" s="73" t="s">
        <v>10891</v>
      </c>
      <c r="B3497" s="73" t="s">
        <v>10891</v>
      </c>
      <c r="C3497" s="73" t="s">
        <v>4862</v>
      </c>
      <c r="D3497" s="73" t="s">
        <v>1725</v>
      </c>
      <c r="E3497" s="73" t="s">
        <v>518</v>
      </c>
      <c r="F3497" s="74">
        <v>3273600</v>
      </c>
      <c r="G3497" s="73">
        <v>1</v>
      </c>
      <c r="I3497" s="73" t="s">
        <v>773</v>
      </c>
      <c r="J3497" s="75"/>
      <c r="K3497" s="75">
        <v>41090</v>
      </c>
      <c r="L3497" s="73" t="s">
        <v>8341</v>
      </c>
      <c r="M3497" s="73" t="s">
        <v>881</v>
      </c>
      <c r="O3497" s="73" t="str">
        <f>Table_ExternalData_1[[#This Row],[Code]]</f>
        <v>EQ1850-1</v>
      </c>
      <c r="S3497" s="74"/>
      <c r="T3497" s="74"/>
      <c r="AS3497" s="73"/>
      <c r="AT3497" s="73"/>
    </row>
    <row r="3498" spans="1:46">
      <c r="A3498" s="73" t="s">
        <v>10886</v>
      </c>
      <c r="B3498" s="73" t="s">
        <v>10887</v>
      </c>
      <c r="C3498" s="73" t="s">
        <v>10888</v>
      </c>
      <c r="D3498" s="73" t="s">
        <v>752</v>
      </c>
      <c r="E3498" s="73" t="s">
        <v>518</v>
      </c>
      <c r="F3498" s="74">
        <v>4541900</v>
      </c>
      <c r="G3498" s="73">
        <v>1</v>
      </c>
      <c r="I3498" s="73" t="s">
        <v>773</v>
      </c>
      <c r="J3498" s="75">
        <v>39539</v>
      </c>
      <c r="K3498" s="75">
        <v>41090</v>
      </c>
      <c r="L3498" s="73" t="s">
        <v>10889</v>
      </c>
      <c r="M3498" s="73" t="s">
        <v>881</v>
      </c>
      <c r="O3498" s="73" t="str">
        <f>Table_ExternalData_1[[#This Row],[Code]]</f>
        <v>HEQ3-05-08-0015</v>
      </c>
      <c r="S3498" s="74"/>
      <c r="T3498" s="74"/>
      <c r="AS3498" s="73"/>
      <c r="AT3498" s="73"/>
    </row>
    <row r="3499" spans="1:46">
      <c r="A3499" s="73" t="s">
        <v>10890</v>
      </c>
      <c r="B3499" s="73" t="s">
        <v>10890</v>
      </c>
      <c r="C3499" s="73" t="s">
        <v>2110</v>
      </c>
      <c r="D3499" s="73" t="s">
        <v>581</v>
      </c>
      <c r="E3499" s="73" t="s">
        <v>518</v>
      </c>
      <c r="F3499" s="74">
        <v>10595200</v>
      </c>
      <c r="G3499" s="73">
        <v>1</v>
      </c>
      <c r="I3499" s="73" t="s">
        <v>773</v>
      </c>
      <c r="J3499" s="75"/>
      <c r="K3499" s="75">
        <v>41273</v>
      </c>
      <c r="L3499" s="73" t="s">
        <v>645</v>
      </c>
      <c r="M3499" s="73" t="s">
        <v>881</v>
      </c>
      <c r="O3499" s="73" t="str">
        <f>Table_ExternalData_1[[#This Row],[Code]]</f>
        <v>EQ1858-1</v>
      </c>
      <c r="S3499" s="74"/>
      <c r="T3499" s="74"/>
      <c r="AS3499" s="73"/>
      <c r="AT3499" s="73"/>
    </row>
    <row r="3500" spans="1:46">
      <c r="A3500" s="73" t="s">
        <v>10896</v>
      </c>
      <c r="B3500" s="73" t="s">
        <v>10896</v>
      </c>
      <c r="C3500" s="73" t="s">
        <v>5122</v>
      </c>
      <c r="D3500" s="73" t="s">
        <v>2165</v>
      </c>
      <c r="E3500" s="73" t="s">
        <v>518</v>
      </c>
      <c r="F3500" s="74">
        <v>4012800</v>
      </c>
      <c r="G3500" s="73">
        <v>1</v>
      </c>
      <c r="I3500" s="73" t="s">
        <v>773</v>
      </c>
      <c r="J3500" s="75"/>
      <c r="K3500" s="75">
        <v>41090</v>
      </c>
      <c r="L3500" s="73" t="s">
        <v>8341</v>
      </c>
      <c r="M3500" s="73" t="s">
        <v>881</v>
      </c>
      <c r="O3500" s="73" t="str">
        <f>Table_ExternalData_1[[#This Row],[Code]]</f>
        <v>EQ1846-1</v>
      </c>
      <c r="S3500" s="74"/>
      <c r="T3500" s="74"/>
      <c r="AS3500" s="73"/>
      <c r="AT3500" s="73"/>
    </row>
    <row r="3501" spans="1:46">
      <c r="A3501" s="73" t="s">
        <v>10892</v>
      </c>
      <c r="B3501" s="73" t="s">
        <v>10892</v>
      </c>
      <c r="C3501" s="73" t="s">
        <v>8053</v>
      </c>
      <c r="D3501" s="73" t="s">
        <v>782</v>
      </c>
      <c r="E3501" s="73" t="s">
        <v>518</v>
      </c>
      <c r="F3501" s="74">
        <v>0</v>
      </c>
      <c r="G3501" s="73">
        <v>1</v>
      </c>
      <c r="I3501" s="73" t="s">
        <v>520</v>
      </c>
      <c r="J3501" s="75">
        <v>39598</v>
      </c>
      <c r="K3501" s="75">
        <v>41532</v>
      </c>
      <c r="L3501" s="73" t="s">
        <v>3618</v>
      </c>
      <c r="M3501" s="73" t="s">
        <v>526</v>
      </c>
      <c r="O3501" s="73" t="str">
        <f>Table_ExternalData_1[[#This Row],[Code]]</f>
        <v>EQ1831-1</v>
      </c>
      <c r="S3501" s="74"/>
      <c r="T3501" s="74"/>
      <c r="AS3501" s="73"/>
      <c r="AT3501" s="73"/>
    </row>
    <row r="3502" spans="1:46">
      <c r="A3502" s="73" t="s">
        <v>10893</v>
      </c>
      <c r="B3502" s="73" t="s">
        <v>10894</v>
      </c>
      <c r="C3502" s="73" t="s">
        <v>10895</v>
      </c>
      <c r="D3502" s="73" t="s">
        <v>1921</v>
      </c>
      <c r="E3502" s="73" t="s">
        <v>518</v>
      </c>
      <c r="F3502" s="74">
        <v>1850000</v>
      </c>
      <c r="G3502" s="73">
        <v>1</v>
      </c>
      <c r="I3502" s="73" t="s">
        <v>520</v>
      </c>
      <c r="J3502" s="75">
        <v>39539</v>
      </c>
      <c r="K3502" s="75">
        <v>40796</v>
      </c>
      <c r="L3502" s="73" t="s">
        <v>616</v>
      </c>
      <c r="M3502" s="73" t="s">
        <v>617</v>
      </c>
      <c r="O3502" s="73" t="str">
        <f>Table_ExternalData_1[[#This Row],[Code]]</f>
        <v>HEQ3-15-08-0008</v>
      </c>
      <c r="S3502" s="74"/>
      <c r="T3502" s="74"/>
      <c r="AS3502" s="73"/>
      <c r="AT3502" s="73"/>
    </row>
    <row r="3503" spans="1:46">
      <c r="A3503" s="73" t="s">
        <v>10898</v>
      </c>
      <c r="B3503" s="73" t="s">
        <v>10899</v>
      </c>
      <c r="C3503" s="73" t="s">
        <v>10900</v>
      </c>
      <c r="D3503" s="73" t="s">
        <v>1024</v>
      </c>
      <c r="E3503" s="73" t="s">
        <v>518</v>
      </c>
      <c r="F3503" s="74">
        <v>12773376</v>
      </c>
      <c r="G3503" s="73">
        <v>1</v>
      </c>
      <c r="I3503" s="73" t="s">
        <v>520</v>
      </c>
      <c r="J3503" s="75">
        <v>39563</v>
      </c>
      <c r="K3503" s="75">
        <v>39563</v>
      </c>
      <c r="L3503" s="73" t="s">
        <v>1492</v>
      </c>
      <c r="M3503" s="73" t="s">
        <v>10901</v>
      </c>
      <c r="O3503" s="73" t="str">
        <f>Table_ExternalData_1[[#This Row],[Code]]</f>
        <v>HEQ3-06-08-0005</v>
      </c>
      <c r="S3503" s="74"/>
      <c r="T3503" s="74"/>
      <c r="AS3503" s="73"/>
      <c r="AT3503" s="73"/>
    </row>
    <row r="3504" spans="1:46">
      <c r="A3504" s="73" t="s">
        <v>10903</v>
      </c>
      <c r="B3504" s="73" t="s">
        <v>10903</v>
      </c>
      <c r="C3504" s="73" t="s">
        <v>10904</v>
      </c>
      <c r="D3504" s="73" t="s">
        <v>581</v>
      </c>
      <c r="E3504" s="73" t="s">
        <v>518</v>
      </c>
      <c r="F3504" s="74">
        <v>10250240</v>
      </c>
      <c r="G3504" s="73">
        <v>1</v>
      </c>
      <c r="I3504" s="73" t="s">
        <v>520</v>
      </c>
      <c r="J3504" s="75"/>
      <c r="K3504" s="75">
        <v>40907</v>
      </c>
      <c r="L3504" s="73" t="s">
        <v>10905</v>
      </c>
      <c r="M3504" s="73" t="s">
        <v>834</v>
      </c>
      <c r="O3504" s="73" t="str">
        <f>Table_ExternalData_1[[#This Row],[Code]]</f>
        <v>EQ1953-1</v>
      </c>
      <c r="S3504" s="74"/>
      <c r="T3504" s="74"/>
      <c r="AS3504" s="73"/>
      <c r="AT3504" s="73"/>
    </row>
    <row r="3505" spans="1:46">
      <c r="A3505" s="73" t="s">
        <v>10897</v>
      </c>
      <c r="B3505" s="73" t="s">
        <v>10897</v>
      </c>
      <c r="C3505" s="73" t="s">
        <v>4862</v>
      </c>
      <c r="D3505" s="73" t="s">
        <v>1725</v>
      </c>
      <c r="E3505" s="73" t="s">
        <v>518</v>
      </c>
      <c r="F3505" s="74">
        <v>3273600</v>
      </c>
      <c r="G3505" s="73">
        <v>1</v>
      </c>
      <c r="I3505" s="73" t="s">
        <v>773</v>
      </c>
      <c r="J3505" s="75"/>
      <c r="K3505" s="75">
        <v>41273</v>
      </c>
      <c r="L3505" s="73" t="s">
        <v>645</v>
      </c>
      <c r="M3505" s="73" t="s">
        <v>881</v>
      </c>
      <c r="O3505" s="73" t="str">
        <f>Table_ExternalData_1[[#This Row],[Code]]</f>
        <v>EQ1859-1</v>
      </c>
      <c r="S3505" s="74"/>
      <c r="T3505" s="74"/>
      <c r="AS3505" s="73"/>
      <c r="AT3505" s="73"/>
    </row>
    <row r="3506" spans="1:46">
      <c r="A3506" s="73" t="s">
        <v>10902</v>
      </c>
      <c r="B3506" s="73" t="s">
        <v>10902</v>
      </c>
      <c r="C3506" s="73" t="s">
        <v>7901</v>
      </c>
      <c r="D3506" s="73" t="s">
        <v>2165</v>
      </c>
      <c r="E3506" s="73" t="s">
        <v>518</v>
      </c>
      <c r="F3506" s="74">
        <v>0</v>
      </c>
      <c r="G3506" s="73">
        <v>1</v>
      </c>
      <c r="I3506" s="73" t="s">
        <v>520</v>
      </c>
      <c r="J3506" s="75">
        <v>39563</v>
      </c>
      <c r="K3506" s="75">
        <v>41059</v>
      </c>
      <c r="L3506" s="73" t="s">
        <v>1112</v>
      </c>
      <c r="M3506" s="73" t="s">
        <v>526</v>
      </c>
      <c r="O3506" s="73" t="str">
        <f>Table_ExternalData_1[[#This Row],[Code]]</f>
        <v>EQ1747-1</v>
      </c>
      <c r="S3506" s="74"/>
      <c r="T3506" s="74"/>
      <c r="AS3506" s="73"/>
      <c r="AT3506" s="73"/>
    </row>
    <row r="3507" spans="1:46">
      <c r="A3507" s="73" t="s">
        <v>10906</v>
      </c>
      <c r="B3507" s="73" t="s">
        <v>10907</v>
      </c>
      <c r="C3507" s="73" t="s">
        <v>10908</v>
      </c>
      <c r="D3507" s="73" t="s">
        <v>581</v>
      </c>
      <c r="E3507" s="73" t="s">
        <v>518</v>
      </c>
      <c r="F3507" s="74">
        <v>6265036</v>
      </c>
      <c r="G3507" s="73">
        <v>1</v>
      </c>
      <c r="I3507" s="73" t="s">
        <v>520</v>
      </c>
      <c r="J3507" s="75">
        <v>39572</v>
      </c>
      <c r="K3507" s="75">
        <v>41115</v>
      </c>
      <c r="L3507" s="73" t="s">
        <v>961</v>
      </c>
      <c r="M3507" s="73" t="s">
        <v>10909</v>
      </c>
      <c r="O3507" s="73" t="str">
        <f>Table_ExternalData_1[[#This Row],[Code]]</f>
        <v>HEQ3-01-08-0053</v>
      </c>
      <c r="S3507" s="74"/>
      <c r="T3507" s="74"/>
      <c r="AS3507" s="73"/>
      <c r="AT3507" s="73"/>
    </row>
    <row r="3508" spans="1:46">
      <c r="A3508" s="73" t="s">
        <v>10910</v>
      </c>
      <c r="B3508" s="73" t="s">
        <v>10911</v>
      </c>
      <c r="C3508" s="73" t="s">
        <v>10912</v>
      </c>
      <c r="D3508" s="73" t="s">
        <v>1921</v>
      </c>
      <c r="E3508" s="73" t="s">
        <v>518</v>
      </c>
      <c r="F3508" s="74">
        <v>2971500</v>
      </c>
      <c r="G3508" s="73">
        <v>1</v>
      </c>
      <c r="I3508" s="73" t="s">
        <v>520</v>
      </c>
      <c r="J3508" s="75">
        <v>39581</v>
      </c>
      <c r="K3508" s="75"/>
      <c r="O3508" s="73" t="str">
        <f>Table_ExternalData_1[[#This Row],[Code]]</f>
        <v>HEQ3-15-08-0011</v>
      </c>
      <c r="S3508" s="74"/>
      <c r="T3508" s="74"/>
      <c r="AS3508" s="73"/>
      <c r="AT3508" s="73"/>
    </row>
    <row r="3509" spans="1:46">
      <c r="A3509" s="73" t="s">
        <v>10913</v>
      </c>
      <c r="B3509" s="73" t="s">
        <v>10914</v>
      </c>
      <c r="C3509" s="73" t="s">
        <v>10915</v>
      </c>
      <c r="D3509" s="73" t="s">
        <v>1396</v>
      </c>
      <c r="E3509" s="73" t="s">
        <v>518</v>
      </c>
      <c r="F3509" s="74">
        <v>3381000</v>
      </c>
      <c r="G3509" s="73">
        <v>1</v>
      </c>
      <c r="I3509" s="73" t="s">
        <v>520</v>
      </c>
      <c r="J3509" s="75">
        <v>39581</v>
      </c>
      <c r="K3509" s="75"/>
      <c r="O3509" s="73" t="str">
        <f>Table_ExternalData_1[[#This Row],[Code]]</f>
        <v>HEQ3-15-08-0012</v>
      </c>
      <c r="S3509" s="74"/>
      <c r="T3509" s="74"/>
      <c r="AS3509" s="73"/>
      <c r="AT3509" s="73"/>
    </row>
    <row r="3510" spans="1:46">
      <c r="A3510" s="73" t="s">
        <v>10916</v>
      </c>
      <c r="B3510" s="73" t="s">
        <v>10917</v>
      </c>
      <c r="C3510" s="73" t="s">
        <v>8000</v>
      </c>
      <c r="D3510" s="73" t="s">
        <v>5503</v>
      </c>
      <c r="E3510" s="73" t="s">
        <v>518</v>
      </c>
      <c r="F3510" s="74">
        <v>3885000</v>
      </c>
      <c r="G3510" s="73">
        <v>2</v>
      </c>
      <c r="I3510" s="73" t="s">
        <v>520</v>
      </c>
      <c r="J3510" s="75">
        <v>39581</v>
      </c>
      <c r="K3510" s="75"/>
      <c r="O3510" s="73" t="str">
        <f>Table_ExternalData_1[[#This Row],[Code]]</f>
        <v>HEQ3-15-08-0013</v>
      </c>
      <c r="S3510" s="74"/>
      <c r="T3510" s="74"/>
      <c r="AS3510" s="73"/>
      <c r="AT3510" s="73"/>
    </row>
    <row r="3511" spans="1:46">
      <c r="A3511" s="73" t="s">
        <v>10918</v>
      </c>
      <c r="B3511" s="73" t="s">
        <v>10919</v>
      </c>
      <c r="C3511" s="73" t="s">
        <v>8034</v>
      </c>
      <c r="D3511" s="73" t="s">
        <v>581</v>
      </c>
      <c r="E3511" s="73" t="s">
        <v>518</v>
      </c>
      <c r="F3511" s="74">
        <v>9312000</v>
      </c>
      <c r="G3511" s="73">
        <v>1</v>
      </c>
      <c r="I3511" s="73" t="s">
        <v>773</v>
      </c>
      <c r="J3511" s="75">
        <v>39582</v>
      </c>
      <c r="K3511" s="75">
        <v>41563</v>
      </c>
      <c r="L3511" s="73" t="s">
        <v>1991</v>
      </c>
      <c r="O3511" s="73" t="str">
        <f>Table_ExternalData_1[[#This Row],[Code]]</f>
        <v>HEQ3-01-08-0060</v>
      </c>
      <c r="S3511" s="74"/>
      <c r="T3511" s="74"/>
      <c r="AS3511" s="73"/>
      <c r="AT3511" s="73"/>
    </row>
    <row r="3512" spans="1:46">
      <c r="A3512" s="73" t="s">
        <v>10920</v>
      </c>
      <c r="B3512" s="73" t="s">
        <v>10921</v>
      </c>
      <c r="C3512" s="73" t="s">
        <v>10922</v>
      </c>
      <c r="D3512" s="73" t="s">
        <v>1096</v>
      </c>
      <c r="E3512" s="73" t="s">
        <v>518</v>
      </c>
      <c r="F3512" s="74">
        <v>2587200</v>
      </c>
      <c r="G3512" s="73">
        <v>1</v>
      </c>
      <c r="I3512" s="73" t="s">
        <v>520</v>
      </c>
      <c r="J3512" s="75">
        <v>39588</v>
      </c>
      <c r="K3512" s="75">
        <v>40264</v>
      </c>
      <c r="L3512" s="73" t="s">
        <v>1797</v>
      </c>
      <c r="M3512" s="73" t="s">
        <v>526</v>
      </c>
      <c r="O3512" s="73" t="str">
        <f>Table_ExternalData_1[[#This Row],[Code]]</f>
        <v>HEQ3-01-08-0062</v>
      </c>
      <c r="S3512" s="74"/>
      <c r="T3512" s="74"/>
      <c r="AS3512" s="73"/>
      <c r="AT3512" s="73"/>
    </row>
    <row r="3513" spans="1:46">
      <c r="A3513" s="73" t="s">
        <v>10923</v>
      </c>
      <c r="B3513" s="73" t="s">
        <v>10924</v>
      </c>
      <c r="C3513" s="73" t="s">
        <v>10925</v>
      </c>
      <c r="D3513" s="73" t="s">
        <v>1916</v>
      </c>
      <c r="E3513" s="73" t="s">
        <v>518</v>
      </c>
      <c r="F3513" s="74">
        <v>14727272</v>
      </c>
      <c r="G3513" s="73">
        <v>1</v>
      </c>
      <c r="I3513" s="73" t="s">
        <v>773</v>
      </c>
      <c r="J3513" s="75">
        <v>39589</v>
      </c>
      <c r="K3513" s="75">
        <v>41386</v>
      </c>
      <c r="L3513" s="73" t="s">
        <v>1965</v>
      </c>
      <c r="M3513" s="73" t="s">
        <v>801</v>
      </c>
      <c r="O3513" s="73" t="str">
        <f>Table_ExternalData_1[[#This Row],[Code]]</f>
        <v>HEQ3-07-08-0003</v>
      </c>
      <c r="S3513" s="74"/>
      <c r="T3513" s="74"/>
      <c r="AS3513" s="73"/>
      <c r="AT3513" s="73"/>
    </row>
    <row r="3514" spans="1:46">
      <c r="A3514" s="73" t="s">
        <v>10944</v>
      </c>
      <c r="B3514" s="73" t="s">
        <v>10944</v>
      </c>
      <c r="C3514" s="73" t="s">
        <v>847</v>
      </c>
      <c r="D3514" s="73" t="s">
        <v>1725</v>
      </c>
      <c r="E3514" s="73" t="s">
        <v>518</v>
      </c>
      <c r="F3514" s="74">
        <v>2848000</v>
      </c>
      <c r="G3514" s="73">
        <v>1</v>
      </c>
      <c r="I3514" s="73" t="s">
        <v>790</v>
      </c>
      <c r="J3514" s="75"/>
      <c r="K3514" s="75">
        <v>41563</v>
      </c>
      <c r="L3514" s="73" t="s">
        <v>2601</v>
      </c>
      <c r="O3514" s="73" t="str">
        <f>Table_ExternalData_1[[#This Row],[Code]]</f>
        <v>EQ1969-1</v>
      </c>
      <c r="S3514" s="74"/>
      <c r="T3514" s="74"/>
      <c r="AS3514" s="73"/>
      <c r="AT3514" s="73"/>
    </row>
    <row r="3515" spans="1:46">
      <c r="A3515" s="73" t="s">
        <v>10929</v>
      </c>
      <c r="B3515" s="73" t="s">
        <v>288</v>
      </c>
      <c r="C3515" s="73" t="s">
        <v>10930</v>
      </c>
      <c r="D3515" s="73" t="s">
        <v>966</v>
      </c>
      <c r="E3515" s="73" t="s">
        <v>932</v>
      </c>
      <c r="F3515" s="74">
        <v>39700000</v>
      </c>
      <c r="G3515" s="73">
        <v>2</v>
      </c>
      <c r="I3515" s="73" t="s">
        <v>520</v>
      </c>
      <c r="J3515" s="75">
        <v>39594</v>
      </c>
      <c r="K3515" s="75">
        <v>39594</v>
      </c>
      <c r="L3515" s="73" t="s">
        <v>2059</v>
      </c>
      <c r="M3515" s="73" t="s">
        <v>2858</v>
      </c>
      <c r="O3515" s="73" t="str">
        <f>Table_ExternalData_1[[#This Row],[Code]]</f>
        <v>HFA1-09-08-0001</v>
      </c>
      <c r="S3515" s="74"/>
      <c r="T3515" s="74"/>
      <c r="AS3515" s="73"/>
      <c r="AT3515" s="73"/>
    </row>
    <row r="3516" spans="1:46">
      <c r="A3516" s="73" t="s">
        <v>10926</v>
      </c>
      <c r="B3516" s="73" t="s">
        <v>10927</v>
      </c>
      <c r="C3516" s="73" t="s">
        <v>10928</v>
      </c>
      <c r="D3516" s="73" t="s">
        <v>782</v>
      </c>
      <c r="E3516" s="73" t="s">
        <v>518</v>
      </c>
      <c r="F3516" s="74">
        <v>3492360</v>
      </c>
      <c r="G3516" s="73">
        <v>1</v>
      </c>
      <c r="I3516" s="73" t="s">
        <v>520</v>
      </c>
      <c r="J3516" s="75">
        <v>39477</v>
      </c>
      <c r="K3516" s="75">
        <v>40969</v>
      </c>
      <c r="L3516" s="73" t="s">
        <v>3661</v>
      </c>
      <c r="M3516" s="73" t="s">
        <v>1048</v>
      </c>
      <c r="O3516" s="73" t="str">
        <f>Table_ExternalData_1[[#This Row],[Code]]</f>
        <v>HEQ3-01-08-0004</v>
      </c>
      <c r="S3516" s="74"/>
      <c r="T3516" s="74"/>
      <c r="AS3516" s="73"/>
      <c r="AT3516" s="73"/>
    </row>
    <row r="3517" spans="1:46">
      <c r="A3517" s="73" t="s">
        <v>10931</v>
      </c>
      <c r="B3517" s="73" t="s">
        <v>10932</v>
      </c>
      <c r="C3517" s="73" t="s">
        <v>10933</v>
      </c>
      <c r="D3517" s="73" t="s">
        <v>1613</v>
      </c>
      <c r="E3517" s="73" t="s">
        <v>518</v>
      </c>
      <c r="F3517" s="74">
        <v>3268962</v>
      </c>
      <c r="G3517" s="73">
        <v>6</v>
      </c>
      <c r="I3517" s="73" t="s">
        <v>520</v>
      </c>
      <c r="J3517" s="75">
        <v>39602</v>
      </c>
      <c r="K3517" s="75">
        <v>39928</v>
      </c>
      <c r="L3517" s="73" t="s">
        <v>2470</v>
      </c>
      <c r="O3517" s="73" t="str">
        <f>Table_ExternalData_1[[#This Row],[Code]]</f>
        <v>HEQ3-11-08-0010</v>
      </c>
      <c r="S3517" s="74"/>
      <c r="T3517" s="74"/>
      <c r="AS3517" s="73"/>
      <c r="AT3517" s="73"/>
    </row>
    <row r="3518" spans="1:46">
      <c r="A3518" s="73" t="s">
        <v>10934</v>
      </c>
      <c r="B3518" s="73" t="s">
        <v>10935</v>
      </c>
      <c r="C3518" s="73" t="s">
        <v>10936</v>
      </c>
      <c r="D3518" s="73" t="s">
        <v>1082</v>
      </c>
      <c r="E3518" s="73" t="s">
        <v>518</v>
      </c>
      <c r="F3518" s="74">
        <v>3981818</v>
      </c>
      <c r="G3518" s="73">
        <v>1</v>
      </c>
      <c r="I3518" s="73" t="s">
        <v>520</v>
      </c>
      <c r="J3518" s="75">
        <v>39611</v>
      </c>
      <c r="K3518" s="75">
        <v>40665</v>
      </c>
      <c r="L3518" s="73" t="s">
        <v>1373</v>
      </c>
      <c r="M3518" s="73" t="s">
        <v>10937</v>
      </c>
      <c r="O3518" s="73" t="str">
        <f>Table_ExternalData_1[[#This Row],[Code]]</f>
        <v>HEQ3-07-08-0004</v>
      </c>
      <c r="S3518" s="74"/>
      <c r="T3518" s="74"/>
      <c r="AS3518" s="73"/>
      <c r="AT3518" s="73"/>
    </row>
    <row r="3519" spans="1:46">
      <c r="A3519" s="73" t="s">
        <v>10938</v>
      </c>
      <c r="B3519" s="73" t="s">
        <v>10939</v>
      </c>
      <c r="C3519" s="73" t="s">
        <v>10940</v>
      </c>
      <c r="D3519" s="73" t="s">
        <v>679</v>
      </c>
      <c r="E3519" s="73" t="s">
        <v>518</v>
      </c>
      <c r="F3519" s="74">
        <v>13263558</v>
      </c>
      <c r="G3519" s="73">
        <v>1</v>
      </c>
      <c r="I3519" s="73" t="s">
        <v>569</v>
      </c>
      <c r="J3519" s="75">
        <v>39613</v>
      </c>
      <c r="K3519" s="75">
        <v>41659</v>
      </c>
      <c r="L3519" s="73" t="s">
        <v>1133</v>
      </c>
      <c r="M3519" s="73" t="s">
        <v>981</v>
      </c>
      <c r="O3519" s="73" t="str">
        <f>Table_ExternalData_1[[#This Row],[Code]]</f>
        <v>HEQ3-01-08-0083</v>
      </c>
      <c r="S3519" s="74"/>
      <c r="T3519" s="74"/>
      <c r="AS3519" s="73"/>
      <c r="AT3519" s="73"/>
    </row>
    <row r="3520" spans="1:46">
      <c r="A3520" s="73" t="s">
        <v>10941</v>
      </c>
      <c r="B3520" s="73" t="s">
        <v>10942</v>
      </c>
      <c r="C3520" s="73" t="s">
        <v>10943</v>
      </c>
      <c r="D3520" s="73" t="s">
        <v>752</v>
      </c>
      <c r="E3520" s="73" t="s">
        <v>518</v>
      </c>
      <c r="F3520" s="74">
        <v>5218800</v>
      </c>
      <c r="G3520" s="73">
        <v>1</v>
      </c>
      <c r="I3520" s="73" t="s">
        <v>520</v>
      </c>
      <c r="J3520" s="75">
        <v>39617</v>
      </c>
      <c r="K3520" s="75">
        <v>39818</v>
      </c>
      <c r="L3520" s="73" t="s">
        <v>786</v>
      </c>
      <c r="O3520" s="73" t="str">
        <f>Table_ExternalData_1[[#This Row],[Code]]</f>
        <v>HEQ3-05-08-0024</v>
      </c>
      <c r="S3520" s="74"/>
      <c r="T3520" s="74"/>
      <c r="AS3520" s="73"/>
      <c r="AT3520" s="73"/>
    </row>
    <row r="3521" spans="1:46">
      <c r="A3521" s="73" t="s">
        <v>10945</v>
      </c>
      <c r="B3521" s="73" t="s">
        <v>10946</v>
      </c>
      <c r="C3521" s="73" t="s">
        <v>10947</v>
      </c>
      <c r="D3521" s="73" t="s">
        <v>2063</v>
      </c>
      <c r="E3521" s="73" t="s">
        <v>518</v>
      </c>
      <c r="F3521" s="74">
        <v>5467000</v>
      </c>
      <c r="G3521" s="73">
        <v>1</v>
      </c>
      <c r="I3521" s="73" t="s">
        <v>520</v>
      </c>
      <c r="J3521" s="75">
        <v>39623</v>
      </c>
      <c r="K3521" s="75"/>
      <c r="O3521" s="73" t="str">
        <f>Table_ExternalData_1[[#This Row],[Code]]</f>
        <v>HEQ3-07-08-0005</v>
      </c>
      <c r="S3521" s="74"/>
      <c r="T3521" s="74"/>
      <c r="AS3521" s="73"/>
      <c r="AT3521" s="73"/>
    </row>
    <row r="3522" spans="1:46">
      <c r="A3522" s="73" t="s">
        <v>10948</v>
      </c>
      <c r="B3522" s="73" t="s">
        <v>10949</v>
      </c>
      <c r="C3522" s="73" t="s">
        <v>2651</v>
      </c>
      <c r="D3522" s="73" t="s">
        <v>752</v>
      </c>
      <c r="E3522" s="73" t="s">
        <v>518</v>
      </c>
      <c r="F3522" s="74">
        <v>2900000</v>
      </c>
      <c r="G3522" s="73">
        <v>1</v>
      </c>
      <c r="I3522" s="73" t="s">
        <v>520</v>
      </c>
      <c r="J3522" s="75">
        <v>39645</v>
      </c>
      <c r="K3522" s="75">
        <v>39645</v>
      </c>
      <c r="L3522" s="73" t="s">
        <v>3826</v>
      </c>
      <c r="M3522" s="73" t="s">
        <v>8164</v>
      </c>
      <c r="O3522" s="73" t="str">
        <f>Table_ExternalData_1[[#This Row],[Code]]</f>
        <v>HEQ3-05-08-0027</v>
      </c>
      <c r="S3522" s="74"/>
      <c r="T3522" s="74"/>
      <c r="AS3522" s="73"/>
      <c r="AT3522" s="73"/>
    </row>
    <row r="3523" spans="1:46">
      <c r="A3523" s="73" t="s">
        <v>10950</v>
      </c>
      <c r="B3523" s="73" t="s">
        <v>10951</v>
      </c>
      <c r="C3523" s="73" t="s">
        <v>10952</v>
      </c>
      <c r="D3523" s="73" t="s">
        <v>692</v>
      </c>
      <c r="E3523" s="73" t="s">
        <v>518</v>
      </c>
      <c r="F3523" s="74">
        <v>2850000</v>
      </c>
      <c r="G3523" s="73">
        <v>2</v>
      </c>
      <c r="I3523" s="73" t="s">
        <v>520</v>
      </c>
      <c r="J3523" s="75">
        <v>39686</v>
      </c>
      <c r="K3523" s="75">
        <v>41554</v>
      </c>
      <c r="L3523" s="73" t="s">
        <v>601</v>
      </c>
      <c r="M3523" s="73" t="s">
        <v>4011</v>
      </c>
      <c r="O3523" s="73" t="str">
        <f>Table_ExternalData_1[[#This Row],[Code]]</f>
        <v>HEQ3-04-08-0006</v>
      </c>
      <c r="S3523" s="74"/>
      <c r="T3523" s="74"/>
      <c r="AS3523" s="73"/>
      <c r="AT3523" s="73"/>
    </row>
    <row r="3524" spans="1:46">
      <c r="A3524" s="73" t="s">
        <v>10953</v>
      </c>
      <c r="B3524" s="73" t="s">
        <v>10954</v>
      </c>
      <c r="C3524" s="73" t="s">
        <v>10955</v>
      </c>
      <c r="D3524" s="73" t="s">
        <v>1921</v>
      </c>
      <c r="E3524" s="73" t="s">
        <v>518</v>
      </c>
      <c r="F3524" s="74">
        <v>1260000</v>
      </c>
      <c r="G3524" s="73">
        <v>2</v>
      </c>
      <c r="I3524" s="73" t="s">
        <v>520</v>
      </c>
      <c r="J3524" s="75">
        <v>39721</v>
      </c>
      <c r="K3524" s="75">
        <v>40262</v>
      </c>
      <c r="L3524" s="73" t="s">
        <v>961</v>
      </c>
      <c r="M3524" s="73" t="s">
        <v>1048</v>
      </c>
      <c r="O3524" s="73" t="str">
        <f>Table_ExternalData_1[[#This Row],[Code]]</f>
        <v>HEQ3-15-08-0016</v>
      </c>
      <c r="S3524" s="74"/>
      <c r="T3524" s="74"/>
      <c r="AS3524" s="73"/>
      <c r="AT3524" s="73"/>
    </row>
    <row r="3525" spans="1:46">
      <c r="A3525" s="73" t="s">
        <v>10956</v>
      </c>
      <c r="B3525" s="73" t="s">
        <v>10956</v>
      </c>
      <c r="C3525" s="73" t="s">
        <v>4597</v>
      </c>
      <c r="D3525" s="73" t="s">
        <v>782</v>
      </c>
      <c r="E3525" s="73" t="s">
        <v>518</v>
      </c>
      <c r="F3525" s="74">
        <v>3858750</v>
      </c>
      <c r="G3525" s="73">
        <v>1</v>
      </c>
      <c r="I3525" s="73" t="s">
        <v>773</v>
      </c>
      <c r="J3525" s="75"/>
      <c r="K3525" s="75">
        <v>41273</v>
      </c>
      <c r="L3525" s="73" t="s">
        <v>1717</v>
      </c>
      <c r="M3525" s="73" t="s">
        <v>881</v>
      </c>
      <c r="O3525" s="73" t="str">
        <f>Table_ExternalData_1[[#This Row],[Code]]</f>
        <v>EQ1999-1</v>
      </c>
      <c r="S3525" s="74"/>
      <c r="T3525" s="74"/>
      <c r="AS3525" s="73"/>
      <c r="AT3525" s="73"/>
    </row>
    <row r="3526" spans="1:46">
      <c r="A3526" s="73" t="s">
        <v>10957</v>
      </c>
      <c r="B3526" s="73" t="s">
        <v>10958</v>
      </c>
      <c r="C3526" s="73" t="s">
        <v>10959</v>
      </c>
      <c r="D3526" s="73" t="s">
        <v>752</v>
      </c>
      <c r="E3526" s="73" t="s">
        <v>518</v>
      </c>
      <c r="F3526" s="74">
        <v>4540000</v>
      </c>
      <c r="G3526" s="73">
        <v>1</v>
      </c>
      <c r="I3526" s="73" t="s">
        <v>773</v>
      </c>
      <c r="J3526" s="75">
        <v>39721</v>
      </c>
      <c r="K3526" s="75">
        <v>41273</v>
      </c>
      <c r="L3526" s="73" t="s">
        <v>3145</v>
      </c>
      <c r="M3526" s="73" t="s">
        <v>881</v>
      </c>
      <c r="O3526" s="73" t="str">
        <f>Table_ExternalData_1[[#This Row],[Code]]</f>
        <v>HEQ3-05-08-0036</v>
      </c>
      <c r="S3526" s="74"/>
      <c r="T3526" s="74"/>
      <c r="AS3526" s="73"/>
      <c r="AT3526" s="73"/>
    </row>
    <row r="3527" spans="1:46">
      <c r="A3527" s="73" t="s">
        <v>10960</v>
      </c>
      <c r="B3527" s="73" t="s">
        <v>10961</v>
      </c>
      <c r="C3527" s="73" t="s">
        <v>10962</v>
      </c>
      <c r="D3527" s="73" t="s">
        <v>1684</v>
      </c>
      <c r="E3527" s="73" t="s">
        <v>518</v>
      </c>
      <c r="F3527" s="74">
        <v>2450000</v>
      </c>
      <c r="G3527" s="73">
        <v>1</v>
      </c>
      <c r="I3527" s="73" t="s">
        <v>773</v>
      </c>
      <c r="J3527" s="75">
        <v>39731</v>
      </c>
      <c r="K3527" s="75">
        <v>41619</v>
      </c>
      <c r="L3527" s="73" t="s">
        <v>1126</v>
      </c>
      <c r="M3527" s="73" t="s">
        <v>881</v>
      </c>
      <c r="O3527" s="73" t="str">
        <f>Table_ExternalData_1[[#This Row],[Code]]</f>
        <v>HEQ3-08-08-0008</v>
      </c>
      <c r="S3527" s="74"/>
      <c r="T3527" s="74"/>
      <c r="AS3527" s="73"/>
      <c r="AT3527" s="73"/>
    </row>
    <row r="3528" spans="1:46">
      <c r="A3528" s="73" t="s">
        <v>10963</v>
      </c>
      <c r="B3528" s="73" t="s">
        <v>10964</v>
      </c>
      <c r="C3528" s="73" t="s">
        <v>10965</v>
      </c>
      <c r="D3528" s="73" t="s">
        <v>782</v>
      </c>
      <c r="E3528" s="73" t="s">
        <v>518</v>
      </c>
      <c r="F3528" s="74">
        <v>3674000</v>
      </c>
      <c r="G3528" s="73">
        <v>1</v>
      </c>
      <c r="I3528" s="73" t="s">
        <v>520</v>
      </c>
      <c r="J3528" s="75">
        <v>39732</v>
      </c>
      <c r="K3528" s="75">
        <v>40284</v>
      </c>
      <c r="L3528" s="73" t="s">
        <v>1247</v>
      </c>
      <c r="M3528" s="73" t="s">
        <v>617</v>
      </c>
      <c r="O3528" s="73" t="str">
        <f>Table_ExternalData_1[[#This Row],[Code]]</f>
        <v>HEQ3-01-08-0103</v>
      </c>
      <c r="S3528" s="74"/>
      <c r="T3528" s="74"/>
      <c r="AS3528" s="73"/>
      <c r="AT3528" s="73"/>
    </row>
    <row r="3529" spans="1:46">
      <c r="A3529" s="73" t="s">
        <v>10966</v>
      </c>
      <c r="B3529" s="73" t="s">
        <v>10967</v>
      </c>
      <c r="C3529" s="73" t="s">
        <v>4597</v>
      </c>
      <c r="D3529" s="73" t="s">
        <v>782</v>
      </c>
      <c r="E3529" s="73" t="s">
        <v>518</v>
      </c>
      <c r="F3529" s="74">
        <v>3858750</v>
      </c>
      <c r="G3529" s="73">
        <v>1</v>
      </c>
      <c r="I3529" s="73" t="s">
        <v>520</v>
      </c>
      <c r="J3529" s="75">
        <v>39732</v>
      </c>
      <c r="K3529" s="75">
        <v>39725</v>
      </c>
      <c r="L3529" s="73" t="s">
        <v>10968</v>
      </c>
      <c r="M3529" s="73" t="s">
        <v>664</v>
      </c>
      <c r="O3529" s="73" t="str">
        <f>Table_ExternalData_1[[#This Row],[Code]]</f>
        <v>HEQ3-01-08-0104</v>
      </c>
      <c r="S3529" s="74"/>
      <c r="T3529" s="74"/>
      <c r="AS3529" s="73"/>
      <c r="AT3529" s="73"/>
    </row>
    <row r="3530" spans="1:46">
      <c r="A3530" s="73" t="s">
        <v>10969</v>
      </c>
      <c r="B3530" s="73" t="s">
        <v>10969</v>
      </c>
      <c r="C3530" s="73" t="s">
        <v>4597</v>
      </c>
      <c r="D3530" s="73" t="s">
        <v>782</v>
      </c>
      <c r="E3530" s="73" t="s">
        <v>518</v>
      </c>
      <c r="F3530" s="74">
        <v>3858750</v>
      </c>
      <c r="G3530" s="73">
        <v>1</v>
      </c>
      <c r="I3530" s="73" t="s">
        <v>773</v>
      </c>
      <c r="J3530" s="75"/>
      <c r="K3530" s="75">
        <v>40938</v>
      </c>
      <c r="L3530" s="73" t="s">
        <v>5524</v>
      </c>
      <c r="M3530" s="73" t="s">
        <v>834</v>
      </c>
      <c r="O3530" s="73" t="str">
        <f>Table_ExternalData_1[[#This Row],[Code]]</f>
        <v>EQ2000-1</v>
      </c>
      <c r="S3530" s="74"/>
      <c r="T3530" s="74"/>
      <c r="AS3530" s="73"/>
      <c r="AT3530" s="73"/>
    </row>
    <row r="3531" spans="1:46">
      <c r="A3531" s="73" t="s">
        <v>10970</v>
      </c>
      <c r="B3531" s="73" t="s">
        <v>10971</v>
      </c>
      <c r="C3531" s="73" t="s">
        <v>4597</v>
      </c>
      <c r="D3531" s="73" t="s">
        <v>782</v>
      </c>
      <c r="E3531" s="73" t="s">
        <v>518</v>
      </c>
      <c r="F3531" s="74">
        <v>3675000</v>
      </c>
      <c r="G3531" s="73">
        <v>1</v>
      </c>
      <c r="I3531" s="73" t="s">
        <v>520</v>
      </c>
      <c r="J3531" s="75">
        <v>39732</v>
      </c>
      <c r="K3531" s="75">
        <v>41608</v>
      </c>
      <c r="L3531" s="73" t="s">
        <v>10972</v>
      </c>
      <c r="M3531" s="73" t="s">
        <v>571</v>
      </c>
      <c r="O3531" s="73" t="str">
        <f>Table_ExternalData_1[[#This Row],[Code]]</f>
        <v>HEQ3-01-08-0106</v>
      </c>
      <c r="S3531" s="74"/>
      <c r="T3531" s="74"/>
      <c r="AS3531" s="73"/>
      <c r="AT3531" s="73"/>
    </row>
    <row r="3532" spans="1:46">
      <c r="A3532" s="73" t="s">
        <v>10973</v>
      </c>
      <c r="B3532" s="73" t="s">
        <v>10974</v>
      </c>
      <c r="C3532" s="73" t="s">
        <v>10975</v>
      </c>
      <c r="D3532" s="73" t="s">
        <v>1096</v>
      </c>
      <c r="E3532" s="73" t="s">
        <v>518</v>
      </c>
      <c r="F3532" s="74">
        <v>2204400</v>
      </c>
      <c r="G3532" s="73">
        <v>1</v>
      </c>
      <c r="I3532" s="73" t="s">
        <v>520</v>
      </c>
      <c r="J3532" s="75">
        <v>39732</v>
      </c>
      <c r="K3532" s="75">
        <v>41274</v>
      </c>
      <c r="L3532" s="73" t="s">
        <v>543</v>
      </c>
      <c r="M3532" s="73" t="s">
        <v>526</v>
      </c>
      <c r="O3532" s="73" t="str">
        <f>Table_ExternalData_1[[#This Row],[Code]]</f>
        <v>HEQ3-01-08-0108</v>
      </c>
      <c r="S3532" s="74"/>
      <c r="T3532" s="74"/>
      <c r="AS3532" s="73"/>
      <c r="AT3532" s="73"/>
    </row>
    <row r="3533" spans="1:46">
      <c r="A3533" s="73" t="s">
        <v>10976</v>
      </c>
      <c r="B3533" s="73" t="s">
        <v>10977</v>
      </c>
      <c r="C3533" s="73" t="s">
        <v>10975</v>
      </c>
      <c r="D3533" s="73" t="s">
        <v>1096</v>
      </c>
      <c r="E3533" s="73" t="s">
        <v>518</v>
      </c>
      <c r="F3533" s="74">
        <v>2204000</v>
      </c>
      <c r="G3533" s="73">
        <v>6</v>
      </c>
      <c r="I3533" s="73" t="s">
        <v>520</v>
      </c>
      <c r="J3533" s="75">
        <v>39732</v>
      </c>
      <c r="K3533" s="75">
        <v>41274</v>
      </c>
      <c r="L3533" s="73" t="s">
        <v>543</v>
      </c>
      <c r="M3533" s="73" t="s">
        <v>526</v>
      </c>
      <c r="O3533" s="73" t="str">
        <f>Table_ExternalData_1[[#This Row],[Code]]</f>
        <v>HEQ3-01-08-0109</v>
      </c>
      <c r="S3533" s="74"/>
      <c r="T3533" s="74"/>
      <c r="AS3533" s="73"/>
      <c r="AT3533" s="73"/>
    </row>
    <row r="3534" spans="1:46">
      <c r="A3534" s="73" t="s">
        <v>10978</v>
      </c>
      <c r="B3534" s="73" t="s">
        <v>10979</v>
      </c>
      <c r="C3534" s="73" t="s">
        <v>10980</v>
      </c>
      <c r="D3534" s="73" t="s">
        <v>711</v>
      </c>
      <c r="E3534" s="73" t="s">
        <v>518</v>
      </c>
      <c r="F3534" s="74">
        <v>1150000</v>
      </c>
      <c r="G3534" s="73">
        <v>1</v>
      </c>
      <c r="I3534" s="73" t="s">
        <v>520</v>
      </c>
      <c r="J3534" s="75">
        <v>36657</v>
      </c>
      <c r="K3534" s="75">
        <v>37256</v>
      </c>
      <c r="L3534" s="73" t="s">
        <v>10631</v>
      </c>
      <c r="M3534" s="73" t="s">
        <v>10632</v>
      </c>
      <c r="O3534" s="73" t="str">
        <f>Table_ExternalData_1[[#This Row],[Code]]</f>
        <v>HEQ3-15-00-0003</v>
      </c>
      <c r="S3534" s="74"/>
      <c r="T3534" s="74"/>
      <c r="AS3534" s="73"/>
      <c r="AT3534" s="73"/>
    </row>
    <row r="3535" spans="1:46">
      <c r="A3535" s="73" t="s">
        <v>10981</v>
      </c>
      <c r="B3535" s="73" t="s">
        <v>10981</v>
      </c>
      <c r="C3535" s="73" t="s">
        <v>10982</v>
      </c>
      <c r="D3535" s="73" t="s">
        <v>581</v>
      </c>
      <c r="E3535" s="73" t="s">
        <v>518</v>
      </c>
      <c r="F3535" s="74">
        <v>5015000</v>
      </c>
      <c r="G3535" s="73">
        <v>1</v>
      </c>
      <c r="I3535" s="73" t="s">
        <v>773</v>
      </c>
      <c r="J3535" s="75"/>
      <c r="K3535" s="75">
        <v>41563</v>
      </c>
      <c r="L3535" s="73" t="s">
        <v>3194</v>
      </c>
      <c r="M3535" s="73" t="s">
        <v>942</v>
      </c>
      <c r="O3535" s="73" t="str">
        <f>Table_ExternalData_1[[#This Row],[Code]]</f>
        <v>EQ2070-1</v>
      </c>
      <c r="S3535" s="74"/>
      <c r="T3535" s="74"/>
      <c r="AS3535" s="73"/>
      <c r="AT3535" s="73"/>
    </row>
    <row r="3536" spans="1:46">
      <c r="A3536" s="73" t="s">
        <v>10983</v>
      </c>
      <c r="B3536" s="73" t="s">
        <v>10984</v>
      </c>
      <c r="C3536" s="73" t="s">
        <v>10985</v>
      </c>
      <c r="D3536" s="73" t="s">
        <v>896</v>
      </c>
      <c r="E3536" s="73" t="s">
        <v>644</v>
      </c>
      <c r="F3536" s="74">
        <v>101304000</v>
      </c>
      <c r="G3536" s="73">
        <v>1</v>
      </c>
      <c r="I3536" s="73" t="s">
        <v>773</v>
      </c>
      <c r="J3536" s="75">
        <v>39372</v>
      </c>
      <c r="K3536" s="75">
        <v>41090</v>
      </c>
      <c r="L3536" s="73" t="s">
        <v>1373</v>
      </c>
      <c r="M3536" s="73" t="s">
        <v>881</v>
      </c>
      <c r="O3536" s="73" t="str">
        <f>Table_ExternalData_1[[#This Row],[Code]]</f>
        <v>HFA1-05-07-0002</v>
      </c>
      <c r="S3536" s="74"/>
      <c r="T3536" s="74"/>
      <c r="AS3536" s="73"/>
      <c r="AT3536" s="73"/>
    </row>
    <row r="3537" spans="1:46">
      <c r="A3537" s="73" t="s">
        <v>10986</v>
      </c>
      <c r="B3537" s="73" t="s">
        <v>10987</v>
      </c>
      <c r="C3537" s="73" t="s">
        <v>10988</v>
      </c>
      <c r="D3537" s="73" t="s">
        <v>1195</v>
      </c>
      <c r="E3537" s="73" t="s">
        <v>518</v>
      </c>
      <c r="F3537" s="74">
        <v>6696000</v>
      </c>
      <c r="G3537" s="73">
        <v>2</v>
      </c>
      <c r="I3537" s="73" t="s">
        <v>520</v>
      </c>
      <c r="J3537" s="75">
        <v>39743</v>
      </c>
      <c r="K3537" s="75"/>
      <c r="O3537" s="73" t="str">
        <f>Table_ExternalData_1[[#This Row],[Code]]</f>
        <v>HEQ3-15-08-0019</v>
      </c>
      <c r="S3537" s="74"/>
      <c r="T3537" s="74"/>
      <c r="AS3537" s="73"/>
      <c r="AT3537" s="73"/>
    </row>
    <row r="3538" spans="1:46">
      <c r="A3538" s="73" t="s">
        <v>10989</v>
      </c>
      <c r="B3538" s="73" t="s">
        <v>10990</v>
      </c>
      <c r="C3538" s="73" t="s">
        <v>10991</v>
      </c>
      <c r="D3538" s="73" t="s">
        <v>1195</v>
      </c>
      <c r="E3538" s="73" t="s">
        <v>518</v>
      </c>
      <c r="F3538" s="74">
        <v>10584000</v>
      </c>
      <c r="G3538" s="73">
        <v>1</v>
      </c>
      <c r="I3538" s="73" t="s">
        <v>520</v>
      </c>
      <c r="J3538" s="75">
        <v>39743</v>
      </c>
      <c r="K3538" s="75">
        <v>39747</v>
      </c>
      <c r="L3538" s="73" t="s">
        <v>961</v>
      </c>
      <c r="M3538" s="73" t="s">
        <v>1048</v>
      </c>
      <c r="O3538" s="73" t="str">
        <f>Table_ExternalData_1[[#This Row],[Code]]</f>
        <v>HEQ3-15-08-0020</v>
      </c>
      <c r="S3538" s="74"/>
      <c r="T3538" s="74"/>
      <c r="AS3538" s="73"/>
      <c r="AT3538" s="73"/>
    </row>
    <row r="3539" spans="1:46">
      <c r="A3539" s="73" t="s">
        <v>10992</v>
      </c>
      <c r="B3539" s="73" t="s">
        <v>10993</v>
      </c>
      <c r="C3539" s="73" t="s">
        <v>10994</v>
      </c>
      <c r="D3539" s="73" t="s">
        <v>1195</v>
      </c>
      <c r="E3539" s="73" t="s">
        <v>518</v>
      </c>
      <c r="F3539" s="74">
        <v>8568000</v>
      </c>
      <c r="G3539" s="73">
        <v>2</v>
      </c>
      <c r="I3539" s="73" t="s">
        <v>520</v>
      </c>
      <c r="J3539" s="75">
        <v>39743</v>
      </c>
      <c r="K3539" s="75">
        <v>39747</v>
      </c>
      <c r="L3539" s="73" t="s">
        <v>961</v>
      </c>
      <c r="M3539" s="73" t="s">
        <v>1048</v>
      </c>
      <c r="O3539" s="73" t="str">
        <f>Table_ExternalData_1[[#This Row],[Code]]</f>
        <v>HEQ3-15-08-0021</v>
      </c>
      <c r="S3539" s="74"/>
      <c r="T3539" s="74"/>
      <c r="AS3539" s="73"/>
      <c r="AT3539" s="73"/>
    </row>
    <row r="3540" spans="1:46">
      <c r="A3540" s="73" t="s">
        <v>10995</v>
      </c>
      <c r="B3540" s="73" t="s">
        <v>10996</v>
      </c>
      <c r="C3540" s="73" t="s">
        <v>10997</v>
      </c>
      <c r="D3540" s="73" t="s">
        <v>679</v>
      </c>
      <c r="E3540" s="73" t="s">
        <v>523</v>
      </c>
      <c r="F3540" s="74">
        <v>15789000</v>
      </c>
      <c r="G3540" s="73">
        <v>1</v>
      </c>
      <c r="I3540" s="73" t="s">
        <v>773</v>
      </c>
      <c r="J3540" s="75">
        <v>39746</v>
      </c>
      <c r="K3540" s="75">
        <v>41639</v>
      </c>
      <c r="L3540" s="73" t="s">
        <v>2680</v>
      </c>
      <c r="M3540" s="73" t="s">
        <v>1680</v>
      </c>
      <c r="O3540" s="73" t="str">
        <f>Table_ExternalData_1[[#This Row],[Code]]</f>
        <v>HEQ3-01-08-0118</v>
      </c>
      <c r="S3540" s="74"/>
      <c r="T3540" s="74"/>
      <c r="AS3540" s="73"/>
      <c r="AT3540" s="73"/>
    </row>
    <row r="3541" spans="1:46">
      <c r="A3541" s="73" t="s">
        <v>10998</v>
      </c>
      <c r="B3541" s="73" t="s">
        <v>10999</v>
      </c>
      <c r="C3541" s="73" t="s">
        <v>4597</v>
      </c>
      <c r="D3541" s="73" t="s">
        <v>782</v>
      </c>
      <c r="E3541" s="73" t="s">
        <v>518</v>
      </c>
      <c r="F3541" s="74">
        <v>3675000</v>
      </c>
      <c r="G3541" s="73">
        <v>1</v>
      </c>
      <c r="I3541" s="73" t="s">
        <v>520</v>
      </c>
      <c r="J3541" s="75">
        <v>39767</v>
      </c>
      <c r="K3541" s="75">
        <v>41487</v>
      </c>
      <c r="L3541" s="73" t="s">
        <v>4282</v>
      </c>
      <c r="M3541" s="73" t="s">
        <v>1640</v>
      </c>
      <c r="O3541" s="73" t="str">
        <f>Table_ExternalData_1[[#This Row],[Code]]</f>
        <v>HEQ3-01-08-0122</v>
      </c>
      <c r="S3541" s="74"/>
      <c r="T3541" s="74"/>
      <c r="AS3541" s="73"/>
      <c r="AT3541" s="73"/>
    </row>
    <row r="3542" spans="1:46">
      <c r="A3542" s="73" t="s">
        <v>11000</v>
      </c>
      <c r="B3542" s="73" t="s">
        <v>11001</v>
      </c>
      <c r="D3542" s="73" t="s">
        <v>752</v>
      </c>
      <c r="E3542" s="73" t="s">
        <v>518</v>
      </c>
      <c r="F3542" s="74">
        <v>5037800</v>
      </c>
      <c r="G3542" s="73">
        <v>1</v>
      </c>
      <c r="I3542" s="73" t="s">
        <v>520</v>
      </c>
      <c r="J3542" s="75">
        <v>40095</v>
      </c>
      <c r="K3542" s="75">
        <v>40095</v>
      </c>
      <c r="M3542" s="73" t="s">
        <v>11002</v>
      </c>
      <c r="O3542" s="73" t="str">
        <f>Table_ExternalData_1[[#This Row],[Code]]</f>
        <v>HEQ3-05-09-0010</v>
      </c>
      <c r="S3542" s="74"/>
      <c r="T3542" s="74"/>
      <c r="AS3542" s="73"/>
      <c r="AT3542" s="73"/>
    </row>
    <row r="3543" spans="1:46">
      <c r="A3543" s="73" t="s">
        <v>11003</v>
      </c>
      <c r="B3543" s="73" t="s">
        <v>11004</v>
      </c>
      <c r="C3543" s="73" t="s">
        <v>11005</v>
      </c>
      <c r="D3543" s="73" t="s">
        <v>581</v>
      </c>
      <c r="E3543" s="73" t="s">
        <v>518</v>
      </c>
      <c r="F3543" s="74">
        <v>6296000</v>
      </c>
      <c r="G3543" s="73">
        <v>1</v>
      </c>
      <c r="I3543" s="73" t="s">
        <v>520</v>
      </c>
      <c r="J3543" s="75">
        <v>39797</v>
      </c>
      <c r="K3543" s="75">
        <v>39793</v>
      </c>
      <c r="L3543" s="73" t="s">
        <v>4208</v>
      </c>
      <c r="M3543" s="73" t="s">
        <v>2652</v>
      </c>
      <c r="O3543" s="73" t="str">
        <f>Table_ExternalData_1[[#This Row],[Code]]</f>
        <v>HEQ3-01-08-0132</v>
      </c>
      <c r="S3543" s="74"/>
      <c r="T3543" s="74"/>
      <c r="AS3543" s="73"/>
      <c r="AT3543" s="73"/>
    </row>
    <row r="3544" spans="1:46">
      <c r="A3544" s="73" t="s">
        <v>11006</v>
      </c>
      <c r="B3544" s="73" t="s">
        <v>11007</v>
      </c>
      <c r="C3544" s="73" t="s">
        <v>11008</v>
      </c>
      <c r="D3544" s="73" t="s">
        <v>6181</v>
      </c>
      <c r="E3544" s="73" t="s">
        <v>518</v>
      </c>
      <c r="F3544" s="74">
        <v>1770000</v>
      </c>
      <c r="G3544" s="73">
        <v>3</v>
      </c>
      <c r="I3544" s="73" t="s">
        <v>520</v>
      </c>
      <c r="J3544" s="75">
        <v>39812</v>
      </c>
      <c r="K3544" s="75">
        <v>39812</v>
      </c>
      <c r="L3544" s="73" t="s">
        <v>616</v>
      </c>
      <c r="M3544" s="73" t="s">
        <v>11009</v>
      </c>
      <c r="O3544" s="73" t="str">
        <f>Table_ExternalData_1[[#This Row],[Code]]</f>
        <v>HEQ3-04-08-0008</v>
      </c>
      <c r="S3544" s="74"/>
      <c r="T3544" s="74"/>
      <c r="AS3544" s="73"/>
      <c r="AT3544" s="73"/>
    </row>
    <row r="3545" spans="1:46">
      <c r="A3545" s="73" t="s">
        <v>11010</v>
      </c>
      <c r="B3545" s="73" t="s">
        <v>11010</v>
      </c>
      <c r="C3545" s="73" t="s">
        <v>2401</v>
      </c>
      <c r="D3545" s="73" t="s">
        <v>782</v>
      </c>
      <c r="E3545" s="73" t="s">
        <v>518</v>
      </c>
      <c r="F3545" s="74">
        <v>0</v>
      </c>
      <c r="G3545" s="73">
        <v>1</v>
      </c>
      <c r="I3545" s="73" t="s">
        <v>520</v>
      </c>
      <c r="J3545" s="75">
        <v>39443</v>
      </c>
      <c r="K3545" s="75">
        <v>41270</v>
      </c>
      <c r="L3545" s="73" t="s">
        <v>2088</v>
      </c>
      <c r="M3545" s="73" t="s">
        <v>987</v>
      </c>
      <c r="O3545" s="73" t="str">
        <f>Table_ExternalData_1[[#This Row],[Code]]</f>
        <v>EQ2237-17</v>
      </c>
      <c r="S3545" s="74"/>
      <c r="T3545" s="74"/>
      <c r="AS3545" s="73"/>
      <c r="AT3545" s="73"/>
    </row>
    <row r="3546" spans="1:46">
      <c r="A3546" s="73" t="s">
        <v>11011</v>
      </c>
      <c r="B3546" s="73" t="s">
        <v>11011</v>
      </c>
      <c r="C3546" s="73" t="s">
        <v>2401</v>
      </c>
      <c r="D3546" s="73" t="s">
        <v>782</v>
      </c>
      <c r="E3546" s="73" t="s">
        <v>518</v>
      </c>
      <c r="F3546" s="74">
        <v>0</v>
      </c>
      <c r="G3546" s="73">
        <v>1</v>
      </c>
      <c r="I3546" s="73" t="s">
        <v>773</v>
      </c>
      <c r="J3546" s="75">
        <v>39443</v>
      </c>
      <c r="K3546" s="75">
        <v>40938</v>
      </c>
      <c r="L3546" s="73" t="s">
        <v>996</v>
      </c>
      <c r="M3546" s="73" t="s">
        <v>834</v>
      </c>
      <c r="O3546" s="73" t="str">
        <f>Table_ExternalData_1[[#This Row],[Code]]</f>
        <v>EQ2237-1</v>
      </c>
      <c r="S3546" s="74"/>
      <c r="T3546" s="74"/>
      <c r="AS3546" s="73"/>
      <c r="AT3546" s="73"/>
    </row>
    <row r="3547" spans="1:46">
      <c r="A3547" s="73" t="s">
        <v>11012</v>
      </c>
      <c r="B3547" s="73" t="s">
        <v>289</v>
      </c>
      <c r="C3547" s="73" t="s">
        <v>11013</v>
      </c>
      <c r="D3547" s="73" t="s">
        <v>1832</v>
      </c>
      <c r="E3547" s="73" t="s">
        <v>2548</v>
      </c>
      <c r="F3547" s="74">
        <v>369676364</v>
      </c>
      <c r="G3547" s="73">
        <v>1</v>
      </c>
      <c r="I3547" s="73" t="s">
        <v>773</v>
      </c>
      <c r="J3547" s="75">
        <v>38868</v>
      </c>
      <c r="K3547" s="75">
        <v>41664</v>
      </c>
      <c r="L3547" s="73" t="s">
        <v>11014</v>
      </c>
      <c r="M3547" s="73" t="s">
        <v>1680</v>
      </c>
      <c r="O3547" s="73" t="str">
        <f>Table_ExternalData_1[[#This Row],[Code]]</f>
        <v>HFA1-10-06-0001</v>
      </c>
      <c r="S3547" s="74"/>
      <c r="T3547" s="74"/>
      <c r="AS3547" s="73"/>
      <c r="AT3547" s="73"/>
    </row>
    <row r="3548" spans="1:46">
      <c r="A3548" s="73" t="s">
        <v>11019</v>
      </c>
      <c r="B3548" s="73" t="s">
        <v>11020</v>
      </c>
      <c r="C3548" s="73" t="s">
        <v>11021</v>
      </c>
      <c r="D3548" s="73" t="s">
        <v>1009</v>
      </c>
      <c r="E3548" s="73" t="s">
        <v>518</v>
      </c>
      <c r="F3548" s="74">
        <v>5100000</v>
      </c>
      <c r="G3548" s="73">
        <v>1</v>
      </c>
      <c r="I3548" s="73" t="s">
        <v>520</v>
      </c>
      <c r="J3548" s="75">
        <v>40330</v>
      </c>
      <c r="K3548" s="75">
        <v>40343</v>
      </c>
      <c r="L3548" s="73" t="s">
        <v>680</v>
      </c>
      <c r="M3548" s="73" t="s">
        <v>5788</v>
      </c>
      <c r="O3548" s="73" t="str">
        <f>Table_ExternalData_1[[#This Row],[Code]]</f>
        <v>HEQ3-14-10-0002</v>
      </c>
      <c r="S3548" s="74"/>
      <c r="T3548" s="74"/>
      <c r="AS3548" s="73"/>
      <c r="AT3548" s="73"/>
    </row>
    <row r="3549" spans="1:46">
      <c r="A3549" s="73" t="s">
        <v>11015</v>
      </c>
      <c r="B3549" s="73" t="s">
        <v>290</v>
      </c>
      <c r="C3549" s="73" t="s">
        <v>11016</v>
      </c>
      <c r="D3549" s="73" t="s">
        <v>1832</v>
      </c>
      <c r="E3549" s="73" t="s">
        <v>2548</v>
      </c>
      <c r="F3549" s="74">
        <v>430770000</v>
      </c>
      <c r="G3549" s="73">
        <v>1</v>
      </c>
      <c r="I3549" s="73" t="s">
        <v>520</v>
      </c>
      <c r="J3549" s="75">
        <v>38883</v>
      </c>
      <c r="K3549" s="75">
        <v>38883</v>
      </c>
      <c r="L3549" s="73" t="s">
        <v>1044</v>
      </c>
      <c r="M3549" s="73" t="s">
        <v>526</v>
      </c>
      <c r="O3549" s="73" t="str">
        <f>Table_ExternalData_1[[#This Row],[Code]]</f>
        <v>HFA1-10-06-0002</v>
      </c>
      <c r="S3549" s="74"/>
      <c r="T3549" s="74"/>
      <c r="AS3549" s="73"/>
      <c r="AT3549" s="73"/>
    </row>
    <row r="3550" spans="1:46">
      <c r="A3550" s="73" t="s">
        <v>11017</v>
      </c>
      <c r="B3550" s="73" t="s">
        <v>291</v>
      </c>
      <c r="C3550" s="73" t="s">
        <v>11018</v>
      </c>
      <c r="D3550" s="73" t="s">
        <v>1832</v>
      </c>
      <c r="E3550" s="73" t="s">
        <v>2548</v>
      </c>
      <c r="F3550" s="74">
        <v>430770000</v>
      </c>
      <c r="G3550" s="73">
        <v>1</v>
      </c>
      <c r="I3550" s="73" t="s">
        <v>520</v>
      </c>
      <c r="J3550" s="75">
        <v>38883</v>
      </c>
      <c r="K3550" s="75">
        <v>38883</v>
      </c>
      <c r="L3550" s="73" t="s">
        <v>4784</v>
      </c>
      <c r="M3550" s="73" t="s">
        <v>526</v>
      </c>
      <c r="O3550" s="73" t="str">
        <f>Table_ExternalData_1[[#This Row],[Code]]</f>
        <v>HFA1-10-06-0003</v>
      </c>
      <c r="S3550" s="74"/>
      <c r="T3550" s="74"/>
      <c r="AS3550" s="73"/>
      <c r="AT3550" s="73"/>
    </row>
    <row r="3551" spans="1:46">
      <c r="A3551" s="73" t="s">
        <v>11022</v>
      </c>
      <c r="B3551" s="73" t="s">
        <v>286</v>
      </c>
      <c r="C3551" s="73" t="s">
        <v>11023</v>
      </c>
      <c r="D3551" s="73" t="s">
        <v>1266</v>
      </c>
      <c r="E3551" s="73" t="s">
        <v>932</v>
      </c>
      <c r="F3551" s="74">
        <v>309103421</v>
      </c>
      <c r="G3551" s="73">
        <v>1</v>
      </c>
      <c r="I3551" s="73" t="s">
        <v>520</v>
      </c>
      <c r="J3551" s="75">
        <v>38848</v>
      </c>
      <c r="K3551" s="75">
        <v>38848</v>
      </c>
      <c r="M3551" s="73" t="s">
        <v>11024</v>
      </c>
      <c r="O3551" s="73" t="str">
        <f>Table_ExternalData_1[[#This Row],[Code]]</f>
        <v>HFA1-05-06-0003</v>
      </c>
      <c r="S3551" s="74"/>
      <c r="T3551" s="74"/>
      <c r="AS3551" s="73"/>
      <c r="AT3551" s="73"/>
    </row>
    <row r="3552" spans="1:46">
      <c r="A3552" s="73" t="s">
        <v>11025</v>
      </c>
      <c r="B3552" s="73" t="s">
        <v>11026</v>
      </c>
      <c r="C3552" s="73" t="s">
        <v>11027</v>
      </c>
      <c r="D3552" s="73" t="s">
        <v>581</v>
      </c>
      <c r="E3552" s="73" t="s">
        <v>518</v>
      </c>
      <c r="F3552" s="74">
        <v>9056000</v>
      </c>
      <c r="G3552" s="73">
        <v>1</v>
      </c>
      <c r="I3552" s="73" t="s">
        <v>773</v>
      </c>
      <c r="J3552" s="75">
        <v>38877</v>
      </c>
      <c r="K3552" s="75">
        <v>41386</v>
      </c>
      <c r="L3552" s="73" t="s">
        <v>1327</v>
      </c>
      <c r="M3552" s="73" t="s">
        <v>4787</v>
      </c>
      <c r="O3552" s="73" t="str">
        <f>Table_ExternalData_1[[#This Row],[Code]]</f>
        <v>HEQ3-01-06-0007</v>
      </c>
      <c r="S3552" s="74"/>
      <c r="T3552" s="74"/>
      <c r="AS3552" s="73"/>
      <c r="AT3552" s="73"/>
    </row>
    <row r="3553" spans="1:46">
      <c r="A3553" s="73" t="s">
        <v>11028</v>
      </c>
      <c r="B3553" s="73" t="s">
        <v>11029</v>
      </c>
      <c r="C3553" s="73" t="s">
        <v>11030</v>
      </c>
      <c r="D3553" s="73" t="s">
        <v>581</v>
      </c>
      <c r="E3553" s="73" t="s">
        <v>518</v>
      </c>
      <c r="F3553" s="74">
        <v>9056000</v>
      </c>
      <c r="G3553" s="73">
        <v>1</v>
      </c>
      <c r="I3553" s="73" t="s">
        <v>773</v>
      </c>
      <c r="J3553" s="75">
        <v>38877</v>
      </c>
      <c r="K3553" s="75">
        <v>41386</v>
      </c>
      <c r="L3553" s="73" t="s">
        <v>2124</v>
      </c>
      <c r="M3553" s="73" t="s">
        <v>4787</v>
      </c>
      <c r="O3553" s="73" t="str">
        <f>Table_ExternalData_1[[#This Row],[Code]]</f>
        <v>HEQ3-01-06-0008</v>
      </c>
      <c r="S3553" s="74"/>
      <c r="T3553" s="74"/>
      <c r="AS3553" s="73"/>
      <c r="AT3553" s="73"/>
    </row>
    <row r="3554" spans="1:46">
      <c r="A3554" s="73" t="s">
        <v>11721</v>
      </c>
      <c r="B3554" s="73" t="s">
        <v>11031</v>
      </c>
      <c r="C3554" s="73" t="s">
        <v>11032</v>
      </c>
      <c r="D3554" s="73" t="s">
        <v>581</v>
      </c>
      <c r="E3554" s="73" t="s">
        <v>518</v>
      </c>
      <c r="F3554" s="74"/>
      <c r="G3554" s="73">
        <v>1</v>
      </c>
      <c r="I3554" s="73" t="s">
        <v>773</v>
      </c>
      <c r="J3554" s="75">
        <v>39539</v>
      </c>
      <c r="K3554" s="75">
        <v>41639</v>
      </c>
      <c r="L3554" s="73" t="s">
        <v>742</v>
      </c>
      <c r="M3554" s="73" t="s">
        <v>1680</v>
      </c>
      <c r="O3554" s="73" t="str">
        <f>Table_ExternalData_1[[#This Row],[Code]]</f>
        <v>HEQ3-01-08-0138</v>
      </c>
      <c r="S3554" s="74"/>
      <c r="T3554" s="74"/>
      <c r="AS3554" s="73"/>
      <c r="AT3554" s="73"/>
    </row>
    <row r="3555" spans="1:46">
      <c r="A3555" s="73" t="s">
        <v>11033</v>
      </c>
      <c r="B3555" s="73" t="s">
        <v>11034</v>
      </c>
      <c r="C3555" s="73" t="s">
        <v>3430</v>
      </c>
      <c r="D3555" s="73" t="s">
        <v>1222</v>
      </c>
      <c r="E3555" s="73" t="s">
        <v>518</v>
      </c>
      <c r="F3555" s="74">
        <v>2980909</v>
      </c>
      <c r="G3555" s="73">
        <v>1</v>
      </c>
      <c r="I3555" s="73" t="s">
        <v>520</v>
      </c>
      <c r="J3555" s="75">
        <v>38346</v>
      </c>
      <c r="K3555" s="75">
        <v>38346</v>
      </c>
      <c r="L3555" s="73" t="s">
        <v>601</v>
      </c>
      <c r="O3555" s="73" t="str">
        <f>Table_ExternalData_1[[#This Row],[Code]]</f>
        <v>HEQ3-13-04-0016</v>
      </c>
      <c r="S3555" s="74"/>
      <c r="T3555" s="74"/>
      <c r="AS3555" s="73"/>
      <c r="AT3555" s="73"/>
    </row>
    <row r="3556" spans="1:46">
      <c r="A3556" s="73" t="s">
        <v>11035</v>
      </c>
      <c r="B3556" s="73" t="s">
        <v>11036</v>
      </c>
      <c r="C3556" s="73" t="s">
        <v>11037</v>
      </c>
      <c r="D3556" s="73" t="s">
        <v>581</v>
      </c>
      <c r="E3556" s="73" t="s">
        <v>518</v>
      </c>
      <c r="F3556" s="74">
        <v>9056000</v>
      </c>
      <c r="G3556" s="73">
        <v>1</v>
      </c>
      <c r="I3556" s="73" t="s">
        <v>773</v>
      </c>
      <c r="J3556" s="75">
        <v>38877</v>
      </c>
      <c r="K3556" s="75">
        <v>41386</v>
      </c>
      <c r="L3556" s="73" t="s">
        <v>3661</v>
      </c>
      <c r="M3556" s="73" t="s">
        <v>4787</v>
      </c>
      <c r="O3556" s="73" t="str">
        <f>Table_ExternalData_1[[#This Row],[Code]]</f>
        <v>HEQ3-01-06-0009</v>
      </c>
      <c r="S3556" s="74"/>
      <c r="T3556" s="74"/>
      <c r="AS3556" s="73"/>
      <c r="AT3556" s="73"/>
    </row>
    <row r="3557" spans="1:46">
      <c r="A3557" s="73" t="s">
        <v>11038</v>
      </c>
      <c r="B3557" s="73" t="s">
        <v>11039</v>
      </c>
      <c r="C3557" s="73" t="s">
        <v>1376</v>
      </c>
      <c r="D3557" s="73" t="s">
        <v>1316</v>
      </c>
      <c r="E3557" s="73" t="s">
        <v>518</v>
      </c>
      <c r="F3557" s="74">
        <v>1919000</v>
      </c>
      <c r="G3557" s="73">
        <v>1</v>
      </c>
      <c r="I3557" s="73" t="s">
        <v>520</v>
      </c>
      <c r="J3557" s="75">
        <v>40569</v>
      </c>
      <c r="K3557" s="75">
        <v>40569</v>
      </c>
      <c r="L3557" s="73" t="s">
        <v>996</v>
      </c>
      <c r="M3557" s="73" t="s">
        <v>526</v>
      </c>
      <c r="O3557" s="73" t="str">
        <f>Table_ExternalData_1[[#This Row],[Code]]</f>
        <v>HEQ3-01-11-0001</v>
      </c>
      <c r="S3557" s="74"/>
      <c r="T3557" s="74"/>
      <c r="AS3557" s="73"/>
      <c r="AT3557" s="73"/>
    </row>
    <row r="3558" spans="1:46">
      <c r="A3558" s="73" t="s">
        <v>11040</v>
      </c>
      <c r="B3558" s="73" t="s">
        <v>11041</v>
      </c>
      <c r="C3558" s="73" t="s">
        <v>11042</v>
      </c>
      <c r="D3558" s="73" t="s">
        <v>1096</v>
      </c>
      <c r="E3558" s="73" t="s">
        <v>518</v>
      </c>
      <c r="F3558" s="74">
        <v>3663636</v>
      </c>
      <c r="G3558" s="73">
        <v>1</v>
      </c>
      <c r="I3558" s="73" t="s">
        <v>520</v>
      </c>
      <c r="J3558" s="75">
        <v>40666</v>
      </c>
      <c r="K3558" s="75">
        <v>40667</v>
      </c>
      <c r="L3558" s="73" t="s">
        <v>2470</v>
      </c>
      <c r="M3558" s="73" t="s">
        <v>8685</v>
      </c>
      <c r="O3558" s="73" t="str">
        <f>Table_ExternalData_1[[#This Row],[Code]]</f>
        <v>HEQ3-01-11-0014</v>
      </c>
      <c r="S3558" s="74"/>
      <c r="T3558" s="74"/>
      <c r="AS3558" s="73"/>
      <c r="AT3558" s="73"/>
    </row>
    <row r="3559" spans="1:46">
      <c r="A3559" s="73" t="s">
        <v>11043</v>
      </c>
      <c r="B3559" s="73" t="s">
        <v>11044</v>
      </c>
      <c r="C3559" s="73" t="s">
        <v>11045</v>
      </c>
      <c r="D3559" s="73" t="s">
        <v>1282</v>
      </c>
      <c r="E3559" s="73" t="s">
        <v>518</v>
      </c>
      <c r="F3559" s="74">
        <v>2136364</v>
      </c>
      <c r="G3559" s="73">
        <v>1</v>
      </c>
      <c r="I3559" s="73" t="s">
        <v>520</v>
      </c>
      <c r="J3559" s="75">
        <v>40670</v>
      </c>
      <c r="K3559" s="75">
        <v>40670</v>
      </c>
      <c r="L3559" s="73" t="s">
        <v>616</v>
      </c>
      <c r="M3559" s="73" t="s">
        <v>617</v>
      </c>
      <c r="O3559" s="73" t="str">
        <f>Table_ExternalData_1[[#This Row],[Code]]</f>
        <v>HEQ3-05-11-0014</v>
      </c>
      <c r="S3559" s="74"/>
      <c r="T3559" s="74"/>
      <c r="AS3559" s="73"/>
      <c r="AT3559" s="73"/>
    </row>
    <row r="3560" spans="1:46">
      <c r="A3560" s="73" t="s">
        <v>11046</v>
      </c>
      <c r="B3560" s="73" t="s">
        <v>11047</v>
      </c>
      <c r="C3560" s="73" t="s">
        <v>11048</v>
      </c>
      <c r="D3560" s="73" t="s">
        <v>1420</v>
      </c>
      <c r="E3560" s="73" t="s">
        <v>518</v>
      </c>
      <c r="F3560" s="74">
        <v>13230858</v>
      </c>
      <c r="G3560" s="73">
        <v>1</v>
      </c>
      <c r="I3560" s="73" t="s">
        <v>520</v>
      </c>
      <c r="J3560" s="75">
        <v>40738</v>
      </c>
      <c r="K3560" s="75">
        <v>40738</v>
      </c>
      <c r="L3560" s="73" t="s">
        <v>2359</v>
      </c>
      <c r="M3560" s="73" t="s">
        <v>2360</v>
      </c>
      <c r="O3560" s="73" t="str">
        <f>Table_ExternalData_1[[#This Row],[Code]]</f>
        <v>HEQ3-16-11-0002</v>
      </c>
      <c r="S3560" s="74"/>
      <c r="T3560" s="74"/>
      <c r="AS3560" s="73"/>
      <c r="AT3560" s="73"/>
    </row>
    <row r="3561" spans="1:46">
      <c r="A3561" s="73" t="s">
        <v>11049</v>
      </c>
      <c r="B3561" s="73" t="s">
        <v>11050</v>
      </c>
      <c r="C3561" s="73" t="s">
        <v>11051</v>
      </c>
      <c r="D3561" s="73" t="s">
        <v>863</v>
      </c>
      <c r="E3561" s="73" t="s">
        <v>518</v>
      </c>
      <c r="F3561" s="74">
        <v>1270000</v>
      </c>
      <c r="G3561" s="73">
        <v>1</v>
      </c>
      <c r="I3561" s="73" t="s">
        <v>520</v>
      </c>
      <c r="J3561" s="75">
        <v>40756</v>
      </c>
      <c r="K3561" s="75">
        <v>40756</v>
      </c>
      <c r="L3561" s="73" t="s">
        <v>1501</v>
      </c>
      <c r="M3561" s="73" t="s">
        <v>5211</v>
      </c>
      <c r="O3561" s="73" t="str">
        <f>Table_ExternalData_1[[#This Row],[Code]]</f>
        <v>HEQ3-04-11-0004</v>
      </c>
      <c r="S3561" s="74"/>
      <c r="T3561" s="74"/>
      <c r="AS3561" s="73"/>
      <c r="AT3561" s="73"/>
    </row>
    <row r="3562" spans="1:46">
      <c r="A3562" s="73" t="s">
        <v>11052</v>
      </c>
      <c r="B3562" s="73" t="s">
        <v>11053</v>
      </c>
      <c r="C3562" s="73" t="s">
        <v>5210</v>
      </c>
      <c r="D3562" s="73" t="s">
        <v>863</v>
      </c>
      <c r="E3562" s="73" t="s">
        <v>518</v>
      </c>
      <c r="F3562" s="74">
        <v>1950000</v>
      </c>
      <c r="G3562" s="73">
        <v>1</v>
      </c>
      <c r="I3562" s="73" t="s">
        <v>520</v>
      </c>
      <c r="J3562" s="75">
        <v>40756</v>
      </c>
      <c r="K3562" s="75">
        <v>40756</v>
      </c>
      <c r="L3562" s="73" t="s">
        <v>663</v>
      </c>
      <c r="M3562" s="73" t="s">
        <v>660</v>
      </c>
      <c r="O3562" s="73" t="str">
        <f>Table_ExternalData_1[[#This Row],[Code]]</f>
        <v>HEQ3-04-11-0005</v>
      </c>
      <c r="S3562" s="74"/>
      <c r="T3562" s="74"/>
      <c r="AS3562" s="73"/>
      <c r="AT3562" s="73"/>
    </row>
    <row r="3563" spans="1:46">
      <c r="A3563" s="73" t="s">
        <v>11054</v>
      </c>
      <c r="B3563" s="73" t="s">
        <v>11055</v>
      </c>
      <c r="C3563" s="73" t="s">
        <v>620</v>
      </c>
      <c r="D3563" s="73" t="s">
        <v>600</v>
      </c>
      <c r="E3563" s="73" t="s">
        <v>518</v>
      </c>
      <c r="F3563" s="74">
        <v>6864000</v>
      </c>
      <c r="G3563" s="73">
        <v>1</v>
      </c>
      <c r="I3563" s="73" t="s">
        <v>520</v>
      </c>
      <c r="J3563" s="75">
        <v>40773</v>
      </c>
      <c r="K3563" s="75">
        <v>41528</v>
      </c>
      <c r="L3563" s="73" t="s">
        <v>1071</v>
      </c>
      <c r="M3563" s="73" t="s">
        <v>526</v>
      </c>
      <c r="O3563" s="73" t="str">
        <f>Table_ExternalData_1[[#This Row],[Code]]</f>
        <v>HEQ3-05-11-0034</v>
      </c>
      <c r="S3563" s="74"/>
      <c r="T3563" s="74"/>
      <c r="AS3563" s="73"/>
      <c r="AT3563" s="73"/>
    </row>
    <row r="3564" spans="1:46">
      <c r="A3564" s="73" t="s">
        <v>11056</v>
      </c>
      <c r="B3564" s="73" t="s">
        <v>11057</v>
      </c>
      <c r="C3564" s="73" t="s">
        <v>620</v>
      </c>
      <c r="D3564" s="73" t="s">
        <v>600</v>
      </c>
      <c r="E3564" s="73" t="s">
        <v>518</v>
      </c>
      <c r="F3564" s="74">
        <v>6864000</v>
      </c>
      <c r="G3564" s="73">
        <v>1</v>
      </c>
      <c r="I3564" s="73" t="s">
        <v>520</v>
      </c>
      <c r="J3564" s="75">
        <v>40773</v>
      </c>
      <c r="K3564" s="75">
        <v>41273</v>
      </c>
      <c r="L3564" s="73" t="s">
        <v>980</v>
      </c>
      <c r="M3564" s="73" t="s">
        <v>5113</v>
      </c>
      <c r="O3564" s="73" t="str">
        <f>Table_ExternalData_1[[#This Row],[Code]]</f>
        <v>HEQ3-05-11-0037</v>
      </c>
      <c r="S3564" s="74"/>
      <c r="T3564" s="74"/>
      <c r="AS3564" s="73"/>
      <c r="AT3564" s="73"/>
    </row>
    <row r="3565" spans="1:46">
      <c r="A3565" s="73" t="s">
        <v>11058</v>
      </c>
      <c r="B3565" s="73" t="s">
        <v>11059</v>
      </c>
      <c r="C3565" s="73" t="s">
        <v>620</v>
      </c>
      <c r="D3565" s="73" t="s">
        <v>600</v>
      </c>
      <c r="E3565" s="73" t="s">
        <v>518</v>
      </c>
      <c r="F3565" s="74">
        <v>6864000</v>
      </c>
      <c r="G3565" s="73">
        <v>1</v>
      </c>
      <c r="I3565" s="73" t="s">
        <v>520</v>
      </c>
      <c r="J3565" s="75">
        <v>40773</v>
      </c>
      <c r="K3565" s="75">
        <v>40801</v>
      </c>
      <c r="L3565" s="73" t="s">
        <v>1126</v>
      </c>
      <c r="M3565" s="73" t="s">
        <v>10901</v>
      </c>
      <c r="O3565" s="73" t="str">
        <f>Table_ExternalData_1[[#This Row],[Code]]</f>
        <v>HEQ3-05-11-0039</v>
      </c>
      <c r="S3565" s="74"/>
      <c r="T3565" s="74"/>
      <c r="AS3565" s="73"/>
      <c r="AT3565" s="73"/>
    </row>
    <row r="3566" spans="1:46">
      <c r="A3566" s="73" t="s">
        <v>11060</v>
      </c>
      <c r="B3566" s="73" t="s">
        <v>11061</v>
      </c>
      <c r="C3566" s="73" t="s">
        <v>8899</v>
      </c>
      <c r="D3566" s="73" t="s">
        <v>593</v>
      </c>
      <c r="E3566" s="73" t="s">
        <v>518</v>
      </c>
      <c r="F3566" s="74">
        <v>2500000</v>
      </c>
      <c r="G3566" s="73">
        <v>1</v>
      </c>
      <c r="I3566" s="73" t="s">
        <v>520</v>
      </c>
      <c r="J3566" s="75">
        <v>40805</v>
      </c>
      <c r="K3566" s="75">
        <v>41439</v>
      </c>
      <c r="L3566" s="73" t="s">
        <v>2359</v>
      </c>
      <c r="M3566" s="73" t="s">
        <v>8900</v>
      </c>
      <c r="O3566" s="73" t="str">
        <f>Table_ExternalData_1[[#This Row],[Code]]</f>
        <v>HEQ3-04-11-0033</v>
      </c>
      <c r="S3566" s="74"/>
      <c r="T3566" s="74"/>
      <c r="AS3566" s="73"/>
      <c r="AT3566" s="73"/>
    </row>
    <row r="3567" spans="1:46">
      <c r="A3567" s="73" t="s">
        <v>11062</v>
      </c>
      <c r="B3567" s="73" t="s">
        <v>11063</v>
      </c>
      <c r="C3567" s="73" t="s">
        <v>11064</v>
      </c>
      <c r="D3567" s="73" t="s">
        <v>843</v>
      </c>
      <c r="E3567" s="73" t="s">
        <v>518</v>
      </c>
      <c r="F3567" s="74">
        <v>3407636</v>
      </c>
      <c r="G3567" s="73">
        <v>1</v>
      </c>
      <c r="I3567" s="73" t="s">
        <v>520</v>
      </c>
      <c r="J3567" s="75">
        <v>40876</v>
      </c>
      <c r="K3567" s="75">
        <v>40876</v>
      </c>
      <c r="L3567" s="73" t="s">
        <v>2618</v>
      </c>
      <c r="M3567" s="73" t="s">
        <v>2516</v>
      </c>
      <c r="O3567" s="73" t="str">
        <f>Table_ExternalData_1[[#This Row],[Code]]</f>
        <v>HEQ3-13-11-0011</v>
      </c>
      <c r="S3567" s="74"/>
      <c r="T3567" s="74"/>
      <c r="AS3567" s="73"/>
      <c r="AT3567" s="73"/>
    </row>
    <row r="3568" spans="1:46">
      <c r="A3568" s="73" t="s">
        <v>11065</v>
      </c>
      <c r="B3568" s="73" t="s">
        <v>11066</v>
      </c>
      <c r="C3568" s="73" t="s">
        <v>11067</v>
      </c>
      <c r="D3568" s="73" t="s">
        <v>1337</v>
      </c>
      <c r="E3568" s="73" t="s">
        <v>518</v>
      </c>
      <c r="F3568" s="74">
        <v>1950000</v>
      </c>
      <c r="G3568" s="73">
        <v>1</v>
      </c>
      <c r="I3568" s="73" t="s">
        <v>520</v>
      </c>
      <c r="J3568" s="75">
        <v>40882</v>
      </c>
      <c r="K3568" s="75">
        <v>40882</v>
      </c>
      <c r="L3568" s="73" t="s">
        <v>1261</v>
      </c>
      <c r="M3568" s="73" t="s">
        <v>4743</v>
      </c>
      <c r="O3568" s="73" t="str">
        <f>Table_ExternalData_1[[#This Row],[Code]]</f>
        <v>HEQ3-04-11-0041</v>
      </c>
      <c r="S3568" s="74"/>
      <c r="T3568" s="74"/>
      <c r="AS3568" s="73"/>
      <c r="AT3568" s="73"/>
    </row>
    <row r="3569" spans="1:46">
      <c r="A3569" s="73" t="s">
        <v>11068</v>
      </c>
      <c r="B3569" s="73" t="s">
        <v>11069</v>
      </c>
      <c r="C3569" s="73" t="s">
        <v>9000</v>
      </c>
      <c r="D3569" s="73" t="s">
        <v>752</v>
      </c>
      <c r="E3569" s="73" t="s">
        <v>518</v>
      </c>
      <c r="F3569" s="74">
        <v>2863636</v>
      </c>
      <c r="G3569" s="73">
        <v>1</v>
      </c>
      <c r="I3569" s="73" t="s">
        <v>520</v>
      </c>
      <c r="J3569" s="75">
        <v>40890</v>
      </c>
      <c r="K3569" s="75">
        <v>40890</v>
      </c>
      <c r="L3569" s="73" t="s">
        <v>1973</v>
      </c>
      <c r="M3569" s="73" t="s">
        <v>9001</v>
      </c>
      <c r="O3569" s="73" t="str">
        <f>Table_ExternalData_1[[#This Row],[Code]]</f>
        <v>HEQ3-05-11-0059</v>
      </c>
      <c r="S3569" s="74"/>
      <c r="T3569" s="74"/>
      <c r="AS3569" s="73"/>
      <c r="AT3569" s="73"/>
    </row>
    <row r="3570" spans="1:46">
      <c r="A3570" s="73" t="s">
        <v>11070</v>
      </c>
      <c r="B3570" s="73" t="s">
        <v>11071</v>
      </c>
      <c r="C3570" s="73" t="s">
        <v>11072</v>
      </c>
      <c r="D3570" s="73" t="s">
        <v>1024</v>
      </c>
      <c r="E3570" s="73" t="s">
        <v>518</v>
      </c>
      <c r="F3570" s="74">
        <v>1603636</v>
      </c>
      <c r="G3570" s="73">
        <v>1</v>
      </c>
      <c r="I3570" s="73" t="s">
        <v>520</v>
      </c>
      <c r="J3570" s="75">
        <v>40894</v>
      </c>
      <c r="K3570" s="75">
        <v>40896</v>
      </c>
      <c r="L3570" s="73" t="s">
        <v>616</v>
      </c>
      <c r="M3570" s="73" t="s">
        <v>617</v>
      </c>
      <c r="O3570" s="73" t="str">
        <f>Table_ExternalData_1[[#This Row],[Code]]</f>
        <v>HEQ3-06-11-0008</v>
      </c>
      <c r="S3570" s="74"/>
      <c r="T3570" s="74"/>
      <c r="AS3570" s="73"/>
      <c r="AT3570" s="73"/>
    </row>
    <row r="3571" spans="1:46">
      <c r="A3571" s="73" t="s">
        <v>11073</v>
      </c>
      <c r="B3571" s="73" t="s">
        <v>11074</v>
      </c>
      <c r="C3571" s="73" t="s">
        <v>9004</v>
      </c>
      <c r="D3571" s="73" t="s">
        <v>1195</v>
      </c>
      <c r="E3571" s="73" t="s">
        <v>523</v>
      </c>
      <c r="F3571" s="74">
        <v>15835950</v>
      </c>
      <c r="G3571" s="73">
        <v>1</v>
      </c>
      <c r="I3571" s="73" t="s">
        <v>520</v>
      </c>
      <c r="J3571" s="75">
        <v>40897</v>
      </c>
      <c r="K3571" s="75">
        <v>40897</v>
      </c>
      <c r="L3571" s="73" t="s">
        <v>616</v>
      </c>
      <c r="O3571" s="73" t="str">
        <f>Table_ExternalData_1[[#This Row],[Code]]</f>
        <v>HEQ3-15-11-0012</v>
      </c>
      <c r="S3571" s="74"/>
      <c r="T3571" s="74"/>
      <c r="AS3571" s="73"/>
      <c r="AT3571" s="73"/>
    </row>
    <row r="3572" spans="1:46">
      <c r="A3572" s="73" t="s">
        <v>11075</v>
      </c>
      <c r="B3572" s="73" t="s">
        <v>11076</v>
      </c>
      <c r="C3572" s="73" t="s">
        <v>9004</v>
      </c>
      <c r="D3572" s="73" t="s">
        <v>1195</v>
      </c>
      <c r="E3572" s="73" t="s">
        <v>523</v>
      </c>
      <c r="F3572" s="74">
        <v>15835950</v>
      </c>
      <c r="G3572" s="73">
        <v>1</v>
      </c>
      <c r="I3572" s="73" t="s">
        <v>520</v>
      </c>
      <c r="J3572" s="75">
        <v>40897</v>
      </c>
      <c r="K3572" s="75">
        <v>40897</v>
      </c>
      <c r="L3572" s="73" t="s">
        <v>616</v>
      </c>
      <c r="O3572" s="73" t="str">
        <f>Table_ExternalData_1[[#This Row],[Code]]</f>
        <v>HEQ3-15-11-0013</v>
      </c>
      <c r="S3572" s="74"/>
      <c r="T3572" s="74"/>
      <c r="AS3572" s="73"/>
      <c r="AT3572" s="73"/>
    </row>
    <row r="3573" spans="1:46">
      <c r="A3573" s="73" t="s">
        <v>11077</v>
      </c>
      <c r="B3573" s="73" t="s">
        <v>11078</v>
      </c>
      <c r="C3573" s="73" t="s">
        <v>9004</v>
      </c>
      <c r="D3573" s="73" t="s">
        <v>1195</v>
      </c>
      <c r="E3573" s="73" t="s">
        <v>523</v>
      </c>
      <c r="F3573" s="74">
        <v>15835950</v>
      </c>
      <c r="G3573" s="73">
        <v>1</v>
      </c>
      <c r="I3573" s="73" t="s">
        <v>520</v>
      </c>
      <c r="J3573" s="75">
        <v>40897</v>
      </c>
      <c r="K3573" s="75">
        <v>40897</v>
      </c>
      <c r="L3573" s="73" t="s">
        <v>616</v>
      </c>
      <c r="O3573" s="73" t="str">
        <f>Table_ExternalData_1[[#This Row],[Code]]</f>
        <v>HEQ3-15-11-0014</v>
      </c>
      <c r="S3573" s="74"/>
      <c r="T3573" s="74"/>
      <c r="AS3573" s="73"/>
      <c r="AT3573" s="73"/>
    </row>
    <row r="3574" spans="1:46">
      <c r="A3574" s="73" t="s">
        <v>11079</v>
      </c>
      <c r="B3574" s="73" t="s">
        <v>11080</v>
      </c>
      <c r="C3574" s="73" t="s">
        <v>4746</v>
      </c>
      <c r="D3574" s="73" t="s">
        <v>4747</v>
      </c>
      <c r="E3574" s="73" t="s">
        <v>518</v>
      </c>
      <c r="F3574" s="74">
        <v>6632150</v>
      </c>
      <c r="G3574" s="73">
        <v>1</v>
      </c>
      <c r="I3574" s="73" t="s">
        <v>520</v>
      </c>
      <c r="J3574" s="75">
        <v>40897</v>
      </c>
      <c r="K3574" s="75">
        <v>40897</v>
      </c>
      <c r="L3574" s="73" t="s">
        <v>616</v>
      </c>
      <c r="O3574" s="73" t="str">
        <f>Table_ExternalData_1[[#This Row],[Code]]</f>
        <v>HEQ3-15-11-0018</v>
      </c>
      <c r="S3574" s="74"/>
      <c r="T3574" s="74"/>
      <c r="AS3574" s="73"/>
      <c r="AT3574" s="73"/>
    </row>
    <row r="3575" spans="1:46">
      <c r="A3575" s="73" t="s">
        <v>11081</v>
      </c>
      <c r="B3575" s="73" t="s">
        <v>11082</v>
      </c>
      <c r="C3575" s="73" t="s">
        <v>4746</v>
      </c>
      <c r="D3575" s="73" t="s">
        <v>4747</v>
      </c>
      <c r="E3575" s="73" t="s">
        <v>518</v>
      </c>
      <c r="F3575" s="74">
        <v>6632150</v>
      </c>
      <c r="G3575" s="73">
        <v>1</v>
      </c>
      <c r="I3575" s="73" t="s">
        <v>520</v>
      </c>
      <c r="J3575" s="75">
        <v>40897</v>
      </c>
      <c r="K3575" s="75">
        <v>40897</v>
      </c>
      <c r="L3575" s="73" t="s">
        <v>616</v>
      </c>
      <c r="O3575" s="73" t="str">
        <f>Table_ExternalData_1[[#This Row],[Code]]</f>
        <v>HEQ3-15-11-0019</v>
      </c>
      <c r="S3575" s="74"/>
      <c r="T3575" s="74"/>
      <c r="AS3575" s="73"/>
      <c r="AT3575" s="73"/>
    </row>
    <row r="3576" spans="1:46">
      <c r="A3576" s="73" t="s">
        <v>11102</v>
      </c>
      <c r="B3576" s="73" t="s">
        <v>11103</v>
      </c>
      <c r="C3576" s="73" t="s">
        <v>1404</v>
      </c>
      <c r="D3576" s="73" t="s">
        <v>1096</v>
      </c>
      <c r="E3576" s="73" t="s">
        <v>518</v>
      </c>
      <c r="F3576" s="74">
        <v>1636364</v>
      </c>
      <c r="G3576" s="73">
        <v>1</v>
      </c>
      <c r="I3576" s="73" t="s">
        <v>520</v>
      </c>
      <c r="J3576" s="75">
        <v>40945</v>
      </c>
      <c r="K3576" s="75">
        <v>41557</v>
      </c>
      <c r="L3576" s="73" t="s">
        <v>1881</v>
      </c>
      <c r="M3576" s="73" t="s">
        <v>4011</v>
      </c>
      <c r="O3576" s="73" t="str">
        <f>Table_ExternalData_1[[#This Row],[Code]]</f>
        <v>HEQ3-01-12-0008</v>
      </c>
      <c r="S3576" s="74"/>
      <c r="T3576" s="74"/>
      <c r="AS3576" s="73"/>
      <c r="AT3576" s="73"/>
    </row>
    <row r="3577" spans="1:46">
      <c r="A3577" s="73" t="s">
        <v>11100</v>
      </c>
      <c r="B3577" s="73" t="s">
        <v>11101</v>
      </c>
      <c r="C3577" s="73" t="s">
        <v>8942</v>
      </c>
      <c r="D3577" s="73" t="s">
        <v>816</v>
      </c>
      <c r="E3577" s="73" t="s">
        <v>518</v>
      </c>
      <c r="F3577" s="74">
        <v>1602727</v>
      </c>
      <c r="G3577" s="73">
        <v>1</v>
      </c>
      <c r="I3577" s="73" t="s">
        <v>569</v>
      </c>
      <c r="J3577" s="75">
        <v>40938</v>
      </c>
      <c r="K3577" s="75">
        <v>41750</v>
      </c>
      <c r="L3577" s="73" t="s">
        <v>2374</v>
      </c>
      <c r="M3577" s="73" t="s">
        <v>577</v>
      </c>
      <c r="N3577" s="73" t="s">
        <v>637</v>
      </c>
      <c r="O3577" s="73" t="str">
        <f>Table_ExternalData_1[[#This Row],[Code]]</f>
        <v>HEQ3-11-12-0002</v>
      </c>
      <c r="S3577" s="74"/>
      <c r="T3577" s="74"/>
      <c r="AS3577" s="73"/>
      <c r="AT3577" s="73"/>
    </row>
    <row r="3578" spans="1:46">
      <c r="A3578" s="73" t="s">
        <v>11083</v>
      </c>
      <c r="B3578" s="73" t="s">
        <v>11084</v>
      </c>
      <c r="C3578" s="73" t="s">
        <v>11085</v>
      </c>
      <c r="D3578" s="73" t="s">
        <v>1009</v>
      </c>
      <c r="E3578" s="73" t="s">
        <v>518</v>
      </c>
      <c r="F3578" s="74">
        <v>1396363</v>
      </c>
      <c r="G3578" s="73">
        <v>1</v>
      </c>
      <c r="I3578" s="73" t="s">
        <v>520</v>
      </c>
      <c r="J3578" s="75">
        <v>40915</v>
      </c>
      <c r="K3578" s="75">
        <v>41472</v>
      </c>
      <c r="L3578" s="73" t="s">
        <v>531</v>
      </c>
      <c r="M3578" s="73" t="s">
        <v>11086</v>
      </c>
      <c r="O3578" s="73" t="str">
        <f>Table_ExternalData_1[[#This Row],[Code]]</f>
        <v>HEQ3-14-12-0001</v>
      </c>
      <c r="S3578" s="74"/>
      <c r="T3578" s="74"/>
      <c r="AS3578" s="73"/>
      <c r="AT3578" s="73"/>
    </row>
    <row r="3579" spans="1:46">
      <c r="A3579" s="73" t="s">
        <v>11087</v>
      </c>
      <c r="B3579" s="73" t="s">
        <v>11088</v>
      </c>
      <c r="C3579" s="73" t="s">
        <v>11089</v>
      </c>
      <c r="D3579" s="73" t="s">
        <v>843</v>
      </c>
      <c r="E3579" s="73" t="s">
        <v>518</v>
      </c>
      <c r="F3579" s="74">
        <v>3200000</v>
      </c>
      <c r="G3579" s="73">
        <v>1</v>
      </c>
      <c r="I3579" s="73" t="s">
        <v>520</v>
      </c>
      <c r="J3579" s="75">
        <v>40923</v>
      </c>
      <c r="K3579" s="75">
        <v>40923</v>
      </c>
      <c r="L3579" s="73" t="s">
        <v>753</v>
      </c>
      <c r="M3579" s="73" t="s">
        <v>4822</v>
      </c>
      <c r="O3579" s="73" t="str">
        <f>Table_ExternalData_1[[#This Row],[Code]]</f>
        <v>HEQ3-13-12-0001</v>
      </c>
      <c r="S3579" s="74"/>
      <c r="T3579" s="74"/>
      <c r="AS3579" s="73"/>
      <c r="AT3579" s="73"/>
    </row>
    <row r="3580" spans="1:46">
      <c r="A3580" s="73" t="s">
        <v>11090</v>
      </c>
      <c r="B3580" s="73" t="s">
        <v>11091</v>
      </c>
      <c r="C3580" s="73" t="s">
        <v>9040</v>
      </c>
      <c r="D3580" s="73" t="s">
        <v>752</v>
      </c>
      <c r="E3580" s="73" t="s">
        <v>518</v>
      </c>
      <c r="F3580" s="74">
        <v>3150000</v>
      </c>
      <c r="G3580" s="73">
        <v>1</v>
      </c>
      <c r="I3580" s="73" t="s">
        <v>520</v>
      </c>
      <c r="J3580" s="75">
        <v>40925</v>
      </c>
      <c r="K3580" s="75">
        <v>41088</v>
      </c>
      <c r="L3580" s="73" t="s">
        <v>3163</v>
      </c>
      <c r="M3580" s="73" t="s">
        <v>532</v>
      </c>
      <c r="O3580" s="73" t="str">
        <f>Table_ExternalData_1[[#This Row],[Code]]</f>
        <v>HEQ3-05-12-0002</v>
      </c>
      <c r="S3580" s="74"/>
      <c r="T3580" s="74"/>
      <c r="AS3580" s="73"/>
      <c r="AT3580" s="73"/>
    </row>
    <row r="3581" spans="1:46">
      <c r="A3581" s="73" t="s">
        <v>11092</v>
      </c>
      <c r="B3581" s="73" t="s">
        <v>11093</v>
      </c>
      <c r="C3581" s="73" t="s">
        <v>9040</v>
      </c>
      <c r="D3581" s="73" t="s">
        <v>752</v>
      </c>
      <c r="E3581" s="73" t="s">
        <v>518</v>
      </c>
      <c r="F3581" s="74">
        <v>3150000</v>
      </c>
      <c r="G3581" s="73">
        <v>1</v>
      </c>
      <c r="I3581" s="73" t="s">
        <v>520</v>
      </c>
      <c r="J3581" s="75">
        <v>40925</v>
      </c>
      <c r="K3581" s="75">
        <v>40926</v>
      </c>
      <c r="L3581" s="73" t="s">
        <v>537</v>
      </c>
      <c r="M3581" s="73" t="s">
        <v>8935</v>
      </c>
      <c r="O3581" s="73" t="str">
        <f>Table_ExternalData_1[[#This Row],[Code]]</f>
        <v>HEQ3-05-12-0003</v>
      </c>
      <c r="S3581" s="74"/>
      <c r="T3581" s="74"/>
      <c r="AS3581" s="73"/>
      <c r="AT3581" s="73"/>
    </row>
    <row r="3582" spans="1:46">
      <c r="A3582" s="73" t="s">
        <v>11094</v>
      </c>
      <c r="B3582" s="73" t="s">
        <v>11095</v>
      </c>
      <c r="C3582" s="73" t="s">
        <v>9040</v>
      </c>
      <c r="D3582" s="73" t="s">
        <v>752</v>
      </c>
      <c r="E3582" s="73" t="s">
        <v>518</v>
      </c>
      <c r="F3582" s="74">
        <v>3150000</v>
      </c>
      <c r="G3582" s="73">
        <v>1</v>
      </c>
      <c r="I3582" s="73" t="s">
        <v>520</v>
      </c>
      <c r="J3582" s="75">
        <v>40925</v>
      </c>
      <c r="K3582" s="75">
        <v>40926</v>
      </c>
      <c r="L3582" s="73" t="s">
        <v>1639</v>
      </c>
      <c r="M3582" s="73" t="s">
        <v>9043</v>
      </c>
      <c r="O3582" s="73" t="str">
        <f>Table_ExternalData_1[[#This Row],[Code]]</f>
        <v>HEQ3-05-12-0006</v>
      </c>
      <c r="S3582" s="74"/>
      <c r="T3582" s="74"/>
      <c r="AS3582" s="73"/>
      <c r="AT3582" s="73"/>
    </row>
    <row r="3583" spans="1:46">
      <c r="A3583" s="73" t="s">
        <v>11096</v>
      </c>
      <c r="B3583" s="73" t="s">
        <v>11097</v>
      </c>
      <c r="C3583" s="73" t="s">
        <v>11098</v>
      </c>
      <c r="D3583" s="73" t="s">
        <v>679</v>
      </c>
      <c r="E3583" s="73" t="s">
        <v>523</v>
      </c>
      <c r="F3583" s="74">
        <v>15000000</v>
      </c>
      <c r="G3583" s="73">
        <v>1</v>
      </c>
      <c r="I3583" s="73" t="s">
        <v>569</v>
      </c>
      <c r="J3583" s="75">
        <v>40927</v>
      </c>
      <c r="K3583" s="75">
        <v>41729</v>
      </c>
      <c r="L3583" s="73" t="s">
        <v>663</v>
      </c>
      <c r="M3583" s="73" t="s">
        <v>11099</v>
      </c>
      <c r="N3583" s="73" t="s">
        <v>637</v>
      </c>
      <c r="O3583" s="73" t="str">
        <f>Table_ExternalData_1[[#This Row],[Code]]</f>
        <v>HEQ3-01-14-0014</v>
      </c>
      <c r="S3583" s="74"/>
      <c r="T3583" s="74"/>
      <c r="AS3583" s="73"/>
      <c r="AT3583" s="73"/>
    </row>
    <row r="3584" spans="1:46">
      <c r="A3584" s="73" t="s">
        <v>11104</v>
      </c>
      <c r="B3584" s="73" t="s">
        <v>11105</v>
      </c>
      <c r="C3584" s="73" t="s">
        <v>1404</v>
      </c>
      <c r="D3584" s="73" t="s">
        <v>1096</v>
      </c>
      <c r="E3584" s="73" t="s">
        <v>518</v>
      </c>
      <c r="F3584" s="74">
        <v>1636364</v>
      </c>
      <c r="G3584" s="73">
        <v>1</v>
      </c>
      <c r="I3584" s="73" t="s">
        <v>773</v>
      </c>
      <c r="J3584" s="75">
        <v>40945</v>
      </c>
      <c r="K3584" s="75">
        <v>41563</v>
      </c>
      <c r="L3584" s="73" t="s">
        <v>1247</v>
      </c>
      <c r="M3584" s="73" t="s">
        <v>942</v>
      </c>
      <c r="O3584" s="73" t="str">
        <f>Table_ExternalData_1[[#This Row],[Code]]</f>
        <v>HEQ3-01-12-0010</v>
      </c>
      <c r="S3584" s="74"/>
      <c r="T3584" s="74"/>
      <c r="AS3584" s="73"/>
      <c r="AT3584" s="73"/>
    </row>
    <row r="3585" spans="1:46">
      <c r="A3585" s="73" t="s">
        <v>11106</v>
      </c>
      <c r="B3585" s="73" t="s">
        <v>11107</v>
      </c>
      <c r="C3585" s="73" t="s">
        <v>1404</v>
      </c>
      <c r="D3585" s="73" t="s">
        <v>1096</v>
      </c>
      <c r="E3585" s="73" t="s">
        <v>518</v>
      </c>
      <c r="F3585" s="74">
        <v>1636364</v>
      </c>
      <c r="G3585" s="73">
        <v>1</v>
      </c>
      <c r="I3585" s="73" t="s">
        <v>520</v>
      </c>
      <c r="J3585" s="75">
        <v>40945</v>
      </c>
      <c r="K3585" s="75">
        <v>40945</v>
      </c>
      <c r="L3585" s="73" t="s">
        <v>2684</v>
      </c>
      <c r="M3585" s="73" t="s">
        <v>8935</v>
      </c>
      <c r="O3585" s="73" t="str">
        <f>Table_ExternalData_1[[#This Row],[Code]]</f>
        <v>HEQ3-01-12-0012</v>
      </c>
      <c r="S3585" s="74"/>
      <c r="T3585" s="74"/>
      <c r="AS3585" s="73"/>
      <c r="AT3585" s="73"/>
    </row>
    <row r="3586" spans="1:46">
      <c r="A3586" s="73" t="s">
        <v>11108</v>
      </c>
      <c r="B3586" s="73" t="s">
        <v>11109</v>
      </c>
      <c r="C3586" s="73" t="s">
        <v>857</v>
      </c>
      <c r="D3586" s="73" t="s">
        <v>581</v>
      </c>
      <c r="E3586" s="73" t="s">
        <v>518</v>
      </c>
      <c r="F3586" s="74">
        <v>7550000</v>
      </c>
      <c r="G3586" s="73">
        <v>1</v>
      </c>
      <c r="I3586" s="73" t="s">
        <v>520</v>
      </c>
      <c r="J3586" s="75">
        <v>40953</v>
      </c>
      <c r="K3586" s="75">
        <v>40950</v>
      </c>
      <c r="L3586" s="73" t="s">
        <v>3650</v>
      </c>
      <c r="M3586" s="73" t="s">
        <v>5969</v>
      </c>
      <c r="O3586" s="73" t="str">
        <f>Table_ExternalData_1[[#This Row],[Code]]</f>
        <v>HEQ3-01-12-0019</v>
      </c>
      <c r="S3586" s="74"/>
      <c r="T3586" s="74"/>
      <c r="AS3586" s="73"/>
      <c r="AT3586" s="73"/>
    </row>
    <row r="3587" spans="1:46">
      <c r="A3587" s="73" t="s">
        <v>11110</v>
      </c>
      <c r="B3587" s="73" t="s">
        <v>11111</v>
      </c>
      <c r="C3587" s="73" t="s">
        <v>857</v>
      </c>
      <c r="D3587" s="73" t="s">
        <v>581</v>
      </c>
      <c r="E3587" s="73" t="s">
        <v>518</v>
      </c>
      <c r="F3587" s="74">
        <v>7550000</v>
      </c>
      <c r="G3587" s="73">
        <v>1</v>
      </c>
      <c r="I3587" s="73" t="s">
        <v>520</v>
      </c>
      <c r="J3587" s="75">
        <v>40953</v>
      </c>
      <c r="K3587" s="75">
        <v>40950</v>
      </c>
      <c r="L3587" s="73" t="s">
        <v>3646</v>
      </c>
      <c r="M3587" s="73" t="s">
        <v>5969</v>
      </c>
      <c r="O3587" s="73" t="str">
        <f>Table_ExternalData_1[[#This Row],[Code]]</f>
        <v>HEQ3-01-12-0020</v>
      </c>
      <c r="S3587" s="74"/>
      <c r="T3587" s="74"/>
      <c r="AS3587" s="73"/>
      <c r="AT3587" s="73"/>
    </row>
    <row r="3588" spans="1:46">
      <c r="A3588" s="73" t="s">
        <v>11119</v>
      </c>
      <c r="B3588" s="73" t="s">
        <v>11120</v>
      </c>
      <c r="C3588" s="73" t="s">
        <v>11121</v>
      </c>
      <c r="D3588" s="73" t="s">
        <v>752</v>
      </c>
      <c r="E3588" s="73" t="s">
        <v>518</v>
      </c>
      <c r="F3588" s="74">
        <v>3627273</v>
      </c>
      <c r="G3588" s="73">
        <v>1</v>
      </c>
      <c r="I3588" s="73" t="s">
        <v>520</v>
      </c>
      <c r="J3588" s="75">
        <v>40918</v>
      </c>
      <c r="K3588" s="75">
        <v>40918</v>
      </c>
      <c r="L3588" s="73" t="s">
        <v>5997</v>
      </c>
      <c r="M3588" s="73" t="s">
        <v>2246</v>
      </c>
      <c r="O3588" s="73" t="str">
        <f>Table_ExternalData_1[[#This Row],[Code]]</f>
        <v>HEQ3-05-12-0001</v>
      </c>
      <c r="S3588" s="74"/>
      <c r="T3588" s="74"/>
      <c r="AS3588" s="73"/>
      <c r="AT3588" s="73"/>
    </row>
    <row r="3589" spans="1:46">
      <c r="A3589" s="73" t="s">
        <v>11122</v>
      </c>
      <c r="B3589" s="73" t="s">
        <v>11123</v>
      </c>
      <c r="C3589" s="73" t="s">
        <v>857</v>
      </c>
      <c r="D3589" s="73" t="s">
        <v>581</v>
      </c>
      <c r="E3589" s="73" t="s">
        <v>518</v>
      </c>
      <c r="F3589" s="74">
        <v>7550000</v>
      </c>
      <c r="G3589" s="73">
        <v>1</v>
      </c>
      <c r="I3589" s="73" t="s">
        <v>520</v>
      </c>
      <c r="J3589" s="75">
        <v>40953</v>
      </c>
      <c r="K3589" s="75">
        <v>40950</v>
      </c>
      <c r="L3589" s="73" t="s">
        <v>1570</v>
      </c>
      <c r="M3589" s="73" t="s">
        <v>5969</v>
      </c>
      <c r="O3589" s="73" t="str">
        <f>Table_ExternalData_1[[#This Row],[Code]]</f>
        <v>HEQ3-01-12-0015</v>
      </c>
      <c r="S3589" s="74"/>
      <c r="T3589" s="74"/>
      <c r="AS3589" s="73"/>
      <c r="AT3589" s="73"/>
    </row>
    <row r="3590" spans="1:46">
      <c r="A3590" s="73" t="s">
        <v>11124</v>
      </c>
      <c r="B3590" s="73" t="s">
        <v>11125</v>
      </c>
      <c r="C3590" s="73" t="s">
        <v>11126</v>
      </c>
      <c r="D3590" s="73" t="s">
        <v>1282</v>
      </c>
      <c r="E3590" s="73" t="s">
        <v>518</v>
      </c>
      <c r="F3590" s="74">
        <v>4181818</v>
      </c>
      <c r="G3590" s="73">
        <v>1</v>
      </c>
      <c r="I3590" s="73" t="s">
        <v>520</v>
      </c>
      <c r="J3590" s="75">
        <v>40953</v>
      </c>
      <c r="K3590" s="75">
        <v>40948</v>
      </c>
      <c r="L3590" s="73" t="s">
        <v>748</v>
      </c>
      <c r="M3590" s="73" t="s">
        <v>5969</v>
      </c>
      <c r="O3590" s="73" t="str">
        <f>Table_ExternalData_1[[#This Row],[Code]]</f>
        <v>HEQ3-05-12-0011</v>
      </c>
      <c r="S3590" s="74"/>
      <c r="T3590" s="74"/>
      <c r="AS3590" s="73"/>
      <c r="AT3590" s="73"/>
    </row>
    <row r="3591" spans="1:46">
      <c r="A3591" s="73" t="s">
        <v>11127</v>
      </c>
      <c r="B3591" s="73" t="s">
        <v>11128</v>
      </c>
      <c r="C3591" s="73" t="s">
        <v>1908</v>
      </c>
      <c r="D3591" s="73" t="s">
        <v>782</v>
      </c>
      <c r="E3591" s="73" t="s">
        <v>518</v>
      </c>
      <c r="F3591" s="74">
        <v>2862728</v>
      </c>
      <c r="G3591" s="73">
        <v>1</v>
      </c>
      <c r="I3591" s="73" t="s">
        <v>520</v>
      </c>
      <c r="J3591" s="75">
        <v>40956</v>
      </c>
      <c r="K3591" s="75">
        <v>40956</v>
      </c>
      <c r="L3591" s="73" t="s">
        <v>4361</v>
      </c>
      <c r="M3591" s="73" t="s">
        <v>526</v>
      </c>
      <c r="O3591" s="73" t="str">
        <f>Table_ExternalData_1[[#This Row],[Code]]</f>
        <v>HEQ3-01-12-0023</v>
      </c>
      <c r="S3591" s="74"/>
      <c r="T3591" s="74"/>
      <c r="AS3591" s="73"/>
      <c r="AT3591" s="73"/>
    </row>
    <row r="3592" spans="1:46">
      <c r="A3592" s="73" t="s">
        <v>11129</v>
      </c>
      <c r="B3592" s="73" t="s">
        <v>11130</v>
      </c>
      <c r="C3592" s="73" t="s">
        <v>1908</v>
      </c>
      <c r="D3592" s="73" t="s">
        <v>782</v>
      </c>
      <c r="E3592" s="73" t="s">
        <v>518</v>
      </c>
      <c r="F3592" s="74">
        <v>2862728</v>
      </c>
      <c r="G3592" s="73">
        <v>1</v>
      </c>
      <c r="I3592" s="73" t="s">
        <v>520</v>
      </c>
      <c r="J3592" s="75">
        <v>40956</v>
      </c>
      <c r="K3592" s="75">
        <v>40956</v>
      </c>
      <c r="L3592" s="73" t="s">
        <v>5131</v>
      </c>
      <c r="M3592" s="73" t="s">
        <v>526</v>
      </c>
      <c r="O3592" s="73" t="str">
        <f>Table_ExternalData_1[[#This Row],[Code]]</f>
        <v>HEQ3-01-12-0024</v>
      </c>
      <c r="S3592" s="74"/>
      <c r="T3592" s="74"/>
      <c r="AS3592" s="73"/>
      <c r="AT3592" s="73"/>
    </row>
    <row r="3593" spans="1:46">
      <c r="A3593" s="73" t="s">
        <v>11131</v>
      </c>
      <c r="B3593" s="73" t="s">
        <v>11132</v>
      </c>
      <c r="C3593" s="73" t="s">
        <v>1908</v>
      </c>
      <c r="D3593" s="73" t="s">
        <v>782</v>
      </c>
      <c r="E3593" s="73" t="s">
        <v>518</v>
      </c>
      <c r="F3593" s="74">
        <v>2862728</v>
      </c>
      <c r="G3593" s="73">
        <v>1</v>
      </c>
      <c r="I3593" s="73" t="s">
        <v>520</v>
      </c>
      <c r="J3593" s="75">
        <v>40956</v>
      </c>
      <c r="K3593" s="75">
        <v>40956</v>
      </c>
      <c r="L3593" s="73" t="s">
        <v>2369</v>
      </c>
      <c r="M3593" s="73" t="s">
        <v>526</v>
      </c>
      <c r="O3593" s="73" t="str">
        <f>Table_ExternalData_1[[#This Row],[Code]]</f>
        <v>HEQ3-01-12-0027</v>
      </c>
      <c r="S3593" s="74"/>
      <c r="T3593" s="74"/>
      <c r="AS3593" s="73"/>
      <c r="AT3593" s="73"/>
    </row>
    <row r="3594" spans="1:46">
      <c r="A3594" s="73" t="s">
        <v>11133</v>
      </c>
      <c r="B3594" s="73" t="s">
        <v>11134</v>
      </c>
      <c r="C3594" s="73" t="s">
        <v>11135</v>
      </c>
      <c r="D3594" s="73" t="s">
        <v>1024</v>
      </c>
      <c r="E3594" s="73" t="s">
        <v>518</v>
      </c>
      <c r="F3594" s="74">
        <v>1445455</v>
      </c>
      <c r="G3594" s="73">
        <v>1</v>
      </c>
      <c r="I3594" s="73" t="s">
        <v>520</v>
      </c>
      <c r="J3594" s="75">
        <v>40962</v>
      </c>
      <c r="K3594" s="75">
        <v>40962</v>
      </c>
      <c r="L3594" s="73" t="s">
        <v>537</v>
      </c>
      <c r="M3594" s="73" t="s">
        <v>9064</v>
      </c>
      <c r="O3594" s="73" t="str">
        <f>Table_ExternalData_1[[#This Row],[Code]]</f>
        <v>HEQ3-06-12-0002</v>
      </c>
      <c r="S3594" s="74"/>
      <c r="T3594" s="74"/>
      <c r="AS3594" s="73"/>
      <c r="AT3594" s="73"/>
    </row>
    <row r="3595" spans="1:46">
      <c r="A3595" s="73" t="s">
        <v>11136</v>
      </c>
      <c r="B3595" s="73" t="s">
        <v>11137</v>
      </c>
      <c r="C3595" s="73" t="s">
        <v>11138</v>
      </c>
      <c r="D3595" s="73" t="s">
        <v>2668</v>
      </c>
      <c r="E3595" s="73" t="s">
        <v>518</v>
      </c>
      <c r="F3595" s="74">
        <v>1150000</v>
      </c>
      <c r="G3595" s="73">
        <v>3</v>
      </c>
      <c r="I3595" s="73" t="s">
        <v>520</v>
      </c>
      <c r="J3595" s="75">
        <v>40962</v>
      </c>
      <c r="K3595" s="75">
        <v>40962</v>
      </c>
      <c r="L3595" s="73" t="s">
        <v>1717</v>
      </c>
      <c r="M3595" s="73" t="s">
        <v>1543</v>
      </c>
      <c r="O3595" s="73" t="str">
        <f>Table_ExternalData_1[[#This Row],[Code]]</f>
        <v>HEQ3-04-12-0003</v>
      </c>
      <c r="S3595" s="74"/>
      <c r="T3595" s="74"/>
      <c r="AS3595" s="73"/>
      <c r="AT3595" s="73"/>
    </row>
    <row r="3596" spans="1:46">
      <c r="A3596" s="73" t="s">
        <v>11139</v>
      </c>
      <c r="B3596" s="73" t="s">
        <v>11140</v>
      </c>
      <c r="C3596" s="73" t="s">
        <v>5836</v>
      </c>
      <c r="D3596" s="73" t="s">
        <v>752</v>
      </c>
      <c r="E3596" s="73" t="s">
        <v>518</v>
      </c>
      <c r="F3596" s="74">
        <v>3150000</v>
      </c>
      <c r="G3596" s="73">
        <v>1</v>
      </c>
      <c r="I3596" s="73" t="s">
        <v>520</v>
      </c>
      <c r="J3596" s="75">
        <v>40963</v>
      </c>
      <c r="K3596" s="75">
        <v>40966</v>
      </c>
      <c r="L3596" s="73" t="s">
        <v>11141</v>
      </c>
      <c r="M3596" s="73" t="s">
        <v>2858</v>
      </c>
      <c r="O3596" s="73" t="str">
        <f>Table_ExternalData_1[[#This Row],[Code]]</f>
        <v>HEQ3-05-12-0014</v>
      </c>
      <c r="S3596" s="74"/>
      <c r="T3596" s="74"/>
      <c r="AS3596" s="73"/>
      <c r="AT3596" s="73"/>
    </row>
    <row r="3597" spans="1:46">
      <c r="A3597" s="73" t="s">
        <v>11142</v>
      </c>
      <c r="B3597" s="73" t="s">
        <v>11143</v>
      </c>
      <c r="C3597" s="73" t="s">
        <v>5836</v>
      </c>
      <c r="D3597" s="73" t="s">
        <v>752</v>
      </c>
      <c r="E3597" s="73" t="s">
        <v>518</v>
      </c>
      <c r="F3597" s="74">
        <v>3150000</v>
      </c>
      <c r="G3597" s="73">
        <v>1</v>
      </c>
      <c r="I3597" s="73" t="s">
        <v>520</v>
      </c>
      <c r="J3597" s="75">
        <v>40963</v>
      </c>
      <c r="K3597" s="75">
        <v>40966</v>
      </c>
      <c r="L3597" s="73" t="s">
        <v>2857</v>
      </c>
      <c r="M3597" s="73" t="s">
        <v>2858</v>
      </c>
      <c r="O3597" s="73" t="str">
        <f>Table_ExternalData_1[[#This Row],[Code]]</f>
        <v>HEQ3-05-12-0016</v>
      </c>
      <c r="S3597" s="74"/>
      <c r="T3597" s="74"/>
      <c r="AS3597" s="73"/>
      <c r="AT3597" s="73"/>
    </row>
    <row r="3598" spans="1:46">
      <c r="A3598" s="73" t="s">
        <v>11144</v>
      </c>
      <c r="B3598" s="73" t="s">
        <v>11145</v>
      </c>
      <c r="C3598" s="73" t="s">
        <v>8977</v>
      </c>
      <c r="D3598" s="73" t="s">
        <v>593</v>
      </c>
      <c r="E3598" s="73" t="s">
        <v>518</v>
      </c>
      <c r="F3598" s="74">
        <v>1650000</v>
      </c>
      <c r="G3598" s="73">
        <v>1</v>
      </c>
      <c r="I3598" s="73" t="s">
        <v>520</v>
      </c>
      <c r="J3598" s="75">
        <v>40968</v>
      </c>
      <c r="K3598" s="75">
        <v>40962</v>
      </c>
      <c r="L3598" s="73" t="s">
        <v>1717</v>
      </c>
      <c r="M3598" s="73" t="s">
        <v>1543</v>
      </c>
      <c r="O3598" s="73" t="str">
        <f>Table_ExternalData_1[[#This Row],[Code]]</f>
        <v>HEQ3-04-12-0004</v>
      </c>
      <c r="S3598" s="74"/>
      <c r="T3598" s="74"/>
      <c r="AS3598" s="73"/>
      <c r="AT3598" s="73"/>
    </row>
    <row r="3599" spans="1:46">
      <c r="A3599" s="73" t="s">
        <v>11146</v>
      </c>
      <c r="B3599" s="73" t="s">
        <v>11147</v>
      </c>
      <c r="C3599" s="73" t="s">
        <v>11148</v>
      </c>
      <c r="D3599" s="73" t="s">
        <v>692</v>
      </c>
      <c r="E3599" s="73" t="s">
        <v>518</v>
      </c>
      <c r="F3599" s="74">
        <v>1350000</v>
      </c>
      <c r="G3599" s="73">
        <v>1</v>
      </c>
      <c r="I3599" s="73" t="s">
        <v>520</v>
      </c>
      <c r="J3599" s="75">
        <v>40968</v>
      </c>
      <c r="K3599" s="75">
        <v>40962</v>
      </c>
      <c r="L3599" s="73" t="s">
        <v>1717</v>
      </c>
      <c r="M3599" s="73" t="s">
        <v>1543</v>
      </c>
      <c r="O3599" s="73" t="str">
        <f>Table_ExternalData_1[[#This Row],[Code]]</f>
        <v>HEQ3-04-12-0006</v>
      </c>
      <c r="S3599" s="74"/>
      <c r="T3599" s="74"/>
      <c r="AS3599" s="73"/>
      <c r="AT3599" s="73"/>
    </row>
    <row r="3600" spans="1:46">
      <c r="A3600" s="73" t="s">
        <v>11149</v>
      </c>
      <c r="B3600" s="73" t="s">
        <v>11150</v>
      </c>
      <c r="C3600" s="73" t="s">
        <v>11151</v>
      </c>
      <c r="D3600" s="73" t="s">
        <v>863</v>
      </c>
      <c r="E3600" s="73" t="s">
        <v>518</v>
      </c>
      <c r="F3600" s="74">
        <v>1100000</v>
      </c>
      <c r="G3600" s="73">
        <v>1</v>
      </c>
      <c r="I3600" s="73" t="s">
        <v>520</v>
      </c>
      <c r="J3600" s="75">
        <v>40970</v>
      </c>
      <c r="K3600" s="75">
        <v>40970</v>
      </c>
      <c r="L3600" s="73" t="s">
        <v>1373</v>
      </c>
      <c r="M3600" s="73" t="s">
        <v>526</v>
      </c>
      <c r="O3600" s="73" t="str">
        <f>Table_ExternalData_1[[#This Row],[Code]]</f>
        <v>HEQ3-04-12-0007</v>
      </c>
      <c r="S3600" s="74"/>
      <c r="T3600" s="74"/>
      <c r="AS3600" s="73"/>
      <c r="AT3600" s="73"/>
    </row>
    <row r="3601" spans="1:46">
      <c r="A3601" s="73" t="s">
        <v>11152</v>
      </c>
      <c r="B3601" s="73" t="s">
        <v>11153</v>
      </c>
      <c r="C3601" s="73" t="s">
        <v>11154</v>
      </c>
      <c r="D3601" s="73" t="s">
        <v>1337</v>
      </c>
      <c r="E3601" s="73" t="s">
        <v>518</v>
      </c>
      <c r="F3601" s="74">
        <v>2135000</v>
      </c>
      <c r="G3601" s="73">
        <v>1</v>
      </c>
      <c r="I3601" s="73" t="s">
        <v>520</v>
      </c>
      <c r="J3601" s="75">
        <v>40980</v>
      </c>
      <c r="K3601" s="75">
        <v>41619</v>
      </c>
      <c r="L3601" s="73" t="s">
        <v>2312</v>
      </c>
      <c r="M3601" s="73" t="s">
        <v>1048</v>
      </c>
      <c r="O3601" s="73" t="str">
        <f>Table_ExternalData_1[[#This Row],[Code]]</f>
        <v>HEQ3-04-12-0008</v>
      </c>
      <c r="S3601" s="74"/>
      <c r="T3601" s="74"/>
      <c r="AS3601" s="73"/>
      <c r="AT3601" s="73"/>
    </row>
    <row r="3602" spans="1:46">
      <c r="A3602" s="73" t="s">
        <v>11155</v>
      </c>
      <c r="B3602" s="73" t="s">
        <v>11156</v>
      </c>
      <c r="C3602" s="73" t="s">
        <v>11157</v>
      </c>
      <c r="D3602" s="73" t="s">
        <v>649</v>
      </c>
      <c r="E3602" s="73" t="s">
        <v>518</v>
      </c>
      <c r="F3602" s="74">
        <v>1150000</v>
      </c>
      <c r="G3602" s="73">
        <v>6</v>
      </c>
      <c r="I3602" s="73" t="s">
        <v>520</v>
      </c>
      <c r="J3602" s="75">
        <v>40981</v>
      </c>
      <c r="K3602" s="75">
        <v>41143</v>
      </c>
      <c r="L3602" s="73" t="s">
        <v>2470</v>
      </c>
      <c r="M3602" s="73" t="s">
        <v>11158</v>
      </c>
      <c r="O3602" s="73" t="str">
        <f>Table_ExternalData_1[[#This Row],[Code]]</f>
        <v>HEQ3-04-12-0009</v>
      </c>
      <c r="S3602" s="74"/>
      <c r="T3602" s="74"/>
      <c r="AS3602" s="73"/>
      <c r="AT3602" s="73"/>
    </row>
    <row r="3603" spans="1:46">
      <c r="A3603" s="73" t="s">
        <v>11159</v>
      </c>
      <c r="B3603" s="73" t="s">
        <v>11160</v>
      </c>
      <c r="C3603" s="73" t="s">
        <v>2373</v>
      </c>
      <c r="D3603" s="73" t="s">
        <v>816</v>
      </c>
      <c r="E3603" s="73" t="s">
        <v>518</v>
      </c>
      <c r="F3603" s="74">
        <v>1593818</v>
      </c>
      <c r="G3603" s="73">
        <v>1</v>
      </c>
      <c r="I3603" s="73" t="s">
        <v>520</v>
      </c>
      <c r="J3603" s="75">
        <v>40984</v>
      </c>
      <c r="K3603" s="75">
        <v>41001</v>
      </c>
      <c r="L3603" s="73" t="s">
        <v>5845</v>
      </c>
      <c r="M3603" s="73" t="s">
        <v>1048</v>
      </c>
      <c r="O3603" s="73" t="str">
        <f>Table_ExternalData_1[[#This Row],[Code]]</f>
        <v>HEQ3-11-12-0005</v>
      </c>
      <c r="S3603" s="74"/>
      <c r="T3603" s="74"/>
      <c r="AS3603" s="73"/>
      <c r="AT3603" s="73"/>
    </row>
    <row r="3604" spans="1:46">
      <c r="A3604" s="73" t="s">
        <v>11161</v>
      </c>
      <c r="B3604" s="73" t="s">
        <v>11162</v>
      </c>
      <c r="C3604" s="73" t="s">
        <v>5836</v>
      </c>
      <c r="D3604" s="73" t="s">
        <v>752</v>
      </c>
      <c r="E3604" s="73" t="s">
        <v>518</v>
      </c>
      <c r="F3604" s="74">
        <v>3150000</v>
      </c>
      <c r="G3604" s="73">
        <v>1</v>
      </c>
      <c r="I3604" s="73" t="s">
        <v>520</v>
      </c>
      <c r="J3604" s="75">
        <v>40963</v>
      </c>
      <c r="K3604" s="75">
        <v>40966</v>
      </c>
      <c r="L3604" s="73" t="s">
        <v>4282</v>
      </c>
      <c r="M3604" s="73" t="s">
        <v>2858</v>
      </c>
      <c r="O3604" s="73" t="str">
        <f>Table_ExternalData_1[[#This Row],[Code]]</f>
        <v>HEQ3-05-12-0015</v>
      </c>
      <c r="S3604" s="74"/>
      <c r="T3604" s="74"/>
      <c r="AS3604" s="73"/>
      <c r="AT3604" s="73"/>
    </row>
    <row r="3605" spans="1:46">
      <c r="A3605" s="73" t="s">
        <v>11163</v>
      </c>
      <c r="B3605" s="73" t="s">
        <v>11164</v>
      </c>
      <c r="C3605" s="73" t="s">
        <v>1190</v>
      </c>
      <c r="D3605" s="73" t="s">
        <v>1191</v>
      </c>
      <c r="E3605" s="73" t="s">
        <v>518</v>
      </c>
      <c r="F3605" s="74">
        <v>4688000</v>
      </c>
      <c r="G3605" s="73">
        <v>1</v>
      </c>
      <c r="I3605" s="73" t="s">
        <v>520</v>
      </c>
      <c r="J3605" s="75">
        <v>40974</v>
      </c>
      <c r="K3605" s="75">
        <v>41157</v>
      </c>
      <c r="L3605" s="73" t="s">
        <v>1071</v>
      </c>
      <c r="M3605" s="73" t="s">
        <v>2348</v>
      </c>
      <c r="O3605" s="73" t="str">
        <f>Table_ExternalData_1[[#This Row],[Code]]</f>
        <v>HEQ3-05-12-0021</v>
      </c>
      <c r="S3605" s="74"/>
      <c r="T3605" s="74"/>
      <c r="AS3605" s="73"/>
      <c r="AT3605" s="73"/>
    </row>
    <row r="3606" spans="1:46">
      <c r="A3606" s="73" t="s">
        <v>11165</v>
      </c>
      <c r="B3606" s="73" t="s">
        <v>11166</v>
      </c>
      <c r="C3606" s="73" t="s">
        <v>5095</v>
      </c>
      <c r="D3606" s="73" t="s">
        <v>752</v>
      </c>
      <c r="E3606" s="73" t="s">
        <v>518</v>
      </c>
      <c r="F3606" s="74">
        <v>3150000</v>
      </c>
      <c r="G3606" s="73">
        <v>1</v>
      </c>
      <c r="I3606" s="73" t="s">
        <v>520</v>
      </c>
      <c r="J3606" s="75">
        <v>40976</v>
      </c>
      <c r="K3606" s="75">
        <v>40976</v>
      </c>
      <c r="L3606" s="73" t="s">
        <v>742</v>
      </c>
      <c r="M3606" s="73" t="s">
        <v>10148</v>
      </c>
      <c r="O3606" s="73" t="str">
        <f>Table_ExternalData_1[[#This Row],[Code]]</f>
        <v>HEQ3-05-12-0024</v>
      </c>
      <c r="S3606" s="74"/>
      <c r="T3606" s="74"/>
      <c r="AS3606" s="73"/>
      <c r="AT3606" s="73"/>
    </row>
    <row r="3607" spans="1:46">
      <c r="A3607" s="73" t="s">
        <v>11167</v>
      </c>
      <c r="B3607" s="73" t="s">
        <v>11168</v>
      </c>
      <c r="C3607" s="73" t="s">
        <v>11169</v>
      </c>
      <c r="D3607" s="73" t="s">
        <v>581</v>
      </c>
      <c r="E3607" s="73" t="s">
        <v>518</v>
      </c>
      <c r="F3607" s="74">
        <v>9945455</v>
      </c>
      <c r="G3607" s="73">
        <v>1</v>
      </c>
      <c r="I3607" s="73" t="s">
        <v>520</v>
      </c>
      <c r="J3607" s="75">
        <v>40984</v>
      </c>
      <c r="K3607" s="75">
        <v>40998</v>
      </c>
      <c r="L3607" s="73" t="s">
        <v>6235</v>
      </c>
      <c r="M3607" s="73" t="s">
        <v>4978</v>
      </c>
      <c r="O3607" s="73" t="str">
        <f>Table_ExternalData_1[[#This Row],[Code]]</f>
        <v>HEQ3-01-12-0042</v>
      </c>
      <c r="S3607" s="74"/>
      <c r="T3607" s="74"/>
      <c r="AS3607" s="73"/>
      <c r="AT3607" s="73"/>
    </row>
    <row r="3608" spans="1:46">
      <c r="A3608" s="73" t="s">
        <v>11170</v>
      </c>
      <c r="B3608" s="73" t="s">
        <v>11171</v>
      </c>
      <c r="C3608" s="73" t="s">
        <v>837</v>
      </c>
      <c r="D3608" s="73" t="s">
        <v>581</v>
      </c>
      <c r="E3608" s="73" t="s">
        <v>518</v>
      </c>
      <c r="F3608" s="74">
        <v>9945455</v>
      </c>
      <c r="G3608" s="73">
        <v>1</v>
      </c>
      <c r="I3608" s="73" t="s">
        <v>520</v>
      </c>
      <c r="J3608" s="75">
        <v>40984</v>
      </c>
      <c r="K3608" s="75">
        <v>41540</v>
      </c>
      <c r="L3608" s="73" t="s">
        <v>2151</v>
      </c>
      <c r="M3608" s="73" t="s">
        <v>11172</v>
      </c>
      <c r="O3608" s="73" t="str">
        <f>Table_ExternalData_1[[#This Row],[Code]]</f>
        <v>HEQ3-01-12-0044</v>
      </c>
      <c r="S3608" s="74"/>
      <c r="T3608" s="74"/>
      <c r="AS3608" s="73"/>
      <c r="AT3608" s="73"/>
    </row>
    <row r="3609" spans="1:46">
      <c r="A3609" s="73" t="s">
        <v>11173</v>
      </c>
      <c r="B3609" s="73" t="s">
        <v>11174</v>
      </c>
      <c r="C3609" s="73" t="s">
        <v>837</v>
      </c>
      <c r="D3609" s="73" t="s">
        <v>581</v>
      </c>
      <c r="E3609" s="73" t="s">
        <v>518</v>
      </c>
      <c r="F3609" s="74">
        <v>9945455</v>
      </c>
      <c r="G3609" s="73">
        <v>1</v>
      </c>
      <c r="I3609" s="73" t="s">
        <v>520</v>
      </c>
      <c r="J3609" s="75">
        <v>40984</v>
      </c>
      <c r="K3609" s="75">
        <v>41074</v>
      </c>
      <c r="L3609" s="73" t="s">
        <v>3744</v>
      </c>
      <c r="M3609" s="73" t="s">
        <v>660</v>
      </c>
      <c r="O3609" s="73" t="str">
        <f>Table_ExternalData_1[[#This Row],[Code]]</f>
        <v>HEQ3-01-12-0045</v>
      </c>
      <c r="S3609" s="74"/>
      <c r="T3609" s="74"/>
      <c r="AS3609" s="73"/>
      <c r="AT3609" s="73"/>
    </row>
    <row r="3610" spans="1:46">
      <c r="A3610" s="73" t="s">
        <v>11175</v>
      </c>
      <c r="B3610" s="73" t="s">
        <v>11176</v>
      </c>
      <c r="C3610" s="73" t="s">
        <v>4825</v>
      </c>
      <c r="D3610" s="73" t="s">
        <v>752</v>
      </c>
      <c r="E3610" s="73" t="s">
        <v>518</v>
      </c>
      <c r="F3610" s="74">
        <v>4150000</v>
      </c>
      <c r="G3610" s="73">
        <v>1</v>
      </c>
      <c r="I3610" s="73" t="s">
        <v>520</v>
      </c>
      <c r="J3610" s="75">
        <v>40946</v>
      </c>
      <c r="K3610" s="75">
        <v>40945</v>
      </c>
      <c r="L3610" s="73" t="s">
        <v>2206</v>
      </c>
      <c r="M3610" s="73" t="s">
        <v>1980</v>
      </c>
      <c r="O3610" s="73" t="str">
        <f>Table_ExternalData_1[[#This Row],[Code]]</f>
        <v>HEQ3-05-12-0009</v>
      </c>
      <c r="S3610" s="74"/>
      <c r="T3610" s="74"/>
      <c r="AS3610" s="73"/>
      <c r="AT3610" s="73"/>
    </row>
    <row r="3611" spans="1:46">
      <c r="A3611" s="73" t="s">
        <v>11177</v>
      </c>
      <c r="B3611" s="73" t="s">
        <v>11178</v>
      </c>
      <c r="C3611" s="73" t="s">
        <v>11179</v>
      </c>
      <c r="D3611" s="73" t="s">
        <v>1921</v>
      </c>
      <c r="E3611" s="73" t="s">
        <v>518</v>
      </c>
      <c r="F3611" s="74">
        <v>6920000</v>
      </c>
      <c r="G3611" s="73">
        <v>1</v>
      </c>
      <c r="I3611" s="73" t="s">
        <v>520</v>
      </c>
      <c r="J3611" s="75">
        <v>40969</v>
      </c>
      <c r="K3611" s="75">
        <v>41273</v>
      </c>
      <c r="L3611" s="73" t="s">
        <v>753</v>
      </c>
      <c r="M3611" s="73" t="s">
        <v>3727</v>
      </c>
      <c r="O3611" s="73" t="str">
        <f>Table_ExternalData_1[[#This Row],[Code]]</f>
        <v>HEQ3-15-12-0001</v>
      </c>
      <c r="S3611" s="74"/>
      <c r="T3611" s="74"/>
      <c r="AS3611" s="73"/>
      <c r="AT3611" s="73"/>
    </row>
    <row r="3612" spans="1:46">
      <c r="A3612" s="73" t="s">
        <v>11180</v>
      </c>
      <c r="B3612" s="73" t="s">
        <v>11181</v>
      </c>
      <c r="C3612" s="73" t="s">
        <v>11182</v>
      </c>
      <c r="D3612" s="73" t="s">
        <v>658</v>
      </c>
      <c r="E3612" s="73" t="s">
        <v>523</v>
      </c>
      <c r="F3612" s="74">
        <v>19375872</v>
      </c>
      <c r="G3612" s="73">
        <v>1</v>
      </c>
      <c r="I3612" s="73" t="s">
        <v>520</v>
      </c>
      <c r="J3612" s="75">
        <v>40864</v>
      </c>
      <c r="K3612" s="75">
        <v>41273</v>
      </c>
      <c r="L3612" s="73" t="s">
        <v>753</v>
      </c>
      <c r="M3612" s="73" t="s">
        <v>3727</v>
      </c>
      <c r="O3612" s="73" t="str">
        <f>Table_ExternalData_1[[#This Row],[Code]]</f>
        <v>HEQ3-15-11-0010</v>
      </c>
      <c r="S3612" s="74"/>
      <c r="T3612" s="74"/>
      <c r="AS3612" s="73"/>
      <c r="AT3612" s="73"/>
    </row>
    <row r="3613" spans="1:46">
      <c r="A3613" s="73" t="s">
        <v>11183</v>
      </c>
      <c r="B3613" s="73" t="s">
        <v>11184</v>
      </c>
      <c r="C3613" s="73" t="s">
        <v>11185</v>
      </c>
      <c r="D3613" s="73" t="s">
        <v>1222</v>
      </c>
      <c r="E3613" s="73" t="s">
        <v>518</v>
      </c>
      <c r="F3613" s="74">
        <v>5354545</v>
      </c>
      <c r="G3613" s="73">
        <v>1</v>
      </c>
      <c r="I3613" s="73" t="s">
        <v>520</v>
      </c>
      <c r="J3613" s="75">
        <v>40957</v>
      </c>
      <c r="K3613" s="75">
        <v>41647</v>
      </c>
      <c r="L3613" s="73" t="s">
        <v>654</v>
      </c>
      <c r="M3613" s="73" t="s">
        <v>1224</v>
      </c>
      <c r="O3613" s="73" t="str">
        <f>Table_ExternalData_1[[#This Row],[Code]]</f>
        <v>HEQ3-13-12-0002</v>
      </c>
      <c r="S3613" s="74"/>
      <c r="T3613" s="74"/>
      <c r="AS3613" s="73"/>
      <c r="AT3613" s="73"/>
    </row>
    <row r="3614" spans="1:46">
      <c r="A3614" s="73" t="s">
        <v>11186</v>
      </c>
      <c r="B3614" s="73" t="s">
        <v>11187</v>
      </c>
      <c r="C3614" s="73" t="s">
        <v>9092</v>
      </c>
      <c r="D3614" s="73" t="s">
        <v>2221</v>
      </c>
      <c r="E3614" s="73" t="s">
        <v>518</v>
      </c>
      <c r="F3614" s="74">
        <v>3400000</v>
      </c>
      <c r="G3614" s="73">
        <v>1</v>
      </c>
      <c r="I3614" s="73" t="s">
        <v>520</v>
      </c>
      <c r="J3614" s="75">
        <v>40957</v>
      </c>
      <c r="K3614" s="75">
        <v>40957</v>
      </c>
      <c r="L3614" s="73" t="s">
        <v>9093</v>
      </c>
      <c r="M3614" s="73" t="s">
        <v>1980</v>
      </c>
      <c r="O3614" s="73" t="str">
        <f>Table_ExternalData_1[[#This Row],[Code]]</f>
        <v>HEQ3-13-12-0003</v>
      </c>
      <c r="S3614" s="74"/>
      <c r="T3614" s="74"/>
      <c r="AS3614" s="73"/>
      <c r="AT3614" s="73"/>
    </row>
    <row r="3615" spans="1:46">
      <c r="A3615" s="73" t="s">
        <v>11188</v>
      </c>
      <c r="B3615" s="73" t="s">
        <v>11189</v>
      </c>
      <c r="C3615" s="73" t="s">
        <v>1285</v>
      </c>
      <c r="D3615" s="73" t="s">
        <v>1082</v>
      </c>
      <c r="E3615" s="73" t="s">
        <v>518</v>
      </c>
      <c r="F3615" s="74">
        <v>7242000</v>
      </c>
      <c r="G3615" s="73">
        <v>1</v>
      </c>
      <c r="I3615" s="73" t="s">
        <v>520</v>
      </c>
      <c r="J3615" s="75">
        <v>40969</v>
      </c>
      <c r="K3615" s="75">
        <v>40969</v>
      </c>
      <c r="L3615" s="73" t="s">
        <v>1261</v>
      </c>
      <c r="M3615" s="73" t="s">
        <v>4743</v>
      </c>
      <c r="O3615" s="73" t="str">
        <f>Table_ExternalData_1[[#This Row],[Code]]</f>
        <v>HEQ3-07-12-0004</v>
      </c>
      <c r="S3615" s="74"/>
      <c r="T3615" s="74"/>
      <c r="AS3615" s="73"/>
      <c r="AT3615" s="73"/>
    </row>
    <row r="3616" spans="1:46">
      <c r="A3616" s="73" t="s">
        <v>11190</v>
      </c>
      <c r="B3616" s="73" t="s">
        <v>11191</v>
      </c>
      <c r="C3616" s="73" t="s">
        <v>11192</v>
      </c>
      <c r="D3616" s="73" t="s">
        <v>1125</v>
      </c>
      <c r="E3616" s="73" t="s">
        <v>518</v>
      </c>
      <c r="F3616" s="74">
        <v>5445454</v>
      </c>
      <c r="G3616" s="73">
        <v>1</v>
      </c>
      <c r="I3616" s="73" t="s">
        <v>520</v>
      </c>
      <c r="J3616" s="75">
        <v>40978</v>
      </c>
      <c r="K3616" s="75">
        <v>40978</v>
      </c>
      <c r="L3616" s="73" t="s">
        <v>996</v>
      </c>
      <c r="M3616" s="73" t="s">
        <v>1980</v>
      </c>
      <c r="O3616" s="73" t="str">
        <f>Table_ExternalData_1[[#This Row],[Code]]</f>
        <v>HEQ3-13-12-0005</v>
      </c>
      <c r="S3616" s="74"/>
      <c r="T3616" s="74"/>
      <c r="AS3616" s="73"/>
      <c r="AT3616" s="73"/>
    </row>
    <row r="3617" spans="1:46">
      <c r="A3617" s="73" t="s">
        <v>11193</v>
      </c>
      <c r="B3617" s="73" t="s">
        <v>11194</v>
      </c>
      <c r="C3617" s="73" t="s">
        <v>11192</v>
      </c>
      <c r="D3617" s="73" t="s">
        <v>1125</v>
      </c>
      <c r="E3617" s="73" t="s">
        <v>518</v>
      </c>
      <c r="F3617" s="74">
        <v>5445454</v>
      </c>
      <c r="G3617" s="73">
        <v>1</v>
      </c>
      <c r="I3617" s="73" t="s">
        <v>520</v>
      </c>
      <c r="J3617" s="75">
        <v>40982</v>
      </c>
      <c r="K3617" s="75">
        <v>40982</v>
      </c>
      <c r="L3617" s="73" t="s">
        <v>9093</v>
      </c>
      <c r="M3617" s="73" t="s">
        <v>5969</v>
      </c>
      <c r="O3617" s="73" t="str">
        <f>Table_ExternalData_1[[#This Row],[Code]]</f>
        <v>HEQ3-13-12-0006</v>
      </c>
      <c r="S3617" s="74"/>
      <c r="T3617" s="74"/>
      <c r="AS3617" s="73"/>
      <c r="AT3617" s="73"/>
    </row>
    <row r="3618" spans="1:46">
      <c r="A3618" s="73" t="s">
        <v>11195</v>
      </c>
      <c r="B3618" s="73" t="s">
        <v>11196</v>
      </c>
      <c r="C3618" s="73" t="s">
        <v>11197</v>
      </c>
      <c r="D3618" s="73" t="s">
        <v>679</v>
      </c>
      <c r="E3618" s="73" t="s">
        <v>523</v>
      </c>
      <c r="F3618" s="74">
        <v>16665455</v>
      </c>
      <c r="G3618" s="73">
        <v>1</v>
      </c>
      <c r="I3618" s="73" t="s">
        <v>520</v>
      </c>
      <c r="J3618" s="75">
        <v>41009</v>
      </c>
      <c r="K3618" s="75">
        <v>41009</v>
      </c>
      <c r="L3618" s="73" t="s">
        <v>2185</v>
      </c>
      <c r="M3618" s="73" t="s">
        <v>660</v>
      </c>
      <c r="O3618" s="73" t="str">
        <f>Table_ExternalData_1[[#This Row],[Code]]</f>
        <v>HEQ3-01-12-0075</v>
      </c>
      <c r="S3618" s="74"/>
      <c r="T3618" s="74"/>
      <c r="AS3618" s="73"/>
      <c r="AT3618" s="73"/>
    </row>
    <row r="3619" spans="1:46">
      <c r="A3619" s="73" t="s">
        <v>11198</v>
      </c>
      <c r="B3619" s="73" t="s">
        <v>11199</v>
      </c>
      <c r="C3619" s="73" t="s">
        <v>11200</v>
      </c>
      <c r="D3619" s="73" t="s">
        <v>5503</v>
      </c>
      <c r="E3619" s="73" t="s">
        <v>518</v>
      </c>
      <c r="F3619" s="74">
        <v>14002095</v>
      </c>
      <c r="G3619" s="73">
        <v>1</v>
      </c>
      <c r="I3619" s="73" t="s">
        <v>520</v>
      </c>
      <c r="J3619" s="75">
        <v>40864</v>
      </c>
      <c r="K3619" s="75">
        <v>41273</v>
      </c>
      <c r="L3619" s="73" t="s">
        <v>753</v>
      </c>
      <c r="M3619" s="73" t="s">
        <v>3727</v>
      </c>
      <c r="O3619" s="73" t="str">
        <f>Table_ExternalData_1[[#This Row],[Code]]</f>
        <v>HEQ3-15-11-0008</v>
      </c>
      <c r="S3619" s="74"/>
      <c r="T3619" s="74"/>
      <c r="AS3619" s="73"/>
      <c r="AT3619" s="73"/>
    </row>
    <row r="3620" spans="1:46">
      <c r="A3620" s="73" t="s">
        <v>11201</v>
      </c>
      <c r="B3620" s="73" t="s">
        <v>11202</v>
      </c>
      <c r="C3620" s="73" t="s">
        <v>11203</v>
      </c>
      <c r="D3620" s="73" t="s">
        <v>4893</v>
      </c>
      <c r="E3620" s="73" t="s">
        <v>518</v>
      </c>
      <c r="F3620" s="74">
        <v>1236221</v>
      </c>
      <c r="G3620" s="73">
        <v>3</v>
      </c>
      <c r="I3620" s="73" t="s">
        <v>520</v>
      </c>
      <c r="J3620" s="75">
        <v>40864</v>
      </c>
      <c r="K3620" s="75">
        <v>41273</v>
      </c>
      <c r="L3620" s="73" t="s">
        <v>753</v>
      </c>
      <c r="M3620" s="73" t="s">
        <v>3727</v>
      </c>
      <c r="O3620" s="73" t="str">
        <f>Table_ExternalData_1[[#This Row],[Code]]</f>
        <v>HEQ3-15-11-0009</v>
      </c>
      <c r="S3620" s="74"/>
      <c r="T3620" s="74"/>
      <c r="AS3620" s="73"/>
      <c r="AT3620" s="73"/>
    </row>
    <row r="3621" spans="1:46">
      <c r="A3621" s="73" t="s">
        <v>11204</v>
      </c>
      <c r="B3621" s="73" t="s">
        <v>11205</v>
      </c>
      <c r="C3621" s="73" t="s">
        <v>4646</v>
      </c>
      <c r="D3621" s="73" t="s">
        <v>581</v>
      </c>
      <c r="E3621" s="73" t="s">
        <v>518</v>
      </c>
      <c r="F3621" s="74">
        <v>7590000</v>
      </c>
      <c r="G3621" s="73">
        <v>1</v>
      </c>
      <c r="I3621" s="73" t="s">
        <v>520</v>
      </c>
      <c r="J3621" s="75">
        <v>41026</v>
      </c>
      <c r="K3621" s="75">
        <v>41607</v>
      </c>
      <c r="L3621" s="73" t="s">
        <v>3874</v>
      </c>
      <c r="M3621" s="73" t="s">
        <v>1048</v>
      </c>
      <c r="O3621" s="73" t="str">
        <f>Table_ExternalData_1[[#This Row],[Code]]</f>
        <v>HEQ3-01-12-0080</v>
      </c>
      <c r="S3621" s="74"/>
      <c r="T3621" s="74"/>
      <c r="AS3621" s="73"/>
      <c r="AT3621" s="73"/>
    </row>
    <row r="3622" spans="1:46">
      <c r="A3622" s="73" t="s">
        <v>11209</v>
      </c>
      <c r="B3622" s="73" t="s">
        <v>11210</v>
      </c>
      <c r="C3622" s="73" t="s">
        <v>4911</v>
      </c>
      <c r="D3622" s="73" t="s">
        <v>679</v>
      </c>
      <c r="E3622" s="73" t="s">
        <v>518</v>
      </c>
      <c r="F3622" s="74">
        <v>13344545</v>
      </c>
      <c r="G3622" s="73">
        <v>1</v>
      </c>
      <c r="I3622" s="73" t="s">
        <v>520</v>
      </c>
      <c r="J3622" s="75">
        <v>41045</v>
      </c>
      <c r="K3622" s="75">
        <v>41341</v>
      </c>
      <c r="L3622" s="73" t="s">
        <v>786</v>
      </c>
      <c r="M3622" s="73" t="s">
        <v>2051</v>
      </c>
      <c r="O3622" s="73" t="str">
        <f>Table_ExternalData_1[[#This Row],[Code]]</f>
        <v>HEQ3-01-12-0098</v>
      </c>
      <c r="S3622" s="74"/>
      <c r="T3622" s="74"/>
      <c r="AS3622" s="73"/>
      <c r="AT3622" s="73"/>
    </row>
    <row r="3623" spans="1:46">
      <c r="A3623" s="73" t="s">
        <v>11206</v>
      </c>
      <c r="B3623" s="73" t="s">
        <v>11207</v>
      </c>
      <c r="C3623" s="73" t="s">
        <v>11208</v>
      </c>
      <c r="D3623" s="73" t="s">
        <v>1222</v>
      </c>
      <c r="E3623" s="73" t="s">
        <v>518</v>
      </c>
      <c r="F3623" s="74">
        <v>7809091</v>
      </c>
      <c r="G3623" s="73">
        <v>1</v>
      </c>
      <c r="I3623" s="73" t="s">
        <v>520</v>
      </c>
      <c r="J3623" s="75">
        <v>41042</v>
      </c>
      <c r="K3623" s="75">
        <v>41042</v>
      </c>
      <c r="L3623" s="73" t="s">
        <v>621</v>
      </c>
      <c r="M3623" s="73" t="s">
        <v>526</v>
      </c>
      <c r="O3623" s="73" t="str">
        <f>Table_ExternalData_1[[#This Row],[Code]]</f>
        <v>HEQ3-13-12-0013</v>
      </c>
      <c r="S3623" s="74"/>
      <c r="T3623" s="74"/>
      <c r="AS3623" s="73"/>
      <c r="AT3623" s="73"/>
    </row>
    <row r="3624" spans="1:46">
      <c r="A3624" s="73" t="s">
        <v>11211</v>
      </c>
      <c r="B3624" s="73" t="s">
        <v>11212</v>
      </c>
      <c r="C3624" s="73" t="s">
        <v>11213</v>
      </c>
      <c r="D3624" s="73" t="s">
        <v>1514</v>
      </c>
      <c r="E3624" s="73" t="s">
        <v>518</v>
      </c>
      <c r="F3624" s="74">
        <v>8100000</v>
      </c>
      <c r="G3624" s="73">
        <v>1</v>
      </c>
      <c r="I3624" s="73" t="s">
        <v>520</v>
      </c>
      <c r="J3624" s="75">
        <v>41045</v>
      </c>
      <c r="K3624" s="75">
        <v>41045</v>
      </c>
      <c r="L3624" s="73" t="s">
        <v>1771</v>
      </c>
      <c r="M3624" s="73" t="s">
        <v>2475</v>
      </c>
      <c r="O3624" s="73" t="str">
        <f>Table_ExternalData_1[[#This Row],[Code]]</f>
        <v>HEQ3-05-12-0054</v>
      </c>
      <c r="S3624" s="74"/>
      <c r="T3624" s="74"/>
      <c r="AS3624" s="73"/>
      <c r="AT3624" s="73"/>
    </row>
    <row r="3625" spans="1:46">
      <c r="A3625" s="73" t="s">
        <v>11214</v>
      </c>
      <c r="B3625" s="73" t="s">
        <v>11215</v>
      </c>
      <c r="C3625" s="73" t="s">
        <v>5147</v>
      </c>
      <c r="D3625" s="73" t="s">
        <v>581</v>
      </c>
      <c r="E3625" s="73" t="s">
        <v>518</v>
      </c>
      <c r="F3625" s="74">
        <v>8625454</v>
      </c>
      <c r="G3625" s="73">
        <v>1</v>
      </c>
      <c r="I3625" s="73" t="s">
        <v>520</v>
      </c>
      <c r="J3625" s="75">
        <v>41052</v>
      </c>
      <c r="K3625" s="75">
        <v>41050</v>
      </c>
      <c r="L3625" s="73" t="s">
        <v>971</v>
      </c>
      <c r="M3625" s="73" t="s">
        <v>11216</v>
      </c>
      <c r="O3625" s="73" t="str">
        <f>Table_ExternalData_1[[#This Row],[Code]]</f>
        <v>HEQ3-01-12-0102</v>
      </c>
      <c r="S3625" s="74"/>
      <c r="T3625" s="74"/>
      <c r="AS3625" s="73"/>
      <c r="AT3625" s="73"/>
    </row>
    <row r="3626" spans="1:46">
      <c r="A3626" s="73" t="s">
        <v>11217</v>
      </c>
      <c r="B3626" s="73" t="s">
        <v>11218</v>
      </c>
      <c r="C3626" s="73" t="s">
        <v>5147</v>
      </c>
      <c r="D3626" s="73" t="s">
        <v>581</v>
      </c>
      <c r="E3626" s="73" t="s">
        <v>518</v>
      </c>
      <c r="F3626" s="74">
        <v>8625454</v>
      </c>
      <c r="G3626" s="73">
        <v>1</v>
      </c>
      <c r="I3626" s="73" t="s">
        <v>520</v>
      </c>
      <c r="J3626" s="75">
        <v>41052</v>
      </c>
      <c r="K3626" s="75">
        <v>41600</v>
      </c>
      <c r="L3626" s="73" t="s">
        <v>2312</v>
      </c>
      <c r="M3626" s="73" t="s">
        <v>1048</v>
      </c>
      <c r="O3626" s="73" t="str">
        <f>Table_ExternalData_1[[#This Row],[Code]]</f>
        <v>HEQ3-01-12-0103</v>
      </c>
      <c r="S3626" s="74"/>
      <c r="T3626" s="74"/>
      <c r="AS3626" s="73"/>
      <c r="AT3626" s="73"/>
    </row>
    <row r="3627" spans="1:46">
      <c r="A3627" s="73" t="s">
        <v>11219</v>
      </c>
      <c r="B3627" s="73" t="s">
        <v>11220</v>
      </c>
      <c r="C3627" s="73" t="s">
        <v>5147</v>
      </c>
      <c r="D3627" s="73" t="s">
        <v>581</v>
      </c>
      <c r="E3627" s="73" t="s">
        <v>518</v>
      </c>
      <c r="F3627" s="74">
        <v>8625454</v>
      </c>
      <c r="G3627" s="73">
        <v>1</v>
      </c>
      <c r="I3627" s="73" t="s">
        <v>520</v>
      </c>
      <c r="J3627" s="75">
        <v>41052</v>
      </c>
      <c r="K3627" s="75">
        <v>41050</v>
      </c>
      <c r="L3627" s="73" t="s">
        <v>935</v>
      </c>
      <c r="M3627" s="73" t="s">
        <v>11216</v>
      </c>
      <c r="O3627" s="73" t="str">
        <f>Table_ExternalData_1[[#This Row],[Code]]</f>
        <v>HEQ3-01-12-0104</v>
      </c>
      <c r="S3627" s="74"/>
      <c r="T3627" s="74"/>
      <c r="AS3627" s="73"/>
      <c r="AT3627" s="73"/>
    </row>
    <row r="3628" spans="1:46">
      <c r="A3628" s="73" t="s">
        <v>11221</v>
      </c>
      <c r="B3628" s="73" t="s">
        <v>11222</v>
      </c>
      <c r="C3628" s="73" t="s">
        <v>5147</v>
      </c>
      <c r="D3628" s="73" t="s">
        <v>581</v>
      </c>
      <c r="E3628" s="73" t="s">
        <v>518</v>
      </c>
      <c r="F3628" s="74">
        <v>8625454</v>
      </c>
      <c r="G3628" s="73">
        <v>1</v>
      </c>
      <c r="I3628" s="73" t="s">
        <v>520</v>
      </c>
      <c r="J3628" s="75">
        <v>41052</v>
      </c>
      <c r="K3628" s="75">
        <v>41050</v>
      </c>
      <c r="L3628" s="73" t="s">
        <v>870</v>
      </c>
      <c r="M3628" s="73" t="s">
        <v>11216</v>
      </c>
      <c r="O3628" s="73" t="str">
        <f>Table_ExternalData_1[[#This Row],[Code]]</f>
        <v>HEQ3-01-12-0105</v>
      </c>
      <c r="S3628" s="74"/>
      <c r="T3628" s="74"/>
      <c r="AS3628" s="73"/>
      <c r="AT3628" s="73"/>
    </row>
    <row r="3629" spans="1:46">
      <c r="A3629" s="73" t="s">
        <v>11223</v>
      </c>
      <c r="B3629" s="73" t="s">
        <v>11224</v>
      </c>
      <c r="C3629" s="73" t="s">
        <v>5147</v>
      </c>
      <c r="D3629" s="73" t="s">
        <v>581</v>
      </c>
      <c r="E3629" s="73" t="s">
        <v>518</v>
      </c>
      <c r="F3629" s="74">
        <v>8625454</v>
      </c>
      <c r="G3629" s="73">
        <v>1</v>
      </c>
      <c r="I3629" s="73" t="s">
        <v>520</v>
      </c>
      <c r="J3629" s="75">
        <v>41052</v>
      </c>
      <c r="K3629" s="75">
        <v>41050</v>
      </c>
      <c r="L3629" s="73" t="s">
        <v>2092</v>
      </c>
      <c r="M3629" s="73" t="s">
        <v>11216</v>
      </c>
      <c r="O3629" s="73" t="str">
        <f>Table_ExternalData_1[[#This Row],[Code]]</f>
        <v>HEQ3-01-12-0106</v>
      </c>
      <c r="S3629" s="74"/>
      <c r="T3629" s="74"/>
      <c r="AS3629" s="73"/>
      <c r="AT3629" s="73"/>
    </row>
    <row r="3630" spans="1:46">
      <c r="A3630" s="73" t="s">
        <v>11228</v>
      </c>
      <c r="B3630" s="73" t="s">
        <v>11229</v>
      </c>
      <c r="C3630" s="73" t="s">
        <v>11230</v>
      </c>
      <c r="D3630" s="73" t="s">
        <v>1282</v>
      </c>
      <c r="E3630" s="73" t="s">
        <v>518</v>
      </c>
      <c r="F3630" s="74">
        <v>3263636</v>
      </c>
      <c r="G3630" s="73">
        <v>1</v>
      </c>
      <c r="I3630" s="73" t="s">
        <v>569</v>
      </c>
      <c r="J3630" s="75">
        <v>41038</v>
      </c>
      <c r="K3630" s="75">
        <v>41646</v>
      </c>
      <c r="L3630" s="73" t="s">
        <v>2478</v>
      </c>
      <c r="M3630" s="73" t="s">
        <v>577</v>
      </c>
      <c r="N3630" s="73" t="s">
        <v>637</v>
      </c>
      <c r="O3630" s="73" t="str">
        <f>Table_ExternalData_1[[#This Row],[Code]]</f>
        <v>HEQ3-05-12-0049</v>
      </c>
      <c r="S3630" s="74"/>
      <c r="T3630" s="74"/>
      <c r="AS3630" s="73"/>
      <c r="AT3630" s="73"/>
    </row>
    <row r="3631" spans="1:46">
      <c r="A3631" s="73" t="s">
        <v>11225</v>
      </c>
      <c r="B3631" s="73" t="s">
        <v>11226</v>
      </c>
      <c r="C3631" s="73" t="s">
        <v>11227</v>
      </c>
      <c r="D3631" s="73" t="s">
        <v>2221</v>
      </c>
      <c r="E3631" s="73" t="s">
        <v>518</v>
      </c>
      <c r="F3631" s="74">
        <v>4990909</v>
      </c>
      <c r="G3631" s="73">
        <v>1</v>
      </c>
      <c r="I3631" s="73" t="s">
        <v>520</v>
      </c>
      <c r="J3631" s="75">
        <v>41027</v>
      </c>
      <c r="K3631" s="75">
        <v>41027</v>
      </c>
      <c r="L3631" s="73" t="s">
        <v>1979</v>
      </c>
      <c r="M3631" s="73" t="s">
        <v>1980</v>
      </c>
      <c r="N3631" s="73" t="s">
        <v>596</v>
      </c>
      <c r="O3631" s="73" t="str">
        <f>Table_ExternalData_1[[#This Row],[Code]]</f>
        <v>HEQ3-13-12-0010</v>
      </c>
      <c r="S3631" s="74"/>
      <c r="T3631" s="74"/>
      <c r="AS3631" s="73"/>
      <c r="AT3631" s="73"/>
    </row>
    <row r="3632" spans="1:46">
      <c r="A3632" s="73" t="s">
        <v>11231</v>
      </c>
      <c r="B3632" s="73" t="s">
        <v>11232</v>
      </c>
      <c r="C3632" s="73" t="s">
        <v>11233</v>
      </c>
      <c r="D3632" s="73" t="s">
        <v>1222</v>
      </c>
      <c r="E3632" s="73" t="s">
        <v>518</v>
      </c>
      <c r="F3632" s="74">
        <v>5090909</v>
      </c>
      <c r="G3632" s="73">
        <v>1</v>
      </c>
      <c r="I3632" s="73" t="s">
        <v>520</v>
      </c>
      <c r="J3632" s="75">
        <v>41045</v>
      </c>
      <c r="K3632" s="75">
        <v>41258</v>
      </c>
      <c r="L3632" s="73" t="s">
        <v>659</v>
      </c>
      <c r="M3632" s="73" t="s">
        <v>660</v>
      </c>
      <c r="O3632" s="73" t="str">
        <f>Table_ExternalData_1[[#This Row],[Code]]</f>
        <v>HEQ3-13-12-0014</v>
      </c>
      <c r="S3632" s="74"/>
      <c r="T3632" s="74"/>
      <c r="AS3632" s="73"/>
      <c r="AT3632" s="73"/>
    </row>
    <row r="3633" spans="1:46">
      <c r="A3633" s="73" t="s">
        <v>11234</v>
      </c>
      <c r="B3633" s="73" t="s">
        <v>11235</v>
      </c>
      <c r="C3633" s="73" t="s">
        <v>11233</v>
      </c>
      <c r="D3633" s="73" t="s">
        <v>1222</v>
      </c>
      <c r="E3633" s="73" t="s">
        <v>518</v>
      </c>
      <c r="F3633" s="74">
        <v>5090909</v>
      </c>
      <c r="G3633" s="73">
        <v>1</v>
      </c>
      <c r="I3633" s="73" t="s">
        <v>520</v>
      </c>
      <c r="J3633" s="75">
        <v>41045</v>
      </c>
      <c r="K3633" s="75">
        <v>41328</v>
      </c>
      <c r="L3633" s="73" t="s">
        <v>1574</v>
      </c>
      <c r="M3633" s="73" t="s">
        <v>660</v>
      </c>
      <c r="O3633" s="73" t="str">
        <f>Table_ExternalData_1[[#This Row],[Code]]</f>
        <v>HEQ3-13-12-0015</v>
      </c>
      <c r="S3633" s="74"/>
      <c r="T3633" s="74"/>
      <c r="AS3633" s="73"/>
      <c r="AT3633" s="73"/>
    </row>
    <row r="3634" spans="1:46">
      <c r="A3634" s="73" t="s">
        <v>11236</v>
      </c>
      <c r="B3634" s="73" t="s">
        <v>11237</v>
      </c>
      <c r="C3634" s="73" t="s">
        <v>11238</v>
      </c>
      <c r="D3634" s="73" t="s">
        <v>752</v>
      </c>
      <c r="E3634" s="73" t="s">
        <v>518</v>
      </c>
      <c r="F3634" s="74">
        <v>4150000</v>
      </c>
      <c r="G3634" s="73">
        <v>1</v>
      </c>
      <c r="I3634" s="73" t="s">
        <v>520</v>
      </c>
      <c r="J3634" s="75">
        <v>41055</v>
      </c>
      <c r="K3634" s="75">
        <v>41059</v>
      </c>
      <c r="L3634" s="73" t="s">
        <v>5098</v>
      </c>
      <c r="M3634" s="73" t="s">
        <v>5455</v>
      </c>
      <c r="O3634" s="73" t="str">
        <f>Table_ExternalData_1[[#This Row],[Code]]</f>
        <v>HEQ3-05-12-0057</v>
      </c>
      <c r="S3634" s="74"/>
      <c r="T3634" s="74"/>
      <c r="AS3634" s="73"/>
      <c r="AT3634" s="73"/>
    </row>
    <row r="3635" spans="1:46">
      <c r="A3635" s="73" t="s">
        <v>11239</v>
      </c>
      <c r="B3635" s="73" t="s">
        <v>11240</v>
      </c>
      <c r="C3635" s="73" t="s">
        <v>11241</v>
      </c>
      <c r="D3635" s="73" t="s">
        <v>2668</v>
      </c>
      <c r="E3635" s="73" t="s">
        <v>518</v>
      </c>
      <c r="F3635" s="74">
        <v>3640000</v>
      </c>
      <c r="G3635" s="73">
        <v>1</v>
      </c>
      <c r="I3635" s="73" t="s">
        <v>520</v>
      </c>
      <c r="J3635" s="75">
        <v>41059</v>
      </c>
      <c r="K3635" s="75">
        <v>41059</v>
      </c>
      <c r="L3635" s="73" t="s">
        <v>1126</v>
      </c>
      <c r="M3635" s="73" t="s">
        <v>660</v>
      </c>
      <c r="O3635" s="73" t="str">
        <f>Table_ExternalData_1[[#This Row],[Code]]</f>
        <v>HEQ3-04-12-0011</v>
      </c>
      <c r="S3635" s="74"/>
      <c r="T3635" s="74"/>
      <c r="AS3635" s="73"/>
      <c r="AT3635" s="73"/>
    </row>
    <row r="3636" spans="1:46">
      <c r="A3636" s="73" t="s">
        <v>11242</v>
      </c>
      <c r="B3636" s="73" t="s">
        <v>11243</v>
      </c>
      <c r="C3636" s="73" t="s">
        <v>11244</v>
      </c>
      <c r="D3636" s="73" t="s">
        <v>752</v>
      </c>
      <c r="E3636" s="73" t="s">
        <v>518</v>
      </c>
      <c r="F3636" s="74">
        <v>4340000</v>
      </c>
      <c r="G3636" s="73">
        <v>1</v>
      </c>
      <c r="I3636" s="73" t="s">
        <v>520</v>
      </c>
      <c r="J3636" s="75">
        <v>41082</v>
      </c>
      <c r="K3636" s="75">
        <v>41028</v>
      </c>
      <c r="L3636" s="73" t="s">
        <v>1865</v>
      </c>
      <c r="M3636" s="73" t="s">
        <v>1980</v>
      </c>
      <c r="O3636" s="73" t="str">
        <f>Table_ExternalData_1[[#This Row],[Code]]</f>
        <v>HEQ3-05-12-0061</v>
      </c>
      <c r="S3636" s="74"/>
      <c r="T3636" s="74"/>
      <c r="AS3636" s="73"/>
      <c r="AT3636" s="73"/>
    </row>
    <row r="3637" spans="1:46">
      <c r="A3637" s="73" t="s">
        <v>11245</v>
      </c>
      <c r="B3637" s="73" t="s">
        <v>11246</v>
      </c>
      <c r="C3637" s="73" t="s">
        <v>5228</v>
      </c>
      <c r="D3637" s="73" t="s">
        <v>782</v>
      </c>
      <c r="E3637" s="73" t="s">
        <v>518</v>
      </c>
      <c r="F3637" s="74">
        <v>2954546</v>
      </c>
      <c r="G3637" s="73">
        <v>1</v>
      </c>
      <c r="I3637" s="73" t="s">
        <v>520</v>
      </c>
      <c r="J3637" s="75">
        <v>41089</v>
      </c>
      <c r="K3637" s="75">
        <v>41090</v>
      </c>
      <c r="L3637" s="73" t="s">
        <v>2680</v>
      </c>
      <c r="M3637" s="73" t="s">
        <v>526</v>
      </c>
      <c r="O3637" s="73" t="str">
        <f>Table_ExternalData_1[[#This Row],[Code]]</f>
        <v>HEQ3-01-12-0118</v>
      </c>
      <c r="S3637" s="74"/>
      <c r="T3637" s="74"/>
      <c r="AS3637" s="73"/>
      <c r="AT3637" s="73"/>
    </row>
    <row r="3638" spans="1:46">
      <c r="A3638" s="73" t="s">
        <v>11247</v>
      </c>
      <c r="B3638" s="73" t="s">
        <v>11248</v>
      </c>
      <c r="C3638" s="73" t="s">
        <v>5228</v>
      </c>
      <c r="D3638" s="73" t="s">
        <v>782</v>
      </c>
      <c r="E3638" s="73" t="s">
        <v>518</v>
      </c>
      <c r="F3638" s="74">
        <v>2954546</v>
      </c>
      <c r="G3638" s="73">
        <v>1</v>
      </c>
      <c r="I3638" s="73" t="s">
        <v>520</v>
      </c>
      <c r="J3638" s="75">
        <v>41089</v>
      </c>
      <c r="K3638" s="75">
        <v>41090</v>
      </c>
      <c r="L3638" s="73" t="s">
        <v>3351</v>
      </c>
      <c r="M3638" s="73" t="s">
        <v>526</v>
      </c>
      <c r="O3638" s="73" t="str">
        <f>Table_ExternalData_1[[#This Row],[Code]]</f>
        <v>HEQ3-01-12-0119</v>
      </c>
      <c r="S3638" s="74"/>
      <c r="T3638" s="74"/>
      <c r="AS3638" s="73"/>
      <c r="AT3638" s="73"/>
    </row>
    <row r="3639" spans="1:46">
      <c r="A3639" s="73" t="s">
        <v>11249</v>
      </c>
      <c r="B3639" s="73" t="s">
        <v>11250</v>
      </c>
      <c r="C3639" s="73" t="s">
        <v>2184</v>
      </c>
      <c r="D3639" s="73" t="s">
        <v>1613</v>
      </c>
      <c r="E3639" s="73" t="s">
        <v>518</v>
      </c>
      <c r="F3639" s="74">
        <v>3000000</v>
      </c>
      <c r="G3639" s="73">
        <v>1</v>
      </c>
      <c r="I3639" s="73" t="s">
        <v>520</v>
      </c>
      <c r="J3639" s="75">
        <v>41073</v>
      </c>
      <c r="K3639" s="75">
        <v>41557</v>
      </c>
      <c r="L3639" s="73" t="s">
        <v>2185</v>
      </c>
      <c r="M3639" s="73" t="s">
        <v>2186</v>
      </c>
      <c r="O3639" s="73" t="str">
        <f>Table_ExternalData_1[[#This Row],[Code]]</f>
        <v>HEQ3-11-12-0022</v>
      </c>
      <c r="S3639" s="74"/>
      <c r="T3639" s="74"/>
      <c r="AS3639" s="73"/>
      <c r="AT3639" s="73"/>
    </row>
    <row r="3640" spans="1:46">
      <c r="A3640" s="73" t="s">
        <v>11251</v>
      </c>
      <c r="B3640" s="73" t="s">
        <v>11252</v>
      </c>
      <c r="C3640" s="73" t="s">
        <v>1304</v>
      </c>
      <c r="D3640" s="73" t="s">
        <v>892</v>
      </c>
      <c r="E3640" s="73" t="s">
        <v>518</v>
      </c>
      <c r="F3640" s="74">
        <v>7681818</v>
      </c>
      <c r="G3640" s="73">
        <v>1</v>
      </c>
      <c r="I3640" s="73" t="s">
        <v>520</v>
      </c>
      <c r="J3640" s="75">
        <v>41092</v>
      </c>
      <c r="K3640" s="75">
        <v>41093</v>
      </c>
      <c r="L3640" s="73" t="s">
        <v>3163</v>
      </c>
      <c r="M3640" s="73" t="s">
        <v>532</v>
      </c>
      <c r="O3640" s="73" t="str">
        <f>Table_ExternalData_1[[#This Row],[Code]]</f>
        <v>HEQ3-01-12-0128</v>
      </c>
      <c r="S3640" s="74"/>
      <c r="T3640" s="74"/>
      <c r="AS3640" s="73"/>
      <c r="AT3640" s="73"/>
    </row>
    <row r="3641" spans="1:46">
      <c r="A3641" s="73" t="s">
        <v>11253</v>
      </c>
      <c r="B3641" s="73" t="s">
        <v>11254</v>
      </c>
      <c r="C3641" s="73" t="s">
        <v>11255</v>
      </c>
      <c r="D3641" s="73" t="s">
        <v>1009</v>
      </c>
      <c r="E3641" s="73" t="s">
        <v>518</v>
      </c>
      <c r="F3641" s="74">
        <v>4805454</v>
      </c>
      <c r="G3641" s="73">
        <v>1</v>
      </c>
      <c r="I3641" s="73" t="s">
        <v>520</v>
      </c>
      <c r="J3641" s="75">
        <v>41095</v>
      </c>
      <c r="K3641" s="75">
        <v>41258</v>
      </c>
      <c r="L3641" s="73" t="s">
        <v>659</v>
      </c>
      <c r="M3641" s="73" t="s">
        <v>660</v>
      </c>
      <c r="O3641" s="73" t="str">
        <f>Table_ExternalData_1[[#This Row],[Code]]</f>
        <v>HEQ3-14-12-0003</v>
      </c>
      <c r="S3641" s="74"/>
      <c r="T3641" s="74"/>
      <c r="AS3641" s="73"/>
      <c r="AT3641" s="73"/>
    </row>
    <row r="3642" spans="1:46">
      <c r="A3642" s="73" t="s">
        <v>11256</v>
      </c>
      <c r="B3642" s="73" t="s">
        <v>11257</v>
      </c>
      <c r="C3642" s="73" t="s">
        <v>11258</v>
      </c>
      <c r="D3642" s="73" t="s">
        <v>1009</v>
      </c>
      <c r="E3642" s="73" t="s">
        <v>518</v>
      </c>
      <c r="F3642" s="74">
        <v>1350000</v>
      </c>
      <c r="G3642" s="73">
        <v>1</v>
      </c>
      <c r="I3642" s="73" t="s">
        <v>520</v>
      </c>
      <c r="J3642" s="75">
        <v>41095</v>
      </c>
      <c r="K3642" s="75">
        <v>41258</v>
      </c>
      <c r="L3642" s="73" t="s">
        <v>659</v>
      </c>
      <c r="M3642" s="73" t="s">
        <v>660</v>
      </c>
      <c r="O3642" s="73" t="str">
        <f>Table_ExternalData_1[[#This Row],[Code]]</f>
        <v>HEQ3-14-12-0004</v>
      </c>
      <c r="S3642" s="74"/>
      <c r="T3642" s="74"/>
      <c r="AS3642" s="73"/>
      <c r="AT3642" s="73"/>
    </row>
    <row r="3643" spans="1:46">
      <c r="A3643" s="73" t="s">
        <v>11259</v>
      </c>
      <c r="B3643" s="73" t="s">
        <v>11260</v>
      </c>
      <c r="C3643" s="73" t="s">
        <v>11261</v>
      </c>
      <c r="D3643" s="73" t="s">
        <v>600</v>
      </c>
      <c r="E3643" s="73" t="s">
        <v>518</v>
      </c>
      <c r="F3643" s="74">
        <v>5045455</v>
      </c>
      <c r="G3643" s="73">
        <v>1</v>
      </c>
      <c r="I3643" s="73" t="s">
        <v>520</v>
      </c>
      <c r="J3643" s="75">
        <v>41107</v>
      </c>
      <c r="K3643" s="75">
        <v>41258</v>
      </c>
      <c r="L3643" s="73" t="s">
        <v>659</v>
      </c>
      <c r="M3643" s="73" t="s">
        <v>660</v>
      </c>
      <c r="O3643" s="73" t="str">
        <f>Table_ExternalData_1[[#This Row],[Code]]</f>
        <v>HEQ3-05-12-0068</v>
      </c>
      <c r="S3643" s="74"/>
      <c r="T3643" s="74"/>
      <c r="AS3643" s="73"/>
      <c r="AT3643" s="73"/>
    </row>
    <row r="3644" spans="1:46">
      <c r="A3644" s="73" t="s">
        <v>11262</v>
      </c>
      <c r="B3644" s="73" t="s">
        <v>11263</v>
      </c>
      <c r="C3644" s="73" t="s">
        <v>4812</v>
      </c>
      <c r="D3644" s="73" t="s">
        <v>692</v>
      </c>
      <c r="E3644" s="73" t="s">
        <v>518</v>
      </c>
      <c r="F3644" s="74">
        <v>3960000</v>
      </c>
      <c r="G3644" s="73">
        <v>2</v>
      </c>
      <c r="I3644" s="73" t="s">
        <v>520</v>
      </c>
      <c r="J3644" s="75">
        <v>41109</v>
      </c>
      <c r="K3644" s="75">
        <v>41258</v>
      </c>
      <c r="L3644" s="73" t="s">
        <v>659</v>
      </c>
      <c r="M3644" s="73" t="s">
        <v>660</v>
      </c>
      <c r="O3644" s="73" t="str">
        <f>Table_ExternalData_1[[#This Row],[Code]]</f>
        <v>HEQ3-04-12-0012</v>
      </c>
      <c r="S3644" s="74"/>
      <c r="T3644" s="74"/>
      <c r="AS3644" s="73"/>
      <c r="AT3644" s="73"/>
    </row>
    <row r="3645" spans="1:46">
      <c r="A3645" s="73" t="s">
        <v>11264</v>
      </c>
      <c r="B3645" s="73" t="s">
        <v>11265</v>
      </c>
      <c r="C3645" s="73" t="s">
        <v>8736</v>
      </c>
      <c r="D3645" s="73" t="s">
        <v>816</v>
      </c>
      <c r="E3645" s="73" t="s">
        <v>518</v>
      </c>
      <c r="F3645" s="74">
        <v>1505455</v>
      </c>
      <c r="G3645" s="73">
        <v>1</v>
      </c>
      <c r="I3645" s="73" t="s">
        <v>520</v>
      </c>
      <c r="J3645" s="75">
        <v>41121</v>
      </c>
      <c r="K3645" s="75">
        <v>41609</v>
      </c>
      <c r="L3645" s="73" t="s">
        <v>748</v>
      </c>
      <c r="M3645" s="73" t="s">
        <v>1048</v>
      </c>
      <c r="O3645" s="73" t="str">
        <f>Table_ExternalData_1[[#This Row],[Code]]</f>
        <v>HEQ3-11-12-0024</v>
      </c>
      <c r="S3645" s="74"/>
      <c r="T3645" s="74"/>
      <c r="AS3645" s="73"/>
      <c r="AT3645" s="73"/>
    </row>
    <row r="3646" spans="1:46">
      <c r="A3646" s="73" t="s">
        <v>11266</v>
      </c>
      <c r="B3646" s="73" t="s">
        <v>11267</v>
      </c>
      <c r="C3646" s="73" t="s">
        <v>9312</v>
      </c>
      <c r="D3646" s="73" t="s">
        <v>1401</v>
      </c>
      <c r="E3646" s="73" t="s">
        <v>518</v>
      </c>
      <c r="F3646" s="74">
        <v>5560000</v>
      </c>
      <c r="G3646" s="73">
        <v>1</v>
      </c>
      <c r="I3646" s="73" t="s">
        <v>520</v>
      </c>
      <c r="J3646" s="75">
        <v>41127</v>
      </c>
      <c r="K3646" s="75">
        <v>41273</v>
      </c>
      <c r="L3646" s="73" t="s">
        <v>753</v>
      </c>
      <c r="M3646" s="73" t="s">
        <v>3727</v>
      </c>
      <c r="O3646" s="73" t="str">
        <f>Table_ExternalData_1[[#This Row],[Code]]</f>
        <v>HEQ3-15-12-0021</v>
      </c>
      <c r="S3646" s="74"/>
      <c r="T3646" s="74"/>
      <c r="AS3646" s="73"/>
      <c r="AT3646" s="73"/>
    </row>
    <row r="3647" spans="1:46">
      <c r="A3647" s="73" t="s">
        <v>11268</v>
      </c>
      <c r="B3647" s="73" t="s">
        <v>11269</v>
      </c>
      <c r="C3647" s="73" t="s">
        <v>9317</v>
      </c>
      <c r="D3647" s="73" t="s">
        <v>752</v>
      </c>
      <c r="E3647" s="73" t="s">
        <v>518</v>
      </c>
      <c r="F3647" s="74">
        <v>3050000</v>
      </c>
      <c r="G3647" s="73">
        <v>1</v>
      </c>
      <c r="I3647" s="73" t="s">
        <v>520</v>
      </c>
      <c r="J3647" s="75">
        <v>41136</v>
      </c>
      <c r="K3647" s="75">
        <v>41136</v>
      </c>
      <c r="L3647" s="73" t="s">
        <v>2601</v>
      </c>
      <c r="M3647" s="73" t="s">
        <v>9319</v>
      </c>
      <c r="O3647" s="73" t="str">
        <f>Table_ExternalData_1[[#This Row],[Code]]</f>
        <v>HEQ3-05-12-0076</v>
      </c>
      <c r="S3647" s="74"/>
      <c r="T3647" s="74"/>
      <c r="AS3647" s="73"/>
      <c r="AT3647" s="73"/>
    </row>
    <row r="3648" spans="1:46">
      <c r="A3648" s="73" t="s">
        <v>11270</v>
      </c>
      <c r="B3648" s="73" t="s">
        <v>11271</v>
      </c>
      <c r="C3648" s="73" t="s">
        <v>3846</v>
      </c>
      <c r="D3648" s="73" t="s">
        <v>1613</v>
      </c>
      <c r="E3648" s="73" t="s">
        <v>518</v>
      </c>
      <c r="F3648" s="74">
        <v>3000000</v>
      </c>
      <c r="G3648" s="73">
        <v>1</v>
      </c>
      <c r="I3648" s="73" t="s">
        <v>520</v>
      </c>
      <c r="J3648" s="75">
        <v>41151</v>
      </c>
      <c r="K3648" s="75">
        <v>41151</v>
      </c>
      <c r="L3648" s="73" t="s">
        <v>1986</v>
      </c>
      <c r="M3648" s="73" t="s">
        <v>1992</v>
      </c>
      <c r="O3648" s="73" t="str">
        <f>Table_ExternalData_1[[#This Row],[Code]]</f>
        <v>HEQ3-11-12-0027</v>
      </c>
      <c r="S3648" s="74"/>
      <c r="T3648" s="74"/>
      <c r="AS3648" s="73"/>
      <c r="AT3648" s="73"/>
    </row>
    <row r="3649" spans="1:46">
      <c r="A3649" s="73" t="s">
        <v>11272</v>
      </c>
      <c r="B3649" s="73" t="s">
        <v>11273</v>
      </c>
      <c r="C3649" s="73" t="s">
        <v>2184</v>
      </c>
      <c r="D3649" s="73" t="s">
        <v>1613</v>
      </c>
      <c r="E3649" s="73" t="s">
        <v>518</v>
      </c>
      <c r="F3649" s="74">
        <v>3000000</v>
      </c>
      <c r="G3649" s="73">
        <v>1</v>
      </c>
      <c r="I3649" s="73" t="s">
        <v>520</v>
      </c>
      <c r="J3649" s="75">
        <v>41073</v>
      </c>
      <c r="K3649" s="75">
        <v>41557</v>
      </c>
      <c r="L3649" s="73" t="s">
        <v>2185</v>
      </c>
      <c r="M3649" s="73" t="s">
        <v>2186</v>
      </c>
      <c r="O3649" s="73" t="str">
        <f>Table_ExternalData_1[[#This Row],[Code]]</f>
        <v>HEQ3-11-12-0020</v>
      </c>
      <c r="S3649" s="74"/>
      <c r="T3649" s="74"/>
      <c r="AS3649" s="73"/>
      <c r="AT3649" s="73"/>
    </row>
    <row r="3650" spans="1:46">
      <c r="A3650" s="73" t="s">
        <v>11274</v>
      </c>
      <c r="B3650" s="73" t="s">
        <v>11275</v>
      </c>
      <c r="C3650" s="73" t="s">
        <v>9281</v>
      </c>
      <c r="D3650" s="73" t="s">
        <v>1420</v>
      </c>
      <c r="E3650" s="73" t="s">
        <v>523</v>
      </c>
      <c r="F3650" s="74">
        <v>15270000</v>
      </c>
      <c r="G3650" s="73">
        <v>1</v>
      </c>
      <c r="I3650" s="73" t="s">
        <v>520</v>
      </c>
      <c r="J3650" s="75">
        <v>41083</v>
      </c>
      <c r="K3650" s="75">
        <v>41083</v>
      </c>
      <c r="L3650" s="73" t="s">
        <v>748</v>
      </c>
      <c r="M3650" s="73" t="s">
        <v>1980</v>
      </c>
      <c r="O3650" s="73" t="str">
        <f>Table_ExternalData_1[[#This Row],[Code]]</f>
        <v>HEQ3-16-12-0002</v>
      </c>
      <c r="S3650" s="74"/>
      <c r="T3650" s="74"/>
      <c r="AS3650" s="73"/>
      <c r="AT3650" s="73"/>
    </row>
    <row r="3651" spans="1:46">
      <c r="A3651" s="73" t="s">
        <v>11276</v>
      </c>
      <c r="B3651" s="73" t="s">
        <v>11277</v>
      </c>
      <c r="C3651" s="73" t="s">
        <v>6052</v>
      </c>
      <c r="D3651" s="73" t="s">
        <v>1191</v>
      </c>
      <c r="E3651" s="73" t="s">
        <v>518</v>
      </c>
      <c r="F3651" s="74">
        <v>4288000</v>
      </c>
      <c r="G3651" s="73">
        <v>1</v>
      </c>
      <c r="I3651" s="73" t="s">
        <v>520</v>
      </c>
      <c r="J3651" s="75">
        <v>41095</v>
      </c>
      <c r="K3651" s="75">
        <v>41095</v>
      </c>
      <c r="L3651" s="73" t="s">
        <v>621</v>
      </c>
      <c r="M3651" s="73" t="s">
        <v>2348</v>
      </c>
      <c r="O3651" s="73" t="str">
        <f>Table_ExternalData_1[[#This Row],[Code]]</f>
        <v>HEQ3-05-12-0063</v>
      </c>
      <c r="S3651" s="74"/>
      <c r="T3651" s="74"/>
      <c r="AS3651" s="73"/>
      <c r="AT3651" s="73"/>
    </row>
    <row r="3652" spans="1:46">
      <c r="A3652" s="73" t="s">
        <v>11278</v>
      </c>
      <c r="B3652" s="73" t="s">
        <v>11279</v>
      </c>
      <c r="C3652" s="73" t="s">
        <v>6052</v>
      </c>
      <c r="D3652" s="73" t="s">
        <v>1191</v>
      </c>
      <c r="E3652" s="73" t="s">
        <v>518</v>
      </c>
      <c r="F3652" s="74">
        <v>4288000</v>
      </c>
      <c r="G3652" s="73">
        <v>1</v>
      </c>
      <c r="I3652" s="73" t="s">
        <v>520</v>
      </c>
      <c r="J3652" s="75">
        <v>41095</v>
      </c>
      <c r="K3652" s="75">
        <v>41095</v>
      </c>
      <c r="L3652" s="73" t="s">
        <v>11280</v>
      </c>
      <c r="M3652" s="73" t="s">
        <v>11281</v>
      </c>
      <c r="O3652" s="73" t="str">
        <f>Table_ExternalData_1[[#This Row],[Code]]</f>
        <v>HEQ3-05-12-0067</v>
      </c>
      <c r="S3652" s="74"/>
      <c r="T3652" s="74"/>
      <c r="AS3652" s="73"/>
      <c r="AT3652" s="73"/>
    </row>
    <row r="3653" spans="1:46">
      <c r="A3653" s="73" t="s">
        <v>11282</v>
      </c>
      <c r="B3653" s="73" t="s">
        <v>11283</v>
      </c>
      <c r="C3653" s="73" t="s">
        <v>11284</v>
      </c>
      <c r="D3653" s="73" t="s">
        <v>985</v>
      </c>
      <c r="E3653" s="73" t="s">
        <v>518</v>
      </c>
      <c r="F3653" s="74">
        <v>2200000</v>
      </c>
      <c r="G3653" s="73">
        <v>1</v>
      </c>
      <c r="I3653" s="73" t="s">
        <v>520</v>
      </c>
      <c r="J3653" s="75">
        <v>41097</v>
      </c>
      <c r="K3653" s="75">
        <v>41097</v>
      </c>
      <c r="L3653" s="73" t="s">
        <v>2605</v>
      </c>
      <c r="M3653" s="73" t="s">
        <v>532</v>
      </c>
      <c r="O3653" s="73" t="str">
        <f>Table_ExternalData_1[[#This Row],[Code]]</f>
        <v>HEQ3-02-12-0001</v>
      </c>
      <c r="S3653" s="74"/>
      <c r="T3653" s="74"/>
      <c r="AS3653" s="73"/>
      <c r="AT3653" s="73"/>
    </row>
    <row r="3654" spans="1:46">
      <c r="A3654" s="73" t="s">
        <v>11285</v>
      </c>
      <c r="B3654" s="73" t="s">
        <v>11286</v>
      </c>
      <c r="C3654" s="73" t="s">
        <v>11287</v>
      </c>
      <c r="D3654" s="73" t="s">
        <v>1420</v>
      </c>
      <c r="E3654" s="73" t="s">
        <v>518</v>
      </c>
      <c r="F3654" s="74">
        <v>7990909</v>
      </c>
      <c r="G3654" s="73">
        <v>1</v>
      </c>
      <c r="I3654" s="73" t="s">
        <v>520</v>
      </c>
      <c r="J3654" s="75">
        <v>41108</v>
      </c>
      <c r="K3654" s="75">
        <v>41619</v>
      </c>
      <c r="L3654" s="73" t="s">
        <v>748</v>
      </c>
      <c r="M3654" s="73" t="s">
        <v>1048</v>
      </c>
      <c r="O3654" s="73" t="str">
        <f>Table_ExternalData_1[[#This Row],[Code]]</f>
        <v>HEQ3-16-12-0003</v>
      </c>
      <c r="S3654" s="74"/>
      <c r="T3654" s="74"/>
      <c r="AS3654" s="73"/>
      <c r="AT3654" s="73"/>
    </row>
    <row r="3655" spans="1:46">
      <c r="A3655" s="73" t="s">
        <v>11288</v>
      </c>
      <c r="B3655" s="73" t="s">
        <v>11289</v>
      </c>
      <c r="C3655" s="73" t="s">
        <v>11287</v>
      </c>
      <c r="D3655" s="73" t="s">
        <v>1420</v>
      </c>
      <c r="E3655" s="73" t="s">
        <v>518</v>
      </c>
      <c r="F3655" s="74">
        <v>7990909</v>
      </c>
      <c r="G3655" s="73">
        <v>1</v>
      </c>
      <c r="I3655" s="73" t="s">
        <v>520</v>
      </c>
      <c r="J3655" s="75">
        <v>41108</v>
      </c>
      <c r="K3655" s="75">
        <v>41619</v>
      </c>
      <c r="L3655" s="73" t="s">
        <v>748</v>
      </c>
      <c r="M3655" s="73" t="s">
        <v>1048</v>
      </c>
      <c r="O3655" s="73" t="str">
        <f>Table_ExternalData_1[[#This Row],[Code]]</f>
        <v>HEQ3-16-12-0004</v>
      </c>
      <c r="S3655" s="74"/>
      <c r="T3655" s="74"/>
      <c r="AS3655" s="73"/>
      <c r="AT3655" s="73"/>
    </row>
    <row r="3656" spans="1:46">
      <c r="A3656" s="73" t="s">
        <v>11290</v>
      </c>
      <c r="B3656" s="73" t="s">
        <v>11291</v>
      </c>
      <c r="C3656" s="73" t="s">
        <v>11292</v>
      </c>
      <c r="D3656" s="73" t="s">
        <v>600</v>
      </c>
      <c r="E3656" s="73" t="s">
        <v>518</v>
      </c>
      <c r="F3656" s="74">
        <v>1635455</v>
      </c>
      <c r="G3656" s="73">
        <v>1</v>
      </c>
      <c r="I3656" s="73" t="s">
        <v>520</v>
      </c>
      <c r="J3656" s="75">
        <v>41111</v>
      </c>
      <c r="K3656" s="75">
        <v>41111</v>
      </c>
      <c r="L3656" s="73" t="s">
        <v>1890</v>
      </c>
      <c r="M3656" s="73" t="s">
        <v>1895</v>
      </c>
      <c r="O3656" s="73" t="str">
        <f>Table_ExternalData_1[[#This Row],[Code]]</f>
        <v>HEQ3-05-12-0069</v>
      </c>
      <c r="S3656" s="74"/>
      <c r="T3656" s="74"/>
      <c r="AS3656" s="73"/>
      <c r="AT3656" s="73"/>
    </row>
    <row r="3657" spans="1:46">
      <c r="A3657" s="73" t="s">
        <v>11293</v>
      </c>
      <c r="B3657" s="73" t="s">
        <v>11294</v>
      </c>
      <c r="C3657" s="73" t="s">
        <v>10193</v>
      </c>
      <c r="D3657" s="73" t="s">
        <v>752</v>
      </c>
      <c r="E3657" s="73" t="s">
        <v>518</v>
      </c>
      <c r="F3657" s="74">
        <v>3350000</v>
      </c>
      <c r="G3657" s="73">
        <v>1</v>
      </c>
      <c r="I3657" s="73" t="s">
        <v>520</v>
      </c>
      <c r="J3657" s="75">
        <v>41116</v>
      </c>
      <c r="K3657" s="75">
        <v>41116</v>
      </c>
      <c r="L3657" s="73" t="s">
        <v>4860</v>
      </c>
      <c r="M3657" s="73" t="s">
        <v>11295</v>
      </c>
      <c r="O3657" s="73" t="str">
        <f>Table_ExternalData_1[[#This Row],[Code]]</f>
        <v>HEQ3-05-12-0071</v>
      </c>
      <c r="S3657" s="74"/>
      <c r="T3657" s="74"/>
      <c r="AS3657" s="73"/>
      <c r="AT3657" s="73"/>
    </row>
    <row r="3658" spans="1:46">
      <c r="A3658" s="73" t="s">
        <v>11296</v>
      </c>
      <c r="B3658" s="73" t="s">
        <v>11297</v>
      </c>
      <c r="C3658" s="73" t="s">
        <v>10193</v>
      </c>
      <c r="D3658" s="73" t="s">
        <v>752</v>
      </c>
      <c r="E3658" s="73" t="s">
        <v>518</v>
      </c>
      <c r="F3658" s="74">
        <v>3350000</v>
      </c>
      <c r="G3658" s="73">
        <v>1</v>
      </c>
      <c r="I3658" s="73" t="s">
        <v>520</v>
      </c>
      <c r="J3658" s="75">
        <v>41116</v>
      </c>
      <c r="K3658" s="75">
        <v>41116</v>
      </c>
      <c r="L3658" s="73" t="s">
        <v>956</v>
      </c>
      <c r="M3658" s="73" t="s">
        <v>11295</v>
      </c>
      <c r="O3658" s="73" t="str">
        <f>Table_ExternalData_1[[#This Row],[Code]]</f>
        <v>HEQ3-05-12-0072</v>
      </c>
      <c r="S3658" s="74"/>
      <c r="T3658" s="74"/>
      <c r="AS3658" s="73"/>
      <c r="AT3658" s="73"/>
    </row>
    <row r="3659" spans="1:46">
      <c r="A3659" s="73" t="s">
        <v>11298</v>
      </c>
      <c r="B3659" s="73" t="s">
        <v>11299</v>
      </c>
      <c r="C3659" s="73" t="s">
        <v>7070</v>
      </c>
      <c r="D3659" s="73" t="s">
        <v>4893</v>
      </c>
      <c r="E3659" s="73" t="s">
        <v>518</v>
      </c>
      <c r="F3659" s="74">
        <v>1649000</v>
      </c>
      <c r="G3659" s="73">
        <v>1</v>
      </c>
      <c r="I3659" s="73" t="s">
        <v>520</v>
      </c>
      <c r="J3659" s="75">
        <v>41117</v>
      </c>
      <c r="K3659" s="75">
        <v>41118</v>
      </c>
      <c r="L3659" s="73" t="s">
        <v>1917</v>
      </c>
      <c r="M3659" s="73" t="s">
        <v>1980</v>
      </c>
      <c r="O3659" s="73" t="str">
        <f>Table_ExternalData_1[[#This Row],[Code]]</f>
        <v>HEQ3-15-12-0005</v>
      </c>
      <c r="S3659" s="74"/>
      <c r="T3659" s="74"/>
      <c r="AS3659" s="73"/>
      <c r="AT3659" s="73"/>
    </row>
    <row r="3660" spans="1:46">
      <c r="A3660" s="73" t="s">
        <v>11307</v>
      </c>
      <c r="B3660" s="73" t="s">
        <v>11308</v>
      </c>
      <c r="C3660" s="73" t="s">
        <v>11309</v>
      </c>
      <c r="D3660" s="73" t="s">
        <v>985</v>
      </c>
      <c r="E3660" s="73" t="s">
        <v>518</v>
      </c>
      <c r="F3660" s="74">
        <v>1300000</v>
      </c>
      <c r="G3660" s="73">
        <v>1</v>
      </c>
      <c r="I3660" s="73" t="s">
        <v>569</v>
      </c>
      <c r="J3660" s="75">
        <v>41129</v>
      </c>
      <c r="K3660" s="75">
        <v>41267</v>
      </c>
      <c r="L3660" s="73" t="s">
        <v>6137</v>
      </c>
      <c r="M3660" s="73" t="s">
        <v>981</v>
      </c>
      <c r="O3660" s="73" t="str">
        <f>Table_ExternalData_1[[#This Row],[Code]]</f>
        <v>HEQ3-02-12-0003</v>
      </c>
      <c r="S3660" s="74"/>
      <c r="T3660" s="74"/>
      <c r="AS3660" s="73"/>
      <c r="AT3660" s="73"/>
    </row>
    <row r="3661" spans="1:46">
      <c r="A3661" s="73" t="s">
        <v>11300</v>
      </c>
      <c r="B3661" s="73" t="s">
        <v>11301</v>
      </c>
      <c r="C3661" s="73" t="s">
        <v>11302</v>
      </c>
      <c r="D3661" s="73" t="s">
        <v>985</v>
      </c>
      <c r="E3661" s="73" t="s">
        <v>518</v>
      </c>
      <c r="F3661" s="74">
        <v>2318182</v>
      </c>
      <c r="G3661" s="73">
        <v>1</v>
      </c>
      <c r="I3661" s="73" t="s">
        <v>520</v>
      </c>
      <c r="J3661" s="75">
        <v>41106</v>
      </c>
      <c r="K3661" s="75">
        <v>41106</v>
      </c>
      <c r="L3661" s="73" t="s">
        <v>2605</v>
      </c>
      <c r="M3661" s="73" t="s">
        <v>532</v>
      </c>
      <c r="O3661" s="73" t="str">
        <f>Table_ExternalData_1[[#This Row],[Code]]</f>
        <v>HEQ3-02-12-0002</v>
      </c>
      <c r="S3661" s="74"/>
      <c r="T3661" s="74"/>
      <c r="AS3661" s="73"/>
      <c r="AT3661" s="73"/>
    </row>
    <row r="3662" spans="1:46">
      <c r="A3662" s="73" t="s">
        <v>11303</v>
      </c>
      <c r="B3662" s="73" t="s">
        <v>11304</v>
      </c>
      <c r="C3662" s="73" t="s">
        <v>10262</v>
      </c>
      <c r="D3662" s="73" t="s">
        <v>5503</v>
      </c>
      <c r="E3662" s="73" t="s">
        <v>518</v>
      </c>
      <c r="F3662" s="74">
        <v>5550000</v>
      </c>
      <c r="G3662" s="73">
        <v>1</v>
      </c>
      <c r="I3662" s="73" t="s">
        <v>520</v>
      </c>
      <c r="J3662" s="75">
        <v>41127</v>
      </c>
      <c r="K3662" s="75">
        <v>41273</v>
      </c>
      <c r="L3662" s="73" t="s">
        <v>753</v>
      </c>
      <c r="M3662" s="73" t="s">
        <v>3727</v>
      </c>
      <c r="O3662" s="73" t="str">
        <f>Table_ExternalData_1[[#This Row],[Code]]</f>
        <v>HEQ3-15-12-0007</v>
      </c>
      <c r="S3662" s="74"/>
      <c r="T3662" s="74"/>
      <c r="AS3662" s="73"/>
      <c r="AT3662" s="73"/>
    </row>
    <row r="3663" spans="1:46">
      <c r="A3663" s="73" t="s">
        <v>11305</v>
      </c>
      <c r="B3663" s="73" t="s">
        <v>11306</v>
      </c>
      <c r="C3663" s="73" t="s">
        <v>4842</v>
      </c>
      <c r="D3663" s="73" t="s">
        <v>4747</v>
      </c>
      <c r="E3663" s="73" t="s">
        <v>518</v>
      </c>
      <c r="F3663" s="74">
        <v>6920000</v>
      </c>
      <c r="G3663" s="73">
        <v>1</v>
      </c>
      <c r="I3663" s="73" t="s">
        <v>520</v>
      </c>
      <c r="J3663" s="75">
        <v>41127</v>
      </c>
      <c r="K3663" s="75">
        <v>41273</v>
      </c>
      <c r="L3663" s="73" t="s">
        <v>753</v>
      </c>
      <c r="M3663" s="73" t="s">
        <v>3727</v>
      </c>
      <c r="O3663" s="73" t="str">
        <f>Table_ExternalData_1[[#This Row],[Code]]</f>
        <v>HEQ3-15-12-0016</v>
      </c>
      <c r="S3663" s="74"/>
      <c r="T3663" s="74"/>
      <c r="AS3663" s="73"/>
      <c r="AT3663" s="73"/>
    </row>
    <row r="3664" spans="1:46">
      <c r="A3664" s="73" t="s">
        <v>11322</v>
      </c>
      <c r="B3664" s="73" t="s">
        <v>164</v>
      </c>
      <c r="C3664" s="73" t="s">
        <v>11323</v>
      </c>
      <c r="D3664" s="73" t="s">
        <v>679</v>
      </c>
      <c r="E3664" s="73" t="s">
        <v>644</v>
      </c>
      <c r="F3664" s="74">
        <v>30311400</v>
      </c>
      <c r="G3664" s="73">
        <v>1</v>
      </c>
      <c r="I3664" s="73" t="s">
        <v>520</v>
      </c>
      <c r="J3664" s="75">
        <v>41182</v>
      </c>
      <c r="K3664" s="75">
        <v>41214</v>
      </c>
      <c r="L3664" s="73" t="s">
        <v>616</v>
      </c>
      <c r="M3664" s="73" t="s">
        <v>532</v>
      </c>
      <c r="O3664" s="73" t="str">
        <f>Table_ExternalData_1[[#This Row],[Code]]</f>
        <v>HFA1-01-12-0011</v>
      </c>
      <c r="S3664" s="74"/>
      <c r="T3664" s="74"/>
      <c r="AS3664" s="73"/>
      <c r="AT3664" s="73"/>
    </row>
    <row r="3665" spans="1:46">
      <c r="A3665" s="73" t="s">
        <v>11310</v>
      </c>
      <c r="B3665" s="73" t="s">
        <v>11311</v>
      </c>
      <c r="C3665" s="73" t="s">
        <v>3846</v>
      </c>
      <c r="D3665" s="73" t="s">
        <v>1613</v>
      </c>
      <c r="E3665" s="73" t="s">
        <v>518</v>
      </c>
      <c r="F3665" s="74">
        <v>3000000</v>
      </c>
      <c r="G3665" s="73">
        <v>1</v>
      </c>
      <c r="I3665" s="73" t="s">
        <v>520</v>
      </c>
      <c r="J3665" s="75">
        <v>41151</v>
      </c>
      <c r="K3665" s="75">
        <v>41151</v>
      </c>
      <c r="L3665" s="73" t="s">
        <v>1172</v>
      </c>
      <c r="M3665" s="73" t="s">
        <v>1992</v>
      </c>
      <c r="O3665" s="73" t="str">
        <f>Table_ExternalData_1[[#This Row],[Code]]</f>
        <v>HEQ3-11-12-0030</v>
      </c>
      <c r="S3665" s="74"/>
      <c r="T3665" s="74"/>
      <c r="AS3665" s="73"/>
      <c r="AT3665" s="73"/>
    </row>
    <row r="3666" spans="1:46">
      <c r="A3666" s="73" t="s">
        <v>11312</v>
      </c>
      <c r="B3666" s="73" t="s">
        <v>11313</v>
      </c>
      <c r="C3666" s="73" t="s">
        <v>9352</v>
      </c>
      <c r="D3666" s="73" t="s">
        <v>1420</v>
      </c>
      <c r="E3666" s="73" t="s">
        <v>523</v>
      </c>
      <c r="F3666" s="74">
        <v>16289500</v>
      </c>
      <c r="G3666" s="73">
        <v>1</v>
      </c>
      <c r="I3666" s="73" t="s">
        <v>520</v>
      </c>
      <c r="J3666" s="75">
        <v>41166</v>
      </c>
      <c r="K3666" s="75">
        <v>41166</v>
      </c>
      <c r="L3666" s="73" t="s">
        <v>961</v>
      </c>
      <c r="M3666" s="73" t="s">
        <v>9353</v>
      </c>
      <c r="O3666" s="73" t="str">
        <f>Table_ExternalData_1[[#This Row],[Code]]</f>
        <v>HEQ3-16-12-0006</v>
      </c>
      <c r="S3666" s="74"/>
      <c r="T3666" s="74"/>
      <c r="AS3666" s="73"/>
      <c r="AT3666" s="73"/>
    </row>
    <row r="3667" spans="1:46">
      <c r="A3667" s="73" t="s">
        <v>11314</v>
      </c>
      <c r="B3667" s="73" t="s">
        <v>11315</v>
      </c>
      <c r="C3667" s="73" t="s">
        <v>11316</v>
      </c>
      <c r="D3667" s="73" t="s">
        <v>679</v>
      </c>
      <c r="E3667" s="73" t="s">
        <v>518</v>
      </c>
      <c r="F3667" s="74">
        <v>14300000</v>
      </c>
      <c r="G3667" s="73">
        <v>1</v>
      </c>
      <c r="I3667" s="73" t="s">
        <v>520</v>
      </c>
      <c r="J3667" s="75">
        <v>41167</v>
      </c>
      <c r="K3667" s="75">
        <v>41167</v>
      </c>
      <c r="L3667" s="73" t="s">
        <v>961</v>
      </c>
      <c r="M3667" s="73" t="s">
        <v>1048</v>
      </c>
      <c r="N3667" s="73" t="s">
        <v>596</v>
      </c>
      <c r="O3667" s="73" t="str">
        <f>Table_ExternalData_1[[#This Row],[Code]]</f>
        <v>HEQ3-01-12-0154</v>
      </c>
      <c r="S3667" s="74"/>
      <c r="T3667" s="74"/>
      <c r="AS3667" s="73"/>
      <c r="AT3667" s="73"/>
    </row>
    <row r="3668" spans="1:46">
      <c r="A3668" s="73" t="s">
        <v>11317</v>
      </c>
      <c r="B3668" s="73" t="s">
        <v>11318</v>
      </c>
      <c r="C3668" s="73" t="s">
        <v>11319</v>
      </c>
      <c r="D3668" s="73" t="s">
        <v>1096</v>
      </c>
      <c r="E3668" s="73" t="s">
        <v>518</v>
      </c>
      <c r="F3668" s="74">
        <v>1500000</v>
      </c>
      <c r="G3668" s="73">
        <v>1</v>
      </c>
      <c r="I3668" s="73" t="s">
        <v>520</v>
      </c>
      <c r="J3668" s="75">
        <v>41178</v>
      </c>
      <c r="K3668" s="75">
        <v>41178</v>
      </c>
      <c r="L3668" s="73" t="s">
        <v>2680</v>
      </c>
      <c r="M3668" s="73" t="s">
        <v>526</v>
      </c>
      <c r="O3668" s="73" t="str">
        <f>Table_ExternalData_1[[#This Row],[Code]]</f>
        <v>HEQ3-01-12-0157</v>
      </c>
      <c r="S3668" s="74"/>
      <c r="T3668" s="74"/>
      <c r="AS3668" s="73"/>
      <c r="AT3668" s="73"/>
    </row>
    <row r="3669" spans="1:46">
      <c r="A3669" s="73" t="s">
        <v>11320</v>
      </c>
      <c r="B3669" s="73" t="s">
        <v>11321</v>
      </c>
      <c r="C3669" s="73" t="s">
        <v>3843</v>
      </c>
      <c r="D3669" s="73" t="s">
        <v>816</v>
      </c>
      <c r="E3669" s="73" t="s">
        <v>518</v>
      </c>
      <c r="F3669" s="74">
        <v>13999091</v>
      </c>
      <c r="G3669" s="73">
        <v>1</v>
      </c>
      <c r="I3669" s="73" t="s">
        <v>520</v>
      </c>
      <c r="J3669" s="75">
        <v>41181</v>
      </c>
      <c r="K3669" s="75">
        <v>41174</v>
      </c>
      <c r="L3669" s="73" t="s">
        <v>616</v>
      </c>
      <c r="M3669" s="73" t="s">
        <v>532</v>
      </c>
      <c r="O3669" s="73" t="str">
        <f>Table_ExternalData_1[[#This Row],[Code]]</f>
        <v>HEQ3-11-12-0034</v>
      </c>
      <c r="S3669" s="74"/>
      <c r="T3669" s="74"/>
      <c r="AS3669" s="73"/>
      <c r="AT3669" s="73"/>
    </row>
    <row r="3670" spans="1:46">
      <c r="A3670" s="73" t="s">
        <v>11324</v>
      </c>
      <c r="B3670" s="73" t="s">
        <v>11325</v>
      </c>
      <c r="C3670" s="73" t="s">
        <v>9387</v>
      </c>
      <c r="D3670" s="73" t="s">
        <v>679</v>
      </c>
      <c r="E3670" s="73" t="s">
        <v>518</v>
      </c>
      <c r="F3670" s="74">
        <v>10081818</v>
      </c>
      <c r="G3670" s="73">
        <v>1</v>
      </c>
      <c r="I3670" s="73" t="s">
        <v>520</v>
      </c>
      <c r="J3670" s="75">
        <v>41191</v>
      </c>
      <c r="K3670" s="75">
        <v>41191</v>
      </c>
      <c r="L3670" s="73" t="s">
        <v>1986</v>
      </c>
      <c r="M3670" s="73" t="s">
        <v>2983</v>
      </c>
      <c r="O3670" s="73" t="str">
        <f>Table_ExternalData_1[[#This Row],[Code]]</f>
        <v>HEQ3-01-12-0161</v>
      </c>
      <c r="S3670" s="74"/>
      <c r="T3670" s="74"/>
      <c r="AS3670" s="73"/>
      <c r="AT3670" s="73"/>
    </row>
    <row r="3671" spans="1:46">
      <c r="A3671" s="73" t="s">
        <v>11326</v>
      </c>
      <c r="B3671" s="73" t="s">
        <v>11327</v>
      </c>
      <c r="C3671" s="73" t="s">
        <v>9362</v>
      </c>
      <c r="D3671" s="73" t="s">
        <v>816</v>
      </c>
      <c r="E3671" s="73" t="s">
        <v>518</v>
      </c>
      <c r="F3671" s="74">
        <v>1460200</v>
      </c>
      <c r="G3671" s="73">
        <v>1</v>
      </c>
      <c r="I3671" s="73" t="s">
        <v>520</v>
      </c>
      <c r="J3671" s="75">
        <v>41194</v>
      </c>
      <c r="K3671" s="75">
        <v>41194</v>
      </c>
      <c r="L3671" s="73" t="s">
        <v>4065</v>
      </c>
      <c r="M3671" s="73" t="s">
        <v>526</v>
      </c>
      <c r="O3671" s="73" t="str">
        <f>Table_ExternalData_1[[#This Row],[Code]]</f>
        <v>HEQ3-11-12-0037</v>
      </c>
      <c r="S3671" s="74"/>
      <c r="T3671" s="74"/>
      <c r="AS3671" s="73"/>
      <c r="AT3671" s="73"/>
    </row>
    <row r="3672" spans="1:46">
      <c r="A3672" s="73" t="s">
        <v>11328</v>
      </c>
      <c r="B3672" s="73" t="s">
        <v>11329</v>
      </c>
      <c r="C3672" s="73" t="s">
        <v>9417</v>
      </c>
      <c r="D3672" s="73" t="s">
        <v>1096</v>
      </c>
      <c r="E3672" s="73" t="s">
        <v>518</v>
      </c>
      <c r="F3672" s="74">
        <v>2263636</v>
      </c>
      <c r="G3672" s="73">
        <v>1</v>
      </c>
      <c r="I3672" s="73" t="s">
        <v>520</v>
      </c>
      <c r="J3672" s="75">
        <v>41198</v>
      </c>
      <c r="K3672" s="75">
        <v>41198</v>
      </c>
      <c r="L3672" s="73" t="s">
        <v>5056</v>
      </c>
      <c r="M3672" s="73" t="s">
        <v>526</v>
      </c>
      <c r="O3672" s="73" t="str">
        <f>Table_ExternalData_1[[#This Row],[Code]]</f>
        <v>HEQ3-01-12-0167</v>
      </c>
      <c r="S3672" s="74"/>
      <c r="T3672" s="74"/>
      <c r="AS3672" s="73"/>
      <c r="AT3672" s="73"/>
    </row>
    <row r="3673" spans="1:46">
      <c r="A3673" s="73" t="s">
        <v>11330</v>
      </c>
      <c r="B3673" s="73" t="s">
        <v>11331</v>
      </c>
      <c r="C3673" s="73" t="s">
        <v>11332</v>
      </c>
      <c r="D3673" s="73" t="s">
        <v>752</v>
      </c>
      <c r="E3673" s="73" t="s">
        <v>518</v>
      </c>
      <c r="F3673" s="74">
        <v>4280000</v>
      </c>
      <c r="G3673" s="73">
        <v>1</v>
      </c>
      <c r="I3673" s="73" t="s">
        <v>520</v>
      </c>
      <c r="J3673" s="75">
        <v>41201</v>
      </c>
      <c r="K3673" s="75">
        <v>41201</v>
      </c>
      <c r="L3673" s="73" t="s">
        <v>4065</v>
      </c>
      <c r="M3673" s="73" t="s">
        <v>2046</v>
      </c>
      <c r="O3673" s="73" t="str">
        <f>Table_ExternalData_1[[#This Row],[Code]]</f>
        <v>HEQ3-05-12-0087</v>
      </c>
      <c r="S3673" s="74"/>
      <c r="T3673" s="74"/>
      <c r="AS3673" s="73"/>
      <c r="AT3673" s="73"/>
    </row>
    <row r="3674" spans="1:46">
      <c r="A3674" s="73" t="s">
        <v>11333</v>
      </c>
      <c r="B3674" s="73" t="s">
        <v>11334</v>
      </c>
      <c r="C3674" s="73" t="s">
        <v>1412</v>
      </c>
      <c r="D3674" s="73" t="s">
        <v>752</v>
      </c>
      <c r="E3674" s="73" t="s">
        <v>518</v>
      </c>
      <c r="F3674" s="74">
        <v>4300000</v>
      </c>
      <c r="G3674" s="73">
        <v>1</v>
      </c>
      <c r="I3674" s="73" t="s">
        <v>520</v>
      </c>
      <c r="J3674" s="75">
        <v>41205</v>
      </c>
      <c r="K3674" s="75">
        <v>41209</v>
      </c>
      <c r="L3674" s="73" t="s">
        <v>3646</v>
      </c>
      <c r="M3674" s="73" t="s">
        <v>1224</v>
      </c>
      <c r="O3674" s="73" t="str">
        <f>Table_ExternalData_1[[#This Row],[Code]]</f>
        <v>HEQ3-05-12-0090</v>
      </c>
      <c r="S3674" s="74"/>
      <c r="T3674" s="74"/>
      <c r="AS3674" s="73"/>
      <c r="AT3674" s="73"/>
    </row>
    <row r="3675" spans="1:46">
      <c r="A3675" s="73" t="s">
        <v>11335</v>
      </c>
      <c r="B3675" s="73" t="s">
        <v>11336</v>
      </c>
      <c r="C3675" s="73" t="s">
        <v>5112</v>
      </c>
      <c r="D3675" s="73" t="s">
        <v>752</v>
      </c>
      <c r="E3675" s="73" t="s">
        <v>518</v>
      </c>
      <c r="F3675" s="74">
        <v>4300000</v>
      </c>
      <c r="G3675" s="73">
        <v>1</v>
      </c>
      <c r="I3675" s="73" t="s">
        <v>520</v>
      </c>
      <c r="J3675" s="75">
        <v>41209</v>
      </c>
      <c r="K3675" s="75">
        <v>41209</v>
      </c>
      <c r="L3675" s="73" t="s">
        <v>2397</v>
      </c>
      <c r="M3675" s="73" t="s">
        <v>1224</v>
      </c>
      <c r="O3675" s="73" t="str">
        <f>Table_ExternalData_1[[#This Row],[Code]]</f>
        <v>HEQ3-05-12-0096</v>
      </c>
      <c r="S3675" s="74"/>
      <c r="T3675" s="74"/>
      <c r="AS3675" s="73"/>
      <c r="AT3675" s="73"/>
    </row>
    <row r="3676" spans="1:46">
      <c r="A3676" s="73" t="s">
        <v>11337</v>
      </c>
      <c r="B3676" s="73" t="s">
        <v>11338</v>
      </c>
      <c r="C3676" s="73" t="s">
        <v>11339</v>
      </c>
      <c r="D3676" s="73" t="s">
        <v>752</v>
      </c>
      <c r="E3676" s="73" t="s">
        <v>518</v>
      </c>
      <c r="F3676" s="74">
        <v>6078210</v>
      </c>
      <c r="G3676" s="73">
        <v>1</v>
      </c>
      <c r="I3676" s="73" t="s">
        <v>520</v>
      </c>
      <c r="J3676" s="75">
        <v>41211</v>
      </c>
      <c r="K3676" s="75">
        <v>41203</v>
      </c>
      <c r="L3676" s="73" t="s">
        <v>616</v>
      </c>
      <c r="M3676" s="73" t="s">
        <v>532</v>
      </c>
      <c r="O3676" s="73" t="str">
        <f>Table_ExternalData_1[[#This Row],[Code]]</f>
        <v>HEQ3-05-12-0099</v>
      </c>
      <c r="S3676" s="74"/>
      <c r="T3676" s="74"/>
      <c r="AS3676" s="73"/>
      <c r="AT3676" s="73"/>
    </row>
    <row r="3677" spans="1:46">
      <c r="A3677" s="73" t="s">
        <v>11340</v>
      </c>
      <c r="B3677" s="73" t="s">
        <v>11341</v>
      </c>
      <c r="C3677" s="73" t="s">
        <v>2422</v>
      </c>
      <c r="D3677" s="73" t="s">
        <v>752</v>
      </c>
      <c r="E3677" s="73" t="s">
        <v>518</v>
      </c>
      <c r="F3677" s="74">
        <v>4280000</v>
      </c>
      <c r="G3677" s="73">
        <v>1</v>
      </c>
      <c r="I3677" s="73" t="s">
        <v>520</v>
      </c>
      <c r="J3677" s="75">
        <v>41219</v>
      </c>
      <c r="K3677" s="75">
        <v>41220</v>
      </c>
      <c r="L3677" s="73" t="s">
        <v>3294</v>
      </c>
      <c r="M3677" s="73" t="s">
        <v>2424</v>
      </c>
      <c r="O3677" s="73" t="str">
        <f>Table_ExternalData_1[[#This Row],[Code]]</f>
        <v>HEQ3-05-12-0103</v>
      </c>
      <c r="S3677" s="74"/>
      <c r="T3677" s="74"/>
      <c r="AS3677" s="73"/>
      <c r="AT3677" s="73"/>
    </row>
    <row r="3678" spans="1:46">
      <c r="A3678" s="73" t="s">
        <v>11342</v>
      </c>
      <c r="B3678" s="73" t="s">
        <v>11343</v>
      </c>
      <c r="C3678" s="73" t="s">
        <v>11344</v>
      </c>
      <c r="D3678" s="73" t="s">
        <v>679</v>
      </c>
      <c r="E3678" s="73" t="s">
        <v>518</v>
      </c>
      <c r="F3678" s="74">
        <v>12805455</v>
      </c>
      <c r="G3678" s="73">
        <v>1</v>
      </c>
      <c r="I3678" s="73" t="s">
        <v>520</v>
      </c>
      <c r="J3678" s="75">
        <v>41232</v>
      </c>
      <c r="K3678" s="75">
        <v>41232</v>
      </c>
      <c r="L3678" s="73" t="s">
        <v>563</v>
      </c>
      <c r="M3678" s="73" t="s">
        <v>564</v>
      </c>
      <c r="O3678" s="73" t="str">
        <f>Table_ExternalData_1[[#This Row],[Code]]</f>
        <v>HEQ3-01-12-0170</v>
      </c>
      <c r="S3678" s="74"/>
      <c r="T3678" s="74"/>
      <c r="AS3678" s="73"/>
      <c r="AT3678" s="73"/>
    </row>
    <row r="3679" spans="1:46">
      <c r="A3679" s="73" t="s">
        <v>11345</v>
      </c>
      <c r="B3679" s="73" t="s">
        <v>11346</v>
      </c>
      <c r="C3679" s="73" t="s">
        <v>1412</v>
      </c>
      <c r="D3679" s="73" t="s">
        <v>752</v>
      </c>
      <c r="E3679" s="73" t="s">
        <v>518</v>
      </c>
      <c r="F3679" s="74">
        <v>4300000</v>
      </c>
      <c r="G3679" s="73">
        <v>1</v>
      </c>
      <c r="I3679" s="73" t="s">
        <v>520</v>
      </c>
      <c r="J3679" s="75">
        <v>41202</v>
      </c>
      <c r="K3679" s="75">
        <v>41305</v>
      </c>
      <c r="L3679" s="73" t="s">
        <v>3866</v>
      </c>
      <c r="M3679" s="73" t="s">
        <v>1048</v>
      </c>
      <c r="O3679" s="73" t="str">
        <f>Table_ExternalData_1[[#This Row],[Code]]</f>
        <v>HEQ3-05-12-0088</v>
      </c>
      <c r="S3679" s="74"/>
      <c r="T3679" s="74"/>
      <c r="AS3679" s="73"/>
      <c r="AT3679" s="73"/>
    </row>
    <row r="3680" spans="1:46">
      <c r="A3680" s="73" t="s">
        <v>11347</v>
      </c>
      <c r="B3680" s="73" t="s">
        <v>11348</v>
      </c>
      <c r="C3680" s="73" t="s">
        <v>4652</v>
      </c>
      <c r="D3680" s="73" t="s">
        <v>752</v>
      </c>
      <c r="E3680" s="73" t="s">
        <v>518</v>
      </c>
      <c r="F3680" s="74">
        <v>4280000</v>
      </c>
      <c r="G3680" s="73">
        <v>1</v>
      </c>
      <c r="I3680" s="73" t="s">
        <v>520</v>
      </c>
      <c r="J3680" s="75">
        <v>41228</v>
      </c>
      <c r="K3680" s="75">
        <v>41388</v>
      </c>
      <c r="L3680" s="73" t="s">
        <v>2844</v>
      </c>
      <c r="M3680" s="73" t="s">
        <v>660</v>
      </c>
      <c r="O3680" s="73" t="str">
        <f>Table_ExternalData_1[[#This Row],[Code]]</f>
        <v>HEQ3-05-12-0104</v>
      </c>
      <c r="S3680" s="74"/>
      <c r="T3680" s="74"/>
      <c r="AS3680" s="73"/>
      <c r="AT3680" s="73"/>
    </row>
    <row r="3681" spans="1:46">
      <c r="A3681" s="73" t="s">
        <v>11349</v>
      </c>
      <c r="B3681" s="73" t="s">
        <v>11350</v>
      </c>
      <c r="C3681" s="73" t="s">
        <v>4652</v>
      </c>
      <c r="D3681" s="73" t="s">
        <v>752</v>
      </c>
      <c r="E3681" s="73" t="s">
        <v>518</v>
      </c>
      <c r="F3681" s="74">
        <v>4280000</v>
      </c>
      <c r="G3681" s="73">
        <v>1</v>
      </c>
      <c r="I3681" s="73" t="s">
        <v>520</v>
      </c>
      <c r="J3681" s="75">
        <v>41228</v>
      </c>
      <c r="K3681" s="75">
        <v>41349</v>
      </c>
      <c r="L3681" s="73" t="s">
        <v>3654</v>
      </c>
      <c r="M3681" s="73" t="s">
        <v>660</v>
      </c>
      <c r="O3681" s="73" t="str">
        <f>Table_ExternalData_1[[#This Row],[Code]]</f>
        <v>HEQ3-05-12-0106</v>
      </c>
      <c r="S3681" s="74"/>
      <c r="T3681" s="74"/>
      <c r="AS3681" s="73"/>
      <c r="AT3681" s="73"/>
    </row>
    <row r="3682" spans="1:46">
      <c r="A3682" s="73" t="s">
        <v>11351</v>
      </c>
      <c r="B3682" s="73" t="s">
        <v>11352</v>
      </c>
      <c r="C3682" s="73" t="s">
        <v>11344</v>
      </c>
      <c r="D3682" s="73" t="s">
        <v>679</v>
      </c>
      <c r="E3682" s="73" t="s">
        <v>518</v>
      </c>
      <c r="F3682" s="74">
        <v>12805455</v>
      </c>
      <c r="G3682" s="73">
        <v>1</v>
      </c>
      <c r="I3682" s="73" t="s">
        <v>520</v>
      </c>
      <c r="J3682" s="75">
        <v>41229</v>
      </c>
      <c r="K3682" s="75">
        <v>41233</v>
      </c>
      <c r="L3682" s="73" t="s">
        <v>2359</v>
      </c>
      <c r="M3682" s="73" t="s">
        <v>1147</v>
      </c>
      <c r="O3682" s="73" t="str">
        <f>Table_ExternalData_1[[#This Row],[Code]]</f>
        <v>HEQ3-01-12-0169</v>
      </c>
      <c r="S3682" s="74"/>
      <c r="T3682" s="74"/>
      <c r="AS3682" s="73"/>
      <c r="AT3682" s="73"/>
    </row>
    <row r="3683" spans="1:46">
      <c r="A3683" s="73" t="s">
        <v>11353</v>
      </c>
      <c r="B3683" s="73" t="s">
        <v>11354</v>
      </c>
      <c r="C3683" s="73" t="s">
        <v>11355</v>
      </c>
      <c r="D3683" s="73" t="s">
        <v>679</v>
      </c>
      <c r="E3683" s="73" t="s">
        <v>518</v>
      </c>
      <c r="F3683" s="74">
        <v>12805455</v>
      </c>
      <c r="G3683" s="73">
        <v>1</v>
      </c>
      <c r="I3683" s="73" t="s">
        <v>520</v>
      </c>
      <c r="J3683" s="75">
        <v>41234</v>
      </c>
      <c r="K3683" s="75">
        <v>41234</v>
      </c>
      <c r="L3683" s="73" t="s">
        <v>1223</v>
      </c>
      <c r="M3683" s="73" t="s">
        <v>1048</v>
      </c>
      <c r="O3683" s="73" t="str">
        <f>Table_ExternalData_1[[#This Row],[Code]]</f>
        <v>HEQ3-01-12-0171</v>
      </c>
      <c r="S3683" s="74"/>
      <c r="T3683" s="74"/>
      <c r="AS3683" s="73"/>
      <c r="AT3683" s="73"/>
    </row>
    <row r="3684" spans="1:46">
      <c r="A3684" s="73" t="s">
        <v>11356</v>
      </c>
      <c r="B3684" s="73" t="s">
        <v>11357</v>
      </c>
      <c r="C3684" s="73" t="s">
        <v>11355</v>
      </c>
      <c r="D3684" s="73" t="s">
        <v>679</v>
      </c>
      <c r="E3684" s="73" t="s">
        <v>518</v>
      </c>
      <c r="F3684" s="74">
        <v>12805455</v>
      </c>
      <c r="G3684" s="73">
        <v>1</v>
      </c>
      <c r="I3684" s="73" t="s">
        <v>520</v>
      </c>
      <c r="J3684" s="75">
        <v>41236</v>
      </c>
      <c r="K3684" s="75">
        <v>41236</v>
      </c>
      <c r="L3684" s="73" t="s">
        <v>864</v>
      </c>
      <c r="M3684" s="73" t="s">
        <v>3298</v>
      </c>
      <c r="O3684" s="73" t="str">
        <f>Table_ExternalData_1[[#This Row],[Code]]</f>
        <v>HEQ3-01-12-0172</v>
      </c>
      <c r="S3684" s="74"/>
      <c r="T3684" s="74"/>
      <c r="AS3684" s="73"/>
      <c r="AT3684" s="73"/>
    </row>
    <row r="3685" spans="1:46">
      <c r="A3685" s="73" t="s">
        <v>11358</v>
      </c>
      <c r="B3685" s="73" t="s">
        <v>11359</v>
      </c>
      <c r="C3685" s="73" t="s">
        <v>11360</v>
      </c>
      <c r="D3685" s="73" t="s">
        <v>600</v>
      </c>
      <c r="E3685" s="73" t="s">
        <v>518</v>
      </c>
      <c r="F3685" s="74">
        <v>1404545</v>
      </c>
      <c r="G3685" s="73">
        <v>1</v>
      </c>
      <c r="I3685" s="73" t="s">
        <v>520</v>
      </c>
      <c r="J3685" s="75">
        <v>41248</v>
      </c>
      <c r="K3685" s="75">
        <v>41253</v>
      </c>
      <c r="L3685" s="73" t="s">
        <v>1358</v>
      </c>
      <c r="M3685" s="73" t="s">
        <v>4654</v>
      </c>
      <c r="O3685" s="73" t="str">
        <f>Table_ExternalData_1[[#This Row],[Code]]</f>
        <v>HEQ3-05-12-0112</v>
      </c>
      <c r="S3685" s="74"/>
      <c r="T3685" s="74"/>
      <c r="AS3685" s="73"/>
      <c r="AT3685" s="73"/>
    </row>
    <row r="3686" spans="1:46">
      <c r="A3686" s="73" t="s">
        <v>11361</v>
      </c>
      <c r="B3686" s="73" t="s">
        <v>11362</v>
      </c>
      <c r="C3686" s="73" t="s">
        <v>5112</v>
      </c>
      <c r="D3686" s="73" t="s">
        <v>752</v>
      </c>
      <c r="E3686" s="73" t="s">
        <v>518</v>
      </c>
      <c r="F3686" s="74">
        <v>4180000</v>
      </c>
      <c r="G3686" s="73">
        <v>1</v>
      </c>
      <c r="I3686" s="73" t="s">
        <v>520</v>
      </c>
      <c r="J3686" s="75">
        <v>41254</v>
      </c>
      <c r="K3686" s="75">
        <v>41389</v>
      </c>
      <c r="L3686" s="73" t="s">
        <v>2982</v>
      </c>
      <c r="M3686" s="73" t="s">
        <v>2983</v>
      </c>
      <c r="O3686" s="73" t="str">
        <f>Table_ExternalData_1[[#This Row],[Code]]</f>
        <v>HEQ3-05-12-0117</v>
      </c>
      <c r="S3686" s="74"/>
      <c r="T3686" s="74"/>
      <c r="AS3686" s="73"/>
      <c r="AT3686" s="73"/>
    </row>
    <row r="3687" spans="1:46">
      <c r="A3687" s="73" t="s">
        <v>11363</v>
      </c>
      <c r="B3687" s="73" t="s">
        <v>11364</v>
      </c>
      <c r="C3687" s="73" t="s">
        <v>11365</v>
      </c>
      <c r="D3687" s="73" t="s">
        <v>5627</v>
      </c>
      <c r="E3687" s="73" t="s">
        <v>518</v>
      </c>
      <c r="F3687" s="74">
        <v>5757840</v>
      </c>
      <c r="G3687" s="73">
        <v>1</v>
      </c>
      <c r="I3687" s="73" t="s">
        <v>790</v>
      </c>
      <c r="J3687" s="75">
        <v>41215</v>
      </c>
      <c r="K3687" s="75">
        <v>41215</v>
      </c>
      <c r="L3687" s="73" t="s">
        <v>659</v>
      </c>
      <c r="M3687" s="73" t="s">
        <v>2983</v>
      </c>
      <c r="O3687" s="73" t="str">
        <f>Table_ExternalData_1[[#This Row],[Code]]</f>
        <v>HEQ3-13-12-0018</v>
      </c>
      <c r="S3687" s="74"/>
      <c r="T3687" s="74"/>
      <c r="AS3687" s="73"/>
      <c r="AT3687" s="73"/>
    </row>
    <row r="3688" spans="1:46">
      <c r="A3688" s="73" t="s">
        <v>11366</v>
      </c>
      <c r="B3688" s="73" t="s">
        <v>11367</v>
      </c>
      <c r="C3688" s="73" t="s">
        <v>5462</v>
      </c>
      <c r="D3688" s="73" t="s">
        <v>1195</v>
      </c>
      <c r="E3688" s="73" t="s">
        <v>518</v>
      </c>
      <c r="F3688" s="74">
        <v>4674395</v>
      </c>
      <c r="G3688" s="73">
        <v>1</v>
      </c>
      <c r="I3688" s="73" t="s">
        <v>520</v>
      </c>
      <c r="J3688" s="75">
        <v>41229</v>
      </c>
      <c r="K3688" s="75">
        <v>41345</v>
      </c>
      <c r="L3688" s="73" t="s">
        <v>659</v>
      </c>
      <c r="M3688" s="73" t="s">
        <v>660</v>
      </c>
      <c r="O3688" s="73" t="str">
        <f>Table_ExternalData_1[[#This Row],[Code]]</f>
        <v>HEQ3-15-12-0035</v>
      </c>
      <c r="S3688" s="74"/>
      <c r="T3688" s="74"/>
      <c r="AS3688" s="73"/>
      <c r="AT3688" s="73"/>
    </row>
    <row r="3689" spans="1:46">
      <c r="A3689" s="73" t="s">
        <v>11368</v>
      </c>
      <c r="B3689" s="73" t="s">
        <v>11369</v>
      </c>
      <c r="C3689" s="73" t="s">
        <v>5462</v>
      </c>
      <c r="D3689" s="73" t="s">
        <v>1195</v>
      </c>
      <c r="E3689" s="73" t="s">
        <v>518</v>
      </c>
      <c r="F3689" s="74">
        <v>4674395</v>
      </c>
      <c r="G3689" s="73">
        <v>1</v>
      </c>
      <c r="I3689" s="73" t="s">
        <v>520</v>
      </c>
      <c r="J3689" s="75">
        <v>41229</v>
      </c>
      <c r="K3689" s="75">
        <v>41345</v>
      </c>
      <c r="L3689" s="73" t="s">
        <v>659</v>
      </c>
      <c r="M3689" s="73" t="s">
        <v>660</v>
      </c>
      <c r="O3689" s="73" t="str">
        <f>Table_ExternalData_1[[#This Row],[Code]]</f>
        <v>HEQ3-15-12-0037</v>
      </c>
      <c r="S3689" s="74"/>
      <c r="T3689" s="74"/>
      <c r="AS3689" s="73"/>
      <c r="AT3689" s="73"/>
    </row>
    <row r="3690" spans="1:46">
      <c r="A3690" s="73" t="s">
        <v>11370</v>
      </c>
      <c r="B3690" s="73" t="s">
        <v>11371</v>
      </c>
      <c r="C3690" s="73" t="s">
        <v>4847</v>
      </c>
      <c r="D3690" s="73" t="s">
        <v>4747</v>
      </c>
      <c r="E3690" s="73" t="s">
        <v>518</v>
      </c>
      <c r="F3690" s="74">
        <v>5811410</v>
      </c>
      <c r="G3690" s="73">
        <v>1</v>
      </c>
      <c r="I3690" s="73" t="s">
        <v>520</v>
      </c>
      <c r="J3690" s="75">
        <v>41229</v>
      </c>
      <c r="K3690" s="75">
        <v>41346</v>
      </c>
      <c r="L3690" s="73" t="s">
        <v>2059</v>
      </c>
      <c r="M3690" s="73" t="s">
        <v>532</v>
      </c>
      <c r="O3690" s="73" t="str">
        <f>Table_ExternalData_1[[#This Row],[Code]]</f>
        <v>HEQ3-15-12-0047</v>
      </c>
      <c r="S3690" s="74"/>
      <c r="T3690" s="74"/>
      <c r="AS3690" s="73"/>
      <c r="AT3690" s="73"/>
    </row>
    <row r="3691" spans="1:46">
      <c r="A3691" s="73" t="s">
        <v>11372</v>
      </c>
      <c r="B3691" s="73" t="s">
        <v>11373</v>
      </c>
      <c r="C3691" s="73" t="s">
        <v>2664</v>
      </c>
      <c r="D3691" s="73" t="s">
        <v>1195</v>
      </c>
      <c r="E3691" s="73" t="s">
        <v>518</v>
      </c>
      <c r="F3691" s="74">
        <v>10991145</v>
      </c>
      <c r="G3691" s="73">
        <v>1</v>
      </c>
      <c r="I3691" s="73" t="s">
        <v>520</v>
      </c>
      <c r="J3691" s="75">
        <v>41229</v>
      </c>
      <c r="K3691" s="75">
        <v>41345</v>
      </c>
      <c r="L3691" s="73" t="s">
        <v>659</v>
      </c>
      <c r="M3691" s="73" t="s">
        <v>660</v>
      </c>
      <c r="O3691" s="73" t="str">
        <f>Table_ExternalData_1[[#This Row],[Code]]</f>
        <v>HEQ3-15-12-0060</v>
      </c>
      <c r="S3691" s="74"/>
      <c r="T3691" s="74"/>
      <c r="AS3691" s="73"/>
      <c r="AT3691" s="73"/>
    </row>
    <row r="3692" spans="1:46">
      <c r="A3692" s="73" t="s">
        <v>11374</v>
      </c>
      <c r="B3692" s="73" t="s">
        <v>11375</v>
      </c>
      <c r="C3692" s="73" t="s">
        <v>8923</v>
      </c>
      <c r="D3692" s="73" t="s">
        <v>1195</v>
      </c>
      <c r="E3692" s="73" t="s">
        <v>518</v>
      </c>
      <c r="F3692" s="74">
        <v>6695755</v>
      </c>
      <c r="G3692" s="73">
        <v>1</v>
      </c>
      <c r="I3692" s="73" t="s">
        <v>520</v>
      </c>
      <c r="J3692" s="75">
        <v>41229</v>
      </c>
      <c r="K3692" s="75">
        <v>41549</v>
      </c>
      <c r="L3692" s="73" t="s">
        <v>2059</v>
      </c>
      <c r="M3692" s="73" t="s">
        <v>4011</v>
      </c>
      <c r="O3692" s="73" t="str">
        <f>Table_ExternalData_1[[#This Row],[Code]]</f>
        <v>HEQ3-15-12-0064</v>
      </c>
      <c r="S3692" s="74"/>
      <c r="T3692" s="74"/>
      <c r="AS3692" s="73"/>
      <c r="AT3692" s="73"/>
    </row>
    <row r="3693" spans="1:46">
      <c r="A3693" s="73" t="s">
        <v>11376</v>
      </c>
      <c r="B3693" s="73" t="s">
        <v>11377</v>
      </c>
      <c r="C3693" s="73" t="s">
        <v>9129</v>
      </c>
      <c r="D3693" s="73" t="s">
        <v>658</v>
      </c>
      <c r="E3693" s="73" t="s">
        <v>523</v>
      </c>
      <c r="F3693" s="74">
        <v>25267000</v>
      </c>
      <c r="G3693" s="73">
        <v>1</v>
      </c>
      <c r="I3693" s="73" t="s">
        <v>520</v>
      </c>
      <c r="J3693" s="75">
        <v>41229</v>
      </c>
      <c r="K3693" s="75">
        <v>41549</v>
      </c>
      <c r="L3693" s="73" t="s">
        <v>2059</v>
      </c>
      <c r="M3693" s="73" t="s">
        <v>4011</v>
      </c>
      <c r="O3693" s="73" t="str">
        <f>Table_ExternalData_1[[#This Row],[Code]]</f>
        <v>HEQ3-15-12-0075</v>
      </c>
      <c r="S3693" s="74"/>
      <c r="T3693" s="74"/>
      <c r="AS3693" s="73"/>
      <c r="AT3693" s="73"/>
    </row>
    <row r="3694" spans="1:46">
      <c r="A3694" s="73" t="s">
        <v>11378</v>
      </c>
      <c r="B3694" s="73" t="s">
        <v>11379</v>
      </c>
      <c r="C3694" s="73" t="s">
        <v>5106</v>
      </c>
      <c r="D3694" s="73" t="s">
        <v>658</v>
      </c>
      <c r="E3694" s="73" t="s">
        <v>523</v>
      </c>
      <c r="F3694" s="74">
        <v>24508990</v>
      </c>
      <c r="G3694" s="73">
        <v>1</v>
      </c>
      <c r="I3694" s="73" t="s">
        <v>520</v>
      </c>
      <c r="J3694" s="75">
        <v>41229</v>
      </c>
      <c r="K3694" s="75">
        <v>41229</v>
      </c>
      <c r="L3694" s="73" t="s">
        <v>616</v>
      </c>
      <c r="M3694" s="73" t="s">
        <v>526</v>
      </c>
      <c r="O3694" s="73" t="str">
        <f>Table_ExternalData_1[[#This Row],[Code]]</f>
        <v>HEQ3-15-12-0079</v>
      </c>
      <c r="S3694" s="74"/>
      <c r="T3694" s="74"/>
      <c r="AS3694" s="73"/>
      <c r="AT3694" s="73"/>
    </row>
    <row r="3695" spans="1:46">
      <c r="A3695" s="73" t="s">
        <v>11390</v>
      </c>
      <c r="B3695" s="73" t="s">
        <v>29</v>
      </c>
      <c r="C3695" s="73" t="s">
        <v>5108</v>
      </c>
      <c r="D3695" s="73" t="s">
        <v>5109</v>
      </c>
      <c r="E3695" s="73" t="s">
        <v>644</v>
      </c>
      <c r="F3695" s="74">
        <v>68220900</v>
      </c>
      <c r="G3695" s="73">
        <v>1</v>
      </c>
      <c r="I3695" s="73" t="s">
        <v>520</v>
      </c>
      <c r="J3695" s="75">
        <v>41229</v>
      </c>
      <c r="K3695" s="75">
        <v>41345</v>
      </c>
      <c r="L3695" s="73" t="s">
        <v>659</v>
      </c>
      <c r="M3695" s="73" t="s">
        <v>660</v>
      </c>
      <c r="O3695" s="73" t="str">
        <f>Table_ExternalData_1[[#This Row],[Code]]</f>
        <v>HFA1-18-12-0002</v>
      </c>
      <c r="S3695" s="74"/>
      <c r="T3695" s="74"/>
      <c r="AS3695" s="73"/>
      <c r="AT3695" s="73"/>
    </row>
    <row r="3696" spans="1:46">
      <c r="A3696" s="73" t="s">
        <v>11391</v>
      </c>
      <c r="B3696" s="73" t="s">
        <v>31</v>
      </c>
      <c r="C3696" s="73" t="s">
        <v>5108</v>
      </c>
      <c r="D3696" s="73" t="s">
        <v>5109</v>
      </c>
      <c r="E3696" s="73" t="s">
        <v>644</v>
      </c>
      <c r="F3696" s="74">
        <v>68220900</v>
      </c>
      <c r="G3696" s="73">
        <v>1</v>
      </c>
      <c r="I3696" s="73" t="s">
        <v>520</v>
      </c>
      <c r="J3696" s="75">
        <v>41229</v>
      </c>
      <c r="K3696" s="75">
        <v>41345</v>
      </c>
      <c r="L3696" s="73" t="s">
        <v>659</v>
      </c>
      <c r="M3696" s="73" t="s">
        <v>660</v>
      </c>
      <c r="O3696" s="73" t="str">
        <f>Table_ExternalData_1[[#This Row],[Code]]</f>
        <v>HFA1-18-12-0003</v>
      </c>
      <c r="S3696" s="74"/>
      <c r="T3696" s="74"/>
      <c r="AS3696" s="73"/>
      <c r="AT3696" s="73"/>
    </row>
    <row r="3697" spans="1:46">
      <c r="A3697" s="73" t="s">
        <v>11392</v>
      </c>
      <c r="B3697" s="73" t="s">
        <v>173</v>
      </c>
      <c r="C3697" s="73" t="s">
        <v>11393</v>
      </c>
      <c r="D3697" s="73" t="s">
        <v>6368</v>
      </c>
      <c r="E3697" s="73" t="s">
        <v>932</v>
      </c>
      <c r="F3697" s="74">
        <v>32847100</v>
      </c>
      <c r="G3697" s="73">
        <v>1</v>
      </c>
      <c r="I3697" s="73" t="s">
        <v>520</v>
      </c>
      <c r="J3697" s="75">
        <v>41229</v>
      </c>
      <c r="K3697" s="75">
        <v>41358</v>
      </c>
      <c r="L3697" s="73" t="s">
        <v>2185</v>
      </c>
      <c r="O3697" s="73" t="str">
        <f>Table_ExternalData_1[[#This Row],[Code]]</f>
        <v>HFA1-15-12-0003</v>
      </c>
      <c r="S3697" s="74"/>
      <c r="T3697" s="74"/>
      <c r="AS3697" s="73"/>
      <c r="AT3697" s="73"/>
    </row>
    <row r="3698" spans="1:46">
      <c r="A3698" s="73" t="s">
        <v>11380</v>
      </c>
      <c r="B3698" s="73" t="s">
        <v>11381</v>
      </c>
      <c r="C3698" s="73" t="s">
        <v>4847</v>
      </c>
      <c r="D3698" s="73" t="s">
        <v>4747</v>
      </c>
      <c r="E3698" s="73" t="s">
        <v>518</v>
      </c>
      <c r="F3698" s="74">
        <v>5811410</v>
      </c>
      <c r="G3698" s="73">
        <v>1</v>
      </c>
      <c r="I3698" s="73" t="s">
        <v>520</v>
      </c>
      <c r="J3698" s="75">
        <v>41229</v>
      </c>
      <c r="K3698" s="75">
        <v>41345</v>
      </c>
      <c r="L3698" s="73" t="s">
        <v>659</v>
      </c>
      <c r="M3698" s="73" t="s">
        <v>660</v>
      </c>
      <c r="O3698" s="73" t="str">
        <f>Table_ExternalData_1[[#This Row],[Code]]</f>
        <v>HEQ3-15-12-0049</v>
      </c>
      <c r="S3698" s="74"/>
      <c r="T3698" s="74"/>
      <c r="AS3698" s="73"/>
      <c r="AT3698" s="73"/>
    </row>
    <row r="3699" spans="1:46">
      <c r="A3699" s="73" t="s">
        <v>11382</v>
      </c>
      <c r="B3699" s="73" t="s">
        <v>11383</v>
      </c>
      <c r="C3699" s="73" t="s">
        <v>9129</v>
      </c>
      <c r="D3699" s="73" t="s">
        <v>658</v>
      </c>
      <c r="E3699" s="73" t="s">
        <v>523</v>
      </c>
      <c r="F3699" s="74">
        <v>25267000</v>
      </c>
      <c r="G3699" s="73">
        <v>1</v>
      </c>
      <c r="I3699" s="73" t="s">
        <v>520</v>
      </c>
      <c r="J3699" s="75">
        <v>41229</v>
      </c>
      <c r="K3699" s="75">
        <v>41345</v>
      </c>
      <c r="L3699" s="73" t="s">
        <v>659</v>
      </c>
      <c r="M3699" s="73" t="s">
        <v>660</v>
      </c>
      <c r="O3699" s="73" t="str">
        <f>Table_ExternalData_1[[#This Row],[Code]]</f>
        <v>HEQ3-15-12-0076</v>
      </c>
      <c r="S3699" s="74"/>
      <c r="T3699" s="74"/>
      <c r="AS3699" s="73"/>
      <c r="AT3699" s="73"/>
    </row>
    <row r="3700" spans="1:46">
      <c r="A3700" s="73" t="s">
        <v>11384</v>
      </c>
      <c r="B3700" s="73" t="s">
        <v>11385</v>
      </c>
      <c r="C3700" s="73" t="s">
        <v>5106</v>
      </c>
      <c r="D3700" s="73" t="s">
        <v>658</v>
      </c>
      <c r="E3700" s="73" t="s">
        <v>523</v>
      </c>
      <c r="F3700" s="74">
        <v>24508990</v>
      </c>
      <c r="G3700" s="73">
        <v>1</v>
      </c>
      <c r="I3700" s="73" t="s">
        <v>520</v>
      </c>
      <c r="J3700" s="75">
        <v>41229</v>
      </c>
      <c r="K3700" s="75">
        <v>41549</v>
      </c>
      <c r="L3700" s="73" t="s">
        <v>2059</v>
      </c>
      <c r="M3700" s="73" t="s">
        <v>4011</v>
      </c>
      <c r="O3700" s="73" t="str">
        <f>Table_ExternalData_1[[#This Row],[Code]]</f>
        <v>HEQ3-15-12-0078</v>
      </c>
      <c r="S3700" s="74"/>
      <c r="T3700" s="74"/>
      <c r="AS3700" s="73"/>
      <c r="AT3700" s="73"/>
    </row>
    <row r="3701" spans="1:46">
      <c r="A3701" s="73" t="s">
        <v>11386</v>
      </c>
      <c r="B3701" s="73" t="s">
        <v>11387</v>
      </c>
      <c r="C3701" s="73" t="s">
        <v>5905</v>
      </c>
      <c r="D3701" s="73" t="s">
        <v>5109</v>
      </c>
      <c r="E3701" s="73" t="s">
        <v>523</v>
      </c>
      <c r="F3701" s="74">
        <v>26783020</v>
      </c>
      <c r="G3701" s="73">
        <v>1</v>
      </c>
      <c r="I3701" s="73" t="s">
        <v>520</v>
      </c>
      <c r="J3701" s="75">
        <v>41229</v>
      </c>
      <c r="K3701" s="75">
        <v>41345</v>
      </c>
      <c r="L3701" s="73" t="s">
        <v>659</v>
      </c>
      <c r="M3701" s="73" t="s">
        <v>660</v>
      </c>
      <c r="O3701" s="73" t="str">
        <f>Table_ExternalData_1[[#This Row],[Code]]</f>
        <v>HEQ3-18-12-0001</v>
      </c>
      <c r="S3701" s="74"/>
      <c r="T3701" s="74"/>
      <c r="AS3701" s="73"/>
      <c r="AT3701" s="73"/>
    </row>
    <row r="3702" spans="1:46">
      <c r="A3702" s="73" t="s">
        <v>11388</v>
      </c>
      <c r="B3702" s="73" t="s">
        <v>11389</v>
      </c>
      <c r="C3702" s="73" t="s">
        <v>5905</v>
      </c>
      <c r="D3702" s="73" t="s">
        <v>5109</v>
      </c>
      <c r="E3702" s="73" t="s">
        <v>523</v>
      </c>
      <c r="F3702" s="74">
        <v>26783020</v>
      </c>
      <c r="G3702" s="73">
        <v>1</v>
      </c>
      <c r="I3702" s="73" t="s">
        <v>520</v>
      </c>
      <c r="J3702" s="75">
        <v>41229</v>
      </c>
      <c r="K3702" s="75">
        <v>41345</v>
      </c>
      <c r="L3702" s="73" t="s">
        <v>659</v>
      </c>
      <c r="M3702" s="73" t="s">
        <v>660</v>
      </c>
      <c r="O3702" s="73" t="str">
        <f>Table_ExternalData_1[[#This Row],[Code]]</f>
        <v>HEQ3-18-12-0002</v>
      </c>
      <c r="S3702" s="74"/>
      <c r="T3702" s="74"/>
      <c r="AS3702" s="73"/>
      <c r="AT3702" s="73"/>
    </row>
    <row r="3703" spans="1:46">
      <c r="A3703" s="73" t="s">
        <v>11399</v>
      </c>
      <c r="B3703" s="73" t="s">
        <v>11400</v>
      </c>
      <c r="C3703" s="73" t="s">
        <v>11401</v>
      </c>
      <c r="D3703" s="73" t="s">
        <v>1013</v>
      </c>
      <c r="E3703" s="73" t="s">
        <v>518</v>
      </c>
      <c r="F3703" s="74">
        <v>7710000</v>
      </c>
      <c r="G3703" s="73">
        <v>1</v>
      </c>
      <c r="I3703" s="73" t="s">
        <v>520</v>
      </c>
      <c r="J3703" s="75">
        <v>41227</v>
      </c>
      <c r="K3703" s="75">
        <v>41227</v>
      </c>
      <c r="L3703" s="73" t="s">
        <v>961</v>
      </c>
      <c r="M3703" s="73" t="s">
        <v>3936</v>
      </c>
      <c r="O3703" s="73" t="str">
        <f>Table_ExternalData_1[[#This Row],[Code]]</f>
        <v>HEQ3-15-12-0026</v>
      </c>
      <c r="S3703" s="74"/>
      <c r="T3703" s="74"/>
      <c r="AS3703" s="73"/>
      <c r="AT3703" s="73"/>
    </row>
    <row r="3704" spans="1:46">
      <c r="A3704" s="73" t="s">
        <v>11402</v>
      </c>
      <c r="B3704" s="73" t="s">
        <v>11403</v>
      </c>
      <c r="C3704" s="73" t="s">
        <v>5029</v>
      </c>
      <c r="D3704" s="73" t="s">
        <v>4747</v>
      </c>
      <c r="E3704" s="73" t="s">
        <v>518</v>
      </c>
      <c r="F3704" s="74">
        <v>5300000</v>
      </c>
      <c r="G3704" s="73">
        <v>1</v>
      </c>
      <c r="I3704" s="73" t="s">
        <v>520</v>
      </c>
      <c r="J3704" s="75">
        <v>41267</v>
      </c>
      <c r="K3704" s="75">
        <v>41267</v>
      </c>
      <c r="L3704" s="73" t="s">
        <v>1986</v>
      </c>
      <c r="M3704" s="73" t="s">
        <v>4275</v>
      </c>
      <c r="O3704" s="73" t="str">
        <f>Table_ExternalData_1[[#This Row],[Code]]</f>
        <v>HEQ3-15-12-0095</v>
      </c>
      <c r="S3704" s="74"/>
      <c r="T3704" s="74"/>
      <c r="AS3704" s="73"/>
      <c r="AT3704" s="73"/>
    </row>
    <row r="3705" spans="1:46">
      <c r="A3705" s="73" t="s">
        <v>11404</v>
      </c>
      <c r="B3705" s="73" t="s">
        <v>11405</v>
      </c>
      <c r="C3705" s="73" t="s">
        <v>11406</v>
      </c>
      <c r="D3705" s="73" t="s">
        <v>4747</v>
      </c>
      <c r="E3705" s="73" t="s">
        <v>518</v>
      </c>
      <c r="F3705" s="74">
        <v>9350000</v>
      </c>
      <c r="G3705" s="73">
        <v>1</v>
      </c>
      <c r="I3705" s="73" t="s">
        <v>520</v>
      </c>
      <c r="J3705" s="75">
        <v>41295</v>
      </c>
      <c r="K3705" s="75">
        <v>41295</v>
      </c>
      <c r="L3705" s="73" t="s">
        <v>659</v>
      </c>
      <c r="M3705" s="73" t="s">
        <v>660</v>
      </c>
      <c r="O3705" s="73" t="str">
        <f>Table_ExternalData_1[[#This Row],[Code]]</f>
        <v>HEQ3-15-13-0002</v>
      </c>
      <c r="S3705" s="74"/>
      <c r="T3705" s="74"/>
      <c r="AS3705" s="73"/>
      <c r="AT3705" s="73"/>
    </row>
    <row r="3706" spans="1:46">
      <c r="A3706" s="73" t="s">
        <v>11407</v>
      </c>
      <c r="B3706" s="73" t="s">
        <v>11408</v>
      </c>
      <c r="C3706" s="73" t="s">
        <v>683</v>
      </c>
      <c r="D3706" s="73" t="s">
        <v>581</v>
      </c>
      <c r="E3706" s="73" t="s">
        <v>518</v>
      </c>
      <c r="F3706" s="74">
        <v>8663637</v>
      </c>
      <c r="G3706" s="73">
        <v>1</v>
      </c>
      <c r="I3706" s="73" t="s">
        <v>520</v>
      </c>
      <c r="J3706" s="75">
        <v>41311</v>
      </c>
      <c r="K3706" s="75">
        <v>41311</v>
      </c>
      <c r="L3706" s="73" t="s">
        <v>2993</v>
      </c>
      <c r="M3706" s="73" t="s">
        <v>526</v>
      </c>
      <c r="O3706" s="73" t="str">
        <f>Table_ExternalData_1[[#This Row],[Code]]</f>
        <v>HEQ3-01-13-0007</v>
      </c>
      <c r="S3706" s="74"/>
      <c r="T3706" s="74"/>
      <c r="AS3706" s="73"/>
      <c r="AT3706" s="73"/>
    </row>
    <row r="3707" spans="1:46">
      <c r="A3707" s="73" t="s">
        <v>11409</v>
      </c>
      <c r="B3707" s="73" t="s">
        <v>11410</v>
      </c>
      <c r="C3707" s="73" t="s">
        <v>683</v>
      </c>
      <c r="D3707" s="73" t="s">
        <v>581</v>
      </c>
      <c r="E3707" s="73" t="s">
        <v>518</v>
      </c>
      <c r="F3707" s="74">
        <v>8663637</v>
      </c>
      <c r="G3707" s="73">
        <v>1</v>
      </c>
      <c r="I3707" s="73" t="s">
        <v>520</v>
      </c>
      <c r="J3707" s="75">
        <v>41311</v>
      </c>
      <c r="K3707" s="75">
        <v>41312</v>
      </c>
      <c r="L3707" s="73" t="s">
        <v>4120</v>
      </c>
      <c r="M3707" s="73" t="s">
        <v>526</v>
      </c>
      <c r="O3707" s="73" t="str">
        <f>Table_ExternalData_1[[#This Row],[Code]]</f>
        <v>HEQ3-01-13-0008</v>
      </c>
      <c r="S3707" s="74"/>
      <c r="T3707" s="74"/>
      <c r="AS3707" s="73"/>
      <c r="AT3707" s="73"/>
    </row>
    <row r="3708" spans="1:46">
      <c r="A3708" s="73" t="s">
        <v>11411</v>
      </c>
      <c r="B3708" s="73" t="s">
        <v>11412</v>
      </c>
      <c r="C3708" s="73" t="s">
        <v>683</v>
      </c>
      <c r="D3708" s="73" t="s">
        <v>581</v>
      </c>
      <c r="E3708" s="73" t="s">
        <v>518</v>
      </c>
      <c r="F3708" s="74">
        <v>8663637</v>
      </c>
      <c r="G3708" s="73">
        <v>1</v>
      </c>
      <c r="I3708" s="73" t="s">
        <v>520</v>
      </c>
      <c r="J3708" s="75">
        <v>41320</v>
      </c>
      <c r="K3708" s="75">
        <v>41320</v>
      </c>
      <c r="L3708" s="73" t="s">
        <v>2242</v>
      </c>
      <c r="M3708" s="73" t="s">
        <v>564</v>
      </c>
      <c r="O3708" s="73" t="str">
        <f>Table_ExternalData_1[[#This Row],[Code]]</f>
        <v>HEQ3-01-13-0015</v>
      </c>
      <c r="S3708" s="74"/>
      <c r="T3708" s="74"/>
      <c r="AS3708" s="73"/>
      <c r="AT3708" s="73"/>
    </row>
    <row r="3709" spans="1:46">
      <c r="A3709" s="73" t="s">
        <v>11413</v>
      </c>
      <c r="B3709" s="73" t="s">
        <v>11414</v>
      </c>
      <c r="C3709" s="73" t="s">
        <v>683</v>
      </c>
      <c r="D3709" s="73" t="s">
        <v>581</v>
      </c>
      <c r="E3709" s="73" t="s">
        <v>518</v>
      </c>
      <c r="F3709" s="74">
        <v>8663637</v>
      </c>
      <c r="G3709" s="73">
        <v>1</v>
      </c>
      <c r="I3709" s="73" t="s">
        <v>520</v>
      </c>
      <c r="J3709" s="75">
        <v>41321</v>
      </c>
      <c r="K3709" s="75">
        <v>41320</v>
      </c>
      <c r="L3709" s="73" t="s">
        <v>2443</v>
      </c>
      <c r="M3709" s="73" t="s">
        <v>564</v>
      </c>
      <c r="O3709" s="73" t="str">
        <f>Table_ExternalData_1[[#This Row],[Code]]</f>
        <v>HEQ3-01-13-0016</v>
      </c>
      <c r="S3709" s="74"/>
      <c r="T3709" s="74"/>
      <c r="AS3709" s="73"/>
      <c r="AT3709" s="73"/>
    </row>
    <row r="3710" spans="1:46">
      <c r="A3710" s="73" t="s">
        <v>11415</v>
      </c>
      <c r="B3710" s="73" t="s">
        <v>11416</v>
      </c>
      <c r="C3710" s="73" t="s">
        <v>683</v>
      </c>
      <c r="D3710" s="73" t="s">
        <v>581</v>
      </c>
      <c r="E3710" s="73" t="s">
        <v>518</v>
      </c>
      <c r="F3710" s="74">
        <v>8663637</v>
      </c>
      <c r="G3710" s="73">
        <v>1</v>
      </c>
      <c r="I3710" s="73" t="s">
        <v>520</v>
      </c>
      <c r="J3710" s="75">
        <v>41321</v>
      </c>
      <c r="K3710" s="75">
        <v>41321</v>
      </c>
      <c r="L3710" s="73" t="s">
        <v>742</v>
      </c>
      <c r="M3710" s="73" t="s">
        <v>743</v>
      </c>
      <c r="O3710" s="73" t="str">
        <f>Table_ExternalData_1[[#This Row],[Code]]</f>
        <v>HEQ3-01-13-0017</v>
      </c>
      <c r="S3710" s="74"/>
      <c r="T3710" s="74"/>
      <c r="AS3710" s="73"/>
      <c r="AT3710" s="73"/>
    </row>
    <row r="3711" spans="1:46">
      <c r="A3711" s="73" t="s">
        <v>11417</v>
      </c>
      <c r="B3711" s="73" t="s">
        <v>11418</v>
      </c>
      <c r="C3711" s="73" t="s">
        <v>11419</v>
      </c>
      <c r="D3711" s="73" t="s">
        <v>1282</v>
      </c>
      <c r="E3711" s="73" t="s">
        <v>523</v>
      </c>
      <c r="F3711" s="74">
        <v>22545455</v>
      </c>
      <c r="G3711" s="73">
        <v>1</v>
      </c>
      <c r="I3711" s="73" t="s">
        <v>520</v>
      </c>
      <c r="J3711" s="75">
        <v>41270</v>
      </c>
      <c r="K3711" s="75">
        <v>41270</v>
      </c>
      <c r="L3711" s="73" t="s">
        <v>621</v>
      </c>
      <c r="M3711" s="73" t="s">
        <v>526</v>
      </c>
      <c r="O3711" s="73" t="str">
        <f>Table_ExternalData_1[[#This Row],[Code]]</f>
        <v>HEQ3-05-12-0124</v>
      </c>
      <c r="S3711" s="74"/>
      <c r="T3711" s="74"/>
      <c r="AS3711" s="73"/>
      <c r="AT3711" s="73"/>
    </row>
    <row r="3712" spans="1:46">
      <c r="A3712" s="73" t="s">
        <v>11420</v>
      </c>
      <c r="B3712" s="73" t="s">
        <v>11421</v>
      </c>
      <c r="C3712" s="73" t="s">
        <v>11422</v>
      </c>
      <c r="D3712" s="73" t="s">
        <v>1316</v>
      </c>
      <c r="E3712" s="73" t="s">
        <v>523</v>
      </c>
      <c r="F3712" s="74">
        <v>21150000</v>
      </c>
      <c r="G3712" s="73">
        <v>1</v>
      </c>
      <c r="I3712" s="73" t="s">
        <v>520</v>
      </c>
      <c r="J3712" s="75">
        <v>41276</v>
      </c>
      <c r="K3712" s="75">
        <v>41276</v>
      </c>
      <c r="L3712" s="73" t="s">
        <v>2359</v>
      </c>
      <c r="M3712" s="73" t="s">
        <v>1147</v>
      </c>
      <c r="O3712" s="73" t="str">
        <f>Table_ExternalData_1[[#This Row],[Code]]</f>
        <v>HEQ3-01-13-0001</v>
      </c>
      <c r="S3712" s="74"/>
      <c r="T3712" s="74"/>
      <c r="AS3712" s="73"/>
      <c r="AT3712" s="73"/>
    </row>
    <row r="3713" spans="1:46">
      <c r="A3713" s="73" t="s">
        <v>11423</v>
      </c>
      <c r="B3713" s="73" t="s">
        <v>11424</v>
      </c>
      <c r="C3713" s="73" t="s">
        <v>683</v>
      </c>
      <c r="D3713" s="73" t="s">
        <v>581</v>
      </c>
      <c r="E3713" s="73" t="s">
        <v>518</v>
      </c>
      <c r="F3713" s="74">
        <v>8663637</v>
      </c>
      <c r="G3713" s="73">
        <v>1</v>
      </c>
      <c r="I3713" s="73" t="s">
        <v>520</v>
      </c>
      <c r="J3713" s="75">
        <v>41312</v>
      </c>
      <c r="K3713" s="75">
        <v>41313</v>
      </c>
      <c r="L3713" s="73" t="s">
        <v>636</v>
      </c>
      <c r="M3713" s="73" t="s">
        <v>526</v>
      </c>
      <c r="O3713" s="73" t="str">
        <f>Table_ExternalData_1[[#This Row],[Code]]</f>
        <v>HEQ3-01-13-0010</v>
      </c>
      <c r="S3713" s="74"/>
      <c r="T3713" s="74"/>
      <c r="AS3713" s="73"/>
      <c r="AT3713" s="73"/>
    </row>
    <row r="3714" spans="1:46">
      <c r="A3714" s="73" t="s">
        <v>11425</v>
      </c>
      <c r="B3714" s="73" t="s">
        <v>11426</v>
      </c>
      <c r="C3714" s="73" t="s">
        <v>683</v>
      </c>
      <c r="D3714" s="73" t="s">
        <v>581</v>
      </c>
      <c r="E3714" s="73" t="s">
        <v>518</v>
      </c>
      <c r="F3714" s="74">
        <v>8663637</v>
      </c>
      <c r="G3714" s="73">
        <v>1</v>
      </c>
      <c r="I3714" s="73" t="s">
        <v>520</v>
      </c>
      <c r="J3714" s="75">
        <v>41325</v>
      </c>
      <c r="K3714" s="75">
        <v>41362</v>
      </c>
      <c r="L3714" s="73" t="s">
        <v>1178</v>
      </c>
      <c r="M3714" s="73" t="s">
        <v>526</v>
      </c>
      <c r="O3714" s="73" t="str">
        <f>Table_ExternalData_1[[#This Row],[Code]]</f>
        <v>HEQ3-01-13-0024</v>
      </c>
      <c r="S3714" s="74"/>
      <c r="T3714" s="74"/>
      <c r="AS3714" s="73"/>
      <c r="AT3714" s="73"/>
    </row>
    <row r="3715" spans="1:46">
      <c r="A3715" s="73" t="s">
        <v>11427</v>
      </c>
      <c r="B3715" s="73" t="s">
        <v>11428</v>
      </c>
      <c r="C3715" s="73" t="s">
        <v>9586</v>
      </c>
      <c r="D3715" s="73" t="s">
        <v>1125</v>
      </c>
      <c r="E3715" s="73" t="s">
        <v>518</v>
      </c>
      <c r="F3715" s="74">
        <v>8720000</v>
      </c>
      <c r="G3715" s="73">
        <v>1</v>
      </c>
      <c r="I3715" s="73" t="s">
        <v>520</v>
      </c>
      <c r="J3715" s="75">
        <v>41327</v>
      </c>
      <c r="K3715" s="75">
        <v>41327</v>
      </c>
      <c r="L3715" s="73" t="s">
        <v>1223</v>
      </c>
      <c r="M3715" s="73" t="s">
        <v>1224</v>
      </c>
      <c r="O3715" s="73" t="str">
        <f>Table_ExternalData_1[[#This Row],[Code]]</f>
        <v>HEQ3-13-13-0004</v>
      </c>
      <c r="S3715" s="74"/>
      <c r="T3715" s="74"/>
      <c r="AS3715" s="73"/>
      <c r="AT3715" s="73"/>
    </row>
    <row r="3716" spans="1:46">
      <c r="A3716" s="73" t="s">
        <v>11429</v>
      </c>
      <c r="B3716" s="73" t="s">
        <v>11430</v>
      </c>
      <c r="C3716" s="73" t="s">
        <v>11431</v>
      </c>
      <c r="D3716" s="73" t="s">
        <v>800</v>
      </c>
      <c r="E3716" s="73" t="s">
        <v>518</v>
      </c>
      <c r="F3716" s="74">
        <v>2000000</v>
      </c>
      <c r="G3716" s="73">
        <v>1</v>
      </c>
      <c r="I3716" s="73" t="s">
        <v>520</v>
      </c>
      <c r="J3716" s="75">
        <v>41328</v>
      </c>
      <c r="K3716" s="75">
        <v>41328</v>
      </c>
      <c r="L3716" s="73" t="s">
        <v>674</v>
      </c>
      <c r="M3716" s="73" t="s">
        <v>1224</v>
      </c>
      <c r="O3716" s="73" t="str">
        <f>Table_ExternalData_1[[#This Row],[Code]]</f>
        <v>HEQ3-13-13-0007</v>
      </c>
      <c r="S3716" s="74"/>
      <c r="T3716" s="74"/>
      <c r="AS3716" s="73"/>
      <c r="AT3716" s="73"/>
    </row>
    <row r="3717" spans="1:46">
      <c r="A3717" s="73" t="s">
        <v>11432</v>
      </c>
      <c r="B3717" s="73" t="s">
        <v>11433</v>
      </c>
      <c r="C3717" s="73" t="s">
        <v>11434</v>
      </c>
      <c r="D3717" s="73" t="s">
        <v>1514</v>
      </c>
      <c r="E3717" s="73" t="s">
        <v>523</v>
      </c>
      <c r="F3717" s="74">
        <v>22872164</v>
      </c>
      <c r="G3717" s="73">
        <v>1</v>
      </c>
      <c r="I3717" s="73" t="s">
        <v>520</v>
      </c>
      <c r="J3717" s="75">
        <v>41300</v>
      </c>
      <c r="K3717" s="75">
        <v>41309</v>
      </c>
      <c r="L3717" s="73" t="s">
        <v>1986</v>
      </c>
      <c r="M3717" s="73" t="s">
        <v>4275</v>
      </c>
      <c r="O3717" s="73" t="str">
        <f>Table_ExternalData_1[[#This Row],[Code]]</f>
        <v>HEQ3-05-13-0001</v>
      </c>
      <c r="S3717" s="74"/>
      <c r="T3717" s="74"/>
      <c r="AS3717" s="73"/>
      <c r="AT3717" s="73"/>
    </row>
    <row r="3718" spans="1:46">
      <c r="A3718" s="73" t="s">
        <v>11435</v>
      </c>
      <c r="B3718" s="73" t="s">
        <v>11436</v>
      </c>
      <c r="C3718" s="73" t="s">
        <v>11437</v>
      </c>
      <c r="D3718" s="73" t="s">
        <v>1420</v>
      </c>
      <c r="E3718" s="73" t="s">
        <v>518</v>
      </c>
      <c r="F3718" s="74">
        <v>6727273</v>
      </c>
      <c r="G3718" s="73">
        <v>1</v>
      </c>
      <c r="I3718" s="73" t="s">
        <v>520</v>
      </c>
      <c r="J3718" s="75">
        <v>41373</v>
      </c>
      <c r="K3718" s="75">
        <v>41384</v>
      </c>
      <c r="L3718" s="73" t="s">
        <v>993</v>
      </c>
      <c r="M3718" s="73" t="s">
        <v>859</v>
      </c>
      <c r="O3718" s="73" t="str">
        <f>Table_ExternalData_1[[#This Row],[Code]]</f>
        <v>HEQ3-16-13-0011</v>
      </c>
      <c r="S3718" s="74"/>
      <c r="T3718" s="74"/>
      <c r="AS3718" s="73"/>
      <c r="AT3718" s="73"/>
    </row>
    <row r="3719" spans="1:46">
      <c r="A3719" s="73" t="s">
        <v>11438</v>
      </c>
      <c r="B3719" s="73" t="s">
        <v>11439</v>
      </c>
      <c r="C3719" s="73" t="s">
        <v>2263</v>
      </c>
      <c r="D3719" s="73" t="s">
        <v>1420</v>
      </c>
      <c r="E3719" s="73" t="s">
        <v>523</v>
      </c>
      <c r="F3719" s="74">
        <v>16363637</v>
      </c>
      <c r="G3719" s="73">
        <v>1</v>
      </c>
      <c r="I3719" s="73" t="s">
        <v>520</v>
      </c>
      <c r="J3719" s="75">
        <v>41375</v>
      </c>
      <c r="K3719" s="75">
        <v>41390</v>
      </c>
      <c r="L3719" s="73" t="s">
        <v>993</v>
      </c>
      <c r="M3719" s="73" t="s">
        <v>859</v>
      </c>
      <c r="O3719" s="73" t="str">
        <f>Table_ExternalData_1[[#This Row],[Code]]</f>
        <v>HEQ3-16-13-0013</v>
      </c>
      <c r="S3719" s="74"/>
      <c r="T3719" s="74"/>
      <c r="AS3719" s="73"/>
      <c r="AT3719" s="73"/>
    </row>
    <row r="3720" spans="1:46">
      <c r="A3720" s="73" t="s">
        <v>11440</v>
      </c>
      <c r="B3720" s="73" t="s">
        <v>11441</v>
      </c>
      <c r="C3720" s="73" t="s">
        <v>11442</v>
      </c>
      <c r="D3720" s="73" t="s">
        <v>843</v>
      </c>
      <c r="E3720" s="73" t="s">
        <v>518</v>
      </c>
      <c r="F3720" s="74">
        <v>3200000</v>
      </c>
      <c r="G3720" s="73">
        <v>1</v>
      </c>
      <c r="I3720" s="73" t="s">
        <v>520</v>
      </c>
      <c r="J3720" s="75">
        <v>41381</v>
      </c>
      <c r="K3720" s="75">
        <v>41653</v>
      </c>
      <c r="L3720" s="73" t="s">
        <v>2948</v>
      </c>
      <c r="M3720" s="73" t="s">
        <v>875</v>
      </c>
      <c r="O3720" s="73" t="str">
        <f>Table_ExternalData_1[[#This Row],[Code]]</f>
        <v>HEQ3-13-13-0017</v>
      </c>
      <c r="S3720" s="74"/>
      <c r="T3720" s="74"/>
      <c r="AS3720" s="73"/>
      <c r="AT3720" s="73"/>
    </row>
    <row r="3721" spans="1:46">
      <c r="A3721" s="73" t="s">
        <v>11443</v>
      </c>
      <c r="B3721" s="73" t="s">
        <v>11444</v>
      </c>
      <c r="C3721" s="73" t="s">
        <v>11442</v>
      </c>
      <c r="D3721" s="73" t="s">
        <v>843</v>
      </c>
      <c r="E3721" s="73" t="s">
        <v>518</v>
      </c>
      <c r="F3721" s="74">
        <v>3200000</v>
      </c>
      <c r="G3721" s="73">
        <v>1</v>
      </c>
      <c r="I3721" s="73" t="s">
        <v>520</v>
      </c>
      <c r="J3721" s="75">
        <v>41367</v>
      </c>
      <c r="K3721" s="75">
        <v>41659</v>
      </c>
      <c r="L3721" s="73" t="s">
        <v>2088</v>
      </c>
      <c r="M3721" s="73" t="s">
        <v>859</v>
      </c>
      <c r="O3721" s="73" t="str">
        <f>Table_ExternalData_1[[#This Row],[Code]]</f>
        <v>HEQ3-13-13-0016</v>
      </c>
      <c r="S3721" s="74"/>
      <c r="T3721" s="74"/>
      <c r="AS3721" s="73"/>
      <c r="AT3721" s="73"/>
    </row>
    <row r="3722" spans="1:46">
      <c r="A3722" s="73" t="s">
        <v>11445</v>
      </c>
      <c r="B3722" s="73" t="s">
        <v>11446</v>
      </c>
      <c r="C3722" s="73" t="s">
        <v>11447</v>
      </c>
      <c r="D3722" s="73" t="s">
        <v>1514</v>
      </c>
      <c r="E3722" s="73" t="s">
        <v>518</v>
      </c>
      <c r="F3722" s="74">
        <v>5945455</v>
      </c>
      <c r="G3722" s="73">
        <v>1</v>
      </c>
      <c r="I3722" s="73" t="s">
        <v>520</v>
      </c>
      <c r="J3722" s="75">
        <v>41407</v>
      </c>
      <c r="K3722" s="75">
        <v>41407</v>
      </c>
      <c r="L3722" s="73" t="s">
        <v>996</v>
      </c>
      <c r="M3722" s="73" t="s">
        <v>859</v>
      </c>
      <c r="O3722" s="73" t="str">
        <f>Table_ExternalData_1[[#This Row],[Code]]</f>
        <v>HEQ3-05-13-0010</v>
      </c>
      <c r="S3722" s="74"/>
      <c r="T3722" s="74"/>
      <c r="AS3722" s="73"/>
      <c r="AT3722" s="73"/>
    </row>
    <row r="3723" spans="1:46">
      <c r="A3723" s="73" t="s">
        <v>11448</v>
      </c>
      <c r="B3723" s="73" t="s">
        <v>11449</v>
      </c>
      <c r="C3723" s="73" t="s">
        <v>9753</v>
      </c>
      <c r="D3723" s="73" t="s">
        <v>985</v>
      </c>
      <c r="E3723" s="73" t="s">
        <v>518</v>
      </c>
      <c r="F3723" s="74">
        <v>2940000</v>
      </c>
      <c r="G3723" s="73">
        <v>1</v>
      </c>
      <c r="I3723" s="73" t="s">
        <v>520</v>
      </c>
      <c r="J3723" s="75">
        <v>41407</v>
      </c>
      <c r="K3723" s="75">
        <v>41558</v>
      </c>
      <c r="L3723" s="73" t="s">
        <v>1551</v>
      </c>
      <c r="M3723" s="73" t="s">
        <v>1048</v>
      </c>
      <c r="O3723" s="73" t="str">
        <f>Table_ExternalData_1[[#This Row],[Code]]</f>
        <v>HEQ3-02-13-0001</v>
      </c>
      <c r="S3723" s="74"/>
      <c r="T3723" s="74"/>
      <c r="AS3723" s="73"/>
      <c r="AT3723" s="73"/>
    </row>
    <row r="3724" spans="1:46">
      <c r="A3724" s="73" t="s">
        <v>11450</v>
      </c>
      <c r="B3724" s="73" t="s">
        <v>11451</v>
      </c>
      <c r="C3724" s="73" t="s">
        <v>9753</v>
      </c>
      <c r="D3724" s="73" t="s">
        <v>985</v>
      </c>
      <c r="E3724" s="73" t="s">
        <v>518</v>
      </c>
      <c r="F3724" s="74">
        <v>2940000</v>
      </c>
      <c r="G3724" s="73">
        <v>1</v>
      </c>
      <c r="I3724" s="73" t="s">
        <v>520</v>
      </c>
      <c r="J3724" s="75">
        <v>41407</v>
      </c>
      <c r="K3724" s="75">
        <v>41392</v>
      </c>
      <c r="L3724" s="73" t="s">
        <v>1107</v>
      </c>
      <c r="M3724" s="73" t="s">
        <v>875</v>
      </c>
      <c r="O3724" s="73" t="str">
        <f>Table_ExternalData_1[[#This Row],[Code]]</f>
        <v>HEQ3-02-13-0003</v>
      </c>
      <c r="S3724" s="74"/>
      <c r="T3724" s="74"/>
      <c r="AS3724" s="73"/>
      <c r="AT3724" s="73"/>
    </row>
    <row r="3725" spans="1:46">
      <c r="A3725" s="73" t="s">
        <v>11452</v>
      </c>
      <c r="B3725" s="73" t="s">
        <v>11453</v>
      </c>
      <c r="C3725" s="73" t="s">
        <v>11454</v>
      </c>
      <c r="D3725" s="73" t="s">
        <v>2284</v>
      </c>
      <c r="E3725" s="73" t="s">
        <v>518</v>
      </c>
      <c r="F3725" s="74">
        <v>7199181</v>
      </c>
      <c r="G3725" s="73">
        <v>1</v>
      </c>
      <c r="I3725" s="73" t="s">
        <v>520</v>
      </c>
      <c r="J3725" s="75">
        <v>41418</v>
      </c>
      <c r="K3725" s="75">
        <v>41418</v>
      </c>
      <c r="L3725" s="73" t="s">
        <v>2088</v>
      </c>
      <c r="M3725" s="73" t="s">
        <v>859</v>
      </c>
      <c r="O3725" s="73" t="str">
        <f>Table_ExternalData_1[[#This Row],[Code]]</f>
        <v>HEQ3-04-13-0016</v>
      </c>
      <c r="S3725" s="74"/>
      <c r="T3725" s="74"/>
      <c r="AS3725" s="73"/>
      <c r="AT3725" s="73"/>
    </row>
    <row r="3726" spans="1:46">
      <c r="A3726" s="73" t="s">
        <v>11455</v>
      </c>
      <c r="B3726" s="73" t="s">
        <v>11456</v>
      </c>
      <c r="C3726" s="73" t="s">
        <v>11457</v>
      </c>
      <c r="D3726" s="73" t="s">
        <v>2284</v>
      </c>
      <c r="E3726" s="73" t="s">
        <v>518</v>
      </c>
      <c r="F3726" s="74">
        <v>10025908</v>
      </c>
      <c r="G3726" s="73">
        <v>1</v>
      </c>
      <c r="I3726" s="73" t="s">
        <v>520</v>
      </c>
      <c r="J3726" s="75">
        <v>41418</v>
      </c>
      <c r="K3726" s="75">
        <v>41418</v>
      </c>
      <c r="L3726" s="73" t="s">
        <v>993</v>
      </c>
      <c r="M3726" s="73" t="s">
        <v>875</v>
      </c>
      <c r="O3726" s="73" t="str">
        <f>Table_ExternalData_1[[#This Row],[Code]]</f>
        <v>HEQ3-04-13-0017</v>
      </c>
      <c r="S3726" s="74"/>
      <c r="T3726" s="74"/>
      <c r="AS3726" s="73"/>
      <c r="AT3726" s="73"/>
    </row>
    <row r="3727" spans="1:46">
      <c r="A3727" s="73" t="s">
        <v>11458</v>
      </c>
      <c r="B3727" s="73" t="s">
        <v>11459</v>
      </c>
      <c r="C3727" s="73" t="s">
        <v>11460</v>
      </c>
      <c r="D3727" s="73" t="s">
        <v>2284</v>
      </c>
      <c r="E3727" s="73" t="s">
        <v>518</v>
      </c>
      <c r="F3727" s="74">
        <v>14398362</v>
      </c>
      <c r="G3727" s="73">
        <v>1</v>
      </c>
      <c r="I3727" s="73" t="s">
        <v>520</v>
      </c>
      <c r="J3727" s="75">
        <v>41419</v>
      </c>
      <c r="K3727" s="75">
        <v>41653</v>
      </c>
      <c r="L3727" s="73" t="s">
        <v>2948</v>
      </c>
      <c r="M3727" s="73" t="s">
        <v>875</v>
      </c>
      <c r="O3727" s="73" t="str">
        <f>Table_ExternalData_1[[#This Row],[Code]]</f>
        <v>HEQ3-04-13-0018</v>
      </c>
      <c r="S3727" s="74"/>
      <c r="T3727" s="74"/>
      <c r="AS3727" s="73"/>
      <c r="AT3727" s="73"/>
    </row>
    <row r="3728" spans="1:46">
      <c r="A3728" s="73" t="s">
        <v>11461</v>
      </c>
      <c r="B3728" s="73" t="s">
        <v>11462</v>
      </c>
      <c r="C3728" s="73" t="s">
        <v>11463</v>
      </c>
      <c r="D3728" s="73" t="s">
        <v>1222</v>
      </c>
      <c r="E3728" s="73" t="s">
        <v>518</v>
      </c>
      <c r="F3728" s="74">
        <v>2627273</v>
      </c>
      <c r="G3728" s="73">
        <v>1</v>
      </c>
      <c r="I3728" s="73" t="s">
        <v>520</v>
      </c>
      <c r="J3728" s="75">
        <v>41425</v>
      </c>
      <c r="K3728" s="75">
        <v>41425</v>
      </c>
      <c r="L3728" s="73" t="s">
        <v>2948</v>
      </c>
      <c r="M3728" s="73" t="s">
        <v>859</v>
      </c>
      <c r="O3728" s="73" t="str">
        <f>Table_ExternalData_1[[#This Row],[Code]]</f>
        <v>HEQ3-13-13-0021</v>
      </c>
      <c r="S3728" s="74"/>
      <c r="T3728" s="74"/>
      <c r="AS3728" s="73"/>
      <c r="AT3728" s="73"/>
    </row>
    <row r="3729" spans="1:46">
      <c r="A3729" s="73" t="s">
        <v>11464</v>
      </c>
      <c r="B3729" s="73" t="s">
        <v>11465</v>
      </c>
      <c r="C3729" s="73" t="s">
        <v>4946</v>
      </c>
      <c r="D3729" s="73" t="s">
        <v>1337</v>
      </c>
      <c r="E3729" s="73" t="s">
        <v>518</v>
      </c>
      <c r="F3729" s="74">
        <v>1583000</v>
      </c>
      <c r="G3729" s="73">
        <v>1</v>
      </c>
      <c r="I3729" s="73" t="s">
        <v>520</v>
      </c>
      <c r="J3729" s="75">
        <v>41432</v>
      </c>
      <c r="K3729" s="75">
        <v>41432</v>
      </c>
      <c r="L3729" s="73" t="s">
        <v>753</v>
      </c>
      <c r="M3729" s="73" t="s">
        <v>1496</v>
      </c>
      <c r="O3729" s="73" t="str">
        <f>Table_ExternalData_1[[#This Row],[Code]]</f>
        <v>HEQ3-04-13-0037</v>
      </c>
      <c r="S3729" s="74"/>
      <c r="T3729" s="74"/>
      <c r="AS3729" s="73"/>
      <c r="AT3729" s="73"/>
    </row>
    <row r="3730" spans="1:46">
      <c r="A3730" s="73" t="s">
        <v>11466</v>
      </c>
      <c r="B3730" s="73" t="s">
        <v>11467</v>
      </c>
      <c r="C3730" s="73" t="s">
        <v>11468</v>
      </c>
      <c r="D3730" s="73" t="s">
        <v>1222</v>
      </c>
      <c r="E3730" s="73" t="s">
        <v>518</v>
      </c>
      <c r="F3730" s="74">
        <v>3409091</v>
      </c>
      <c r="G3730" s="73">
        <v>1</v>
      </c>
      <c r="I3730" s="73" t="s">
        <v>520</v>
      </c>
      <c r="J3730" s="75">
        <v>41440</v>
      </c>
      <c r="K3730" s="75">
        <v>41440</v>
      </c>
      <c r="L3730" s="73" t="s">
        <v>809</v>
      </c>
      <c r="M3730" s="73" t="s">
        <v>11469</v>
      </c>
      <c r="O3730" s="73" t="str">
        <f>Table_ExternalData_1[[#This Row],[Code]]</f>
        <v>HEQ3-13-13-0024</v>
      </c>
      <c r="S3730" s="74"/>
      <c r="T3730" s="74"/>
      <c r="AS3730" s="73"/>
      <c r="AT3730" s="73"/>
    </row>
    <row r="3731" spans="1:46">
      <c r="A3731" s="73" t="s">
        <v>11470</v>
      </c>
      <c r="B3731" s="73" t="s">
        <v>11471</v>
      </c>
      <c r="C3731" s="73" t="s">
        <v>1265</v>
      </c>
      <c r="D3731" s="73" t="s">
        <v>1266</v>
      </c>
      <c r="E3731" s="73" t="s">
        <v>518</v>
      </c>
      <c r="F3731" s="74">
        <v>2318000</v>
      </c>
      <c r="G3731" s="73">
        <v>1</v>
      </c>
      <c r="I3731" s="73" t="s">
        <v>520</v>
      </c>
      <c r="J3731" s="75">
        <v>41442</v>
      </c>
      <c r="K3731" s="75">
        <v>41442</v>
      </c>
      <c r="L3731" s="73" t="s">
        <v>537</v>
      </c>
      <c r="M3731" s="73" t="s">
        <v>9801</v>
      </c>
      <c r="O3731" s="73" t="str">
        <f>Table_ExternalData_1[[#This Row],[Code]]</f>
        <v>HEQ3-05-13-0017</v>
      </c>
      <c r="S3731" s="74"/>
      <c r="T3731" s="74"/>
      <c r="AS3731" s="73"/>
      <c r="AT3731" s="73"/>
    </row>
    <row r="3732" spans="1:46">
      <c r="A3732" s="73" t="s">
        <v>11472</v>
      </c>
      <c r="B3732" s="73" t="s">
        <v>11473</v>
      </c>
      <c r="C3732" s="73" t="s">
        <v>11474</v>
      </c>
      <c r="D3732" s="73" t="s">
        <v>2254</v>
      </c>
      <c r="E3732" s="73" t="s">
        <v>518</v>
      </c>
      <c r="F3732" s="74">
        <v>1355455</v>
      </c>
      <c r="G3732" s="73">
        <v>2</v>
      </c>
      <c r="I3732" s="73" t="s">
        <v>520</v>
      </c>
      <c r="J3732" s="75">
        <v>41382</v>
      </c>
      <c r="K3732" s="75">
        <v>41384</v>
      </c>
      <c r="L3732" s="73" t="s">
        <v>993</v>
      </c>
      <c r="M3732" s="73" t="s">
        <v>859</v>
      </c>
      <c r="O3732" s="73" t="str">
        <f>Table_ExternalData_1[[#This Row],[Code]]</f>
        <v>HEQ3-13-13-0018</v>
      </c>
      <c r="S3732" s="74"/>
      <c r="T3732" s="74"/>
      <c r="AS3732" s="73"/>
      <c r="AT3732" s="73"/>
    </row>
    <row r="3733" spans="1:46">
      <c r="A3733" s="73" t="s">
        <v>11475</v>
      </c>
      <c r="B3733" s="73" t="s">
        <v>11476</v>
      </c>
      <c r="C3733" s="73" t="s">
        <v>2295</v>
      </c>
      <c r="D3733" s="73" t="s">
        <v>1212</v>
      </c>
      <c r="E3733" s="73" t="s">
        <v>523</v>
      </c>
      <c r="F3733" s="74">
        <v>22400000</v>
      </c>
      <c r="G3733" s="73">
        <v>1</v>
      </c>
      <c r="H3733" s="73" t="s">
        <v>11477</v>
      </c>
      <c r="I3733" s="73" t="s">
        <v>520</v>
      </c>
      <c r="J3733" s="75">
        <v>41572</v>
      </c>
      <c r="K3733" s="75">
        <v>41572</v>
      </c>
      <c r="L3733" s="73" t="s">
        <v>826</v>
      </c>
      <c r="M3733" s="73" t="s">
        <v>526</v>
      </c>
      <c r="O3733" s="73" t="str">
        <f>Table_ExternalData_1[[#This Row],[Code]]</f>
        <v>HEQ3-03-13-0109</v>
      </c>
      <c r="S3733" s="74"/>
      <c r="T3733" s="74"/>
      <c r="AS3733" s="73"/>
      <c r="AT3733" s="73"/>
    </row>
    <row r="3734" spans="1:46">
      <c r="A3734" s="73" t="s">
        <v>11478</v>
      </c>
      <c r="B3734" s="73" t="s">
        <v>11479</v>
      </c>
      <c r="C3734" s="73" t="s">
        <v>11480</v>
      </c>
      <c r="D3734" s="73" t="s">
        <v>843</v>
      </c>
      <c r="E3734" s="73" t="s">
        <v>518</v>
      </c>
      <c r="F3734" s="74">
        <v>2642727</v>
      </c>
      <c r="G3734" s="73">
        <v>1</v>
      </c>
      <c r="I3734" s="73" t="s">
        <v>520</v>
      </c>
      <c r="J3734" s="75">
        <v>41439</v>
      </c>
      <c r="K3734" s="75">
        <v>41439</v>
      </c>
      <c r="L3734" s="73" t="s">
        <v>654</v>
      </c>
      <c r="M3734" s="73" t="s">
        <v>1224</v>
      </c>
      <c r="O3734" s="73" t="str">
        <f>Table_ExternalData_1[[#This Row],[Code]]</f>
        <v>HEQ3-13-13-0023</v>
      </c>
      <c r="S3734" s="74"/>
      <c r="T3734" s="74"/>
      <c r="AS3734" s="73"/>
      <c r="AT3734" s="73"/>
    </row>
    <row r="3735" spans="1:46">
      <c r="A3735" s="73" t="s">
        <v>11481</v>
      </c>
      <c r="B3735" s="73" t="s">
        <v>11482</v>
      </c>
      <c r="C3735" s="73" t="s">
        <v>11483</v>
      </c>
      <c r="D3735" s="73" t="s">
        <v>2284</v>
      </c>
      <c r="E3735" s="73" t="s">
        <v>518</v>
      </c>
      <c r="F3735" s="74">
        <v>3727272</v>
      </c>
      <c r="G3735" s="73">
        <v>1</v>
      </c>
      <c r="I3735" s="73" t="s">
        <v>520</v>
      </c>
      <c r="J3735" s="75">
        <v>41454</v>
      </c>
      <c r="K3735" s="75">
        <v>41454</v>
      </c>
      <c r="L3735" s="73" t="s">
        <v>748</v>
      </c>
      <c r="M3735" s="73" t="s">
        <v>5973</v>
      </c>
      <c r="O3735" s="73" t="str">
        <f>Table_ExternalData_1[[#This Row],[Code]]</f>
        <v>HEQ3-04-13-0053</v>
      </c>
      <c r="S3735" s="74"/>
      <c r="T3735" s="74"/>
      <c r="AS3735" s="73"/>
      <c r="AT3735" s="73"/>
    </row>
    <row r="3736" spans="1:46">
      <c r="A3736" s="73" t="s">
        <v>11484</v>
      </c>
      <c r="B3736" s="73" t="s">
        <v>11485</v>
      </c>
      <c r="C3736" s="73" t="s">
        <v>1612</v>
      </c>
      <c r="D3736" s="73" t="s">
        <v>1613</v>
      </c>
      <c r="E3736" s="73" t="s">
        <v>518</v>
      </c>
      <c r="F3736" s="74">
        <v>3300000</v>
      </c>
      <c r="G3736" s="73">
        <v>1</v>
      </c>
      <c r="I3736" s="73" t="s">
        <v>520</v>
      </c>
      <c r="J3736" s="75">
        <v>41512</v>
      </c>
      <c r="K3736" s="75">
        <v>41512</v>
      </c>
      <c r="L3736" s="73" t="s">
        <v>791</v>
      </c>
      <c r="M3736" s="73" t="s">
        <v>1970</v>
      </c>
      <c r="O3736" s="73" t="str">
        <f>Table_ExternalData_1[[#This Row],[Code]]</f>
        <v>HEQ3-11-13-0004</v>
      </c>
      <c r="S3736" s="74"/>
      <c r="T3736" s="74"/>
      <c r="AS3736" s="73"/>
      <c r="AT3736" s="73"/>
    </row>
    <row r="3737" spans="1:46">
      <c r="A3737" s="73" t="s">
        <v>11486</v>
      </c>
      <c r="B3737" s="73" t="s">
        <v>11487</v>
      </c>
      <c r="C3737" s="73" t="s">
        <v>11488</v>
      </c>
      <c r="D3737" s="73" t="s">
        <v>1009</v>
      </c>
      <c r="E3737" s="73" t="s">
        <v>518</v>
      </c>
      <c r="F3737" s="74">
        <v>1030000</v>
      </c>
      <c r="G3737" s="73">
        <v>1</v>
      </c>
      <c r="I3737" s="73" t="s">
        <v>520</v>
      </c>
      <c r="J3737" s="75">
        <v>41585</v>
      </c>
      <c r="K3737" s="75">
        <v>41585</v>
      </c>
      <c r="L3737" s="73" t="s">
        <v>616</v>
      </c>
      <c r="M3737" s="73" t="s">
        <v>532</v>
      </c>
      <c r="O3737" s="73" t="str">
        <f>Table_ExternalData_1[[#This Row],[Code]]</f>
        <v>HEQ3-14-13-0008</v>
      </c>
      <c r="S3737" s="74"/>
      <c r="T3737" s="74"/>
      <c r="AS3737" s="73"/>
      <c r="AT3737" s="73"/>
    </row>
    <row r="3738" spans="1:46">
      <c r="A3738" s="73" t="s">
        <v>11489</v>
      </c>
      <c r="B3738" s="73" t="s">
        <v>11490</v>
      </c>
      <c r="C3738" s="73" t="s">
        <v>1612</v>
      </c>
      <c r="D3738" s="73" t="s">
        <v>1613</v>
      </c>
      <c r="E3738" s="73" t="s">
        <v>518</v>
      </c>
      <c r="F3738" s="74">
        <v>3300000</v>
      </c>
      <c r="G3738" s="73">
        <v>1</v>
      </c>
      <c r="I3738" s="73" t="s">
        <v>520</v>
      </c>
      <c r="J3738" s="75">
        <v>41512</v>
      </c>
      <c r="K3738" s="75">
        <v>41512</v>
      </c>
      <c r="L3738" s="73" t="s">
        <v>956</v>
      </c>
      <c r="M3738" s="73" t="s">
        <v>1970</v>
      </c>
      <c r="O3738" s="73" t="str">
        <f>Table_ExternalData_1[[#This Row],[Code]]</f>
        <v>HEQ3-11-13-0010</v>
      </c>
      <c r="S3738" s="74"/>
      <c r="T3738" s="74"/>
      <c r="AS3738" s="73"/>
      <c r="AT3738" s="73"/>
    </row>
    <row r="3739" spans="1:46">
      <c r="A3739" s="73" t="s">
        <v>11491</v>
      </c>
      <c r="B3739" s="73" t="s">
        <v>11492</v>
      </c>
      <c r="C3739" s="73" t="s">
        <v>1612</v>
      </c>
      <c r="D3739" s="73" t="s">
        <v>1613</v>
      </c>
      <c r="E3739" s="73" t="s">
        <v>518</v>
      </c>
      <c r="F3739" s="74">
        <v>3300000</v>
      </c>
      <c r="G3739" s="73">
        <v>1</v>
      </c>
      <c r="I3739" s="73" t="s">
        <v>520</v>
      </c>
      <c r="J3739" s="75">
        <v>41512</v>
      </c>
      <c r="K3739" s="75">
        <v>41512</v>
      </c>
      <c r="L3739" s="73" t="s">
        <v>4282</v>
      </c>
      <c r="M3739" s="73" t="s">
        <v>1970</v>
      </c>
      <c r="O3739" s="73" t="str">
        <f>Table_ExternalData_1[[#This Row],[Code]]</f>
        <v>HEQ3-11-13-0011</v>
      </c>
      <c r="S3739" s="74"/>
      <c r="T3739" s="74"/>
      <c r="AS3739" s="73"/>
      <c r="AT3739" s="73"/>
    </row>
    <row r="3740" spans="1:46">
      <c r="A3740" s="73" t="s">
        <v>11493</v>
      </c>
      <c r="B3740" s="73" t="s">
        <v>11494</v>
      </c>
      <c r="C3740" s="73" t="s">
        <v>11495</v>
      </c>
      <c r="D3740" s="73" t="s">
        <v>4893</v>
      </c>
      <c r="E3740" s="73" t="s">
        <v>518</v>
      </c>
      <c r="F3740" s="74">
        <v>2230000</v>
      </c>
      <c r="G3740" s="73">
        <v>1</v>
      </c>
      <c r="I3740" s="73" t="s">
        <v>520</v>
      </c>
      <c r="J3740" s="75">
        <v>41534</v>
      </c>
      <c r="K3740" s="75">
        <v>41534</v>
      </c>
      <c r="L3740" s="73" t="s">
        <v>1717</v>
      </c>
      <c r="M3740" s="73" t="s">
        <v>1543</v>
      </c>
      <c r="O3740" s="73" t="str">
        <f>Table_ExternalData_1[[#This Row],[Code]]</f>
        <v>HEQ3-15-13-0016</v>
      </c>
      <c r="S3740" s="74"/>
      <c r="T3740" s="74"/>
      <c r="AS3740" s="73"/>
      <c r="AT3740" s="73"/>
    </row>
    <row r="3741" spans="1:46">
      <c r="A3741" s="73" t="s">
        <v>11496</v>
      </c>
      <c r="B3741" s="73" t="s">
        <v>11497</v>
      </c>
      <c r="C3741" s="73" t="s">
        <v>11498</v>
      </c>
      <c r="D3741" s="73" t="s">
        <v>653</v>
      </c>
      <c r="E3741" s="73" t="s">
        <v>518</v>
      </c>
      <c r="F3741" s="74">
        <v>2681818</v>
      </c>
      <c r="G3741" s="73">
        <v>1</v>
      </c>
      <c r="I3741" s="73" t="s">
        <v>520</v>
      </c>
      <c r="J3741" s="75">
        <v>41534</v>
      </c>
      <c r="K3741" s="75">
        <v>41534</v>
      </c>
      <c r="L3741" s="73" t="s">
        <v>1574</v>
      </c>
      <c r="M3741" s="73" t="s">
        <v>865</v>
      </c>
      <c r="O3741" s="73" t="str">
        <f>Table_ExternalData_1[[#This Row],[Code]]</f>
        <v>HEQ3-13-13-0028</v>
      </c>
      <c r="S3741" s="74"/>
      <c r="T3741" s="74"/>
      <c r="AS3741" s="73"/>
      <c r="AT3741" s="73"/>
    </row>
    <row r="3742" spans="1:46">
      <c r="A3742" s="73" t="s">
        <v>11499</v>
      </c>
      <c r="B3742" s="73" t="s">
        <v>11500</v>
      </c>
      <c r="C3742" s="73" t="s">
        <v>11501</v>
      </c>
      <c r="D3742" s="73" t="s">
        <v>896</v>
      </c>
      <c r="E3742" s="73" t="s">
        <v>523</v>
      </c>
      <c r="F3742" s="74">
        <v>19841000</v>
      </c>
      <c r="G3742" s="73">
        <v>1</v>
      </c>
      <c r="I3742" s="73" t="s">
        <v>520</v>
      </c>
      <c r="J3742" s="75">
        <v>41541</v>
      </c>
      <c r="K3742" s="75">
        <v>41541</v>
      </c>
      <c r="L3742" s="73" t="s">
        <v>753</v>
      </c>
      <c r="M3742" s="73" t="s">
        <v>1496</v>
      </c>
      <c r="O3742" s="73" t="str">
        <f>Table_ExternalData_1[[#This Row],[Code]]</f>
        <v>HEQ3-05-13-0031</v>
      </c>
      <c r="S3742" s="74"/>
      <c r="T3742" s="74"/>
      <c r="AS3742" s="73"/>
      <c r="AT3742" s="73"/>
    </row>
    <row r="3743" spans="1:46">
      <c r="A3743" s="73" t="s">
        <v>11502</v>
      </c>
      <c r="B3743" s="73" t="s">
        <v>11503</v>
      </c>
      <c r="C3743" s="73" t="s">
        <v>11504</v>
      </c>
      <c r="D3743" s="73" t="s">
        <v>581</v>
      </c>
      <c r="E3743" s="73" t="s">
        <v>518</v>
      </c>
      <c r="F3743" s="74">
        <v>7921818</v>
      </c>
      <c r="G3743" s="73">
        <v>1</v>
      </c>
      <c r="I3743" s="73" t="s">
        <v>520</v>
      </c>
      <c r="J3743" s="75">
        <v>41545</v>
      </c>
      <c r="K3743" s="75">
        <v>41545</v>
      </c>
      <c r="L3743" s="73" t="s">
        <v>3639</v>
      </c>
      <c r="M3743" s="73" t="s">
        <v>526</v>
      </c>
      <c r="O3743" s="73" t="str">
        <f>Table_ExternalData_1[[#This Row],[Code]]</f>
        <v>HEQ3-01-13-0073</v>
      </c>
      <c r="S3743" s="74"/>
      <c r="T3743" s="74"/>
      <c r="AS3743" s="73"/>
      <c r="AT3743" s="73"/>
    </row>
    <row r="3744" spans="1:46">
      <c r="A3744" s="73" t="s">
        <v>11505</v>
      </c>
      <c r="B3744" s="73" t="s">
        <v>11506</v>
      </c>
      <c r="C3744" s="73" t="s">
        <v>11507</v>
      </c>
      <c r="D3744" s="73" t="s">
        <v>2302</v>
      </c>
      <c r="E3744" s="73" t="s">
        <v>523</v>
      </c>
      <c r="F3744" s="74">
        <v>18181818</v>
      </c>
      <c r="G3744" s="73">
        <v>1</v>
      </c>
      <c r="I3744" s="73" t="s">
        <v>520</v>
      </c>
      <c r="J3744" s="75">
        <v>41554</v>
      </c>
      <c r="K3744" s="75">
        <v>41554</v>
      </c>
      <c r="L3744" s="73" t="s">
        <v>961</v>
      </c>
      <c r="M3744" s="73" t="s">
        <v>9817</v>
      </c>
      <c r="O3744" s="73" t="str">
        <f>Table_ExternalData_1[[#This Row],[Code]]</f>
        <v>HEQ3-05-13-0034</v>
      </c>
      <c r="S3744" s="74"/>
      <c r="T3744" s="74"/>
      <c r="AS3744" s="73"/>
      <c r="AT3744" s="73"/>
    </row>
    <row r="3745" spans="1:46">
      <c r="A3745" s="73" t="s">
        <v>11508</v>
      </c>
      <c r="B3745" s="73" t="s">
        <v>11509</v>
      </c>
      <c r="C3745" s="73" t="s">
        <v>11510</v>
      </c>
      <c r="D3745" s="73" t="s">
        <v>1009</v>
      </c>
      <c r="E3745" s="73" t="s">
        <v>518</v>
      </c>
      <c r="F3745" s="74">
        <v>1030000</v>
      </c>
      <c r="G3745" s="73">
        <v>1</v>
      </c>
      <c r="I3745" s="73" t="s">
        <v>520</v>
      </c>
      <c r="J3745" s="75">
        <v>41585</v>
      </c>
      <c r="K3745" s="75">
        <v>41585</v>
      </c>
      <c r="L3745" s="73" t="s">
        <v>616</v>
      </c>
      <c r="M3745" s="73" t="s">
        <v>532</v>
      </c>
      <c r="O3745" s="73" t="str">
        <f>Table_ExternalData_1[[#This Row],[Code]]</f>
        <v>HEQ3-14-13-0009</v>
      </c>
      <c r="S3745" s="74"/>
      <c r="T3745" s="74"/>
      <c r="AS3745" s="73"/>
      <c r="AT3745" s="73"/>
    </row>
    <row r="3746" spans="1:46">
      <c r="A3746" s="73" t="s">
        <v>11513</v>
      </c>
      <c r="B3746" s="73" t="s">
        <v>11514</v>
      </c>
      <c r="C3746" s="73" t="s">
        <v>11515</v>
      </c>
      <c r="D3746" s="73" t="s">
        <v>1096</v>
      </c>
      <c r="E3746" s="73" t="s">
        <v>518</v>
      </c>
      <c r="F3746" s="74">
        <v>1180909</v>
      </c>
      <c r="G3746" s="73">
        <v>1</v>
      </c>
      <c r="I3746" s="73" t="s">
        <v>520</v>
      </c>
      <c r="J3746" s="75">
        <v>41554</v>
      </c>
      <c r="K3746" s="75">
        <v>41554</v>
      </c>
      <c r="L3746" s="73" t="s">
        <v>1542</v>
      </c>
      <c r="M3746" s="73" t="s">
        <v>1543</v>
      </c>
      <c r="O3746" s="73" t="str">
        <f>Table_ExternalData_1[[#This Row],[Code]]</f>
        <v>HEQ3-01-13-0075</v>
      </c>
      <c r="S3746" s="74"/>
      <c r="T3746" s="74"/>
      <c r="AS3746" s="73"/>
      <c r="AT3746" s="73"/>
    </row>
    <row r="3747" spans="1:46">
      <c r="A3747" s="73" t="s">
        <v>11511</v>
      </c>
      <c r="B3747" s="73" t="s">
        <v>11512</v>
      </c>
      <c r="C3747" s="73" t="s">
        <v>1612</v>
      </c>
      <c r="D3747" s="73" t="s">
        <v>1613</v>
      </c>
      <c r="E3747" s="73" t="s">
        <v>518</v>
      </c>
      <c r="F3747" s="74">
        <v>3300000</v>
      </c>
      <c r="G3747" s="73">
        <v>1</v>
      </c>
      <c r="I3747" s="73" t="s">
        <v>520</v>
      </c>
      <c r="J3747" s="75">
        <v>41512</v>
      </c>
      <c r="K3747" s="75">
        <v>41716</v>
      </c>
      <c r="L3747" s="73" t="s">
        <v>5997</v>
      </c>
      <c r="M3747" s="73" t="s">
        <v>1496</v>
      </c>
      <c r="N3747" s="73" t="s">
        <v>1615</v>
      </c>
      <c r="O3747" s="73" t="str">
        <f>Table_ExternalData_1[[#This Row],[Code]]</f>
        <v>HEQ3-11-13-0012</v>
      </c>
      <c r="S3747" s="74"/>
      <c r="T3747" s="74"/>
      <c r="AS3747" s="73"/>
      <c r="AT3747" s="73"/>
    </row>
    <row r="3748" spans="1:46">
      <c r="A3748" s="73" t="s">
        <v>11516</v>
      </c>
      <c r="B3748" s="73" t="s">
        <v>11517</v>
      </c>
      <c r="C3748" s="73" t="s">
        <v>11518</v>
      </c>
      <c r="D3748" s="73" t="s">
        <v>1024</v>
      </c>
      <c r="E3748" s="73" t="s">
        <v>518</v>
      </c>
      <c r="F3748" s="74">
        <v>2373000</v>
      </c>
      <c r="G3748" s="73">
        <v>1</v>
      </c>
      <c r="I3748" s="73" t="s">
        <v>520</v>
      </c>
      <c r="J3748" s="75">
        <v>41578</v>
      </c>
      <c r="K3748" s="75">
        <v>41578</v>
      </c>
      <c r="L3748" s="73" t="s">
        <v>543</v>
      </c>
      <c r="M3748" s="73" t="s">
        <v>526</v>
      </c>
      <c r="O3748" s="73" t="str">
        <f>Table_ExternalData_1[[#This Row],[Code]]</f>
        <v>HEQ3-06-13-0009</v>
      </c>
      <c r="S3748" s="74"/>
      <c r="T3748" s="74"/>
      <c r="AS3748" s="73"/>
      <c r="AT3748" s="73"/>
    </row>
    <row r="3749" spans="1:46">
      <c r="A3749" s="73" t="s">
        <v>11519</v>
      </c>
      <c r="B3749" s="73" t="s">
        <v>11520</v>
      </c>
      <c r="C3749" s="73" t="s">
        <v>11521</v>
      </c>
      <c r="D3749" s="73" t="s">
        <v>1009</v>
      </c>
      <c r="E3749" s="73" t="s">
        <v>518</v>
      </c>
      <c r="F3749" s="74">
        <v>1030000</v>
      </c>
      <c r="G3749" s="73">
        <v>1</v>
      </c>
      <c r="I3749" s="73" t="s">
        <v>520</v>
      </c>
      <c r="J3749" s="75">
        <v>41585</v>
      </c>
      <c r="K3749" s="75">
        <v>41585</v>
      </c>
      <c r="L3749" s="73" t="s">
        <v>616</v>
      </c>
      <c r="M3749" s="73" t="s">
        <v>532</v>
      </c>
      <c r="O3749" s="73" t="str">
        <f>Table_ExternalData_1[[#This Row],[Code]]</f>
        <v>HEQ3-14-13-0006</v>
      </c>
      <c r="S3749" s="74"/>
      <c r="T3749" s="74"/>
      <c r="AS3749" s="73"/>
      <c r="AT3749" s="73"/>
    </row>
    <row r="3750" spans="1:46">
      <c r="A3750" s="73" t="s">
        <v>11522</v>
      </c>
      <c r="B3750" s="73" t="s">
        <v>11523</v>
      </c>
      <c r="C3750" s="73" t="s">
        <v>11524</v>
      </c>
      <c r="D3750" s="73" t="s">
        <v>1009</v>
      </c>
      <c r="E3750" s="73" t="s">
        <v>518</v>
      </c>
      <c r="F3750" s="74">
        <v>1030000</v>
      </c>
      <c r="G3750" s="73">
        <v>1</v>
      </c>
      <c r="I3750" s="73" t="s">
        <v>520</v>
      </c>
      <c r="J3750" s="75">
        <v>41585</v>
      </c>
      <c r="K3750" s="75">
        <v>41585</v>
      </c>
      <c r="L3750" s="73" t="s">
        <v>616</v>
      </c>
      <c r="M3750" s="73" t="s">
        <v>532</v>
      </c>
      <c r="O3750" s="73" t="str">
        <f>Table_ExternalData_1[[#This Row],[Code]]</f>
        <v>HEQ3-14-13-0007</v>
      </c>
      <c r="S3750" s="74"/>
      <c r="T3750" s="74"/>
      <c r="AS3750" s="73"/>
      <c r="AT3750" s="73"/>
    </row>
    <row r="3751" spans="1:46">
      <c r="A3751" s="73" t="s">
        <v>11525</v>
      </c>
      <c r="B3751" s="73" t="s">
        <v>11526</v>
      </c>
      <c r="C3751" s="73" t="s">
        <v>11527</v>
      </c>
      <c r="D3751" s="73" t="s">
        <v>1009</v>
      </c>
      <c r="E3751" s="73" t="s">
        <v>518</v>
      </c>
      <c r="F3751" s="74">
        <v>1030000</v>
      </c>
      <c r="G3751" s="73">
        <v>1</v>
      </c>
      <c r="I3751" s="73" t="s">
        <v>520</v>
      </c>
      <c r="J3751" s="75">
        <v>41585</v>
      </c>
      <c r="K3751" s="75">
        <v>41585</v>
      </c>
      <c r="L3751" s="73" t="s">
        <v>616</v>
      </c>
      <c r="M3751" s="73" t="s">
        <v>532</v>
      </c>
      <c r="O3751" s="73" t="str">
        <f>Table_ExternalData_1[[#This Row],[Code]]</f>
        <v>HEQ3-14-13-0010</v>
      </c>
      <c r="S3751" s="74"/>
      <c r="T3751" s="74"/>
      <c r="AS3751" s="73"/>
      <c r="AT3751" s="73"/>
    </row>
    <row r="3752" spans="1:46">
      <c r="A3752" s="73" t="s">
        <v>11528</v>
      </c>
      <c r="B3752" s="73" t="s">
        <v>11529</v>
      </c>
      <c r="C3752" s="73" t="s">
        <v>11530</v>
      </c>
      <c r="D3752" s="73" t="s">
        <v>1009</v>
      </c>
      <c r="E3752" s="73" t="s">
        <v>518</v>
      </c>
      <c r="F3752" s="74">
        <v>1030000</v>
      </c>
      <c r="G3752" s="73">
        <v>1</v>
      </c>
      <c r="I3752" s="73" t="s">
        <v>520</v>
      </c>
      <c r="J3752" s="75">
        <v>41585</v>
      </c>
      <c r="K3752" s="75">
        <v>41585</v>
      </c>
      <c r="L3752" s="73" t="s">
        <v>616</v>
      </c>
      <c r="M3752" s="73" t="s">
        <v>532</v>
      </c>
      <c r="O3752" s="73" t="str">
        <f>Table_ExternalData_1[[#This Row],[Code]]</f>
        <v>HEQ3-14-13-0011</v>
      </c>
      <c r="S3752" s="74"/>
      <c r="T3752" s="74"/>
      <c r="AS3752" s="73"/>
      <c r="AT3752" s="73"/>
    </row>
    <row r="3753" spans="1:46">
      <c r="A3753" s="73" t="s">
        <v>11531</v>
      </c>
      <c r="B3753" s="73" t="s">
        <v>11532</v>
      </c>
      <c r="C3753" s="73" t="s">
        <v>11533</v>
      </c>
      <c r="D3753" s="73" t="s">
        <v>863</v>
      </c>
      <c r="E3753" s="73" t="s">
        <v>518</v>
      </c>
      <c r="F3753" s="74">
        <v>1900000</v>
      </c>
      <c r="G3753" s="73">
        <v>1</v>
      </c>
      <c r="I3753" s="73" t="s">
        <v>520</v>
      </c>
      <c r="J3753" s="75">
        <v>41305</v>
      </c>
      <c r="K3753" s="75">
        <v>41305</v>
      </c>
      <c r="L3753" s="73" t="s">
        <v>1922</v>
      </c>
      <c r="M3753" s="73" t="s">
        <v>3727</v>
      </c>
      <c r="O3753" s="73" t="str">
        <f>Table_ExternalData_1[[#This Row],[Code]]</f>
        <v>HEQ3-04-13-0006</v>
      </c>
      <c r="S3753" s="74"/>
      <c r="T3753" s="74"/>
      <c r="AS3753" s="73"/>
      <c r="AT3753" s="73"/>
    </row>
    <row r="3754" spans="1:46">
      <c r="A3754" s="73" t="s">
        <v>11534</v>
      </c>
      <c r="B3754" s="73" t="s">
        <v>11535</v>
      </c>
      <c r="C3754" s="73" t="s">
        <v>2311</v>
      </c>
      <c r="D3754" s="73" t="s">
        <v>692</v>
      </c>
      <c r="E3754" s="73" t="s">
        <v>518</v>
      </c>
      <c r="F3754" s="74">
        <v>2250000</v>
      </c>
      <c r="G3754" s="73">
        <v>1</v>
      </c>
      <c r="I3754" s="73" t="s">
        <v>520</v>
      </c>
      <c r="J3754" s="75">
        <v>41324</v>
      </c>
      <c r="K3754" s="75">
        <v>41324</v>
      </c>
      <c r="L3754" s="73" t="s">
        <v>809</v>
      </c>
      <c r="M3754" s="73" t="s">
        <v>3727</v>
      </c>
      <c r="O3754" s="73" t="str">
        <f>Table_ExternalData_1[[#This Row],[Code]]</f>
        <v>HEQ3-04-13-0007</v>
      </c>
      <c r="S3754" s="74"/>
      <c r="T3754" s="74"/>
      <c r="AS3754" s="73"/>
      <c r="AT3754" s="73"/>
    </row>
    <row r="3755" spans="1:46">
      <c r="A3755" s="73" t="s">
        <v>11536</v>
      </c>
      <c r="B3755" s="73" t="s">
        <v>11537</v>
      </c>
      <c r="C3755" s="73" t="s">
        <v>2311</v>
      </c>
      <c r="D3755" s="73" t="s">
        <v>692</v>
      </c>
      <c r="E3755" s="73" t="s">
        <v>518</v>
      </c>
      <c r="F3755" s="74">
        <v>2250000</v>
      </c>
      <c r="G3755" s="73">
        <v>1</v>
      </c>
      <c r="I3755" s="73" t="s">
        <v>520</v>
      </c>
      <c r="J3755" s="75">
        <v>41324</v>
      </c>
      <c r="K3755" s="75">
        <v>41619</v>
      </c>
      <c r="L3755" s="73" t="s">
        <v>2312</v>
      </c>
      <c r="M3755" s="73" t="s">
        <v>1048</v>
      </c>
      <c r="O3755" s="73" t="str">
        <f>Table_ExternalData_1[[#This Row],[Code]]</f>
        <v>HEQ3-04-13-0008</v>
      </c>
      <c r="S3755" s="74"/>
      <c r="T3755" s="74"/>
      <c r="AS3755" s="73"/>
      <c r="AT3755" s="73"/>
    </row>
    <row r="3756" spans="1:46">
      <c r="A3756" s="73" t="s">
        <v>11538</v>
      </c>
      <c r="B3756" s="73" t="s">
        <v>11539</v>
      </c>
      <c r="C3756" s="73" t="s">
        <v>5976</v>
      </c>
      <c r="D3756" s="73" t="s">
        <v>692</v>
      </c>
      <c r="E3756" s="73" t="s">
        <v>518</v>
      </c>
      <c r="F3756" s="74">
        <v>1050000</v>
      </c>
      <c r="G3756" s="73">
        <v>1</v>
      </c>
      <c r="I3756" s="73" t="s">
        <v>520</v>
      </c>
      <c r="J3756" s="75">
        <v>41470</v>
      </c>
      <c r="K3756" s="75">
        <v>41610</v>
      </c>
      <c r="L3756" s="73" t="s">
        <v>2993</v>
      </c>
      <c r="M3756" s="73" t="s">
        <v>526</v>
      </c>
      <c r="O3756" s="73" t="str">
        <f>Table_ExternalData_1[[#This Row],[Code]]</f>
        <v>HEQ3-04-13-0058</v>
      </c>
      <c r="S3756" s="74"/>
      <c r="T3756" s="74"/>
      <c r="AS3756" s="73"/>
      <c r="AT3756" s="73"/>
    </row>
    <row r="3757" spans="1:46">
      <c r="A3757" s="73" t="s">
        <v>11540</v>
      </c>
      <c r="B3757" s="73" t="s">
        <v>11541</v>
      </c>
      <c r="C3757" s="73" t="s">
        <v>5976</v>
      </c>
      <c r="D3757" s="73" t="s">
        <v>692</v>
      </c>
      <c r="E3757" s="73" t="s">
        <v>518</v>
      </c>
      <c r="F3757" s="74">
        <v>1050000</v>
      </c>
      <c r="G3757" s="73">
        <v>1</v>
      </c>
      <c r="I3757" s="73" t="s">
        <v>520</v>
      </c>
      <c r="J3757" s="75">
        <v>41470</v>
      </c>
      <c r="K3757" s="75">
        <v>41470</v>
      </c>
      <c r="L3757" s="73" t="s">
        <v>2474</v>
      </c>
      <c r="M3757" s="73" t="s">
        <v>865</v>
      </c>
      <c r="O3757" s="73" t="str">
        <f>Table_ExternalData_1[[#This Row],[Code]]</f>
        <v>HEQ3-04-13-0059</v>
      </c>
      <c r="S3757" s="74"/>
      <c r="T3757" s="74"/>
      <c r="AS3757" s="73"/>
      <c r="AT3757" s="73"/>
    </row>
    <row r="3758" spans="1:46">
      <c r="A3758" s="73" t="s">
        <v>11542</v>
      </c>
      <c r="B3758" s="73" t="s">
        <v>11543</v>
      </c>
      <c r="C3758" s="73" t="s">
        <v>5976</v>
      </c>
      <c r="D3758" s="73" t="s">
        <v>692</v>
      </c>
      <c r="E3758" s="73" t="s">
        <v>518</v>
      </c>
      <c r="F3758" s="74">
        <v>1050000</v>
      </c>
      <c r="G3758" s="73">
        <v>1</v>
      </c>
      <c r="I3758" s="73" t="s">
        <v>520</v>
      </c>
      <c r="J3758" s="75">
        <v>41470</v>
      </c>
      <c r="K3758" s="75">
        <v>41470</v>
      </c>
      <c r="L3758" s="73" t="s">
        <v>626</v>
      </c>
      <c r="M3758" s="73" t="s">
        <v>865</v>
      </c>
      <c r="O3758" s="73" t="str">
        <f>Table_ExternalData_1[[#This Row],[Code]]</f>
        <v>HEQ3-04-13-0060</v>
      </c>
      <c r="S3758" s="74"/>
      <c r="T3758" s="74"/>
      <c r="AS3758" s="73"/>
      <c r="AT3758" s="73"/>
    </row>
    <row r="3759" spans="1:46">
      <c r="A3759" s="73" t="s">
        <v>11555</v>
      </c>
      <c r="B3759" s="73" t="s">
        <v>37</v>
      </c>
      <c r="C3759" s="73" t="s">
        <v>1041</v>
      </c>
      <c r="D3759" s="73" t="s">
        <v>658</v>
      </c>
      <c r="E3759" s="73" t="s">
        <v>932</v>
      </c>
      <c r="F3759" s="74">
        <v>64900000</v>
      </c>
      <c r="G3759" s="73">
        <v>1</v>
      </c>
      <c r="I3759" s="73" t="s">
        <v>520</v>
      </c>
      <c r="J3759" s="75">
        <v>41585</v>
      </c>
      <c r="K3759" s="75">
        <v>41610</v>
      </c>
      <c r="L3759" s="73" t="s">
        <v>809</v>
      </c>
      <c r="O3759" s="73" t="str">
        <f>Table_ExternalData_1[[#This Row],[Code]]</f>
        <v>HFA1-15-13-0003</v>
      </c>
      <c r="S3759" s="74"/>
      <c r="T3759" s="74"/>
      <c r="AS3759" s="73"/>
      <c r="AT3759" s="73"/>
    </row>
    <row r="3760" spans="1:46">
      <c r="A3760" s="73" t="s">
        <v>11544</v>
      </c>
      <c r="B3760" s="73" t="s">
        <v>11545</v>
      </c>
      <c r="C3760" s="73" t="s">
        <v>11533</v>
      </c>
      <c r="D3760" s="73" t="s">
        <v>863</v>
      </c>
      <c r="E3760" s="73" t="s">
        <v>518</v>
      </c>
      <c r="F3760" s="74">
        <v>1900000</v>
      </c>
      <c r="G3760" s="73">
        <v>1</v>
      </c>
      <c r="I3760" s="73" t="s">
        <v>520</v>
      </c>
      <c r="J3760" s="75">
        <v>41305</v>
      </c>
      <c r="K3760" s="75">
        <v>41619</v>
      </c>
      <c r="L3760" s="73" t="s">
        <v>2312</v>
      </c>
      <c r="M3760" s="73" t="s">
        <v>1048</v>
      </c>
      <c r="O3760" s="73" t="str">
        <f>Table_ExternalData_1[[#This Row],[Code]]</f>
        <v>HEQ3-04-13-0003</v>
      </c>
      <c r="S3760" s="74"/>
      <c r="T3760" s="74"/>
      <c r="AS3760" s="73"/>
      <c r="AT3760" s="73"/>
    </row>
    <row r="3761" spans="1:46">
      <c r="A3761" s="73" t="s">
        <v>11546</v>
      </c>
      <c r="B3761" s="73" t="s">
        <v>11547</v>
      </c>
      <c r="C3761" s="73" t="s">
        <v>11533</v>
      </c>
      <c r="D3761" s="73" t="s">
        <v>863</v>
      </c>
      <c r="E3761" s="73" t="s">
        <v>518</v>
      </c>
      <c r="F3761" s="74">
        <v>1900000</v>
      </c>
      <c r="G3761" s="73">
        <v>1</v>
      </c>
      <c r="I3761" s="73" t="s">
        <v>520</v>
      </c>
      <c r="J3761" s="75">
        <v>41305</v>
      </c>
      <c r="K3761" s="75">
        <v>41619</v>
      </c>
      <c r="L3761" s="73" t="s">
        <v>2312</v>
      </c>
      <c r="M3761" s="73" t="s">
        <v>1048</v>
      </c>
      <c r="O3761" s="73" t="str">
        <f>Table_ExternalData_1[[#This Row],[Code]]</f>
        <v>HEQ3-04-13-0004</v>
      </c>
      <c r="S3761" s="74"/>
      <c r="T3761" s="74"/>
      <c r="AS3761" s="73"/>
      <c r="AT3761" s="73"/>
    </row>
    <row r="3762" spans="1:46">
      <c r="A3762" s="73" t="s">
        <v>11548</v>
      </c>
      <c r="B3762" s="73" t="s">
        <v>11549</v>
      </c>
      <c r="C3762" s="73" t="s">
        <v>2311</v>
      </c>
      <c r="D3762" s="73" t="s">
        <v>692</v>
      </c>
      <c r="E3762" s="73" t="s">
        <v>518</v>
      </c>
      <c r="F3762" s="74">
        <v>2250000</v>
      </c>
      <c r="G3762" s="73">
        <v>1</v>
      </c>
      <c r="I3762" s="73" t="s">
        <v>520</v>
      </c>
      <c r="J3762" s="75">
        <v>41324</v>
      </c>
      <c r="K3762" s="75">
        <v>41619</v>
      </c>
      <c r="L3762" s="73" t="s">
        <v>2312</v>
      </c>
      <c r="M3762" s="73" t="s">
        <v>1048</v>
      </c>
      <c r="O3762" s="73" t="str">
        <f>Table_ExternalData_1[[#This Row],[Code]]</f>
        <v>HEQ3-04-13-0010</v>
      </c>
      <c r="S3762" s="74"/>
      <c r="T3762" s="74"/>
      <c r="AS3762" s="73"/>
      <c r="AT3762" s="73"/>
    </row>
    <row r="3763" spans="1:46">
      <c r="A3763" s="73" t="s">
        <v>11550</v>
      </c>
      <c r="B3763" s="73" t="s">
        <v>11551</v>
      </c>
      <c r="C3763" s="73" t="s">
        <v>1032</v>
      </c>
      <c r="D3763" s="73" t="s">
        <v>1009</v>
      </c>
      <c r="E3763" s="73" t="s">
        <v>518</v>
      </c>
      <c r="F3763" s="74">
        <v>1030000</v>
      </c>
      <c r="G3763" s="73">
        <v>1</v>
      </c>
      <c r="I3763" s="73" t="s">
        <v>520</v>
      </c>
      <c r="J3763" s="75">
        <v>41585</v>
      </c>
      <c r="K3763" s="75">
        <v>41610</v>
      </c>
      <c r="L3763" s="73" t="s">
        <v>1562</v>
      </c>
      <c r="M3763" s="73" t="s">
        <v>1048</v>
      </c>
      <c r="O3763" s="73" t="str">
        <f>Table_ExternalData_1[[#This Row],[Code]]</f>
        <v>HEQ3-14-13-0042</v>
      </c>
      <c r="S3763" s="74"/>
      <c r="T3763" s="74"/>
      <c r="AS3763" s="73"/>
      <c r="AT3763" s="73"/>
    </row>
    <row r="3764" spans="1:46">
      <c r="A3764" s="73" t="s">
        <v>11552</v>
      </c>
      <c r="B3764" s="73" t="s">
        <v>11553</v>
      </c>
      <c r="C3764" s="73" t="s">
        <v>11554</v>
      </c>
      <c r="D3764" s="73" t="s">
        <v>658</v>
      </c>
      <c r="E3764" s="73" t="s">
        <v>523</v>
      </c>
      <c r="F3764" s="74">
        <v>23550000</v>
      </c>
      <c r="G3764" s="73">
        <v>1</v>
      </c>
      <c r="I3764" s="73" t="s">
        <v>520</v>
      </c>
      <c r="J3764" s="75">
        <v>41585</v>
      </c>
      <c r="K3764" s="75">
        <v>41585</v>
      </c>
      <c r="L3764" s="73" t="s">
        <v>616</v>
      </c>
      <c r="M3764" s="73" t="s">
        <v>532</v>
      </c>
      <c r="O3764" s="73" t="str">
        <f>Table_ExternalData_1[[#This Row],[Code]]</f>
        <v>HEQ3-15-13-0023</v>
      </c>
      <c r="S3764" s="74"/>
      <c r="T3764" s="74"/>
      <c r="AS3764" s="73"/>
      <c r="AT3764" s="73"/>
    </row>
    <row r="3765" spans="1:46">
      <c r="A3765" s="73" t="s">
        <v>11556</v>
      </c>
      <c r="B3765" s="73" t="s">
        <v>11557</v>
      </c>
      <c r="C3765" s="73" t="s">
        <v>6900</v>
      </c>
      <c r="D3765" s="73" t="s">
        <v>649</v>
      </c>
      <c r="E3765" s="73" t="s">
        <v>518</v>
      </c>
      <c r="F3765" s="74">
        <v>4685000</v>
      </c>
      <c r="G3765" s="73">
        <v>1</v>
      </c>
      <c r="I3765" s="73" t="s">
        <v>520</v>
      </c>
      <c r="J3765" s="75">
        <v>38289</v>
      </c>
      <c r="K3765" s="75">
        <v>38289</v>
      </c>
      <c r="M3765" s="73" t="s">
        <v>1389</v>
      </c>
      <c r="O3765" s="73" t="str">
        <f>Table_ExternalData_1[[#This Row],[Code]]</f>
        <v>HEQ3-04-04-0005</v>
      </c>
      <c r="S3765" s="74"/>
      <c r="T3765" s="74"/>
      <c r="AS3765" s="73"/>
      <c r="AT3765" s="73"/>
    </row>
    <row r="3766" spans="1:46">
      <c r="A3766" s="73" t="s">
        <v>11558</v>
      </c>
      <c r="B3766" s="73" t="s">
        <v>11559</v>
      </c>
      <c r="C3766" s="73" t="s">
        <v>11533</v>
      </c>
      <c r="D3766" s="73" t="s">
        <v>863</v>
      </c>
      <c r="E3766" s="73" t="s">
        <v>518</v>
      </c>
      <c r="F3766" s="74">
        <v>1900000</v>
      </c>
      <c r="G3766" s="73">
        <v>1</v>
      </c>
      <c r="I3766" s="73" t="s">
        <v>520</v>
      </c>
      <c r="J3766" s="75">
        <v>41305</v>
      </c>
      <c r="K3766" s="75">
        <v>41619</v>
      </c>
      <c r="L3766" s="73" t="s">
        <v>2312</v>
      </c>
      <c r="M3766" s="73" t="s">
        <v>1048</v>
      </c>
      <c r="O3766" s="73" t="str">
        <f>Table_ExternalData_1[[#This Row],[Code]]</f>
        <v>HEQ3-04-13-0005</v>
      </c>
      <c r="S3766" s="74"/>
      <c r="T3766" s="74"/>
      <c r="AS3766" s="73"/>
      <c r="AT3766" s="73"/>
    </row>
    <row r="3767" spans="1:46">
      <c r="A3767" s="73" t="s">
        <v>11560</v>
      </c>
      <c r="B3767" s="73" t="s">
        <v>11561</v>
      </c>
      <c r="C3767" s="73" t="s">
        <v>11562</v>
      </c>
      <c r="D3767" s="73" t="s">
        <v>843</v>
      </c>
      <c r="E3767" s="73" t="s">
        <v>518</v>
      </c>
      <c r="F3767" s="74">
        <v>1800000</v>
      </c>
      <c r="G3767" s="73">
        <v>1</v>
      </c>
      <c r="I3767" s="73" t="s">
        <v>520</v>
      </c>
      <c r="J3767" s="75">
        <v>41572</v>
      </c>
      <c r="K3767" s="75">
        <v>41572</v>
      </c>
      <c r="L3767" s="73" t="s">
        <v>996</v>
      </c>
      <c r="M3767" s="73" t="s">
        <v>859</v>
      </c>
      <c r="O3767" s="73" t="str">
        <f>Table_ExternalData_1[[#This Row],[Code]]</f>
        <v>HEQ3-13-13-0030</v>
      </c>
      <c r="S3767" s="74"/>
      <c r="T3767" s="74"/>
      <c r="AS3767" s="73"/>
      <c r="AT3767" s="73"/>
    </row>
    <row r="3768" spans="1:46">
      <c r="A3768" s="73" t="s">
        <v>11563</v>
      </c>
      <c r="B3768" s="73" t="s">
        <v>11564</v>
      </c>
      <c r="C3768" s="73" t="s">
        <v>11565</v>
      </c>
      <c r="D3768" s="73" t="s">
        <v>1222</v>
      </c>
      <c r="E3768" s="73" t="s">
        <v>518</v>
      </c>
      <c r="F3768" s="74">
        <v>2409091</v>
      </c>
      <c r="G3768" s="73">
        <v>1</v>
      </c>
      <c r="I3768" s="73" t="s">
        <v>520</v>
      </c>
      <c r="J3768" s="75">
        <v>41577</v>
      </c>
      <c r="K3768" s="75">
        <v>41577</v>
      </c>
      <c r="L3768" s="73" t="s">
        <v>996</v>
      </c>
      <c r="M3768" s="73" t="s">
        <v>859</v>
      </c>
      <c r="O3768" s="73" t="str">
        <f>Table_ExternalData_1[[#This Row],[Code]]</f>
        <v>HEQ3-13-13-0031</v>
      </c>
      <c r="S3768" s="74"/>
      <c r="T3768" s="74"/>
      <c r="AS3768" s="73"/>
      <c r="AT3768" s="73"/>
    </row>
    <row r="3769" spans="1:46">
      <c r="A3769" s="73" t="s">
        <v>11566</v>
      </c>
      <c r="B3769" s="73" t="s">
        <v>11567</v>
      </c>
      <c r="C3769" s="73" t="s">
        <v>11568</v>
      </c>
      <c r="D3769" s="73" t="s">
        <v>752</v>
      </c>
      <c r="E3769" s="73" t="s">
        <v>518</v>
      </c>
      <c r="F3769" s="74">
        <v>2872727</v>
      </c>
      <c r="G3769" s="73">
        <v>1</v>
      </c>
      <c r="I3769" s="73" t="s">
        <v>520</v>
      </c>
      <c r="J3769" s="75">
        <v>41601</v>
      </c>
      <c r="K3769" s="75">
        <v>41601</v>
      </c>
      <c r="L3769" s="73" t="s">
        <v>2455</v>
      </c>
      <c r="M3769" s="73" t="s">
        <v>1208</v>
      </c>
      <c r="O3769" s="73" t="str">
        <f>Table_ExternalData_1[[#This Row],[Code]]</f>
        <v>HEQ3-05-13-0042</v>
      </c>
      <c r="S3769" s="74"/>
      <c r="T3769" s="74"/>
      <c r="AS3769" s="73"/>
      <c r="AT3769" s="73"/>
    </row>
    <row r="3770" spans="1:46">
      <c r="A3770" s="73" t="s">
        <v>11569</v>
      </c>
      <c r="B3770" s="73" t="s">
        <v>11570</v>
      </c>
      <c r="C3770" s="73" t="s">
        <v>11571</v>
      </c>
      <c r="D3770" s="73" t="s">
        <v>782</v>
      </c>
      <c r="E3770" s="73" t="s">
        <v>518</v>
      </c>
      <c r="F3770" s="74">
        <v>11535240</v>
      </c>
      <c r="G3770" s="73">
        <v>1</v>
      </c>
      <c r="I3770" s="73" t="s">
        <v>773</v>
      </c>
      <c r="J3770" s="75">
        <v>37267</v>
      </c>
      <c r="K3770" s="75">
        <v>37865</v>
      </c>
      <c r="L3770" s="73" t="s">
        <v>1912</v>
      </c>
      <c r="O3770" s="73" t="str">
        <f>Table_ExternalData_1[[#This Row],[Code]]</f>
        <v>HEQ3-01-02-0001</v>
      </c>
      <c r="S3770" s="74"/>
      <c r="T3770" s="74"/>
      <c r="AS3770" s="73"/>
      <c r="AT3770" s="73"/>
    </row>
    <row r="3771" spans="1:46">
      <c r="A3771" s="73" t="s">
        <v>11572</v>
      </c>
      <c r="B3771" s="73" t="s">
        <v>11573</v>
      </c>
      <c r="C3771" s="73" t="s">
        <v>11574</v>
      </c>
      <c r="D3771" s="73" t="s">
        <v>985</v>
      </c>
      <c r="E3771" s="73" t="s">
        <v>518</v>
      </c>
      <c r="F3771" s="74">
        <v>2459100</v>
      </c>
      <c r="G3771" s="73">
        <v>1</v>
      </c>
      <c r="I3771" s="73" t="s">
        <v>773</v>
      </c>
      <c r="J3771" s="75">
        <v>37812</v>
      </c>
      <c r="K3771" s="75">
        <v>41639</v>
      </c>
      <c r="L3771" s="73" t="s">
        <v>525</v>
      </c>
      <c r="M3771" s="73" t="s">
        <v>881</v>
      </c>
      <c r="O3771" s="73" t="str">
        <f>Table_ExternalData_1[[#This Row],[Code]]</f>
        <v>HEQ3-02-03-0006</v>
      </c>
      <c r="S3771" s="74"/>
      <c r="T3771" s="74"/>
      <c r="AS3771" s="73"/>
      <c r="AT3771" s="73"/>
    </row>
    <row r="3772" spans="1:46">
      <c r="A3772" s="73" t="s">
        <v>11575</v>
      </c>
      <c r="B3772" s="73" t="s">
        <v>11576</v>
      </c>
      <c r="C3772" s="73" t="s">
        <v>11577</v>
      </c>
      <c r="D3772" s="73" t="s">
        <v>946</v>
      </c>
      <c r="E3772" s="73" t="s">
        <v>518</v>
      </c>
      <c r="F3772" s="74">
        <v>6500000</v>
      </c>
      <c r="G3772" s="73">
        <v>1</v>
      </c>
      <c r="I3772" s="73" t="s">
        <v>520</v>
      </c>
      <c r="J3772" s="75">
        <v>37919</v>
      </c>
      <c r="K3772" s="75">
        <v>37921</v>
      </c>
      <c r="L3772" s="73" t="s">
        <v>11578</v>
      </c>
      <c r="M3772" s="73" t="s">
        <v>11579</v>
      </c>
      <c r="O3772" s="73" t="str">
        <f>Table_ExternalData_1[[#This Row],[Code]]</f>
        <v>HEQ3-07-03-0003</v>
      </c>
      <c r="S3772" s="74"/>
      <c r="T3772" s="74"/>
      <c r="AS3772" s="73"/>
      <c r="AT3772" s="73"/>
    </row>
    <row r="3773" spans="1:46">
      <c r="A3773" s="73" t="s">
        <v>11580</v>
      </c>
      <c r="B3773" s="73" t="s">
        <v>11581</v>
      </c>
      <c r="C3773" s="73" t="s">
        <v>11582</v>
      </c>
      <c r="D3773" s="73" t="s">
        <v>985</v>
      </c>
      <c r="E3773" s="73" t="s">
        <v>518</v>
      </c>
      <c r="F3773" s="74">
        <v>3932500</v>
      </c>
      <c r="G3773" s="73">
        <v>1</v>
      </c>
      <c r="I3773" s="73" t="s">
        <v>520</v>
      </c>
      <c r="J3773" s="75">
        <v>38350</v>
      </c>
      <c r="K3773" s="75">
        <v>38350</v>
      </c>
      <c r="M3773" s="73" t="s">
        <v>1389</v>
      </c>
      <c r="O3773" s="73" t="str">
        <f>Table_ExternalData_1[[#This Row],[Code]]</f>
        <v>HEQ3-02-04-0004</v>
      </c>
      <c r="S3773" s="74"/>
      <c r="T3773" s="74"/>
      <c r="AS3773" s="73"/>
      <c r="AT3773" s="73"/>
    </row>
    <row r="3774" spans="1:46">
      <c r="A3774" s="73" t="s">
        <v>11583</v>
      </c>
      <c r="B3774" s="73" t="s">
        <v>11584</v>
      </c>
      <c r="C3774" s="73" t="s">
        <v>5429</v>
      </c>
      <c r="D3774" s="73" t="s">
        <v>581</v>
      </c>
      <c r="E3774" s="73" t="s">
        <v>518</v>
      </c>
      <c r="F3774" s="74">
        <v>9187200</v>
      </c>
      <c r="G3774" s="73">
        <v>1</v>
      </c>
      <c r="I3774" s="73" t="s">
        <v>773</v>
      </c>
      <c r="J3774" s="75">
        <v>38479</v>
      </c>
      <c r="K3774" s="75">
        <v>39181</v>
      </c>
      <c r="L3774" s="73" t="s">
        <v>7747</v>
      </c>
      <c r="M3774" s="73" t="s">
        <v>7492</v>
      </c>
      <c r="O3774" s="73" t="str">
        <f>Table_ExternalData_1[[#This Row],[Code]]</f>
        <v>HEQ3-01-05-0025</v>
      </c>
      <c r="S3774" s="74"/>
      <c r="T3774" s="74"/>
      <c r="AS3774" s="73"/>
      <c r="AT3774" s="73"/>
    </row>
    <row r="3775" spans="1:46">
      <c r="A3775" s="73" t="s">
        <v>11585</v>
      </c>
      <c r="B3775" s="73" t="s">
        <v>11585</v>
      </c>
      <c r="C3775" s="73" t="s">
        <v>11586</v>
      </c>
      <c r="D3775" s="73" t="s">
        <v>581</v>
      </c>
      <c r="E3775" s="73" t="s">
        <v>518</v>
      </c>
      <c r="F3775" s="74">
        <v>10764600</v>
      </c>
      <c r="G3775" s="73">
        <v>1</v>
      </c>
      <c r="I3775" s="73" t="s">
        <v>773</v>
      </c>
      <c r="J3775" s="75"/>
      <c r="K3775" s="75">
        <v>37581</v>
      </c>
      <c r="M3775" s="73" t="s">
        <v>1299</v>
      </c>
      <c r="O3775" s="73" t="str">
        <f>Table_ExternalData_1[[#This Row],[Code]]</f>
        <v>EQ0332-1</v>
      </c>
      <c r="S3775" s="74"/>
      <c r="T3775" s="74"/>
      <c r="AS3775" s="73"/>
      <c r="AT3775" s="73"/>
    </row>
    <row r="3776" spans="1:46">
      <c r="A3776" s="73" t="s">
        <v>11587</v>
      </c>
      <c r="B3776" s="73" t="s">
        <v>11588</v>
      </c>
      <c r="D3776" s="73" t="s">
        <v>593</v>
      </c>
      <c r="E3776" s="73" t="s">
        <v>518</v>
      </c>
      <c r="F3776" s="74">
        <v>1533300</v>
      </c>
      <c r="G3776" s="73">
        <v>1</v>
      </c>
      <c r="I3776" s="73" t="s">
        <v>520</v>
      </c>
      <c r="J3776" s="75">
        <v>36365</v>
      </c>
      <c r="K3776" s="75"/>
      <c r="O3776" s="73" t="str">
        <f>Table_ExternalData_1[[#This Row],[Code]]</f>
        <v>HEQ3-04-99-0010</v>
      </c>
      <c r="S3776" s="74"/>
      <c r="T3776" s="74"/>
      <c r="AS3776" s="73"/>
      <c r="AT3776" s="73"/>
    </row>
    <row r="3777" spans="1:46">
      <c r="A3777" s="73" t="s">
        <v>11589</v>
      </c>
      <c r="B3777" s="73" t="s">
        <v>11590</v>
      </c>
      <c r="C3777" s="73" t="s">
        <v>11591</v>
      </c>
      <c r="D3777" s="73" t="s">
        <v>1096</v>
      </c>
      <c r="E3777" s="73" t="s">
        <v>518</v>
      </c>
      <c r="F3777" s="74">
        <v>1178362</v>
      </c>
      <c r="G3777" s="73">
        <v>1</v>
      </c>
      <c r="I3777" s="73" t="s">
        <v>520</v>
      </c>
      <c r="J3777" s="75">
        <v>37813</v>
      </c>
      <c r="K3777" s="75">
        <v>40319</v>
      </c>
      <c r="L3777" s="73" t="s">
        <v>2059</v>
      </c>
      <c r="M3777" s="73" t="s">
        <v>7512</v>
      </c>
      <c r="O3777" s="73" t="str">
        <f>Table_ExternalData_1[[#This Row],[Code]]</f>
        <v>HEQ3-01-03-0012</v>
      </c>
      <c r="S3777" s="74"/>
      <c r="T3777" s="74"/>
      <c r="AS3777" s="73"/>
      <c r="AT3777" s="73"/>
    </row>
    <row r="3778" spans="1:46">
      <c r="A3778" s="73" t="s">
        <v>11592</v>
      </c>
      <c r="B3778" s="73" t="s">
        <v>11593</v>
      </c>
      <c r="C3778" s="73" t="s">
        <v>11594</v>
      </c>
      <c r="D3778" s="73" t="s">
        <v>600</v>
      </c>
      <c r="E3778" s="73" t="s">
        <v>518</v>
      </c>
      <c r="F3778" s="74">
        <v>3773760</v>
      </c>
      <c r="G3778" s="73">
        <v>1</v>
      </c>
      <c r="I3778" s="73" t="s">
        <v>520</v>
      </c>
      <c r="J3778" s="75">
        <v>38265</v>
      </c>
      <c r="K3778" s="75">
        <v>38265</v>
      </c>
      <c r="L3778" s="73" t="s">
        <v>1488</v>
      </c>
      <c r="M3778" s="73" t="s">
        <v>1389</v>
      </c>
      <c r="O3778" s="73" t="str">
        <f>Table_ExternalData_1[[#This Row],[Code]]</f>
        <v>HEQ3-05-04-0009</v>
      </c>
      <c r="S3778" s="74"/>
      <c r="T3778" s="74"/>
      <c r="AS3778" s="73"/>
      <c r="AT3778" s="73"/>
    </row>
    <row r="3779" spans="1:46">
      <c r="A3779" s="73" t="s">
        <v>11595</v>
      </c>
      <c r="B3779" s="73" t="s">
        <v>11596</v>
      </c>
      <c r="C3779" s="73" t="s">
        <v>6894</v>
      </c>
      <c r="D3779" s="73" t="s">
        <v>816</v>
      </c>
      <c r="E3779" s="73" t="s">
        <v>518</v>
      </c>
      <c r="F3779" s="74">
        <v>2100000</v>
      </c>
      <c r="G3779" s="73">
        <v>1</v>
      </c>
      <c r="I3779" s="73" t="s">
        <v>520</v>
      </c>
      <c r="J3779" s="75">
        <v>38383</v>
      </c>
      <c r="K3779" s="75">
        <v>38457</v>
      </c>
      <c r="L3779" s="73" t="s">
        <v>2077</v>
      </c>
      <c r="M3779" s="73" t="s">
        <v>617</v>
      </c>
      <c r="O3779" s="73" t="str">
        <f>Table_ExternalData_1[[#This Row],[Code]]</f>
        <v>HEQ3-11-05-0002</v>
      </c>
      <c r="S3779" s="74"/>
      <c r="T3779" s="74"/>
      <c r="AS3779" s="73"/>
      <c r="AT3779" s="73"/>
    </row>
    <row r="3780" spans="1:46">
      <c r="A3780" s="73" t="s">
        <v>11597</v>
      </c>
      <c r="B3780" s="73" t="s">
        <v>11597</v>
      </c>
      <c r="C3780" s="73" t="s">
        <v>11598</v>
      </c>
      <c r="D3780" s="73" t="s">
        <v>719</v>
      </c>
      <c r="E3780" s="73" t="s">
        <v>518</v>
      </c>
      <c r="F3780" s="74">
        <v>0</v>
      </c>
      <c r="G3780" s="73">
        <v>1</v>
      </c>
      <c r="I3780" s="73" t="s">
        <v>520</v>
      </c>
      <c r="J3780" s="75">
        <v>39176</v>
      </c>
      <c r="K3780" s="75">
        <v>39176</v>
      </c>
      <c r="L3780" s="73" t="s">
        <v>1421</v>
      </c>
      <c r="M3780" s="73" t="s">
        <v>11599</v>
      </c>
      <c r="O3780" s="73" t="str">
        <f>Table_ExternalData_1[[#This Row],[Code]]</f>
        <v>EQ1153-1</v>
      </c>
      <c r="S3780" s="74"/>
      <c r="T3780" s="74"/>
      <c r="AS3780" s="73"/>
      <c r="AT3780" s="73"/>
    </row>
    <row r="3781" spans="1:46">
      <c r="A3781" s="73" t="s">
        <v>11600</v>
      </c>
      <c r="B3781" s="73" t="s">
        <v>11601</v>
      </c>
      <c r="C3781" s="73" t="s">
        <v>11602</v>
      </c>
      <c r="D3781" s="73" t="s">
        <v>581</v>
      </c>
      <c r="E3781" s="73" t="s">
        <v>518</v>
      </c>
      <c r="F3781" s="74">
        <v>10099620</v>
      </c>
      <c r="G3781" s="73">
        <v>1</v>
      </c>
      <c r="I3781" s="73" t="s">
        <v>773</v>
      </c>
      <c r="J3781" s="75">
        <v>38772</v>
      </c>
      <c r="K3781" s="75">
        <v>41273</v>
      </c>
      <c r="L3781" s="73" t="s">
        <v>3744</v>
      </c>
      <c r="M3781" s="73" t="s">
        <v>10735</v>
      </c>
      <c r="O3781" s="73" t="str">
        <f>Table_ExternalData_1[[#This Row],[Code]]</f>
        <v>HEQ3-01-06-0002</v>
      </c>
      <c r="S3781" s="74"/>
      <c r="T3781" s="74"/>
      <c r="AS3781" s="73"/>
      <c r="AT3781" s="73"/>
    </row>
    <row r="3782" spans="1:46">
      <c r="A3782" s="73" t="s">
        <v>11603</v>
      </c>
      <c r="B3782" s="73" t="s">
        <v>11604</v>
      </c>
      <c r="C3782" s="73" t="s">
        <v>11605</v>
      </c>
      <c r="D3782" s="73" t="s">
        <v>816</v>
      </c>
      <c r="E3782" s="73" t="s">
        <v>518</v>
      </c>
      <c r="F3782" s="74">
        <v>8572000</v>
      </c>
      <c r="G3782" s="73">
        <v>1</v>
      </c>
      <c r="I3782" s="73" t="s">
        <v>790</v>
      </c>
      <c r="J3782" s="75">
        <v>35885</v>
      </c>
      <c r="K3782" s="75"/>
      <c r="O3782" s="73" t="str">
        <f>Table_ExternalData_1[[#This Row],[Code]]</f>
        <v>HEQ3-11-98-0003</v>
      </c>
      <c r="S3782" s="74"/>
      <c r="T3782" s="74"/>
      <c r="AS3782" s="73"/>
      <c r="AT3782" s="73"/>
    </row>
    <row r="3783" spans="1:46">
      <c r="A3783" s="73" t="s">
        <v>11606</v>
      </c>
      <c r="B3783" s="73" t="s">
        <v>11607</v>
      </c>
      <c r="C3783" s="73" t="s">
        <v>11608</v>
      </c>
      <c r="D3783" s="73" t="s">
        <v>581</v>
      </c>
      <c r="E3783" s="73" t="s">
        <v>523</v>
      </c>
      <c r="F3783" s="74">
        <v>21539000</v>
      </c>
      <c r="G3783" s="73">
        <v>1</v>
      </c>
      <c r="I3783" s="73" t="s">
        <v>773</v>
      </c>
      <c r="J3783" s="75">
        <v>36357</v>
      </c>
      <c r="K3783" s="75">
        <v>38657</v>
      </c>
      <c r="L3783" s="73" t="s">
        <v>11609</v>
      </c>
      <c r="M3783" s="73" t="s">
        <v>1320</v>
      </c>
      <c r="O3783" s="73" t="str">
        <f>Table_ExternalData_1[[#This Row],[Code]]</f>
        <v>HEQ3-01-99-0001</v>
      </c>
      <c r="S3783" s="74"/>
      <c r="T3783" s="74"/>
      <c r="AS3783" s="73"/>
      <c r="AT3783" s="73"/>
    </row>
    <row r="3784" spans="1:46">
      <c r="A3784" s="73" t="s">
        <v>11610</v>
      </c>
      <c r="B3784" s="73" t="s">
        <v>11611</v>
      </c>
      <c r="C3784" s="73" t="s">
        <v>1665</v>
      </c>
      <c r="D3784" s="73" t="s">
        <v>1009</v>
      </c>
      <c r="E3784" s="73" t="s">
        <v>518</v>
      </c>
      <c r="F3784" s="74">
        <v>14160754</v>
      </c>
      <c r="G3784" s="73">
        <v>1</v>
      </c>
      <c r="I3784" s="73" t="s">
        <v>520</v>
      </c>
      <c r="J3784" s="75">
        <v>38274</v>
      </c>
      <c r="K3784" s="75">
        <v>38335</v>
      </c>
      <c r="L3784" s="73" t="s">
        <v>1397</v>
      </c>
      <c r="O3784" s="73" t="str">
        <f>Table_ExternalData_1[[#This Row],[Code]]</f>
        <v>HEQ3-14-04-0003</v>
      </c>
      <c r="S3784" s="74"/>
      <c r="T3784" s="74"/>
      <c r="AS3784" s="73"/>
      <c r="AT3784" s="73"/>
    </row>
    <row r="3785" spans="1:46">
      <c r="A3785" s="73" t="s">
        <v>11612</v>
      </c>
      <c r="B3785" s="73" t="s">
        <v>11613</v>
      </c>
      <c r="C3785" s="73" t="s">
        <v>11614</v>
      </c>
      <c r="D3785" s="73" t="s">
        <v>581</v>
      </c>
      <c r="E3785" s="73" t="s">
        <v>518</v>
      </c>
      <c r="F3785" s="74">
        <v>11423400</v>
      </c>
      <c r="G3785" s="73">
        <v>1</v>
      </c>
      <c r="I3785" s="73" t="s">
        <v>773</v>
      </c>
      <c r="J3785" s="75">
        <v>38583</v>
      </c>
      <c r="K3785" s="75">
        <v>38583</v>
      </c>
      <c r="L3785" s="73" t="s">
        <v>7502</v>
      </c>
      <c r="M3785" s="73" t="s">
        <v>11615</v>
      </c>
      <c r="O3785" s="73" t="str">
        <f>Table_ExternalData_1[[#This Row],[Code]]</f>
        <v>HEQ3-01-05-0061</v>
      </c>
      <c r="S3785" s="74"/>
      <c r="T3785" s="74"/>
      <c r="AS3785" s="73"/>
      <c r="AT3785" s="73"/>
    </row>
    <row r="3786" spans="1:46">
      <c r="A3786" s="73" t="s">
        <v>11616</v>
      </c>
      <c r="B3786" s="73" t="s">
        <v>11617</v>
      </c>
      <c r="C3786" s="73" t="s">
        <v>11618</v>
      </c>
      <c r="D3786" s="73" t="s">
        <v>581</v>
      </c>
      <c r="E3786" s="73" t="s">
        <v>518</v>
      </c>
      <c r="F3786" s="74">
        <v>10074260</v>
      </c>
      <c r="G3786" s="73">
        <v>1</v>
      </c>
      <c r="I3786" s="73" t="s">
        <v>773</v>
      </c>
      <c r="J3786" s="75">
        <v>38589</v>
      </c>
      <c r="K3786" s="75">
        <v>41386</v>
      </c>
      <c r="L3786" s="73" t="s">
        <v>1688</v>
      </c>
      <c r="M3786" s="73" t="s">
        <v>4787</v>
      </c>
      <c r="O3786" s="73" t="str">
        <f>Table_ExternalData_1[[#This Row],[Code]]</f>
        <v>HEQ3-01-05-0062</v>
      </c>
      <c r="S3786" s="74"/>
      <c r="T3786" s="74"/>
      <c r="AS3786" s="73"/>
      <c r="AT3786" s="73"/>
    </row>
    <row r="3787" spans="1:46">
      <c r="A3787" s="73" t="s">
        <v>11619</v>
      </c>
      <c r="B3787" s="73" t="s">
        <v>11620</v>
      </c>
      <c r="C3787" s="73" t="s">
        <v>11621</v>
      </c>
      <c r="D3787" s="73" t="s">
        <v>752</v>
      </c>
      <c r="E3787" s="73" t="s">
        <v>518</v>
      </c>
      <c r="F3787" s="74">
        <v>4128000</v>
      </c>
      <c r="G3787" s="73">
        <v>1</v>
      </c>
      <c r="I3787" s="73" t="s">
        <v>790</v>
      </c>
      <c r="J3787" s="75">
        <v>38906</v>
      </c>
      <c r="K3787" s="75">
        <v>39220</v>
      </c>
      <c r="L3787" s="73" t="s">
        <v>601</v>
      </c>
      <c r="M3787" s="73" t="s">
        <v>617</v>
      </c>
      <c r="O3787" s="73" t="str">
        <f>Table_ExternalData_1[[#This Row],[Code]]</f>
        <v>HEQ3-05-06-0015</v>
      </c>
      <c r="S3787" s="74"/>
      <c r="T3787" s="74"/>
      <c r="AS3787" s="73"/>
      <c r="AT3787" s="73"/>
    </row>
    <row r="3788" spans="1:46">
      <c r="A3788" s="73" t="s">
        <v>11622</v>
      </c>
      <c r="B3788" s="73" t="s">
        <v>11623</v>
      </c>
      <c r="C3788" s="73" t="s">
        <v>11624</v>
      </c>
      <c r="D3788" s="73" t="s">
        <v>6381</v>
      </c>
      <c r="E3788" s="73" t="s">
        <v>518</v>
      </c>
      <c r="F3788" s="74">
        <v>1031680</v>
      </c>
      <c r="G3788" s="73">
        <v>1</v>
      </c>
      <c r="I3788" s="73" t="s">
        <v>520</v>
      </c>
      <c r="J3788" s="75">
        <v>39247</v>
      </c>
      <c r="K3788" s="75">
        <v>40989</v>
      </c>
      <c r="L3788" s="73" t="s">
        <v>1517</v>
      </c>
      <c r="M3788" s="73" t="s">
        <v>526</v>
      </c>
      <c r="O3788" s="73" t="str">
        <f>Table_ExternalData_1[[#This Row],[Code]]</f>
        <v>HEQ3-02-07-0017</v>
      </c>
      <c r="S3788" s="74"/>
      <c r="T3788" s="74"/>
      <c r="AS3788" s="73"/>
      <c r="AT3788" s="73"/>
    </row>
    <row r="3789" spans="1:46">
      <c r="A3789" s="73" t="s">
        <v>11625</v>
      </c>
      <c r="B3789" s="73" t="s">
        <v>11626</v>
      </c>
      <c r="C3789" s="73" t="s">
        <v>11627</v>
      </c>
      <c r="D3789" s="73" t="s">
        <v>714</v>
      </c>
      <c r="E3789" s="73" t="s">
        <v>518</v>
      </c>
      <c r="F3789" s="74">
        <v>1372044</v>
      </c>
      <c r="G3789" s="73">
        <v>2</v>
      </c>
      <c r="I3789" s="73" t="s">
        <v>520</v>
      </c>
      <c r="J3789" s="75">
        <v>39497</v>
      </c>
      <c r="K3789" s="75">
        <v>41274</v>
      </c>
      <c r="L3789" s="73" t="s">
        <v>543</v>
      </c>
      <c r="M3789" s="73" t="s">
        <v>526</v>
      </c>
      <c r="O3789" s="73" t="str">
        <f>Table_ExternalData_1[[#This Row],[Code]]</f>
        <v>HEQ3-06-08-0003</v>
      </c>
      <c r="S3789" s="74"/>
      <c r="T3789" s="74"/>
      <c r="AS3789" s="73"/>
      <c r="AT3789" s="73"/>
    </row>
    <row r="3790" spans="1:46">
      <c r="A3790" s="73" t="s">
        <v>11628</v>
      </c>
      <c r="B3790" s="73" t="s">
        <v>11629</v>
      </c>
      <c r="C3790" s="73" t="s">
        <v>6971</v>
      </c>
      <c r="D3790" s="73" t="s">
        <v>581</v>
      </c>
      <c r="E3790" s="73" t="s">
        <v>518</v>
      </c>
      <c r="F3790" s="74">
        <v>11107400</v>
      </c>
      <c r="G3790" s="73">
        <v>1</v>
      </c>
      <c r="I3790" s="73" t="s">
        <v>773</v>
      </c>
      <c r="J3790" s="75">
        <v>38496</v>
      </c>
      <c r="K3790" s="75">
        <v>38496</v>
      </c>
      <c r="L3790" s="73" t="s">
        <v>5758</v>
      </c>
      <c r="M3790" s="73" t="s">
        <v>526</v>
      </c>
      <c r="O3790" s="73" t="str">
        <f>Table_ExternalData_1[[#This Row],[Code]]</f>
        <v>HEQ3-01-05-0033</v>
      </c>
      <c r="S3790" s="74"/>
      <c r="T3790" s="74"/>
      <c r="AS3790" s="73"/>
      <c r="AT3790" s="73"/>
    </row>
    <row r="3791" spans="1:46">
      <c r="A3791" s="73" t="s">
        <v>11630</v>
      </c>
      <c r="B3791" s="73" t="s">
        <v>11631</v>
      </c>
      <c r="C3791" s="73" t="s">
        <v>11632</v>
      </c>
      <c r="D3791" s="73" t="s">
        <v>1222</v>
      </c>
      <c r="E3791" s="73" t="s">
        <v>518</v>
      </c>
      <c r="F3791" s="74">
        <v>2935455</v>
      </c>
      <c r="G3791" s="73">
        <v>1</v>
      </c>
      <c r="I3791" s="73" t="s">
        <v>520</v>
      </c>
      <c r="J3791" s="75">
        <v>38978</v>
      </c>
      <c r="K3791" s="75">
        <v>38978</v>
      </c>
      <c r="L3791" s="73" t="s">
        <v>1533</v>
      </c>
      <c r="M3791" s="73" t="s">
        <v>2641</v>
      </c>
      <c r="O3791" s="73" t="str">
        <f>Table_ExternalData_1[[#This Row],[Code]]</f>
        <v>HEQ3-13-06-0030</v>
      </c>
      <c r="S3791" s="74"/>
      <c r="T3791" s="74"/>
      <c r="AS3791" s="73"/>
      <c r="AT3791" s="73"/>
    </row>
    <row r="3792" spans="1:46">
      <c r="A3792" s="73" t="s">
        <v>11633</v>
      </c>
      <c r="B3792" s="73" t="s">
        <v>11633</v>
      </c>
      <c r="C3792" s="73" t="s">
        <v>1645</v>
      </c>
      <c r="D3792" s="73" t="s">
        <v>2165</v>
      </c>
      <c r="E3792" s="73" t="s">
        <v>518</v>
      </c>
      <c r="F3792" s="74">
        <v>3970560</v>
      </c>
      <c r="G3792" s="73">
        <v>1</v>
      </c>
      <c r="I3792" s="73" t="s">
        <v>790</v>
      </c>
      <c r="J3792" s="75"/>
      <c r="K3792" s="75">
        <v>41563</v>
      </c>
      <c r="L3792" s="73" t="s">
        <v>3102</v>
      </c>
      <c r="O3792" s="73" t="str">
        <f>Table_ExternalData_1[[#This Row],[Code]]</f>
        <v>EQ1607-1</v>
      </c>
      <c r="S3792" s="74"/>
      <c r="T3792" s="74"/>
      <c r="AS3792" s="73"/>
      <c r="AT3792" s="73"/>
    </row>
    <row r="3793" spans="1:15">
      <c r="A3793" t="s">
        <v>11634</v>
      </c>
      <c r="B3793" t="s">
        <v>11635</v>
      </c>
      <c r="C3793" t="s">
        <v>11636</v>
      </c>
      <c r="D3793" t="s">
        <v>1096</v>
      </c>
      <c r="E3793" t="s">
        <v>518</v>
      </c>
      <c r="F3793" s="77">
        <v>3380320</v>
      </c>
      <c r="G3793">
        <v>1</v>
      </c>
      <c r="H3793"/>
      <c r="I3793" t="s">
        <v>520</v>
      </c>
      <c r="J3793" s="79">
        <v>38063</v>
      </c>
      <c r="K3793" s="79">
        <v>38930</v>
      </c>
      <c r="L3793" t="s">
        <v>1025</v>
      </c>
      <c r="M3793" t="s">
        <v>526</v>
      </c>
      <c r="N3793"/>
      <c r="O3793" s="73" t="str">
        <f>Table_ExternalData_1[[#This Row],[Code]]</f>
        <v>HEQ3-01-04-0002</v>
      </c>
    </row>
    <row r="3794" spans="1:15">
      <c r="A3794" t="s">
        <v>11637</v>
      </c>
      <c r="B3794" t="s">
        <v>11638</v>
      </c>
      <c r="C3794" t="s">
        <v>2460</v>
      </c>
      <c r="D3794" t="s">
        <v>581</v>
      </c>
      <c r="E3794" t="s">
        <v>518</v>
      </c>
      <c r="F3794" s="77">
        <v>9421230</v>
      </c>
      <c r="G3794">
        <v>1</v>
      </c>
      <c r="H3794"/>
      <c r="I3794" t="s">
        <v>773</v>
      </c>
      <c r="J3794" s="79">
        <v>38449</v>
      </c>
      <c r="K3794" s="79">
        <v>41274</v>
      </c>
      <c r="L3794" t="s">
        <v>548</v>
      </c>
      <c r="M3794" t="s">
        <v>881</v>
      </c>
      <c r="N3794"/>
      <c r="O3794" s="73" t="str">
        <f>Table_ExternalData_1[[#This Row],[Code]]</f>
        <v>HEQ3-01-05-0017</v>
      </c>
    </row>
    <row r="3795" spans="1:15">
      <c r="A3795" t="s">
        <v>11639</v>
      </c>
      <c r="B3795" t="s">
        <v>11640</v>
      </c>
      <c r="C3795" t="s">
        <v>6221</v>
      </c>
      <c r="D3795" t="s">
        <v>853</v>
      </c>
      <c r="E3795" t="s">
        <v>518</v>
      </c>
      <c r="F3795" s="77">
        <v>1164175</v>
      </c>
      <c r="G3795">
        <v>1</v>
      </c>
      <c r="H3795"/>
      <c r="I3795" t="s">
        <v>790</v>
      </c>
      <c r="J3795" s="79">
        <v>38601</v>
      </c>
      <c r="K3795" s="79">
        <v>38601</v>
      </c>
      <c r="L3795" t="s">
        <v>1679</v>
      </c>
      <c r="M3795" t="s">
        <v>854</v>
      </c>
      <c r="N3795"/>
      <c r="O3795" s="73" t="str">
        <f>Table_ExternalData_1[[#This Row],[Code]]</f>
        <v>HEQ3-13-05-0016</v>
      </c>
    </row>
    <row r="3796" spans="1:15">
      <c r="A3796" t="s">
        <v>11641</v>
      </c>
      <c r="B3796" t="s">
        <v>11642</v>
      </c>
      <c r="C3796" t="s">
        <v>11643</v>
      </c>
      <c r="D3796" t="s">
        <v>966</v>
      </c>
      <c r="E3796" t="s">
        <v>518</v>
      </c>
      <c r="F3796" s="77">
        <v>10000000</v>
      </c>
      <c r="G3796">
        <v>1</v>
      </c>
      <c r="H3796"/>
      <c r="I3796" t="s">
        <v>773</v>
      </c>
      <c r="J3796" s="79">
        <v>37504</v>
      </c>
      <c r="K3796" s="79">
        <v>37733</v>
      </c>
      <c r="L3796" t="s">
        <v>961</v>
      </c>
      <c r="M3796" t="s">
        <v>801</v>
      </c>
      <c r="N3796"/>
      <c r="O3796" s="73" t="str">
        <f>Table_ExternalData_1[[#This Row],[Code]]</f>
        <v>HEQ3-09-02-0001</v>
      </c>
    </row>
    <row r="3797" spans="1:15">
      <c r="A3797" t="s">
        <v>11644</v>
      </c>
      <c r="B3797" t="s">
        <v>11645</v>
      </c>
      <c r="C3797" t="s">
        <v>10638</v>
      </c>
      <c r="D3797" t="s">
        <v>581</v>
      </c>
      <c r="E3797" t="s">
        <v>518</v>
      </c>
      <c r="F3797" s="77">
        <v>10638400</v>
      </c>
      <c r="G3797">
        <v>1</v>
      </c>
      <c r="H3797"/>
      <c r="I3797" t="s">
        <v>773</v>
      </c>
      <c r="J3797" s="79">
        <v>38117</v>
      </c>
      <c r="K3797" s="79">
        <v>40289</v>
      </c>
      <c r="L3797" t="s">
        <v>2487</v>
      </c>
      <c r="M3797" t="s">
        <v>2637</v>
      </c>
      <c r="N3797"/>
      <c r="O3797" s="73" t="str">
        <f>Table_ExternalData_1[[#This Row],[Code]]</f>
        <v>HEQ3-01-04-0009</v>
      </c>
    </row>
    <row r="3798" spans="1:15">
      <c r="A3798" t="s">
        <v>11646</v>
      </c>
      <c r="B3798" t="s">
        <v>11647</v>
      </c>
      <c r="C3798" t="s">
        <v>4508</v>
      </c>
      <c r="D3798" t="s">
        <v>2165</v>
      </c>
      <c r="E3798" t="s">
        <v>518</v>
      </c>
      <c r="F3798" s="77">
        <v>6299180</v>
      </c>
      <c r="G3798">
        <v>1</v>
      </c>
      <c r="H3798" t="s">
        <v>11648</v>
      </c>
      <c r="I3798" t="s">
        <v>569</v>
      </c>
      <c r="J3798" s="79">
        <v>40241</v>
      </c>
      <c r="K3798" s="79">
        <v>40831</v>
      </c>
      <c r="L3798" t="s">
        <v>543</v>
      </c>
      <c r="M3798" t="s">
        <v>577</v>
      </c>
      <c r="N3798"/>
      <c r="O3798" s="73" t="str">
        <f>Table_ExternalData_1[[#This Row],[Code]]</f>
        <v>HEQ3-03-10-0004</v>
      </c>
    </row>
    <row r="3799" spans="1:15">
      <c r="A3799" t="s">
        <v>11649</v>
      </c>
      <c r="B3799" t="s">
        <v>11650</v>
      </c>
      <c r="C3799" t="s">
        <v>2460</v>
      </c>
      <c r="D3799" t="s">
        <v>581</v>
      </c>
      <c r="E3799" t="s">
        <v>518</v>
      </c>
      <c r="F3799" s="77">
        <v>9421230</v>
      </c>
      <c r="G3799">
        <v>1</v>
      </c>
      <c r="H3799"/>
      <c r="I3799" t="s">
        <v>773</v>
      </c>
      <c r="J3799" s="79">
        <v>38449</v>
      </c>
      <c r="K3799" s="79">
        <v>38449</v>
      </c>
      <c r="L3799" t="s">
        <v>11651</v>
      </c>
      <c r="M3799" t="s">
        <v>526</v>
      </c>
      <c r="N3799"/>
      <c r="O3799" s="73" t="str">
        <f>Table_ExternalData_1[[#This Row],[Code]]</f>
        <v>HEQ3-01-05-0014</v>
      </c>
    </row>
    <row r="3800" spans="1:15">
      <c r="A3800" t="s">
        <v>11652</v>
      </c>
      <c r="B3800" t="s">
        <v>11653</v>
      </c>
      <c r="C3800" t="s">
        <v>11654</v>
      </c>
      <c r="D3800" t="s">
        <v>581</v>
      </c>
      <c r="E3800" t="s">
        <v>518</v>
      </c>
      <c r="F3800" s="77">
        <v>9056000</v>
      </c>
      <c r="G3800">
        <v>1</v>
      </c>
      <c r="H3800"/>
      <c r="I3800" t="s">
        <v>773</v>
      </c>
      <c r="J3800" s="79">
        <v>38903</v>
      </c>
      <c r="K3800" s="79">
        <v>40238</v>
      </c>
      <c r="L3800" t="s">
        <v>2487</v>
      </c>
      <c r="M3800" t="s">
        <v>2637</v>
      </c>
      <c r="N3800"/>
      <c r="O3800" s="73" t="str">
        <f>Table_ExternalData_1[[#This Row],[Code]]</f>
        <v>HEQ3-01-06-0012</v>
      </c>
    </row>
    <row r="3801" spans="1:15">
      <c r="A3801" t="s">
        <v>11661</v>
      </c>
      <c r="B3801" t="s">
        <v>11662</v>
      </c>
      <c r="C3801" t="s">
        <v>2043</v>
      </c>
      <c r="D3801" t="s">
        <v>1212</v>
      </c>
      <c r="E3801" t="s">
        <v>523</v>
      </c>
      <c r="F3801" s="77">
        <v>15960000</v>
      </c>
      <c r="G3801">
        <v>1</v>
      </c>
      <c r="H3801" t="s">
        <v>11663</v>
      </c>
      <c r="I3801" t="s">
        <v>520</v>
      </c>
      <c r="J3801" s="79">
        <v>40995</v>
      </c>
      <c r="K3801" s="79">
        <v>41415</v>
      </c>
      <c r="L3801" t="s">
        <v>2684</v>
      </c>
      <c r="M3801" t="s">
        <v>4058</v>
      </c>
      <c r="N3801"/>
      <c r="O3801" s="73" t="str">
        <f>Table_ExternalData_1[[#This Row],[Code]]</f>
        <v>HEQ3-03-12-0053</v>
      </c>
    </row>
    <row r="3802" spans="1:15">
      <c r="A3802" t="s">
        <v>11655</v>
      </c>
      <c r="B3802" t="s">
        <v>195</v>
      </c>
      <c r="C3802" t="s">
        <v>11656</v>
      </c>
      <c r="D3802" t="s">
        <v>1345</v>
      </c>
      <c r="E3802" t="s">
        <v>567</v>
      </c>
      <c r="F3802" s="77">
        <v>41540000</v>
      </c>
      <c r="G3802">
        <v>1</v>
      </c>
      <c r="H3802" t="s">
        <v>11657</v>
      </c>
      <c r="I3802" t="s">
        <v>520</v>
      </c>
      <c r="J3802" s="79">
        <v>40596</v>
      </c>
      <c r="K3802" s="79">
        <v>40873</v>
      </c>
      <c r="L3802" t="s">
        <v>10383</v>
      </c>
      <c r="M3802" t="s">
        <v>526</v>
      </c>
      <c r="N3802" t="s">
        <v>637</v>
      </c>
      <c r="O3802" s="73" t="str">
        <f>Table_ExternalData_1[[#This Row],[Code]]</f>
        <v>HFA2-03-11-0045</v>
      </c>
    </row>
    <row r="3803" spans="1:15">
      <c r="A3803" t="s">
        <v>11658</v>
      </c>
      <c r="B3803" t="s">
        <v>200</v>
      </c>
      <c r="C3803" t="s">
        <v>11659</v>
      </c>
      <c r="D3803" t="s">
        <v>1345</v>
      </c>
      <c r="E3803" t="s">
        <v>567</v>
      </c>
      <c r="F3803" s="77">
        <v>41540000</v>
      </c>
      <c r="G3803">
        <v>1</v>
      </c>
      <c r="H3803" t="s">
        <v>11660</v>
      </c>
      <c r="I3803" t="s">
        <v>520</v>
      </c>
      <c r="J3803" s="79">
        <v>40596</v>
      </c>
      <c r="K3803" s="79">
        <v>40786</v>
      </c>
      <c r="L3803" t="s">
        <v>9562</v>
      </c>
      <c r="M3803" t="s">
        <v>526</v>
      </c>
      <c r="N3803" t="s">
        <v>637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77"/>
  <sheetViews>
    <sheetView workbookViewId="0">
      <selection activeCell="C189" sqref="C189"/>
    </sheetView>
  </sheetViews>
  <sheetFormatPr defaultRowHeight="13.2"/>
  <cols>
    <col min="3" max="3" width="76.5546875" bestFit="1" customWidth="1"/>
    <col min="4" max="4" width="8.88671875" customWidth="1"/>
    <col min="5" max="5" width="17.88671875" customWidth="1"/>
    <col min="6" max="6" width="14.21875" bestFit="1" customWidth="1"/>
    <col min="7" max="7" width="16" customWidth="1"/>
    <col min="8" max="8" width="14" bestFit="1" customWidth="1"/>
    <col min="10" max="10" width="22.44140625" customWidth="1"/>
  </cols>
  <sheetData>
    <row r="1" spans="1:11" ht="17.399999999999999">
      <c r="A1" s="18" t="s">
        <v>274</v>
      </c>
      <c r="B1" s="19"/>
      <c r="C1" s="20"/>
      <c r="D1" s="21"/>
      <c r="E1" s="22"/>
      <c r="F1" s="23"/>
      <c r="G1" s="23"/>
      <c r="H1" s="17"/>
      <c r="I1" s="17"/>
    </row>
    <row r="2" spans="1:11" ht="55.2">
      <c r="A2" s="24" t="s">
        <v>275</v>
      </c>
      <c r="B2" s="24" t="s">
        <v>276</v>
      </c>
      <c r="C2" s="24" t="s">
        <v>277</v>
      </c>
      <c r="D2" s="24" t="s">
        <v>278</v>
      </c>
      <c r="E2" s="25" t="s">
        <v>279</v>
      </c>
      <c r="F2" s="26" t="s">
        <v>354</v>
      </c>
      <c r="G2" s="26" t="s">
        <v>342</v>
      </c>
      <c r="H2" s="26" t="s">
        <v>343</v>
      </c>
      <c r="I2" s="27" t="s">
        <v>280</v>
      </c>
    </row>
    <row r="3" spans="1:11" hidden="1">
      <c r="A3" s="67">
        <v>1</v>
      </c>
      <c r="B3" s="36" t="s">
        <v>282</v>
      </c>
      <c r="C3" s="37" t="s">
        <v>355</v>
      </c>
      <c r="D3" s="35" t="s">
        <v>326</v>
      </c>
      <c r="E3" s="38">
        <v>36951</v>
      </c>
      <c r="F3" s="33">
        <v>32952381</v>
      </c>
      <c r="G3" s="33">
        <v>32952381</v>
      </c>
      <c r="H3" s="33">
        <f t="shared" ref="H3:H34" si="0">F3-G3</f>
        <v>0</v>
      </c>
      <c r="I3" s="39" t="s">
        <v>281</v>
      </c>
      <c r="J3" s="78">
        <f>VLOOKUP(B3,Table_ExternalData_1[[Old Code]:[Physical Location]],9,0)</f>
        <v>36951</v>
      </c>
      <c r="K3" t="b">
        <f>J3=E3</f>
        <v>1</v>
      </c>
    </row>
    <row r="4" spans="1:11" hidden="1">
      <c r="A4" s="67">
        <v>2</v>
      </c>
      <c r="B4" s="36" t="s">
        <v>289</v>
      </c>
      <c r="C4" s="37" t="s">
        <v>356</v>
      </c>
      <c r="D4" s="35" t="s">
        <v>328</v>
      </c>
      <c r="E4" s="38">
        <v>38868</v>
      </c>
      <c r="F4" s="33">
        <v>369676364</v>
      </c>
      <c r="G4" s="33">
        <v>369676364</v>
      </c>
      <c r="H4" s="33">
        <f t="shared" si="0"/>
        <v>0</v>
      </c>
      <c r="I4" s="39" t="s">
        <v>281</v>
      </c>
      <c r="J4" s="78">
        <f>VLOOKUP(B4,Table_ExternalData_1[[Old Code]:[Physical Location]],9,0)</f>
        <v>38868</v>
      </c>
      <c r="K4" t="b">
        <f t="shared" ref="K4:K67" si="1">J4=E4</f>
        <v>1</v>
      </c>
    </row>
    <row r="5" spans="1:11" hidden="1">
      <c r="A5" s="67">
        <v>3</v>
      </c>
      <c r="B5" s="48" t="s">
        <v>292</v>
      </c>
      <c r="C5" s="37" t="s">
        <v>357</v>
      </c>
      <c r="D5" s="35" t="s">
        <v>326</v>
      </c>
      <c r="E5" s="38">
        <v>37165</v>
      </c>
      <c r="F5" s="33">
        <v>49851725</v>
      </c>
      <c r="G5" s="33">
        <v>49851725</v>
      </c>
      <c r="H5" s="33">
        <f t="shared" si="0"/>
        <v>0</v>
      </c>
      <c r="I5" s="39" t="s">
        <v>281</v>
      </c>
      <c r="J5" s="78">
        <f>VLOOKUP(B5,Table_ExternalData_1[[Old Code]:[Physical Location]],9,0)</f>
        <v>37165</v>
      </c>
      <c r="K5" t="b">
        <f t="shared" si="1"/>
        <v>1</v>
      </c>
    </row>
    <row r="6" spans="1:11" hidden="1">
      <c r="A6" s="67">
        <v>4</v>
      </c>
      <c r="B6" s="36" t="s">
        <v>312</v>
      </c>
      <c r="C6" s="37" t="s">
        <v>358</v>
      </c>
      <c r="D6" s="35" t="s">
        <v>328</v>
      </c>
      <c r="E6" s="38">
        <v>39021</v>
      </c>
      <c r="F6" s="33">
        <v>698954130</v>
      </c>
      <c r="G6" s="33">
        <v>698954130</v>
      </c>
      <c r="H6" s="33">
        <f t="shared" si="0"/>
        <v>0</v>
      </c>
      <c r="I6" s="39" t="s">
        <v>281</v>
      </c>
      <c r="J6" s="78">
        <f>VLOOKUP(B6,Table_ExternalData_1[[Old Code]:[Physical Location]],9,0)</f>
        <v>39021</v>
      </c>
      <c r="K6" t="b">
        <f t="shared" si="1"/>
        <v>1</v>
      </c>
    </row>
    <row r="7" spans="1:11" hidden="1">
      <c r="A7" s="67">
        <v>5</v>
      </c>
      <c r="B7" s="36" t="s">
        <v>283</v>
      </c>
      <c r="C7" s="37" t="s">
        <v>359</v>
      </c>
      <c r="D7" s="35" t="s">
        <v>327</v>
      </c>
      <c r="E7" s="38">
        <v>38274</v>
      </c>
      <c r="F7" s="33">
        <v>53465062</v>
      </c>
      <c r="G7" s="33">
        <v>53465062</v>
      </c>
      <c r="H7" s="33">
        <f t="shared" si="0"/>
        <v>0</v>
      </c>
      <c r="I7" s="39" t="s">
        <v>281</v>
      </c>
      <c r="J7" s="78">
        <f>VLOOKUP(B7,Table_ExternalData_1[[Old Code]:[Physical Location]],9,0)</f>
        <v>38274</v>
      </c>
      <c r="K7" t="b">
        <f t="shared" si="1"/>
        <v>1</v>
      </c>
    </row>
    <row r="8" spans="1:11" hidden="1">
      <c r="A8" s="67">
        <v>6</v>
      </c>
      <c r="B8" s="36" t="s">
        <v>290</v>
      </c>
      <c r="C8" s="37" t="s">
        <v>360</v>
      </c>
      <c r="D8" s="35" t="s">
        <v>328</v>
      </c>
      <c r="E8" s="38">
        <v>38883</v>
      </c>
      <c r="F8" s="33">
        <v>430770000</v>
      </c>
      <c r="G8" s="33">
        <v>430770000</v>
      </c>
      <c r="H8" s="33">
        <f t="shared" si="0"/>
        <v>0</v>
      </c>
      <c r="I8" s="39" t="s">
        <v>281</v>
      </c>
      <c r="J8" s="78">
        <f>VLOOKUP(B8,Table_ExternalData_1[[Old Code]:[Physical Location]],9,0)</f>
        <v>38883</v>
      </c>
      <c r="K8" t="b">
        <f t="shared" si="1"/>
        <v>1</v>
      </c>
    </row>
    <row r="9" spans="1:11" hidden="1">
      <c r="A9" s="67">
        <v>7</v>
      </c>
      <c r="B9" s="48" t="s">
        <v>293</v>
      </c>
      <c r="C9" s="37" t="s">
        <v>361</v>
      </c>
      <c r="D9" s="35" t="s">
        <v>327</v>
      </c>
      <c r="E9" s="38">
        <v>38308</v>
      </c>
      <c r="F9" s="33">
        <v>40200750</v>
      </c>
      <c r="G9" s="33">
        <v>40200750</v>
      </c>
      <c r="H9" s="33">
        <f t="shared" si="0"/>
        <v>0</v>
      </c>
      <c r="I9" s="39" t="s">
        <v>281</v>
      </c>
      <c r="J9" s="78">
        <f>VLOOKUP(B9,Table_ExternalData_1[[Old Code]:[Physical Location]],9,0)</f>
        <v>38308</v>
      </c>
      <c r="K9" t="b">
        <f t="shared" si="1"/>
        <v>1</v>
      </c>
    </row>
    <row r="10" spans="1:11" hidden="1">
      <c r="A10" s="67">
        <v>8</v>
      </c>
      <c r="B10" s="36" t="s">
        <v>313</v>
      </c>
      <c r="C10" s="37" t="s">
        <v>362</v>
      </c>
      <c r="D10" s="35" t="s">
        <v>328</v>
      </c>
      <c r="E10" s="38">
        <v>39056</v>
      </c>
      <c r="F10" s="33">
        <v>32292630</v>
      </c>
      <c r="G10" s="33">
        <v>32292630</v>
      </c>
      <c r="H10" s="33">
        <f t="shared" si="0"/>
        <v>0</v>
      </c>
      <c r="I10" s="39" t="s">
        <v>281</v>
      </c>
      <c r="J10" s="78">
        <f>VLOOKUP(B10,Table_ExternalData_1[[Old Code]:[Physical Location]],9,0)</f>
        <v>39056</v>
      </c>
      <c r="K10" t="b">
        <f t="shared" si="1"/>
        <v>1</v>
      </c>
    </row>
    <row r="11" spans="1:11" hidden="1">
      <c r="A11" s="67">
        <v>9</v>
      </c>
      <c r="B11" s="36" t="s">
        <v>284</v>
      </c>
      <c r="C11" s="37" t="s">
        <v>363</v>
      </c>
      <c r="D11" s="35" t="s">
        <v>327</v>
      </c>
      <c r="E11" s="38">
        <v>38274</v>
      </c>
      <c r="F11" s="33">
        <v>47803442</v>
      </c>
      <c r="G11" s="33">
        <v>47803442</v>
      </c>
      <c r="H11" s="33">
        <f t="shared" si="0"/>
        <v>0</v>
      </c>
      <c r="I11" s="39" t="s">
        <v>281</v>
      </c>
      <c r="J11" s="78">
        <f>VLOOKUP(B11,Table_ExternalData_1[[Old Code]:[Physical Location]],9,0)</f>
        <v>38274</v>
      </c>
      <c r="K11" t="b">
        <f t="shared" si="1"/>
        <v>1</v>
      </c>
    </row>
    <row r="12" spans="1:11" hidden="1">
      <c r="A12" s="67">
        <v>10</v>
      </c>
      <c r="B12" s="36" t="s">
        <v>291</v>
      </c>
      <c r="C12" s="37" t="s">
        <v>364</v>
      </c>
      <c r="D12" s="35" t="s">
        <v>328</v>
      </c>
      <c r="E12" s="38">
        <v>38883</v>
      </c>
      <c r="F12" s="33">
        <v>430770000</v>
      </c>
      <c r="G12" s="33">
        <v>430770000</v>
      </c>
      <c r="H12" s="33">
        <f t="shared" si="0"/>
        <v>0</v>
      </c>
      <c r="I12" s="39" t="s">
        <v>281</v>
      </c>
      <c r="J12" s="78">
        <f>VLOOKUP(B12,Table_ExternalData_1[[Old Code]:[Physical Location]],9,0)</f>
        <v>38883</v>
      </c>
      <c r="K12" t="b">
        <f t="shared" si="1"/>
        <v>1</v>
      </c>
    </row>
    <row r="13" spans="1:11" hidden="1">
      <c r="A13" s="67">
        <v>11</v>
      </c>
      <c r="B13" s="48" t="s">
        <v>294</v>
      </c>
      <c r="C13" s="37" t="s">
        <v>365</v>
      </c>
      <c r="D13" s="35" t="s">
        <v>337</v>
      </c>
      <c r="E13" s="38">
        <v>38559</v>
      </c>
      <c r="F13" s="33">
        <v>62555380</v>
      </c>
      <c r="G13" s="33">
        <v>62555380</v>
      </c>
      <c r="H13" s="33">
        <f t="shared" si="0"/>
        <v>0</v>
      </c>
      <c r="I13" s="39" t="s">
        <v>281</v>
      </c>
      <c r="J13" s="78">
        <f>VLOOKUP(B13,Table_ExternalData_1[[Old Code]:[Physical Location]],9,0)</f>
        <v>38559</v>
      </c>
      <c r="K13" t="b">
        <f t="shared" si="1"/>
        <v>1</v>
      </c>
    </row>
    <row r="14" spans="1:11" hidden="1">
      <c r="A14" s="67">
        <v>12</v>
      </c>
      <c r="B14" s="36" t="s">
        <v>314</v>
      </c>
      <c r="C14" s="37" t="s">
        <v>366</v>
      </c>
      <c r="D14" s="35" t="s">
        <v>337</v>
      </c>
      <c r="E14" s="38">
        <v>38573</v>
      </c>
      <c r="F14" s="33">
        <v>211071000</v>
      </c>
      <c r="G14" s="33">
        <v>211071000</v>
      </c>
      <c r="H14" s="33">
        <f t="shared" si="0"/>
        <v>0</v>
      </c>
      <c r="I14" s="39" t="s">
        <v>281</v>
      </c>
      <c r="J14" s="78">
        <f>VLOOKUP(B14,Table_ExternalData_1[[Old Code]:[Physical Location]],9,0)</f>
        <v>38573</v>
      </c>
      <c r="K14" t="b">
        <f t="shared" si="1"/>
        <v>1</v>
      </c>
    </row>
    <row r="15" spans="1:11" hidden="1">
      <c r="A15" s="67">
        <v>13</v>
      </c>
      <c r="B15" s="36" t="s">
        <v>285</v>
      </c>
      <c r="C15" s="37" t="s">
        <v>367</v>
      </c>
      <c r="D15" s="35" t="s">
        <v>327</v>
      </c>
      <c r="E15" s="38">
        <v>38275</v>
      </c>
      <c r="F15" s="33">
        <v>73225499</v>
      </c>
      <c r="G15" s="33">
        <v>73225499</v>
      </c>
      <c r="H15" s="33">
        <f t="shared" si="0"/>
        <v>0</v>
      </c>
      <c r="I15" s="39" t="s">
        <v>281</v>
      </c>
      <c r="J15" s="78">
        <f>VLOOKUP(B15,Table_ExternalData_1[[Old Code]:[Physical Location]],9,0)</f>
        <v>38275</v>
      </c>
      <c r="K15" t="b">
        <f t="shared" si="1"/>
        <v>1</v>
      </c>
    </row>
    <row r="16" spans="1:11" hidden="1">
      <c r="A16" s="67">
        <v>14</v>
      </c>
      <c r="B16" s="76" t="s">
        <v>58</v>
      </c>
      <c r="C16" s="37" t="s">
        <v>368</v>
      </c>
      <c r="D16" s="35" t="s">
        <v>331</v>
      </c>
      <c r="E16" s="38">
        <v>39582</v>
      </c>
      <c r="F16" s="33">
        <v>9670000</v>
      </c>
      <c r="G16" s="33">
        <v>8980363</v>
      </c>
      <c r="H16" s="33">
        <f t="shared" si="0"/>
        <v>689637</v>
      </c>
      <c r="I16" s="39" t="s">
        <v>281</v>
      </c>
      <c r="J16" s="78">
        <f>VLOOKUP(B16,Table_ExternalData_1[[Old Code]:[Physical Location]],9,0)</f>
        <v>39582</v>
      </c>
      <c r="K16" t="b">
        <f t="shared" si="1"/>
        <v>1</v>
      </c>
    </row>
    <row r="17" spans="1:11" hidden="1">
      <c r="A17" s="67">
        <v>15</v>
      </c>
      <c r="B17" s="48" t="s">
        <v>295</v>
      </c>
      <c r="C17" s="37" t="s">
        <v>369</v>
      </c>
      <c r="D17" s="35" t="s">
        <v>328</v>
      </c>
      <c r="E17" s="38">
        <v>38898</v>
      </c>
      <c r="F17" s="33">
        <v>43563636</v>
      </c>
      <c r="G17" s="33">
        <v>43563636</v>
      </c>
      <c r="H17" s="33">
        <f t="shared" si="0"/>
        <v>0</v>
      </c>
      <c r="I17" s="39" t="s">
        <v>281</v>
      </c>
      <c r="J17" s="78">
        <f>VLOOKUP(B17,Table_ExternalData_1[[Old Code]:[Physical Location]],9,0)</f>
        <v>38898</v>
      </c>
      <c r="K17" t="b">
        <f t="shared" si="1"/>
        <v>1</v>
      </c>
    </row>
    <row r="18" spans="1:11" hidden="1">
      <c r="A18" s="67">
        <v>16</v>
      </c>
      <c r="B18" s="36" t="s">
        <v>315</v>
      </c>
      <c r="C18" s="37" t="s">
        <v>370</v>
      </c>
      <c r="D18" s="35" t="s">
        <v>329</v>
      </c>
      <c r="E18" s="38">
        <v>39276</v>
      </c>
      <c r="F18" s="33">
        <v>314949208</v>
      </c>
      <c r="G18" s="33">
        <v>314949208</v>
      </c>
      <c r="H18" s="33">
        <f t="shared" si="0"/>
        <v>0</v>
      </c>
      <c r="I18" s="39" t="s">
        <v>281</v>
      </c>
      <c r="J18" s="78">
        <f>VLOOKUP(B18,Table_ExternalData_1[[Old Code]:[Physical Location]],9,0)</f>
        <v>39276</v>
      </c>
      <c r="K18" t="b">
        <f t="shared" si="1"/>
        <v>1</v>
      </c>
    </row>
    <row r="19" spans="1:11" hidden="1">
      <c r="A19" s="67">
        <v>17</v>
      </c>
      <c r="B19" s="36" t="s">
        <v>286</v>
      </c>
      <c r="C19" s="37" t="s">
        <v>371</v>
      </c>
      <c r="D19" s="35" t="s">
        <v>328</v>
      </c>
      <c r="E19" s="38">
        <v>38848</v>
      </c>
      <c r="F19" s="33">
        <v>309103421</v>
      </c>
      <c r="G19" s="33">
        <v>309103421</v>
      </c>
      <c r="H19" s="33">
        <f t="shared" si="0"/>
        <v>0</v>
      </c>
      <c r="I19" s="39" t="s">
        <v>281</v>
      </c>
      <c r="J19" s="78">
        <f>VLOOKUP(B19,Table_ExternalData_1[[Old Code]:[Physical Location]],9,0)</f>
        <v>38848</v>
      </c>
      <c r="K19" t="b">
        <f t="shared" si="1"/>
        <v>1</v>
      </c>
    </row>
    <row r="20" spans="1:11" hidden="1">
      <c r="A20" s="67">
        <v>18</v>
      </c>
      <c r="B20" s="48" t="s">
        <v>62</v>
      </c>
      <c r="C20" s="37" t="s">
        <v>372</v>
      </c>
      <c r="D20" s="35" t="s">
        <v>331</v>
      </c>
      <c r="E20" s="38">
        <v>39581</v>
      </c>
      <c r="F20" s="33">
        <v>483034500</v>
      </c>
      <c r="G20" s="33">
        <v>456688028</v>
      </c>
      <c r="H20" s="33">
        <f t="shared" si="0"/>
        <v>26346472</v>
      </c>
      <c r="I20" s="39" t="s">
        <v>281</v>
      </c>
      <c r="J20" s="78">
        <f>VLOOKUP(B20,Table_ExternalData_1[[Old Code]:[Physical Location]],9,0)</f>
        <v>39581</v>
      </c>
      <c r="K20" t="b">
        <f t="shared" si="1"/>
        <v>1</v>
      </c>
    </row>
    <row r="21" spans="1:11" hidden="1">
      <c r="A21" s="67">
        <v>19</v>
      </c>
      <c r="B21" s="48" t="s">
        <v>296</v>
      </c>
      <c r="C21" s="37" t="s">
        <v>373</v>
      </c>
      <c r="D21" s="35" t="s">
        <v>328</v>
      </c>
      <c r="E21" s="38">
        <v>38910</v>
      </c>
      <c r="F21" s="33">
        <v>56622500</v>
      </c>
      <c r="G21" s="33">
        <v>56622500</v>
      </c>
      <c r="H21" s="33">
        <f t="shared" si="0"/>
        <v>0</v>
      </c>
      <c r="I21" s="39" t="s">
        <v>281</v>
      </c>
      <c r="J21" s="78">
        <f>VLOOKUP(B21,Table_ExternalData_1[[Old Code]:[Physical Location]],9,0)</f>
        <v>38910</v>
      </c>
      <c r="K21" t="b">
        <f t="shared" si="1"/>
        <v>1</v>
      </c>
    </row>
    <row r="22" spans="1:11" hidden="1">
      <c r="A22" s="67">
        <v>20</v>
      </c>
      <c r="B22" s="36" t="s">
        <v>316</v>
      </c>
      <c r="C22" s="37" t="s">
        <v>374</v>
      </c>
      <c r="D22" s="35" t="s">
        <v>329</v>
      </c>
      <c r="E22" s="38">
        <v>39276</v>
      </c>
      <c r="F22" s="33">
        <v>361265268</v>
      </c>
      <c r="G22" s="33">
        <v>361265268</v>
      </c>
      <c r="H22" s="33">
        <f t="shared" si="0"/>
        <v>0</v>
      </c>
      <c r="I22" s="39" t="s">
        <v>281</v>
      </c>
      <c r="J22" s="78">
        <f>VLOOKUP(B22,Table_ExternalData_1[[Old Code]:[Physical Location]],9,0)</f>
        <v>39276</v>
      </c>
      <c r="K22" t="b">
        <f t="shared" si="1"/>
        <v>1</v>
      </c>
    </row>
    <row r="23" spans="1:11" hidden="1">
      <c r="A23" s="67">
        <v>21</v>
      </c>
      <c r="B23" s="36" t="s">
        <v>287</v>
      </c>
      <c r="C23" s="37" t="s">
        <v>375</v>
      </c>
      <c r="D23" s="35" t="s">
        <v>329</v>
      </c>
      <c r="E23" s="38">
        <v>39435</v>
      </c>
      <c r="F23" s="33">
        <v>64000000</v>
      </c>
      <c r="G23" s="33">
        <v>64000000</v>
      </c>
      <c r="H23" s="33">
        <f t="shared" si="0"/>
        <v>0</v>
      </c>
      <c r="I23" s="39" t="s">
        <v>281</v>
      </c>
      <c r="J23" s="78">
        <f>VLOOKUP(B23,Table_ExternalData_1[[Old Code]:[Physical Location]],9,0)</f>
        <v>39435</v>
      </c>
      <c r="K23" t="b">
        <f t="shared" si="1"/>
        <v>1</v>
      </c>
    </row>
    <row r="24" spans="1:11" hidden="1">
      <c r="A24" s="67">
        <v>22</v>
      </c>
      <c r="B24" s="48" t="s">
        <v>297</v>
      </c>
      <c r="C24" s="37" t="s">
        <v>376</v>
      </c>
      <c r="D24" s="35" t="s">
        <v>328</v>
      </c>
      <c r="E24" s="38">
        <v>38932</v>
      </c>
      <c r="F24" s="33">
        <v>43563520</v>
      </c>
      <c r="G24" s="33">
        <v>43563520</v>
      </c>
      <c r="H24" s="33">
        <f t="shared" si="0"/>
        <v>0</v>
      </c>
      <c r="I24" s="39" t="s">
        <v>281</v>
      </c>
      <c r="J24" s="78">
        <f>VLOOKUP(B24,Table_ExternalData_1[[Old Code]:[Physical Location]],9,0)</f>
        <v>38932</v>
      </c>
      <c r="K24" t="b">
        <f t="shared" si="1"/>
        <v>1</v>
      </c>
    </row>
    <row r="25" spans="1:11" hidden="1">
      <c r="A25" s="67">
        <v>23</v>
      </c>
      <c r="B25" s="36" t="s">
        <v>317</v>
      </c>
      <c r="C25" s="37" t="s">
        <v>377</v>
      </c>
      <c r="D25" s="35" t="s">
        <v>329</v>
      </c>
      <c r="E25" s="38">
        <v>39444</v>
      </c>
      <c r="F25" s="33">
        <v>32210250</v>
      </c>
      <c r="G25" s="33">
        <v>32210250</v>
      </c>
      <c r="H25" s="33">
        <f t="shared" si="0"/>
        <v>0</v>
      </c>
      <c r="I25" s="39" t="s">
        <v>281</v>
      </c>
      <c r="J25" s="78">
        <f>VLOOKUP(B25,Table_ExternalData_1[[Old Code]:[Physical Location]],9,0)</f>
        <v>39444</v>
      </c>
      <c r="K25" t="b">
        <f t="shared" si="1"/>
        <v>1</v>
      </c>
    </row>
    <row r="26" spans="1:11" hidden="1">
      <c r="A26" s="67">
        <v>24</v>
      </c>
      <c r="B26" s="36" t="s">
        <v>288</v>
      </c>
      <c r="C26" s="37" t="s">
        <v>330</v>
      </c>
      <c r="D26" s="35" t="s">
        <v>331</v>
      </c>
      <c r="E26" s="38">
        <v>39594</v>
      </c>
      <c r="F26" s="33">
        <v>79400000</v>
      </c>
      <c r="G26" s="33">
        <v>79400000</v>
      </c>
      <c r="H26" s="33">
        <f t="shared" si="0"/>
        <v>0</v>
      </c>
      <c r="I26" s="39" t="s">
        <v>281</v>
      </c>
      <c r="J26" s="78">
        <f>VLOOKUP(B26,Table_ExternalData_1[[Old Code]:[Physical Location]],9,0)</f>
        <v>39594</v>
      </c>
      <c r="K26" t="b">
        <f t="shared" si="1"/>
        <v>1</v>
      </c>
    </row>
    <row r="27" spans="1:11" hidden="1">
      <c r="A27" s="67">
        <v>25</v>
      </c>
      <c r="B27" s="48" t="s">
        <v>298</v>
      </c>
      <c r="C27" s="37" t="s">
        <v>378</v>
      </c>
      <c r="D27" s="35" t="s">
        <v>328</v>
      </c>
      <c r="E27" s="38">
        <v>38989</v>
      </c>
      <c r="F27" s="33">
        <v>111125714</v>
      </c>
      <c r="G27" s="33">
        <v>111125714</v>
      </c>
      <c r="H27" s="33">
        <f t="shared" si="0"/>
        <v>0</v>
      </c>
      <c r="I27" s="39" t="s">
        <v>281</v>
      </c>
      <c r="J27" s="78">
        <f>VLOOKUP(B27,Table_ExternalData_1[[Old Code]:[Physical Location]],9,0)</f>
        <v>38989</v>
      </c>
      <c r="K27" t="b">
        <f t="shared" si="1"/>
        <v>1</v>
      </c>
    </row>
    <row r="28" spans="1:11" hidden="1">
      <c r="A28" s="67">
        <v>26</v>
      </c>
      <c r="B28" s="36" t="s">
        <v>318</v>
      </c>
      <c r="C28" s="37" t="s">
        <v>379</v>
      </c>
      <c r="D28" s="35" t="s">
        <v>329</v>
      </c>
      <c r="E28" s="38">
        <v>39444</v>
      </c>
      <c r="F28" s="33">
        <v>57930375</v>
      </c>
      <c r="G28" s="33">
        <v>57930375</v>
      </c>
      <c r="H28" s="33">
        <f t="shared" si="0"/>
        <v>0</v>
      </c>
      <c r="I28" s="39" t="s">
        <v>281</v>
      </c>
      <c r="J28" s="78">
        <f>VLOOKUP(B28,Table_ExternalData_1[[Old Code]:[Physical Location]],9,0)</f>
        <v>39444</v>
      </c>
      <c r="K28" t="b">
        <f t="shared" si="1"/>
        <v>1</v>
      </c>
    </row>
    <row r="29" spans="1:11" hidden="1">
      <c r="A29" s="67">
        <v>27</v>
      </c>
      <c r="B29" s="36" t="s">
        <v>6</v>
      </c>
      <c r="C29" s="37" t="s">
        <v>380</v>
      </c>
      <c r="D29" s="35" t="s">
        <v>333</v>
      </c>
      <c r="E29" s="38">
        <v>40189</v>
      </c>
      <c r="F29" s="33">
        <v>50000000</v>
      </c>
      <c r="G29" s="33">
        <v>39731167</v>
      </c>
      <c r="H29" s="33">
        <f t="shared" si="0"/>
        <v>10268833</v>
      </c>
      <c r="I29" s="39" t="s">
        <v>281</v>
      </c>
      <c r="J29" s="78">
        <f>VLOOKUP(B29,Table_ExternalData_1[[Old Code]:[Physical Location]],9,0)</f>
        <v>40189</v>
      </c>
      <c r="K29" t="b">
        <f t="shared" si="1"/>
        <v>1</v>
      </c>
    </row>
    <row r="30" spans="1:11" hidden="1">
      <c r="A30" s="67">
        <v>28</v>
      </c>
      <c r="B30" s="48" t="s">
        <v>299</v>
      </c>
      <c r="C30" s="37" t="s">
        <v>381</v>
      </c>
      <c r="D30" s="35" t="s">
        <v>329</v>
      </c>
      <c r="E30" s="38">
        <v>39218</v>
      </c>
      <c r="F30" s="33">
        <v>54942300</v>
      </c>
      <c r="G30" s="33">
        <v>54942300</v>
      </c>
      <c r="H30" s="33">
        <f t="shared" si="0"/>
        <v>0</v>
      </c>
      <c r="I30" s="39" t="s">
        <v>281</v>
      </c>
      <c r="J30" s="78">
        <f>VLOOKUP(B30,Table_ExternalData_1[[Old Code]:[Physical Location]],9,0)</f>
        <v>39218</v>
      </c>
      <c r="K30" t="b">
        <f t="shared" si="1"/>
        <v>1</v>
      </c>
    </row>
    <row r="31" spans="1:11">
      <c r="A31" s="67">
        <v>29</v>
      </c>
      <c r="B31" s="48" t="s">
        <v>319</v>
      </c>
      <c r="C31" s="49" t="s">
        <v>382</v>
      </c>
      <c r="D31" s="50" t="s">
        <v>338</v>
      </c>
      <c r="E31" s="51">
        <v>39818</v>
      </c>
      <c r="F31" s="52">
        <v>52500000</v>
      </c>
      <c r="G31" s="33">
        <v>52500000</v>
      </c>
      <c r="H31" s="33">
        <f t="shared" si="0"/>
        <v>0</v>
      </c>
      <c r="I31" s="39" t="s">
        <v>281</v>
      </c>
      <c r="J31" s="78" t="e">
        <f>VLOOKUP(B31,Table_ExternalData_1[[Old Code]:[Physical Location]],9,0)</f>
        <v>#N/A</v>
      </c>
      <c r="K31" t="e">
        <f t="shared" si="1"/>
        <v>#N/A</v>
      </c>
    </row>
    <row r="32" spans="1:11" hidden="1">
      <c r="A32" s="67">
        <v>30</v>
      </c>
      <c r="B32" s="36" t="s">
        <v>11</v>
      </c>
      <c r="C32" s="37" t="s">
        <v>383</v>
      </c>
      <c r="D32" s="35" t="s">
        <v>333</v>
      </c>
      <c r="E32" s="38">
        <v>40296</v>
      </c>
      <c r="F32" s="33">
        <v>140160000</v>
      </c>
      <c r="G32" s="33">
        <v>103017600</v>
      </c>
      <c r="H32" s="33">
        <f t="shared" si="0"/>
        <v>37142400</v>
      </c>
      <c r="I32" s="39" t="s">
        <v>281</v>
      </c>
      <c r="J32" s="78">
        <f>VLOOKUP(B32,Table_ExternalData_1[[Old Code]:[Physical Location]],9,0)</f>
        <v>40296</v>
      </c>
      <c r="K32" t="b">
        <f t="shared" si="1"/>
        <v>1</v>
      </c>
    </row>
    <row r="33" spans="1:11" hidden="1">
      <c r="A33" s="67">
        <v>31</v>
      </c>
      <c r="B33" s="48" t="s">
        <v>300</v>
      </c>
      <c r="C33" s="37" t="s">
        <v>384</v>
      </c>
      <c r="D33" s="35" t="s">
        <v>329</v>
      </c>
      <c r="E33" s="38">
        <v>39392</v>
      </c>
      <c r="F33" s="33">
        <v>44682940</v>
      </c>
      <c r="G33" s="33">
        <v>44682940</v>
      </c>
      <c r="H33" s="33">
        <f t="shared" si="0"/>
        <v>0</v>
      </c>
      <c r="I33" s="39" t="s">
        <v>281</v>
      </c>
      <c r="J33" s="78">
        <f>VLOOKUP(B33,Table_ExternalData_1[[Old Code]:[Physical Location]],9,0)</f>
        <v>39392</v>
      </c>
      <c r="K33" t="b">
        <f t="shared" si="1"/>
        <v>1</v>
      </c>
    </row>
    <row r="34" spans="1:11" hidden="1">
      <c r="A34" s="67">
        <v>32</v>
      </c>
      <c r="B34" s="48" t="s">
        <v>320</v>
      </c>
      <c r="C34" s="49" t="s">
        <v>385</v>
      </c>
      <c r="D34" s="50" t="s">
        <v>338</v>
      </c>
      <c r="E34" s="51">
        <v>39848</v>
      </c>
      <c r="F34" s="52">
        <v>55130000</v>
      </c>
      <c r="G34" s="33">
        <v>55130000</v>
      </c>
      <c r="H34" s="33">
        <f t="shared" si="0"/>
        <v>0</v>
      </c>
      <c r="I34" s="39" t="s">
        <v>281</v>
      </c>
      <c r="J34" s="78">
        <f>VLOOKUP(B34,Table_ExternalData_1[[Old Code]:[Physical Location]],9,0)</f>
        <v>39848</v>
      </c>
      <c r="K34" t="b">
        <f t="shared" si="1"/>
        <v>1</v>
      </c>
    </row>
    <row r="35" spans="1:11" hidden="1">
      <c r="A35" s="67">
        <v>33</v>
      </c>
      <c r="B35" s="36" t="s">
        <v>13</v>
      </c>
      <c r="C35" s="37" t="s">
        <v>386</v>
      </c>
      <c r="D35" s="35" t="s">
        <v>334</v>
      </c>
      <c r="E35" s="38">
        <v>40634</v>
      </c>
      <c r="F35" s="33">
        <v>272297167</v>
      </c>
      <c r="G35" s="33">
        <v>106973889</v>
      </c>
      <c r="H35" s="33">
        <f t="shared" ref="H35:H66" si="2">F35-G35</f>
        <v>165323278</v>
      </c>
      <c r="I35" s="39" t="s">
        <v>281</v>
      </c>
      <c r="J35" s="78">
        <f>VLOOKUP(B35,Table_ExternalData_1[[Old Code]:[Physical Location]],9,0)</f>
        <v>40634</v>
      </c>
      <c r="K35" t="b">
        <f t="shared" si="1"/>
        <v>1</v>
      </c>
    </row>
    <row r="36" spans="1:11" hidden="1">
      <c r="A36" s="67">
        <v>34</v>
      </c>
      <c r="B36" s="48" t="s">
        <v>301</v>
      </c>
      <c r="C36" s="37" t="s">
        <v>387</v>
      </c>
      <c r="D36" s="35" t="s">
        <v>331</v>
      </c>
      <c r="E36" s="38">
        <v>39472</v>
      </c>
      <c r="F36" s="33">
        <v>161134545</v>
      </c>
      <c r="G36" s="33">
        <v>161134545</v>
      </c>
      <c r="H36" s="33">
        <f t="shared" si="2"/>
        <v>0</v>
      </c>
      <c r="I36" s="39" t="s">
        <v>281</v>
      </c>
      <c r="J36" s="78">
        <f>VLOOKUP(B36,Table_ExternalData_1[[Old Code]:[Physical Location]],9,0)</f>
        <v>39472</v>
      </c>
      <c r="K36" t="b">
        <f t="shared" si="1"/>
        <v>1</v>
      </c>
    </row>
    <row r="37" spans="1:11" hidden="1">
      <c r="A37" s="67">
        <v>35</v>
      </c>
      <c r="B37" s="48" t="s">
        <v>321</v>
      </c>
      <c r="C37" s="49" t="s">
        <v>388</v>
      </c>
      <c r="D37" s="50" t="s">
        <v>333</v>
      </c>
      <c r="E37" s="51">
        <v>40219</v>
      </c>
      <c r="F37" s="52">
        <v>36075000</v>
      </c>
      <c r="G37" s="33">
        <v>36075000</v>
      </c>
      <c r="H37" s="33">
        <f t="shared" si="2"/>
        <v>0</v>
      </c>
      <c r="I37" s="39" t="s">
        <v>281</v>
      </c>
      <c r="J37" s="78">
        <f>VLOOKUP(B37,Table_ExternalData_1[[Old Code]:[Physical Location]],9,0)</f>
        <v>40219</v>
      </c>
      <c r="K37" t="b">
        <f t="shared" si="1"/>
        <v>1</v>
      </c>
    </row>
    <row r="38" spans="1:11" hidden="1">
      <c r="A38" s="67">
        <v>36</v>
      </c>
      <c r="B38" s="36" t="s">
        <v>15</v>
      </c>
      <c r="C38" s="37" t="s">
        <v>389</v>
      </c>
      <c r="D38" s="35" t="s">
        <v>334</v>
      </c>
      <c r="E38" s="38">
        <v>40662</v>
      </c>
      <c r="F38" s="33">
        <v>98378182</v>
      </c>
      <c r="G38" s="33">
        <v>37555486</v>
      </c>
      <c r="H38" s="33">
        <f t="shared" si="2"/>
        <v>60822696</v>
      </c>
      <c r="I38" s="39" t="s">
        <v>281</v>
      </c>
      <c r="J38" s="78">
        <f>VLOOKUP(B38,Table_ExternalData_1[[Old Code]:[Physical Location]],9,0)</f>
        <v>40662</v>
      </c>
      <c r="K38" t="b">
        <f t="shared" si="1"/>
        <v>1</v>
      </c>
    </row>
    <row r="39" spans="1:11" hidden="1">
      <c r="A39" s="67">
        <v>37</v>
      </c>
      <c r="B39" s="48" t="s">
        <v>302</v>
      </c>
      <c r="C39" s="37" t="s">
        <v>390</v>
      </c>
      <c r="D39" s="35" t="s">
        <v>331</v>
      </c>
      <c r="E39" s="38">
        <v>39499</v>
      </c>
      <c r="F39" s="33">
        <v>95847680</v>
      </c>
      <c r="G39" s="33">
        <v>95847680</v>
      </c>
      <c r="H39" s="33">
        <f t="shared" si="2"/>
        <v>0</v>
      </c>
      <c r="I39" s="39" t="s">
        <v>281</v>
      </c>
      <c r="J39" s="78">
        <f>VLOOKUP(B39,Table_ExternalData_1[[Old Code]:[Physical Location]],9,0)</f>
        <v>39499</v>
      </c>
      <c r="K39" t="b">
        <f t="shared" si="1"/>
        <v>1</v>
      </c>
    </row>
    <row r="40" spans="1:11" hidden="1">
      <c r="A40" s="67">
        <v>38</v>
      </c>
      <c r="B40" s="48" t="s">
        <v>195</v>
      </c>
      <c r="C40" s="49" t="s">
        <v>196</v>
      </c>
      <c r="D40" s="50" t="s">
        <v>334</v>
      </c>
      <c r="E40" s="51">
        <v>40596</v>
      </c>
      <c r="F40" s="52">
        <v>41540000</v>
      </c>
      <c r="G40" s="33">
        <v>39520698</v>
      </c>
      <c r="H40" s="33">
        <f t="shared" si="2"/>
        <v>2019302</v>
      </c>
      <c r="I40" s="39" t="s">
        <v>281</v>
      </c>
      <c r="J40" s="78">
        <f>VLOOKUP(B40,Table_ExternalData_1[[Old Code]:[Physical Location]],9,0)</f>
        <v>40596</v>
      </c>
      <c r="K40" t="b">
        <f t="shared" si="1"/>
        <v>1</v>
      </c>
    </row>
    <row r="41" spans="1:11" hidden="1">
      <c r="A41" s="67">
        <v>39</v>
      </c>
      <c r="B41" s="29" t="s">
        <v>17</v>
      </c>
      <c r="C41" s="30" t="s">
        <v>391</v>
      </c>
      <c r="D41" s="28" t="s">
        <v>334</v>
      </c>
      <c r="E41" s="31">
        <v>40897</v>
      </c>
      <c r="F41" s="44">
        <v>135350000</v>
      </c>
      <c r="G41" s="44">
        <v>55013218</v>
      </c>
      <c r="H41" s="44">
        <f t="shared" si="2"/>
        <v>80336782</v>
      </c>
      <c r="I41" s="45" t="s">
        <v>281</v>
      </c>
      <c r="J41" s="78">
        <f>VLOOKUP(B41,Table_ExternalData_1[[Old Code]:[Physical Location]],9,0)</f>
        <v>40897</v>
      </c>
      <c r="K41" t="b">
        <f t="shared" si="1"/>
        <v>1</v>
      </c>
    </row>
    <row r="42" spans="1:11" hidden="1">
      <c r="A42" s="67">
        <v>40</v>
      </c>
      <c r="B42" s="48" t="s">
        <v>303</v>
      </c>
      <c r="C42" s="37" t="s">
        <v>392</v>
      </c>
      <c r="D42" s="35" t="s">
        <v>331</v>
      </c>
      <c r="E42" s="38">
        <v>39503</v>
      </c>
      <c r="F42" s="33">
        <v>42644850</v>
      </c>
      <c r="G42" s="33">
        <v>42644850</v>
      </c>
      <c r="H42" s="33">
        <f t="shared" si="2"/>
        <v>0</v>
      </c>
      <c r="I42" s="39" t="s">
        <v>281</v>
      </c>
      <c r="J42" s="78">
        <f>VLOOKUP(B42,Table_ExternalData_1[[Old Code]:[Physical Location]],9,0)</f>
        <v>39503</v>
      </c>
      <c r="K42" t="b">
        <f t="shared" si="1"/>
        <v>1</v>
      </c>
    </row>
    <row r="43" spans="1:11" hidden="1">
      <c r="A43" s="67">
        <v>41</v>
      </c>
      <c r="B43" s="48" t="s">
        <v>198</v>
      </c>
      <c r="C43" s="49" t="s">
        <v>199</v>
      </c>
      <c r="D43" s="50" t="s">
        <v>334</v>
      </c>
      <c r="E43" s="51">
        <v>40596</v>
      </c>
      <c r="F43" s="52">
        <v>41540000</v>
      </c>
      <c r="G43" s="33">
        <v>39520698</v>
      </c>
      <c r="H43" s="33">
        <f t="shared" si="2"/>
        <v>2019302</v>
      </c>
      <c r="I43" s="39" t="s">
        <v>281</v>
      </c>
      <c r="J43" s="78">
        <f>VLOOKUP(B43,Table_ExternalData_1[[Old Code]:[Physical Location]],9,0)</f>
        <v>40596</v>
      </c>
      <c r="K43" t="b">
        <f t="shared" si="1"/>
        <v>1</v>
      </c>
    </row>
    <row r="44" spans="1:11" hidden="1">
      <c r="A44" s="67">
        <v>42</v>
      </c>
      <c r="B44" s="36" t="s">
        <v>19</v>
      </c>
      <c r="C44" s="37" t="s">
        <v>393</v>
      </c>
      <c r="D44" s="35" t="s">
        <v>334</v>
      </c>
      <c r="E44" s="38">
        <v>40897</v>
      </c>
      <c r="F44" s="33">
        <v>47020590</v>
      </c>
      <c r="G44" s="33">
        <v>19111607</v>
      </c>
      <c r="H44" s="33">
        <f t="shared" si="2"/>
        <v>27908983</v>
      </c>
      <c r="I44" s="39" t="s">
        <v>281</v>
      </c>
      <c r="J44" s="78">
        <f>VLOOKUP(B44,Table_ExternalData_1[[Old Code]:[Physical Location]],9,0)</f>
        <v>40897</v>
      </c>
      <c r="K44" t="b">
        <f t="shared" si="1"/>
        <v>1</v>
      </c>
    </row>
    <row r="45" spans="1:11" hidden="1">
      <c r="A45" s="67">
        <v>43</v>
      </c>
      <c r="B45" s="46" t="s">
        <v>304</v>
      </c>
      <c r="C45" s="41" t="s">
        <v>394</v>
      </c>
      <c r="D45" s="40" t="s">
        <v>331</v>
      </c>
      <c r="E45" s="42">
        <v>39507</v>
      </c>
      <c r="F45" s="43">
        <v>68553775</v>
      </c>
      <c r="G45" s="43">
        <v>68553775</v>
      </c>
      <c r="H45" s="43">
        <f t="shared" si="2"/>
        <v>0</v>
      </c>
      <c r="I45" s="47" t="s">
        <v>281</v>
      </c>
      <c r="J45" s="78">
        <f>VLOOKUP(B45,Table_ExternalData_1[[Old Code]:[Physical Location]],9,0)</f>
        <v>39507</v>
      </c>
      <c r="K45" t="b">
        <f t="shared" si="1"/>
        <v>1</v>
      </c>
    </row>
    <row r="46" spans="1:11" hidden="1">
      <c r="A46" s="67">
        <v>44</v>
      </c>
      <c r="B46" s="48" t="s">
        <v>200</v>
      </c>
      <c r="C46" s="49" t="s">
        <v>201</v>
      </c>
      <c r="D46" s="50" t="s">
        <v>334</v>
      </c>
      <c r="E46" s="51">
        <v>40596</v>
      </c>
      <c r="F46" s="72">
        <v>41540000</v>
      </c>
      <c r="G46" s="32">
        <v>39520698</v>
      </c>
      <c r="H46" s="32">
        <f t="shared" si="2"/>
        <v>2019302</v>
      </c>
      <c r="I46" s="34" t="s">
        <v>281</v>
      </c>
      <c r="J46" s="78">
        <f>VLOOKUP(B46,Table_ExternalData_1[[Old Code]:[Physical Location]],9,0)</f>
        <v>40596</v>
      </c>
      <c r="K46" t="b">
        <f t="shared" si="1"/>
        <v>1</v>
      </c>
    </row>
    <row r="47" spans="1:11" hidden="1">
      <c r="A47" s="67">
        <v>45</v>
      </c>
      <c r="B47" s="36" t="s">
        <v>21</v>
      </c>
      <c r="C47" s="37" t="s">
        <v>395</v>
      </c>
      <c r="D47" s="35" t="s">
        <v>335</v>
      </c>
      <c r="E47" s="38">
        <v>41064</v>
      </c>
      <c r="F47" s="32">
        <v>35700000</v>
      </c>
      <c r="G47" s="32">
        <v>11238164</v>
      </c>
      <c r="H47" s="32">
        <f t="shared" si="2"/>
        <v>24461836</v>
      </c>
      <c r="I47" s="34" t="s">
        <v>281</v>
      </c>
      <c r="J47" s="78">
        <f>VLOOKUP(B47,Table_ExternalData_1[[Old Code]:[Physical Location]],9,0)</f>
        <v>41064</v>
      </c>
      <c r="K47" t="b">
        <f t="shared" si="1"/>
        <v>1</v>
      </c>
    </row>
    <row r="48" spans="1:11" hidden="1">
      <c r="A48" s="67">
        <v>46</v>
      </c>
      <c r="B48" s="48" t="s">
        <v>305</v>
      </c>
      <c r="C48" s="37" t="s">
        <v>396</v>
      </c>
      <c r="D48" s="35" t="s">
        <v>331</v>
      </c>
      <c r="E48" s="38">
        <v>39591</v>
      </c>
      <c r="F48" s="32">
        <v>63863636</v>
      </c>
      <c r="G48" s="32">
        <v>63863636</v>
      </c>
      <c r="H48" s="32">
        <f t="shared" si="2"/>
        <v>0</v>
      </c>
      <c r="I48" s="34" t="s">
        <v>281</v>
      </c>
      <c r="J48" s="78">
        <f>VLOOKUP(B48,Table_ExternalData_1[[Old Code]:[Physical Location]],9,0)</f>
        <v>39591</v>
      </c>
      <c r="K48" t="b">
        <f t="shared" si="1"/>
        <v>1</v>
      </c>
    </row>
    <row r="49" spans="1:11" hidden="1">
      <c r="A49" s="67">
        <v>47</v>
      </c>
      <c r="B49" s="48" t="s">
        <v>202</v>
      </c>
      <c r="C49" s="49" t="s">
        <v>397</v>
      </c>
      <c r="D49" s="50" t="s">
        <v>334</v>
      </c>
      <c r="E49" s="51">
        <v>40899</v>
      </c>
      <c r="F49" s="72">
        <v>34211791</v>
      </c>
      <c r="G49" s="32">
        <v>23120308</v>
      </c>
      <c r="H49" s="32">
        <f t="shared" si="2"/>
        <v>11091483</v>
      </c>
      <c r="I49" s="34" t="s">
        <v>281</v>
      </c>
      <c r="J49" s="78">
        <f>VLOOKUP(B49,Table_ExternalData_1[[Old Code]:[Physical Location]],9,0)</f>
        <v>40899</v>
      </c>
      <c r="K49" t="b">
        <f t="shared" si="1"/>
        <v>1</v>
      </c>
    </row>
    <row r="50" spans="1:11" hidden="1">
      <c r="A50" s="67">
        <v>48</v>
      </c>
      <c r="B50" s="36" t="s">
        <v>23</v>
      </c>
      <c r="C50" s="37" t="s">
        <v>398</v>
      </c>
      <c r="D50" s="35" t="s">
        <v>335</v>
      </c>
      <c r="E50" s="38">
        <v>41051</v>
      </c>
      <c r="F50" s="32">
        <v>70823900</v>
      </c>
      <c r="G50" s="32">
        <v>22808338</v>
      </c>
      <c r="H50" s="32">
        <f t="shared" si="2"/>
        <v>48015562</v>
      </c>
      <c r="I50" s="34" t="s">
        <v>281</v>
      </c>
      <c r="J50" s="78">
        <f>VLOOKUP(B50,Table_ExternalData_1[[Old Code]:[Physical Location]],9,0)</f>
        <v>41051</v>
      </c>
      <c r="K50" t="b">
        <f t="shared" si="1"/>
        <v>1</v>
      </c>
    </row>
    <row r="51" spans="1:11" hidden="1">
      <c r="A51" s="67">
        <v>49</v>
      </c>
      <c r="B51" s="48" t="s">
        <v>306</v>
      </c>
      <c r="C51" s="37" t="s">
        <v>399</v>
      </c>
      <c r="D51" s="35" t="s">
        <v>331</v>
      </c>
      <c r="E51" s="38">
        <v>39613</v>
      </c>
      <c r="F51" s="32">
        <v>125413000</v>
      </c>
      <c r="G51" s="32">
        <v>125413000</v>
      </c>
      <c r="H51" s="32">
        <f t="shared" si="2"/>
        <v>0</v>
      </c>
      <c r="I51" s="34" t="s">
        <v>281</v>
      </c>
      <c r="J51" s="78">
        <f>VLOOKUP(B51,Table_ExternalData_1[[Old Code]:[Physical Location]],9,0)</f>
        <v>39613</v>
      </c>
      <c r="K51" t="b">
        <f t="shared" si="1"/>
        <v>1</v>
      </c>
    </row>
    <row r="52" spans="1:11" hidden="1">
      <c r="A52" s="67">
        <v>50</v>
      </c>
      <c r="B52" s="48" t="s">
        <v>204</v>
      </c>
      <c r="C52" s="49" t="s">
        <v>400</v>
      </c>
      <c r="D52" s="50" t="s">
        <v>334</v>
      </c>
      <c r="E52" s="51">
        <v>40995</v>
      </c>
      <c r="F52" s="72">
        <v>163458144</v>
      </c>
      <c r="G52" s="32">
        <v>96109408</v>
      </c>
      <c r="H52" s="32">
        <f t="shared" si="2"/>
        <v>67348736</v>
      </c>
      <c r="I52" s="34" t="s">
        <v>281</v>
      </c>
      <c r="J52" s="78">
        <f>VLOOKUP(B52,Table_ExternalData_1[[Old Code]:[Physical Location]],9,0)</f>
        <v>40995</v>
      </c>
      <c r="K52" t="b">
        <f t="shared" si="1"/>
        <v>1</v>
      </c>
    </row>
    <row r="53" spans="1:11" hidden="1">
      <c r="A53" s="67">
        <v>51</v>
      </c>
      <c r="B53" s="36" t="s">
        <v>25</v>
      </c>
      <c r="C53" s="37" t="s">
        <v>401</v>
      </c>
      <c r="D53" s="35" t="s">
        <v>335</v>
      </c>
      <c r="E53" s="38">
        <v>41229</v>
      </c>
      <c r="F53" s="32">
        <v>120523590</v>
      </c>
      <c r="G53" s="32">
        <v>27085415</v>
      </c>
      <c r="H53" s="32">
        <f t="shared" si="2"/>
        <v>93438175</v>
      </c>
      <c r="I53" s="34" t="s">
        <v>281</v>
      </c>
      <c r="J53" s="78">
        <f>VLOOKUP(B53,Table_ExternalData_1[[Old Code]:[Physical Location]],9,0)</f>
        <v>41229</v>
      </c>
      <c r="K53" t="b">
        <f t="shared" si="1"/>
        <v>1</v>
      </c>
    </row>
    <row r="54" spans="1:11" hidden="1">
      <c r="A54" s="67">
        <v>52</v>
      </c>
      <c r="B54" s="48" t="s">
        <v>307</v>
      </c>
      <c r="C54" s="37" t="s">
        <v>402</v>
      </c>
      <c r="D54" s="35" t="s">
        <v>331</v>
      </c>
      <c r="E54" s="38">
        <v>39497</v>
      </c>
      <c r="F54" s="32">
        <v>218569800</v>
      </c>
      <c r="G54" s="32">
        <v>218569800</v>
      </c>
      <c r="H54" s="32">
        <f t="shared" si="2"/>
        <v>0</v>
      </c>
      <c r="I54" s="34" t="s">
        <v>281</v>
      </c>
      <c r="J54" s="78">
        <f>VLOOKUP(B54,Table_ExternalData_1[[Old Code]:[Physical Location]],9,0)</f>
        <v>39497</v>
      </c>
      <c r="K54" t="b">
        <f t="shared" si="1"/>
        <v>1</v>
      </c>
    </row>
    <row r="55" spans="1:11" hidden="1">
      <c r="A55" s="67">
        <v>53</v>
      </c>
      <c r="B55" s="48" t="s">
        <v>206</v>
      </c>
      <c r="C55" s="49" t="s">
        <v>403</v>
      </c>
      <c r="D55" s="50" t="s">
        <v>334</v>
      </c>
      <c r="E55" s="51">
        <v>40995</v>
      </c>
      <c r="F55" s="72">
        <v>39739824</v>
      </c>
      <c r="G55" s="32">
        <v>23366049</v>
      </c>
      <c r="H55" s="32">
        <f t="shared" si="2"/>
        <v>16373775</v>
      </c>
      <c r="I55" s="34" t="s">
        <v>281</v>
      </c>
      <c r="J55" s="78">
        <f>VLOOKUP(B55,Table_ExternalData_1[[Old Code]:[Physical Location]],9,0)</f>
        <v>40995</v>
      </c>
      <c r="K55" t="b">
        <f t="shared" si="1"/>
        <v>1</v>
      </c>
    </row>
    <row r="56" spans="1:11" hidden="1">
      <c r="A56" s="67">
        <v>54</v>
      </c>
      <c r="B56" s="36" t="s">
        <v>28</v>
      </c>
      <c r="C56" s="37" t="s">
        <v>401</v>
      </c>
      <c r="D56" s="35" t="s">
        <v>335</v>
      </c>
      <c r="E56" s="38">
        <v>41229</v>
      </c>
      <c r="F56" s="32">
        <v>120523590</v>
      </c>
      <c r="G56" s="32">
        <v>27085415</v>
      </c>
      <c r="H56" s="32">
        <f t="shared" si="2"/>
        <v>93438175</v>
      </c>
      <c r="I56" s="34" t="s">
        <v>281</v>
      </c>
      <c r="J56" s="78">
        <f>VLOOKUP(B56,Table_ExternalData_1[[Old Code]:[Physical Location]],9,0)</f>
        <v>41229</v>
      </c>
      <c r="K56" t="b">
        <f t="shared" si="1"/>
        <v>1</v>
      </c>
    </row>
    <row r="57" spans="1:11" hidden="1">
      <c r="A57" s="67">
        <v>55</v>
      </c>
      <c r="B57" s="48" t="s">
        <v>308</v>
      </c>
      <c r="C57" s="37" t="s">
        <v>404</v>
      </c>
      <c r="D57" s="35" t="s">
        <v>331</v>
      </c>
      <c r="E57" s="38">
        <v>39497</v>
      </c>
      <c r="F57" s="32">
        <v>92000000</v>
      </c>
      <c r="G57" s="32">
        <v>92000000</v>
      </c>
      <c r="H57" s="32">
        <f t="shared" si="2"/>
        <v>0</v>
      </c>
      <c r="I57" s="34" t="s">
        <v>281</v>
      </c>
      <c r="J57" s="78">
        <f>VLOOKUP(B57,Table_ExternalData_1[[Old Code]:[Physical Location]],9,0)</f>
        <v>39497</v>
      </c>
      <c r="K57" t="b">
        <f t="shared" si="1"/>
        <v>1</v>
      </c>
    </row>
    <row r="58" spans="1:11" hidden="1">
      <c r="A58" s="67">
        <v>56</v>
      </c>
      <c r="B58" s="48" t="s">
        <v>208</v>
      </c>
      <c r="C58" s="49" t="s">
        <v>405</v>
      </c>
      <c r="D58" s="50" t="s">
        <v>335</v>
      </c>
      <c r="E58" s="51">
        <v>40961</v>
      </c>
      <c r="F58" s="72">
        <v>42590000</v>
      </c>
      <c r="G58" s="32">
        <v>26361080</v>
      </c>
      <c r="H58" s="32">
        <f t="shared" si="2"/>
        <v>16228920</v>
      </c>
      <c r="I58" s="34" t="s">
        <v>281</v>
      </c>
      <c r="J58" s="78">
        <f>VLOOKUP(B58,Table_ExternalData_1[[Old Code]:[Physical Location]],9,0)</f>
        <v>40961</v>
      </c>
      <c r="K58" t="b">
        <f t="shared" si="1"/>
        <v>1</v>
      </c>
    </row>
    <row r="59" spans="1:11" hidden="1">
      <c r="A59" s="67">
        <v>57</v>
      </c>
      <c r="B59" s="36" t="s">
        <v>29</v>
      </c>
      <c r="C59" s="37" t="s">
        <v>406</v>
      </c>
      <c r="D59" s="35" t="s">
        <v>335</v>
      </c>
      <c r="E59" s="38">
        <v>41229</v>
      </c>
      <c r="F59" s="32">
        <v>68220900</v>
      </c>
      <c r="G59" s="32">
        <v>15331364</v>
      </c>
      <c r="H59" s="32">
        <f t="shared" si="2"/>
        <v>52889536</v>
      </c>
      <c r="I59" s="34" t="s">
        <v>281</v>
      </c>
      <c r="J59" s="78">
        <f>VLOOKUP(B59,Table_ExternalData_1[[Old Code]:[Physical Location]],9,0)</f>
        <v>41229</v>
      </c>
      <c r="K59" t="b">
        <f t="shared" si="1"/>
        <v>1</v>
      </c>
    </row>
    <row r="60" spans="1:11" hidden="1">
      <c r="A60" s="67">
        <v>58</v>
      </c>
      <c r="B60" s="48" t="s">
        <v>309</v>
      </c>
      <c r="C60" s="49" t="s">
        <v>407</v>
      </c>
      <c r="D60" s="50" t="s">
        <v>333</v>
      </c>
      <c r="E60" s="51">
        <v>40267</v>
      </c>
      <c r="F60" s="32">
        <v>42020000</v>
      </c>
      <c r="G60" s="32">
        <v>42020000</v>
      </c>
      <c r="H60" s="32">
        <f t="shared" si="2"/>
        <v>0</v>
      </c>
      <c r="I60" s="34" t="s">
        <v>281</v>
      </c>
      <c r="J60" s="78">
        <f>VLOOKUP(B60,Table_ExternalData_1[[Old Code]:[Physical Location]],9,0)</f>
        <v>40267</v>
      </c>
      <c r="K60" t="b">
        <f t="shared" si="1"/>
        <v>1</v>
      </c>
    </row>
    <row r="61" spans="1:11" hidden="1">
      <c r="A61" s="67">
        <v>59</v>
      </c>
      <c r="B61" s="48" t="s">
        <v>211</v>
      </c>
      <c r="C61" s="49" t="s">
        <v>408</v>
      </c>
      <c r="D61" s="50" t="s">
        <v>335</v>
      </c>
      <c r="E61" s="51">
        <v>40969</v>
      </c>
      <c r="F61" s="72">
        <v>38340000</v>
      </c>
      <c r="G61" s="32">
        <v>23430000</v>
      </c>
      <c r="H61" s="32">
        <f t="shared" si="2"/>
        <v>14910000</v>
      </c>
      <c r="I61" s="34" t="s">
        <v>281</v>
      </c>
      <c r="J61" s="78">
        <f>VLOOKUP(B61,Table_ExternalData_1[[Old Code]:[Physical Location]],9,0)</f>
        <v>40969</v>
      </c>
      <c r="K61" t="b">
        <f t="shared" si="1"/>
        <v>1</v>
      </c>
    </row>
    <row r="62" spans="1:11" hidden="1">
      <c r="A62" s="67">
        <v>60</v>
      </c>
      <c r="B62" s="36" t="s">
        <v>31</v>
      </c>
      <c r="C62" s="37" t="s">
        <v>406</v>
      </c>
      <c r="D62" s="35" t="s">
        <v>335</v>
      </c>
      <c r="E62" s="38">
        <v>41229</v>
      </c>
      <c r="F62" s="32">
        <v>68220900</v>
      </c>
      <c r="G62" s="32">
        <v>15331364</v>
      </c>
      <c r="H62" s="32">
        <f t="shared" si="2"/>
        <v>52889536</v>
      </c>
      <c r="I62" s="34" t="s">
        <v>281</v>
      </c>
      <c r="J62" s="78">
        <f>VLOOKUP(B62,Table_ExternalData_1[[Old Code]:[Physical Location]],9,0)</f>
        <v>41229</v>
      </c>
      <c r="K62" t="b">
        <f t="shared" si="1"/>
        <v>1</v>
      </c>
    </row>
    <row r="63" spans="1:11" hidden="1">
      <c r="A63" s="67">
        <v>61</v>
      </c>
      <c r="B63" s="48" t="s">
        <v>310</v>
      </c>
      <c r="C63" s="49" t="s">
        <v>409</v>
      </c>
      <c r="D63" s="50" t="s">
        <v>333</v>
      </c>
      <c r="E63" s="51">
        <v>40345</v>
      </c>
      <c r="F63" s="32">
        <v>40258800</v>
      </c>
      <c r="G63" s="32">
        <v>40258800</v>
      </c>
      <c r="H63" s="32">
        <f t="shared" si="2"/>
        <v>0</v>
      </c>
      <c r="I63" s="34" t="s">
        <v>281</v>
      </c>
      <c r="J63" s="78">
        <f>VLOOKUP(B63,Table_ExternalData_1[[Old Code]:[Physical Location]],9,0)</f>
        <v>40345</v>
      </c>
      <c r="K63" t="b">
        <f t="shared" si="1"/>
        <v>1</v>
      </c>
    </row>
    <row r="64" spans="1:11" hidden="1">
      <c r="A64" s="67">
        <v>62</v>
      </c>
      <c r="B64" s="48" t="s">
        <v>213</v>
      </c>
      <c r="C64" s="49" t="s">
        <v>410</v>
      </c>
      <c r="D64" s="50" t="s">
        <v>335</v>
      </c>
      <c r="E64" s="51">
        <v>40969</v>
      </c>
      <c r="F64" s="72">
        <v>32939000</v>
      </c>
      <c r="G64" s="32">
        <v>20129384</v>
      </c>
      <c r="H64" s="32">
        <f t="shared" si="2"/>
        <v>12809616</v>
      </c>
      <c r="I64" s="34" t="s">
        <v>281</v>
      </c>
      <c r="J64" s="78">
        <f>VLOOKUP(B64,Table_ExternalData_1[[Old Code]:[Physical Location]],9,0)</f>
        <v>40969</v>
      </c>
      <c r="K64" t="b">
        <f t="shared" si="1"/>
        <v>1</v>
      </c>
    </row>
    <row r="65" spans="1:11" hidden="1">
      <c r="A65" s="67">
        <v>63</v>
      </c>
      <c r="B65" s="36" t="s">
        <v>32</v>
      </c>
      <c r="C65" s="37" t="s">
        <v>406</v>
      </c>
      <c r="D65" s="35" t="s">
        <v>335</v>
      </c>
      <c r="E65" s="38">
        <v>41229</v>
      </c>
      <c r="F65" s="32">
        <v>68220900</v>
      </c>
      <c r="G65" s="32">
        <v>15331364</v>
      </c>
      <c r="H65" s="32">
        <f t="shared" si="2"/>
        <v>52889536</v>
      </c>
      <c r="I65" s="34" t="s">
        <v>281</v>
      </c>
      <c r="J65" s="78">
        <f>VLOOKUP(B65,Table_ExternalData_1[[Old Code]:[Physical Location]],9,0)</f>
        <v>41229</v>
      </c>
      <c r="K65" t="b">
        <f t="shared" si="1"/>
        <v>1</v>
      </c>
    </row>
    <row r="66" spans="1:11" hidden="1">
      <c r="A66" s="67">
        <v>64</v>
      </c>
      <c r="B66" s="48" t="s">
        <v>311</v>
      </c>
      <c r="C66" s="49" t="s">
        <v>411</v>
      </c>
      <c r="D66" s="50" t="s">
        <v>333</v>
      </c>
      <c r="E66" s="51">
        <v>40347</v>
      </c>
      <c r="F66" s="32">
        <v>40258800</v>
      </c>
      <c r="G66" s="32">
        <v>40258800</v>
      </c>
      <c r="H66" s="32">
        <f t="shared" si="2"/>
        <v>0</v>
      </c>
      <c r="I66" s="34" t="s">
        <v>281</v>
      </c>
      <c r="J66" s="78">
        <f>VLOOKUP(B66,Table_ExternalData_1[[Old Code]:[Physical Location]],9,0)</f>
        <v>40347</v>
      </c>
      <c r="K66" t="b">
        <f t="shared" si="1"/>
        <v>1</v>
      </c>
    </row>
    <row r="67" spans="1:11" hidden="1">
      <c r="A67" s="67">
        <v>65</v>
      </c>
      <c r="B67" s="48" t="s">
        <v>215</v>
      </c>
      <c r="C67" s="49" t="s">
        <v>412</v>
      </c>
      <c r="D67" s="50" t="s">
        <v>335</v>
      </c>
      <c r="E67" s="51">
        <v>40969</v>
      </c>
      <c r="F67" s="72">
        <v>32939000</v>
      </c>
      <c r="G67" s="32">
        <v>20129384</v>
      </c>
      <c r="H67" s="32">
        <f t="shared" ref="H67:H98" si="3">F67-G67</f>
        <v>12809616</v>
      </c>
      <c r="I67" s="34" t="s">
        <v>281</v>
      </c>
      <c r="J67" s="78">
        <f>VLOOKUP(B67,Table_ExternalData_1[[Old Code]:[Physical Location]],9,0)</f>
        <v>40969</v>
      </c>
      <c r="K67" t="b">
        <f t="shared" si="1"/>
        <v>1</v>
      </c>
    </row>
    <row r="68" spans="1:11" hidden="1">
      <c r="A68" s="67">
        <v>66</v>
      </c>
      <c r="B68" s="36" t="s">
        <v>33</v>
      </c>
      <c r="C68" s="37" t="s">
        <v>413</v>
      </c>
      <c r="D68" s="35" t="s">
        <v>336</v>
      </c>
      <c r="E68" s="38">
        <v>41585</v>
      </c>
      <c r="F68" s="32">
        <v>64900000</v>
      </c>
      <c r="G68" s="32">
        <v>1935146</v>
      </c>
      <c r="H68" s="32">
        <f t="shared" si="3"/>
        <v>62964854</v>
      </c>
      <c r="I68" s="34" t="s">
        <v>281</v>
      </c>
      <c r="J68" s="78">
        <f>VLOOKUP(B68,Table_ExternalData_1[[Old Code]:[Physical Location]],9,0)</f>
        <v>41585</v>
      </c>
      <c r="K68" t="b">
        <f t="shared" ref="K68:K131" si="4">J68=E68</f>
        <v>1</v>
      </c>
    </row>
    <row r="69" spans="1:11" hidden="1">
      <c r="A69" s="67">
        <v>67</v>
      </c>
      <c r="B69" s="48" t="s">
        <v>64</v>
      </c>
      <c r="C69" s="49" t="s">
        <v>414</v>
      </c>
      <c r="D69" s="50" t="s">
        <v>334</v>
      </c>
      <c r="E69" s="51">
        <v>40732</v>
      </c>
      <c r="F69" s="32">
        <v>40590312</v>
      </c>
      <c r="G69" s="32">
        <v>33587412</v>
      </c>
      <c r="H69" s="32">
        <f t="shared" si="3"/>
        <v>7002900</v>
      </c>
      <c r="I69" s="34" t="s">
        <v>281</v>
      </c>
      <c r="J69" s="78">
        <f>VLOOKUP(B69,Table_ExternalData_1[[Old Code]:[Physical Location]],9,0)</f>
        <v>40732</v>
      </c>
      <c r="K69" t="b">
        <f t="shared" si="4"/>
        <v>1</v>
      </c>
    </row>
    <row r="70" spans="1:11" hidden="1">
      <c r="A70" s="67">
        <v>68</v>
      </c>
      <c r="B70" s="48" t="s">
        <v>217</v>
      </c>
      <c r="C70" s="49" t="s">
        <v>415</v>
      </c>
      <c r="D70" s="50" t="s">
        <v>335</v>
      </c>
      <c r="E70" s="51">
        <v>40969</v>
      </c>
      <c r="F70" s="72">
        <v>32939000</v>
      </c>
      <c r="G70" s="32">
        <v>20129384</v>
      </c>
      <c r="H70" s="32">
        <f t="shared" si="3"/>
        <v>12809616</v>
      </c>
      <c r="I70" s="34" t="s">
        <v>281</v>
      </c>
      <c r="J70" s="78">
        <f>VLOOKUP(B70,Table_ExternalData_1[[Old Code]:[Physical Location]],9,0)</f>
        <v>40969</v>
      </c>
      <c r="K70" t="b">
        <f t="shared" si="4"/>
        <v>1</v>
      </c>
    </row>
    <row r="71" spans="1:11" hidden="1">
      <c r="A71" s="67">
        <v>69</v>
      </c>
      <c r="B71" s="36" t="s">
        <v>35</v>
      </c>
      <c r="C71" s="37" t="s">
        <v>416</v>
      </c>
      <c r="D71" s="35" t="s">
        <v>336</v>
      </c>
      <c r="E71" s="38">
        <v>41585</v>
      </c>
      <c r="F71" s="32">
        <v>64900000</v>
      </c>
      <c r="G71" s="32">
        <v>1935146</v>
      </c>
      <c r="H71" s="32">
        <f t="shared" si="3"/>
        <v>62964854</v>
      </c>
      <c r="I71" s="34" t="s">
        <v>281</v>
      </c>
      <c r="J71" s="78">
        <f>VLOOKUP(B71,Table_ExternalData_1[[Old Code]:[Physical Location]],9,0)</f>
        <v>41585</v>
      </c>
      <c r="K71" t="b">
        <f t="shared" si="4"/>
        <v>1</v>
      </c>
    </row>
    <row r="72" spans="1:11" hidden="1">
      <c r="A72" s="67">
        <v>70</v>
      </c>
      <c r="B72" s="48" t="s">
        <v>67</v>
      </c>
      <c r="C72" s="49" t="s">
        <v>417</v>
      </c>
      <c r="D72" s="50" t="s">
        <v>334</v>
      </c>
      <c r="E72" s="51">
        <v>40760</v>
      </c>
      <c r="F72" s="32">
        <v>62427273</v>
      </c>
      <c r="G72" s="32">
        <v>50103350</v>
      </c>
      <c r="H72" s="32">
        <f t="shared" si="3"/>
        <v>12323923</v>
      </c>
      <c r="I72" s="34" t="s">
        <v>281</v>
      </c>
      <c r="J72" s="78">
        <f>VLOOKUP(B72,Table_ExternalData_1[[Old Code]:[Physical Location]],9,0)</f>
        <v>40760</v>
      </c>
      <c r="K72" t="b">
        <f t="shared" si="4"/>
        <v>1</v>
      </c>
    </row>
    <row r="73" spans="1:11" hidden="1">
      <c r="A73" s="67">
        <v>71</v>
      </c>
      <c r="B73" s="48" t="s">
        <v>219</v>
      </c>
      <c r="C73" s="49" t="s">
        <v>418</v>
      </c>
      <c r="D73" s="50" t="s">
        <v>335</v>
      </c>
      <c r="E73" s="51">
        <v>41271</v>
      </c>
      <c r="F73" s="72">
        <v>42900000</v>
      </c>
      <c r="G73" s="32">
        <v>14453767</v>
      </c>
      <c r="H73" s="32">
        <f t="shared" si="3"/>
        <v>28446233</v>
      </c>
      <c r="I73" s="34" t="s">
        <v>281</v>
      </c>
      <c r="J73" s="78">
        <f>VLOOKUP(B73,Table_ExternalData_1[[Old Code]:[Physical Location]],9,0)</f>
        <v>41271</v>
      </c>
      <c r="K73" t="b">
        <f t="shared" si="4"/>
        <v>1</v>
      </c>
    </row>
    <row r="74" spans="1:11" hidden="1">
      <c r="A74" s="67">
        <v>72</v>
      </c>
      <c r="B74" s="36" t="s">
        <v>37</v>
      </c>
      <c r="C74" s="37" t="s">
        <v>416</v>
      </c>
      <c r="D74" s="35" t="s">
        <v>336</v>
      </c>
      <c r="E74" s="38">
        <v>41585</v>
      </c>
      <c r="F74" s="32">
        <v>64900000</v>
      </c>
      <c r="G74" s="32">
        <v>1935146</v>
      </c>
      <c r="H74" s="32">
        <f t="shared" si="3"/>
        <v>62964854</v>
      </c>
      <c r="I74" s="34" t="s">
        <v>281</v>
      </c>
      <c r="J74" s="78">
        <f>VLOOKUP(B74,Table_ExternalData_1[[Old Code]:[Physical Location]],9,0)</f>
        <v>41585</v>
      </c>
      <c r="K74" t="b">
        <f t="shared" si="4"/>
        <v>1</v>
      </c>
    </row>
    <row r="75" spans="1:11" hidden="1">
      <c r="A75" s="67">
        <v>73</v>
      </c>
      <c r="B75" s="48" t="s">
        <v>69</v>
      </c>
      <c r="C75" s="49" t="s">
        <v>419</v>
      </c>
      <c r="D75" s="50" t="s">
        <v>334</v>
      </c>
      <c r="E75" s="51">
        <v>40800</v>
      </c>
      <c r="F75" s="32">
        <v>60342900</v>
      </c>
      <c r="G75" s="32">
        <v>46194014</v>
      </c>
      <c r="H75" s="32">
        <f t="shared" si="3"/>
        <v>14148886</v>
      </c>
      <c r="I75" s="34" t="s">
        <v>281</v>
      </c>
      <c r="J75" s="78">
        <f>VLOOKUP(B75,Table_ExternalData_1[[Old Code]:[Physical Location]],9,0)</f>
        <v>40800</v>
      </c>
      <c r="K75" t="b">
        <f t="shared" si="4"/>
        <v>1</v>
      </c>
    </row>
    <row r="76" spans="1:11" hidden="1">
      <c r="A76" s="67">
        <v>74</v>
      </c>
      <c r="B76" s="48" t="s">
        <v>221</v>
      </c>
      <c r="C76" s="49" t="s">
        <v>420</v>
      </c>
      <c r="D76" s="50" t="s">
        <v>335</v>
      </c>
      <c r="E76" s="51">
        <v>41271</v>
      </c>
      <c r="F76" s="72">
        <v>42900000</v>
      </c>
      <c r="G76" s="32">
        <v>14453767</v>
      </c>
      <c r="H76" s="32">
        <f t="shared" si="3"/>
        <v>28446233</v>
      </c>
      <c r="I76" s="34" t="s">
        <v>281</v>
      </c>
      <c r="J76" s="78">
        <f>VLOOKUP(B76,Table_ExternalData_1[[Old Code]:[Physical Location]],9,0)</f>
        <v>41271</v>
      </c>
      <c r="K76" t="b">
        <f t="shared" si="4"/>
        <v>1</v>
      </c>
    </row>
    <row r="77" spans="1:11" hidden="1">
      <c r="A77" s="67">
        <v>75</v>
      </c>
      <c r="B77" s="36" t="s">
        <v>38</v>
      </c>
      <c r="C77" s="37" t="s">
        <v>416</v>
      </c>
      <c r="D77" s="35" t="s">
        <v>336</v>
      </c>
      <c r="E77" s="38">
        <v>41585</v>
      </c>
      <c r="F77" s="32">
        <v>64900000</v>
      </c>
      <c r="G77" s="32">
        <v>1935146</v>
      </c>
      <c r="H77" s="32">
        <f t="shared" si="3"/>
        <v>62964854</v>
      </c>
      <c r="I77" s="34" t="s">
        <v>281</v>
      </c>
      <c r="J77" s="78">
        <f>VLOOKUP(B77,Table_ExternalData_1[[Old Code]:[Physical Location]],9,0)</f>
        <v>41585</v>
      </c>
      <c r="K77" t="b">
        <f t="shared" si="4"/>
        <v>1</v>
      </c>
    </row>
    <row r="78" spans="1:11" hidden="1">
      <c r="A78" s="67">
        <v>76</v>
      </c>
      <c r="B78" s="48" t="s">
        <v>71</v>
      </c>
      <c r="C78" s="49" t="s">
        <v>419</v>
      </c>
      <c r="D78" s="50" t="s">
        <v>334</v>
      </c>
      <c r="E78" s="51">
        <v>40806</v>
      </c>
      <c r="F78" s="32">
        <v>60342900</v>
      </c>
      <c r="G78" s="32">
        <v>45863368</v>
      </c>
      <c r="H78" s="32">
        <f t="shared" si="3"/>
        <v>14479532</v>
      </c>
      <c r="I78" s="34" t="s">
        <v>281</v>
      </c>
      <c r="J78" s="78">
        <f>VLOOKUP(B78,Table_ExternalData_1[[Old Code]:[Physical Location]],9,0)</f>
        <v>40806</v>
      </c>
      <c r="K78" t="b">
        <f t="shared" si="4"/>
        <v>1</v>
      </c>
    </row>
    <row r="79" spans="1:11" hidden="1">
      <c r="A79" s="67">
        <v>77</v>
      </c>
      <c r="B79" s="48" t="s">
        <v>223</v>
      </c>
      <c r="C79" s="49" t="s">
        <v>421</v>
      </c>
      <c r="D79" s="50" t="s">
        <v>335</v>
      </c>
      <c r="E79" s="51">
        <v>41271</v>
      </c>
      <c r="F79" s="72">
        <v>42900000</v>
      </c>
      <c r="G79" s="32">
        <v>14453767</v>
      </c>
      <c r="H79" s="32">
        <f t="shared" si="3"/>
        <v>28446233</v>
      </c>
      <c r="I79" s="34" t="s">
        <v>281</v>
      </c>
      <c r="J79" s="78">
        <f>VLOOKUP(B79,Table_ExternalData_1[[Old Code]:[Physical Location]],9,0)</f>
        <v>41271</v>
      </c>
      <c r="K79" t="b">
        <f t="shared" si="4"/>
        <v>1</v>
      </c>
    </row>
    <row r="80" spans="1:11" hidden="1">
      <c r="A80" s="67">
        <v>78</v>
      </c>
      <c r="B80" s="36" t="s">
        <v>39</v>
      </c>
      <c r="C80" s="37" t="s">
        <v>416</v>
      </c>
      <c r="D80" s="35" t="s">
        <v>336</v>
      </c>
      <c r="E80" s="38">
        <v>41585</v>
      </c>
      <c r="F80" s="32">
        <v>64900000</v>
      </c>
      <c r="G80" s="32">
        <v>1935146</v>
      </c>
      <c r="H80" s="32">
        <f t="shared" si="3"/>
        <v>62964854</v>
      </c>
      <c r="I80" s="34" t="s">
        <v>281</v>
      </c>
      <c r="J80" s="78">
        <f>VLOOKUP(B80,Table_ExternalData_1[[Old Code]:[Physical Location]],9,0)</f>
        <v>41585</v>
      </c>
      <c r="K80" t="b">
        <f t="shared" si="4"/>
        <v>1</v>
      </c>
    </row>
    <row r="81" spans="1:11" hidden="1">
      <c r="A81" s="67">
        <v>79</v>
      </c>
      <c r="B81" s="48" t="s">
        <v>72</v>
      </c>
      <c r="C81" s="49" t="s">
        <v>422</v>
      </c>
      <c r="D81" s="50" t="s">
        <v>334</v>
      </c>
      <c r="E81" s="51">
        <v>40802</v>
      </c>
      <c r="F81" s="32">
        <v>41952728</v>
      </c>
      <c r="G81" s="32">
        <v>32061591</v>
      </c>
      <c r="H81" s="32">
        <f t="shared" si="3"/>
        <v>9891137</v>
      </c>
      <c r="I81" s="34" t="s">
        <v>281</v>
      </c>
      <c r="J81" s="78">
        <f>VLOOKUP(B81,Table_ExternalData_1[[Old Code]:[Physical Location]],9,0)</f>
        <v>40802</v>
      </c>
      <c r="K81" t="b">
        <f t="shared" si="4"/>
        <v>1</v>
      </c>
    </row>
    <row r="82" spans="1:11" hidden="1">
      <c r="A82" s="67">
        <v>80</v>
      </c>
      <c r="B82" s="48" t="s">
        <v>225</v>
      </c>
      <c r="C82" s="49" t="s">
        <v>423</v>
      </c>
      <c r="D82" s="50" t="s">
        <v>335</v>
      </c>
      <c r="E82" s="51">
        <v>41271</v>
      </c>
      <c r="F82" s="72">
        <v>42900000</v>
      </c>
      <c r="G82" s="32">
        <v>14453767</v>
      </c>
      <c r="H82" s="32">
        <f t="shared" si="3"/>
        <v>28446233</v>
      </c>
      <c r="I82" s="34" t="s">
        <v>281</v>
      </c>
      <c r="J82" s="78">
        <f>VLOOKUP(B82,Table_ExternalData_1[[Old Code]:[Physical Location]],9,0)</f>
        <v>41271</v>
      </c>
      <c r="K82" t="b">
        <f t="shared" si="4"/>
        <v>1</v>
      </c>
    </row>
    <row r="83" spans="1:11" hidden="1">
      <c r="A83" s="67">
        <v>81</v>
      </c>
      <c r="B83" s="36" t="s">
        <v>40</v>
      </c>
      <c r="C83" s="37" t="s">
        <v>416</v>
      </c>
      <c r="D83" s="35" t="s">
        <v>336</v>
      </c>
      <c r="E83" s="38">
        <v>41585</v>
      </c>
      <c r="F83" s="32">
        <v>64900000</v>
      </c>
      <c r="G83" s="32">
        <v>1935146</v>
      </c>
      <c r="H83" s="32">
        <f t="shared" si="3"/>
        <v>62964854</v>
      </c>
      <c r="I83" s="34" t="s">
        <v>281</v>
      </c>
      <c r="J83" s="78">
        <f>VLOOKUP(B83,Table_ExternalData_1[[Old Code]:[Physical Location]],9,0)</f>
        <v>41585</v>
      </c>
      <c r="K83" t="b">
        <f t="shared" si="4"/>
        <v>1</v>
      </c>
    </row>
    <row r="84" spans="1:11" hidden="1">
      <c r="A84" s="67">
        <v>82</v>
      </c>
      <c r="B84" s="48" t="s">
        <v>74</v>
      </c>
      <c r="C84" s="49" t="s">
        <v>424</v>
      </c>
      <c r="D84" s="50" t="s">
        <v>334</v>
      </c>
      <c r="E84" s="51">
        <v>40802</v>
      </c>
      <c r="F84" s="32">
        <v>41952728</v>
      </c>
      <c r="G84" s="32">
        <v>32061591</v>
      </c>
      <c r="H84" s="32">
        <f t="shared" si="3"/>
        <v>9891137</v>
      </c>
      <c r="I84" s="34" t="s">
        <v>281</v>
      </c>
      <c r="J84" s="78">
        <f>VLOOKUP(B84,Table_ExternalData_1[[Old Code]:[Physical Location]],9,0)</f>
        <v>40802</v>
      </c>
      <c r="K84" t="b">
        <f t="shared" si="4"/>
        <v>1</v>
      </c>
    </row>
    <row r="85" spans="1:11" hidden="1">
      <c r="A85" s="67">
        <v>83</v>
      </c>
      <c r="B85" s="48" t="s">
        <v>227</v>
      </c>
      <c r="C85" s="49" t="s">
        <v>425</v>
      </c>
      <c r="D85" s="50" t="s">
        <v>335</v>
      </c>
      <c r="E85" s="51">
        <v>41271</v>
      </c>
      <c r="F85" s="72">
        <v>42900000</v>
      </c>
      <c r="G85" s="32">
        <v>14453767</v>
      </c>
      <c r="H85" s="32">
        <f t="shared" si="3"/>
        <v>28446233</v>
      </c>
      <c r="I85" s="34" t="s">
        <v>281</v>
      </c>
      <c r="J85" s="78">
        <f>VLOOKUP(B85,Table_ExternalData_1[[Old Code]:[Physical Location]],9,0)</f>
        <v>41271</v>
      </c>
      <c r="K85" t="b">
        <f t="shared" si="4"/>
        <v>1</v>
      </c>
    </row>
    <row r="86" spans="1:11" hidden="1">
      <c r="A86" s="67">
        <v>84</v>
      </c>
      <c r="B86" s="36" t="s">
        <v>41</v>
      </c>
      <c r="C86" s="37" t="s">
        <v>426</v>
      </c>
      <c r="D86" s="35" t="s">
        <v>336</v>
      </c>
      <c r="E86" s="38">
        <v>41585</v>
      </c>
      <c r="F86" s="32">
        <v>39900000</v>
      </c>
      <c r="G86" s="32">
        <v>1189712</v>
      </c>
      <c r="H86" s="32">
        <f t="shared" si="3"/>
        <v>38710288</v>
      </c>
      <c r="I86" s="34" t="s">
        <v>281</v>
      </c>
      <c r="J86" s="78">
        <f>VLOOKUP(B86,Table_ExternalData_1[[Old Code]:[Physical Location]],9,0)</f>
        <v>41585</v>
      </c>
      <c r="K86" t="b">
        <f t="shared" si="4"/>
        <v>1</v>
      </c>
    </row>
    <row r="87" spans="1:11" hidden="1">
      <c r="A87" s="67">
        <v>85</v>
      </c>
      <c r="B87" s="48" t="s">
        <v>76</v>
      </c>
      <c r="C87" s="49" t="s">
        <v>427</v>
      </c>
      <c r="D87" s="50" t="s">
        <v>334</v>
      </c>
      <c r="E87" s="51">
        <v>40802</v>
      </c>
      <c r="F87" s="32">
        <v>41952728</v>
      </c>
      <c r="G87" s="32">
        <v>32061591</v>
      </c>
      <c r="H87" s="32">
        <f t="shared" si="3"/>
        <v>9891137</v>
      </c>
      <c r="I87" s="34" t="s">
        <v>281</v>
      </c>
      <c r="J87" s="78">
        <f>VLOOKUP(B87,Table_ExternalData_1[[Old Code]:[Physical Location]],9,0)</f>
        <v>40802</v>
      </c>
      <c r="K87" t="b">
        <f t="shared" si="4"/>
        <v>1</v>
      </c>
    </row>
    <row r="88" spans="1:11" hidden="1">
      <c r="A88" s="67">
        <v>86</v>
      </c>
      <c r="B88" s="48" t="s">
        <v>229</v>
      </c>
      <c r="C88" s="49" t="s">
        <v>428</v>
      </c>
      <c r="D88" s="50" t="s">
        <v>335</v>
      </c>
      <c r="E88" s="51">
        <v>41271</v>
      </c>
      <c r="F88" s="72">
        <v>42900000</v>
      </c>
      <c r="G88" s="32">
        <v>14453767</v>
      </c>
      <c r="H88" s="32">
        <f t="shared" si="3"/>
        <v>28446233</v>
      </c>
      <c r="I88" s="34" t="s">
        <v>281</v>
      </c>
      <c r="J88" s="78">
        <f>VLOOKUP(B88,Table_ExternalData_1[[Old Code]:[Physical Location]],9,0)</f>
        <v>41271</v>
      </c>
      <c r="K88" t="b">
        <f t="shared" si="4"/>
        <v>1</v>
      </c>
    </row>
    <row r="89" spans="1:11" hidden="1">
      <c r="A89" s="67">
        <v>87</v>
      </c>
      <c r="B89" s="36" t="s">
        <v>43</v>
      </c>
      <c r="C89" s="37" t="s">
        <v>429</v>
      </c>
      <c r="D89" s="35" t="s">
        <v>336</v>
      </c>
      <c r="E89" s="38">
        <v>41585</v>
      </c>
      <c r="F89" s="32">
        <v>39900000</v>
      </c>
      <c r="G89" s="32">
        <v>1189712</v>
      </c>
      <c r="H89" s="32">
        <f t="shared" si="3"/>
        <v>38710288</v>
      </c>
      <c r="I89" s="34" t="s">
        <v>281</v>
      </c>
      <c r="J89" s="78">
        <f>VLOOKUP(B89,Table_ExternalData_1[[Old Code]:[Physical Location]],9,0)</f>
        <v>41585</v>
      </c>
      <c r="K89" t="b">
        <f t="shared" si="4"/>
        <v>1</v>
      </c>
    </row>
    <row r="90" spans="1:11" hidden="1">
      <c r="A90" s="67">
        <v>88</v>
      </c>
      <c r="B90" s="48" t="s">
        <v>78</v>
      </c>
      <c r="C90" s="49" t="s">
        <v>430</v>
      </c>
      <c r="D90" s="50" t="s">
        <v>334</v>
      </c>
      <c r="E90" s="51">
        <v>40802</v>
      </c>
      <c r="F90" s="32">
        <v>41952728</v>
      </c>
      <c r="G90" s="32">
        <v>32061591</v>
      </c>
      <c r="H90" s="32">
        <f t="shared" si="3"/>
        <v>9891137</v>
      </c>
      <c r="I90" s="34" t="s">
        <v>281</v>
      </c>
      <c r="J90" s="78">
        <f>VLOOKUP(B90,Table_ExternalData_1[[Old Code]:[Physical Location]],9,0)</f>
        <v>40802</v>
      </c>
      <c r="K90" t="b">
        <f t="shared" si="4"/>
        <v>1</v>
      </c>
    </row>
    <row r="91" spans="1:11" hidden="1">
      <c r="A91" s="67">
        <v>89</v>
      </c>
      <c r="B91" s="48" t="s">
        <v>232</v>
      </c>
      <c r="C91" s="49" t="s">
        <v>431</v>
      </c>
      <c r="D91" s="50" t="s">
        <v>335</v>
      </c>
      <c r="E91" s="51">
        <v>41271</v>
      </c>
      <c r="F91" s="72">
        <v>42900000</v>
      </c>
      <c r="G91" s="32">
        <v>14453767</v>
      </c>
      <c r="H91" s="32">
        <f t="shared" si="3"/>
        <v>28446233</v>
      </c>
      <c r="I91" s="34" t="s">
        <v>281</v>
      </c>
      <c r="J91" s="78">
        <f>VLOOKUP(B91,Table_ExternalData_1[[Old Code]:[Physical Location]],9,0)</f>
        <v>41271</v>
      </c>
      <c r="K91" t="b">
        <f t="shared" si="4"/>
        <v>1</v>
      </c>
    </row>
    <row r="92" spans="1:11" hidden="1">
      <c r="A92" s="67">
        <v>90</v>
      </c>
      <c r="B92" s="36" t="s">
        <v>45</v>
      </c>
      <c r="C92" s="37" t="s">
        <v>429</v>
      </c>
      <c r="D92" s="35" t="s">
        <v>336</v>
      </c>
      <c r="E92" s="38">
        <v>41585</v>
      </c>
      <c r="F92" s="32">
        <v>39900000</v>
      </c>
      <c r="G92" s="32">
        <v>1189712</v>
      </c>
      <c r="H92" s="32">
        <f t="shared" si="3"/>
        <v>38710288</v>
      </c>
      <c r="I92" s="34" t="s">
        <v>281</v>
      </c>
      <c r="J92" s="78">
        <f>VLOOKUP(B92,Table_ExternalData_1[[Old Code]:[Physical Location]],9,0)</f>
        <v>41585</v>
      </c>
      <c r="K92" t="b">
        <f t="shared" si="4"/>
        <v>1</v>
      </c>
    </row>
    <row r="93" spans="1:11" hidden="1">
      <c r="A93" s="67">
        <v>91</v>
      </c>
      <c r="B93" s="48" t="s">
        <v>80</v>
      </c>
      <c r="C93" s="49" t="s">
        <v>432</v>
      </c>
      <c r="D93" s="50" t="s">
        <v>334</v>
      </c>
      <c r="E93" s="51">
        <v>40802</v>
      </c>
      <c r="F93" s="32">
        <v>41952728</v>
      </c>
      <c r="G93" s="32">
        <v>32061591</v>
      </c>
      <c r="H93" s="32">
        <f t="shared" si="3"/>
        <v>9891137</v>
      </c>
      <c r="I93" s="34" t="s">
        <v>281</v>
      </c>
      <c r="J93" s="78">
        <f>VLOOKUP(B93,Table_ExternalData_1[[Old Code]:[Physical Location]],9,0)</f>
        <v>40802</v>
      </c>
      <c r="K93" t="b">
        <f t="shared" si="4"/>
        <v>1</v>
      </c>
    </row>
    <row r="94" spans="1:11" hidden="1">
      <c r="A94" s="67">
        <v>92</v>
      </c>
      <c r="B94" s="48" t="s">
        <v>234</v>
      </c>
      <c r="C94" s="49" t="s">
        <v>433</v>
      </c>
      <c r="D94" s="50" t="s">
        <v>335</v>
      </c>
      <c r="E94" s="51">
        <v>41271</v>
      </c>
      <c r="F94" s="72">
        <v>42900000</v>
      </c>
      <c r="G94" s="32">
        <v>14453767</v>
      </c>
      <c r="H94" s="32">
        <f t="shared" si="3"/>
        <v>28446233</v>
      </c>
      <c r="I94" s="34" t="s">
        <v>281</v>
      </c>
      <c r="J94" s="78">
        <f>VLOOKUP(B94,Table_ExternalData_1[[Old Code]:[Physical Location]],9,0)</f>
        <v>41271</v>
      </c>
      <c r="K94" t="b">
        <f t="shared" si="4"/>
        <v>1</v>
      </c>
    </row>
    <row r="95" spans="1:11" hidden="1">
      <c r="A95" s="67">
        <v>93</v>
      </c>
      <c r="B95" s="36" t="s">
        <v>46</v>
      </c>
      <c r="C95" s="37" t="s">
        <v>429</v>
      </c>
      <c r="D95" s="35" t="s">
        <v>336</v>
      </c>
      <c r="E95" s="38">
        <v>41585</v>
      </c>
      <c r="F95" s="32">
        <v>39900000</v>
      </c>
      <c r="G95" s="32">
        <v>1189712</v>
      </c>
      <c r="H95" s="32">
        <f t="shared" si="3"/>
        <v>38710288</v>
      </c>
      <c r="I95" s="34" t="s">
        <v>281</v>
      </c>
      <c r="J95" s="78">
        <f>VLOOKUP(B95,Table_ExternalData_1[[Old Code]:[Physical Location]],9,0)</f>
        <v>41585</v>
      </c>
      <c r="K95" t="b">
        <f t="shared" si="4"/>
        <v>1</v>
      </c>
    </row>
    <row r="96" spans="1:11" hidden="1">
      <c r="A96" s="67">
        <v>94</v>
      </c>
      <c r="B96" s="48" t="s">
        <v>83</v>
      </c>
      <c r="C96" s="49" t="s">
        <v>434</v>
      </c>
      <c r="D96" s="50" t="s">
        <v>334</v>
      </c>
      <c r="E96" s="51">
        <v>40802</v>
      </c>
      <c r="F96" s="32">
        <v>41952728</v>
      </c>
      <c r="G96" s="32">
        <v>32061591</v>
      </c>
      <c r="H96" s="32">
        <f t="shared" si="3"/>
        <v>9891137</v>
      </c>
      <c r="I96" s="34" t="s">
        <v>281</v>
      </c>
      <c r="J96" s="78">
        <f>VLOOKUP(B96,Table_ExternalData_1[[Old Code]:[Physical Location]],9,0)</f>
        <v>40802</v>
      </c>
      <c r="K96" t="b">
        <f t="shared" si="4"/>
        <v>1</v>
      </c>
    </row>
    <row r="97" spans="1:11" hidden="1">
      <c r="A97" s="67">
        <v>95</v>
      </c>
      <c r="B97" s="48" t="s">
        <v>236</v>
      </c>
      <c r="C97" s="49" t="s">
        <v>435</v>
      </c>
      <c r="D97" s="50" t="s">
        <v>335</v>
      </c>
      <c r="E97" s="51">
        <v>41271</v>
      </c>
      <c r="F97" s="72">
        <v>42900000</v>
      </c>
      <c r="G97" s="32">
        <v>14453767</v>
      </c>
      <c r="H97" s="32">
        <f t="shared" si="3"/>
        <v>28446233</v>
      </c>
      <c r="I97" s="34" t="s">
        <v>281</v>
      </c>
      <c r="J97" s="78">
        <f>VLOOKUP(B97,Table_ExternalData_1[[Old Code]:[Physical Location]],9,0)</f>
        <v>41271</v>
      </c>
      <c r="K97" t="b">
        <f t="shared" si="4"/>
        <v>1</v>
      </c>
    </row>
    <row r="98" spans="1:11" hidden="1">
      <c r="A98" s="67">
        <v>96</v>
      </c>
      <c r="B98" s="36" t="s">
        <v>47</v>
      </c>
      <c r="C98" s="37" t="s">
        <v>429</v>
      </c>
      <c r="D98" s="35" t="s">
        <v>336</v>
      </c>
      <c r="E98" s="38">
        <v>41585</v>
      </c>
      <c r="F98" s="32">
        <v>39900000</v>
      </c>
      <c r="G98" s="32">
        <v>1189712</v>
      </c>
      <c r="H98" s="32">
        <f t="shared" si="3"/>
        <v>38710288</v>
      </c>
      <c r="I98" s="34" t="s">
        <v>281</v>
      </c>
      <c r="J98" s="78">
        <f>VLOOKUP(B98,Table_ExternalData_1[[Old Code]:[Physical Location]],9,0)</f>
        <v>41585</v>
      </c>
      <c r="K98" t="b">
        <f t="shared" si="4"/>
        <v>1</v>
      </c>
    </row>
    <row r="99" spans="1:11" hidden="1">
      <c r="A99" s="67">
        <v>97</v>
      </c>
      <c r="B99" s="48" t="s">
        <v>85</v>
      </c>
      <c r="C99" s="49" t="s">
        <v>436</v>
      </c>
      <c r="D99" s="50" t="s">
        <v>334</v>
      </c>
      <c r="E99" s="51">
        <v>40802</v>
      </c>
      <c r="F99" s="32">
        <v>41952728</v>
      </c>
      <c r="G99" s="32">
        <v>32061591</v>
      </c>
      <c r="H99" s="32">
        <f t="shared" ref="H99:H130" si="5">F99-G99</f>
        <v>9891137</v>
      </c>
      <c r="I99" s="34" t="s">
        <v>281</v>
      </c>
      <c r="J99" s="78">
        <f>VLOOKUP(B99,Table_ExternalData_1[[Old Code]:[Physical Location]],9,0)</f>
        <v>40802</v>
      </c>
      <c r="K99" t="b">
        <f t="shared" si="4"/>
        <v>1</v>
      </c>
    </row>
    <row r="100" spans="1:11" hidden="1">
      <c r="A100" s="67">
        <v>98</v>
      </c>
      <c r="B100" s="48" t="s">
        <v>238</v>
      </c>
      <c r="C100" s="49" t="s">
        <v>437</v>
      </c>
      <c r="D100" s="50" t="s">
        <v>335</v>
      </c>
      <c r="E100" s="51">
        <v>41271</v>
      </c>
      <c r="F100" s="72">
        <v>42900000</v>
      </c>
      <c r="G100" s="32">
        <v>14453767</v>
      </c>
      <c r="H100" s="32">
        <f t="shared" si="5"/>
        <v>28446233</v>
      </c>
      <c r="I100" s="34" t="s">
        <v>281</v>
      </c>
      <c r="J100" s="78">
        <f>VLOOKUP(B100,Table_ExternalData_1[[Old Code]:[Physical Location]],9,0)</f>
        <v>41271</v>
      </c>
      <c r="K100" t="b">
        <f t="shared" si="4"/>
        <v>1</v>
      </c>
    </row>
    <row r="101" spans="1:11" hidden="1">
      <c r="A101" s="67">
        <v>99</v>
      </c>
      <c r="B101" s="36" t="s">
        <v>48</v>
      </c>
      <c r="C101" s="37" t="s">
        <v>429</v>
      </c>
      <c r="D101" s="35" t="s">
        <v>336</v>
      </c>
      <c r="E101" s="38">
        <v>41585</v>
      </c>
      <c r="F101" s="32">
        <v>39900000</v>
      </c>
      <c r="G101" s="32">
        <v>1189712</v>
      </c>
      <c r="H101" s="32">
        <f t="shared" si="5"/>
        <v>38710288</v>
      </c>
      <c r="I101" s="34" t="s">
        <v>281</v>
      </c>
      <c r="J101" s="78">
        <f>VLOOKUP(B101,Table_ExternalData_1[[Old Code]:[Physical Location]],9,0)</f>
        <v>41585</v>
      </c>
      <c r="K101" t="b">
        <f t="shared" si="4"/>
        <v>1</v>
      </c>
    </row>
    <row r="102" spans="1:11" hidden="1">
      <c r="A102" s="67">
        <v>100</v>
      </c>
      <c r="B102" s="48" t="s">
        <v>87</v>
      </c>
      <c r="C102" s="49" t="s">
        <v>438</v>
      </c>
      <c r="D102" s="50" t="s">
        <v>334</v>
      </c>
      <c r="E102" s="51">
        <v>40802</v>
      </c>
      <c r="F102" s="32">
        <v>41952728</v>
      </c>
      <c r="G102" s="32">
        <v>32061591</v>
      </c>
      <c r="H102" s="32">
        <f t="shared" si="5"/>
        <v>9891137</v>
      </c>
      <c r="I102" s="34" t="s">
        <v>281</v>
      </c>
      <c r="J102" s="78">
        <f>VLOOKUP(B102,Table_ExternalData_1[[Old Code]:[Physical Location]],9,0)</f>
        <v>40802</v>
      </c>
      <c r="K102" t="b">
        <f t="shared" si="4"/>
        <v>1</v>
      </c>
    </row>
    <row r="103" spans="1:11" hidden="1">
      <c r="A103" s="67">
        <v>101</v>
      </c>
      <c r="B103" s="48" t="s">
        <v>240</v>
      </c>
      <c r="C103" s="49" t="s">
        <v>439</v>
      </c>
      <c r="D103" s="50" t="s">
        <v>336</v>
      </c>
      <c r="E103" s="51">
        <v>41339</v>
      </c>
      <c r="F103" s="72">
        <v>42900000</v>
      </c>
      <c r="G103" s="32">
        <v>11724465</v>
      </c>
      <c r="H103" s="32">
        <f t="shared" si="5"/>
        <v>31175535</v>
      </c>
      <c r="I103" s="34" t="s">
        <v>281</v>
      </c>
      <c r="J103" s="78">
        <f>VLOOKUP(B103,Table_ExternalData_1[[Old Code]:[Physical Location]],9,0)</f>
        <v>41339</v>
      </c>
      <c r="K103" t="b">
        <f t="shared" si="4"/>
        <v>1</v>
      </c>
    </row>
    <row r="104" spans="1:11" hidden="1">
      <c r="A104" s="67">
        <v>102</v>
      </c>
      <c r="B104" s="36" t="s">
        <v>49</v>
      </c>
      <c r="C104" s="37" t="s">
        <v>440</v>
      </c>
      <c r="D104" s="35" t="s">
        <v>336</v>
      </c>
      <c r="E104" s="38">
        <v>41585</v>
      </c>
      <c r="F104" s="32">
        <v>43400000</v>
      </c>
      <c r="G104" s="32">
        <v>1294073</v>
      </c>
      <c r="H104" s="32">
        <f t="shared" si="5"/>
        <v>42105927</v>
      </c>
      <c r="I104" s="34" t="s">
        <v>281</v>
      </c>
      <c r="J104" s="78">
        <f>VLOOKUP(B104,Table_ExternalData_1[[Old Code]:[Physical Location]],9,0)</f>
        <v>41585</v>
      </c>
      <c r="K104" t="b">
        <f t="shared" si="4"/>
        <v>1</v>
      </c>
    </row>
    <row r="105" spans="1:11" hidden="1">
      <c r="A105" s="67">
        <v>103</v>
      </c>
      <c r="B105" s="48" t="s">
        <v>89</v>
      </c>
      <c r="C105" s="49" t="s">
        <v>441</v>
      </c>
      <c r="D105" s="50" t="s">
        <v>334</v>
      </c>
      <c r="E105" s="51">
        <v>40802</v>
      </c>
      <c r="F105" s="32">
        <v>41952728</v>
      </c>
      <c r="G105" s="32">
        <v>32061591</v>
      </c>
      <c r="H105" s="32">
        <f t="shared" si="5"/>
        <v>9891137</v>
      </c>
      <c r="I105" s="34" t="s">
        <v>281</v>
      </c>
      <c r="J105" s="78">
        <f>VLOOKUP(B105,Table_ExternalData_1[[Old Code]:[Physical Location]],9,0)</f>
        <v>40802</v>
      </c>
      <c r="K105" t="b">
        <f t="shared" si="4"/>
        <v>1</v>
      </c>
    </row>
    <row r="106" spans="1:11" hidden="1">
      <c r="A106" s="67">
        <v>104</v>
      </c>
      <c r="B106" s="48" t="s">
        <v>242</v>
      </c>
      <c r="C106" s="49" t="s">
        <v>442</v>
      </c>
      <c r="D106" s="50" t="s">
        <v>336</v>
      </c>
      <c r="E106" s="51">
        <v>41339</v>
      </c>
      <c r="F106" s="72">
        <v>42900000</v>
      </c>
      <c r="G106" s="32">
        <v>11724465</v>
      </c>
      <c r="H106" s="32">
        <f t="shared" si="5"/>
        <v>31175535</v>
      </c>
      <c r="I106" s="34" t="s">
        <v>281</v>
      </c>
      <c r="J106" s="78">
        <f>VLOOKUP(B106,Table_ExternalData_1[[Old Code]:[Physical Location]],9,0)</f>
        <v>41339</v>
      </c>
      <c r="K106" t="b">
        <f t="shared" si="4"/>
        <v>1</v>
      </c>
    </row>
    <row r="107" spans="1:11" hidden="1">
      <c r="A107" s="67">
        <v>105</v>
      </c>
      <c r="B107" s="36" t="s">
        <v>51</v>
      </c>
      <c r="C107" s="37" t="s">
        <v>443</v>
      </c>
      <c r="D107" s="35" t="s">
        <v>336</v>
      </c>
      <c r="E107" s="38">
        <v>41585</v>
      </c>
      <c r="F107" s="32">
        <v>43400000</v>
      </c>
      <c r="G107" s="32">
        <v>1294073</v>
      </c>
      <c r="H107" s="32">
        <f t="shared" si="5"/>
        <v>42105927</v>
      </c>
      <c r="I107" s="34" t="s">
        <v>281</v>
      </c>
      <c r="J107" s="78">
        <f>VLOOKUP(B107,Table_ExternalData_1[[Old Code]:[Physical Location]],9,0)</f>
        <v>41585</v>
      </c>
      <c r="K107" t="b">
        <f t="shared" si="4"/>
        <v>1</v>
      </c>
    </row>
    <row r="108" spans="1:11" hidden="1">
      <c r="A108" s="67">
        <v>106</v>
      </c>
      <c r="B108" s="48" t="s">
        <v>91</v>
      </c>
      <c r="C108" s="49" t="s">
        <v>444</v>
      </c>
      <c r="D108" s="50" t="s">
        <v>334</v>
      </c>
      <c r="E108" s="51">
        <v>40802</v>
      </c>
      <c r="F108" s="32">
        <v>41952728</v>
      </c>
      <c r="G108" s="32">
        <v>32061591</v>
      </c>
      <c r="H108" s="32">
        <f t="shared" si="5"/>
        <v>9891137</v>
      </c>
      <c r="I108" s="34" t="s">
        <v>281</v>
      </c>
      <c r="J108" s="78">
        <f>VLOOKUP(B108,Table_ExternalData_1[[Old Code]:[Physical Location]],9,0)</f>
        <v>40802</v>
      </c>
      <c r="K108" t="b">
        <f t="shared" si="4"/>
        <v>1</v>
      </c>
    </row>
    <row r="109" spans="1:11" hidden="1">
      <c r="A109" s="67">
        <v>107</v>
      </c>
      <c r="B109" s="48" t="s">
        <v>244</v>
      </c>
      <c r="C109" s="49" t="s">
        <v>445</v>
      </c>
      <c r="D109" s="50" t="s">
        <v>336</v>
      </c>
      <c r="E109" s="51">
        <v>41339</v>
      </c>
      <c r="F109" s="72">
        <v>42900000</v>
      </c>
      <c r="G109" s="32">
        <v>11724465</v>
      </c>
      <c r="H109" s="32">
        <f t="shared" si="5"/>
        <v>31175535</v>
      </c>
      <c r="I109" s="34" t="s">
        <v>281</v>
      </c>
      <c r="J109" s="78">
        <f>VLOOKUP(B109,Table_ExternalData_1[[Old Code]:[Physical Location]],9,0)</f>
        <v>41339</v>
      </c>
      <c r="K109" t="b">
        <f t="shared" si="4"/>
        <v>1</v>
      </c>
    </row>
    <row r="110" spans="1:11" hidden="1">
      <c r="A110" s="67">
        <v>108</v>
      </c>
      <c r="B110" s="36" t="s">
        <v>53</v>
      </c>
      <c r="C110" s="37" t="s">
        <v>443</v>
      </c>
      <c r="D110" s="35" t="s">
        <v>336</v>
      </c>
      <c r="E110" s="38">
        <v>41585</v>
      </c>
      <c r="F110" s="32">
        <v>43400000</v>
      </c>
      <c r="G110" s="32">
        <v>1294073</v>
      </c>
      <c r="H110" s="32">
        <f t="shared" si="5"/>
        <v>42105927</v>
      </c>
      <c r="I110" s="34" t="s">
        <v>281</v>
      </c>
      <c r="J110" s="78">
        <f>VLOOKUP(B110,Table_ExternalData_1[[Old Code]:[Physical Location]],9,0)</f>
        <v>41585</v>
      </c>
      <c r="K110" t="b">
        <f t="shared" si="4"/>
        <v>1</v>
      </c>
    </row>
    <row r="111" spans="1:11" hidden="1">
      <c r="A111" s="67">
        <v>109</v>
      </c>
      <c r="B111" s="48" t="s">
        <v>93</v>
      </c>
      <c r="C111" s="49" t="s">
        <v>446</v>
      </c>
      <c r="D111" s="50" t="s">
        <v>334</v>
      </c>
      <c r="E111" s="51">
        <v>40802</v>
      </c>
      <c r="F111" s="32">
        <v>41952728</v>
      </c>
      <c r="G111" s="32">
        <v>32061591</v>
      </c>
      <c r="H111" s="32">
        <f t="shared" si="5"/>
        <v>9891137</v>
      </c>
      <c r="I111" s="34" t="s">
        <v>281</v>
      </c>
      <c r="J111" s="78">
        <f>VLOOKUP(B111,Table_ExternalData_1[[Old Code]:[Physical Location]],9,0)</f>
        <v>40802</v>
      </c>
      <c r="K111" t="b">
        <f t="shared" si="4"/>
        <v>1</v>
      </c>
    </row>
    <row r="112" spans="1:11" hidden="1">
      <c r="A112" s="67">
        <v>110</v>
      </c>
      <c r="B112" s="48" t="s">
        <v>246</v>
      </c>
      <c r="C112" s="49" t="s">
        <v>447</v>
      </c>
      <c r="D112" s="50" t="s">
        <v>336</v>
      </c>
      <c r="E112" s="51">
        <v>41339</v>
      </c>
      <c r="F112" s="72">
        <v>42900000</v>
      </c>
      <c r="G112" s="32">
        <v>11724465</v>
      </c>
      <c r="H112" s="32">
        <f t="shared" si="5"/>
        <v>31175535</v>
      </c>
      <c r="I112" s="34" t="s">
        <v>281</v>
      </c>
      <c r="J112" s="78">
        <f>VLOOKUP(B112,Table_ExternalData_1[[Old Code]:[Physical Location]],9,0)</f>
        <v>41339</v>
      </c>
      <c r="K112" t="b">
        <f t="shared" si="4"/>
        <v>1</v>
      </c>
    </row>
    <row r="113" spans="1:11" hidden="1">
      <c r="A113" s="67">
        <v>111</v>
      </c>
      <c r="B113" s="36" t="s">
        <v>54</v>
      </c>
      <c r="C113" s="37" t="s">
        <v>448</v>
      </c>
      <c r="D113" s="35" t="s">
        <v>336</v>
      </c>
      <c r="E113" s="38">
        <v>41585</v>
      </c>
      <c r="F113" s="32">
        <v>42500000</v>
      </c>
      <c r="G113" s="32">
        <v>1267237</v>
      </c>
      <c r="H113" s="32">
        <f t="shared" si="5"/>
        <v>41232763</v>
      </c>
      <c r="I113" s="34" t="s">
        <v>281</v>
      </c>
      <c r="J113" s="78">
        <f>VLOOKUP(B113,Table_ExternalData_1[[Old Code]:[Physical Location]],9,0)</f>
        <v>41585</v>
      </c>
      <c r="K113" t="b">
        <f t="shared" si="4"/>
        <v>1</v>
      </c>
    </row>
    <row r="114" spans="1:11" hidden="1">
      <c r="A114" s="67">
        <v>112</v>
      </c>
      <c r="B114" s="48" t="s">
        <v>95</v>
      </c>
      <c r="C114" s="49" t="s">
        <v>449</v>
      </c>
      <c r="D114" s="50" t="s">
        <v>334</v>
      </c>
      <c r="E114" s="51">
        <v>40802</v>
      </c>
      <c r="F114" s="32">
        <v>41952728</v>
      </c>
      <c r="G114" s="32">
        <v>32061591</v>
      </c>
      <c r="H114" s="32">
        <f t="shared" si="5"/>
        <v>9891137</v>
      </c>
      <c r="I114" s="34" t="s">
        <v>281</v>
      </c>
      <c r="J114" s="78">
        <f>VLOOKUP(B114,Table_ExternalData_1[[Old Code]:[Physical Location]],9,0)</f>
        <v>40802</v>
      </c>
      <c r="K114" t="b">
        <f t="shared" si="4"/>
        <v>1</v>
      </c>
    </row>
    <row r="115" spans="1:11" hidden="1">
      <c r="A115" s="67">
        <v>113</v>
      </c>
      <c r="B115" s="48" t="s">
        <v>248</v>
      </c>
      <c r="C115" s="49" t="s">
        <v>450</v>
      </c>
      <c r="D115" s="50" t="s">
        <v>336</v>
      </c>
      <c r="E115" s="51">
        <v>41339</v>
      </c>
      <c r="F115" s="72">
        <v>42900000</v>
      </c>
      <c r="G115" s="32">
        <v>11724465</v>
      </c>
      <c r="H115" s="32">
        <f t="shared" si="5"/>
        <v>31175535</v>
      </c>
      <c r="I115" s="34" t="s">
        <v>281</v>
      </c>
      <c r="J115" s="78">
        <f>VLOOKUP(B115,Table_ExternalData_1[[Old Code]:[Physical Location]],9,0)</f>
        <v>41339</v>
      </c>
      <c r="K115" t="b">
        <f t="shared" si="4"/>
        <v>1</v>
      </c>
    </row>
    <row r="116" spans="1:11" hidden="1">
      <c r="A116" s="67">
        <v>114</v>
      </c>
      <c r="B116" s="36" t="s">
        <v>56</v>
      </c>
      <c r="C116" s="37" t="s">
        <v>448</v>
      </c>
      <c r="D116" s="35" t="s">
        <v>336</v>
      </c>
      <c r="E116" s="38">
        <v>41585</v>
      </c>
      <c r="F116" s="32">
        <v>42500000</v>
      </c>
      <c r="G116" s="32">
        <v>1267237</v>
      </c>
      <c r="H116" s="32">
        <f t="shared" si="5"/>
        <v>41232763</v>
      </c>
      <c r="I116" s="34" t="s">
        <v>281</v>
      </c>
      <c r="J116" s="78">
        <f>VLOOKUP(B116,Table_ExternalData_1[[Old Code]:[Physical Location]],9,0)</f>
        <v>41585</v>
      </c>
      <c r="K116" t="b">
        <f t="shared" si="4"/>
        <v>1</v>
      </c>
    </row>
    <row r="117" spans="1:11" hidden="1">
      <c r="A117" s="67">
        <v>115</v>
      </c>
      <c r="B117" s="48" t="s">
        <v>97</v>
      </c>
      <c r="C117" s="49" t="s">
        <v>451</v>
      </c>
      <c r="D117" s="50" t="s">
        <v>334</v>
      </c>
      <c r="E117" s="51">
        <v>40802</v>
      </c>
      <c r="F117" s="32">
        <v>41952728</v>
      </c>
      <c r="G117" s="32">
        <v>32061591</v>
      </c>
      <c r="H117" s="32">
        <f t="shared" si="5"/>
        <v>9891137</v>
      </c>
      <c r="I117" s="34" t="s">
        <v>281</v>
      </c>
      <c r="J117" s="78">
        <f>VLOOKUP(B117,Table_ExternalData_1[[Old Code]:[Physical Location]],9,0)</f>
        <v>40802</v>
      </c>
      <c r="K117" t="b">
        <f t="shared" si="4"/>
        <v>1</v>
      </c>
    </row>
    <row r="118" spans="1:11" hidden="1">
      <c r="A118" s="67">
        <v>116</v>
      </c>
      <c r="B118" s="48" t="s">
        <v>251</v>
      </c>
      <c r="C118" s="49" t="s">
        <v>452</v>
      </c>
      <c r="D118" s="50" t="s">
        <v>336</v>
      </c>
      <c r="E118" s="51">
        <v>41339</v>
      </c>
      <c r="F118" s="72">
        <v>42900000</v>
      </c>
      <c r="G118" s="32">
        <v>11724465</v>
      </c>
      <c r="H118" s="32">
        <f t="shared" si="5"/>
        <v>31175535</v>
      </c>
      <c r="I118" s="34" t="s">
        <v>281</v>
      </c>
      <c r="J118" s="78">
        <f>VLOOKUP(B118,Table_ExternalData_1[[Old Code]:[Physical Location]],9,0)</f>
        <v>41339</v>
      </c>
      <c r="K118" t="b">
        <f t="shared" si="4"/>
        <v>1</v>
      </c>
    </row>
    <row r="119" spans="1:11" hidden="1">
      <c r="A119" s="67">
        <v>117</v>
      </c>
      <c r="B119" s="36" t="s">
        <v>57</v>
      </c>
      <c r="C119" s="37" t="s">
        <v>448</v>
      </c>
      <c r="D119" s="35" t="s">
        <v>336</v>
      </c>
      <c r="E119" s="38">
        <v>41585</v>
      </c>
      <c r="F119" s="32">
        <v>42500000</v>
      </c>
      <c r="G119" s="32">
        <v>1267237</v>
      </c>
      <c r="H119" s="32">
        <f t="shared" si="5"/>
        <v>41232763</v>
      </c>
      <c r="I119" s="34" t="s">
        <v>281</v>
      </c>
      <c r="J119" s="78">
        <f>VLOOKUP(B119,Table_ExternalData_1[[Old Code]:[Physical Location]],9,0)</f>
        <v>41585</v>
      </c>
      <c r="K119" t="b">
        <f t="shared" si="4"/>
        <v>1</v>
      </c>
    </row>
    <row r="120" spans="1:11" hidden="1">
      <c r="A120" s="67">
        <v>118</v>
      </c>
      <c r="B120" s="48" t="s">
        <v>99</v>
      </c>
      <c r="C120" s="49" t="s">
        <v>453</v>
      </c>
      <c r="D120" s="50" t="s">
        <v>334</v>
      </c>
      <c r="E120" s="51">
        <v>40802</v>
      </c>
      <c r="F120" s="32">
        <v>41952728</v>
      </c>
      <c r="G120" s="32">
        <v>32061591</v>
      </c>
      <c r="H120" s="32">
        <f t="shared" si="5"/>
        <v>9891137</v>
      </c>
      <c r="I120" s="34" t="s">
        <v>281</v>
      </c>
      <c r="J120" s="78">
        <f>VLOOKUP(B120,Table_ExternalData_1[[Old Code]:[Physical Location]],9,0)</f>
        <v>40802</v>
      </c>
      <c r="K120" t="b">
        <f t="shared" si="4"/>
        <v>1</v>
      </c>
    </row>
    <row r="121" spans="1:11" hidden="1">
      <c r="A121" s="67">
        <v>119</v>
      </c>
      <c r="B121" s="48" t="s">
        <v>253</v>
      </c>
      <c r="C121" s="49" t="s">
        <v>454</v>
      </c>
      <c r="D121" s="50" t="s">
        <v>336</v>
      </c>
      <c r="E121" s="51">
        <v>41339</v>
      </c>
      <c r="F121" s="72">
        <v>42900000</v>
      </c>
      <c r="G121" s="32">
        <v>11724465</v>
      </c>
      <c r="H121" s="32">
        <f t="shared" si="5"/>
        <v>31175535</v>
      </c>
      <c r="I121" s="34" t="s">
        <v>281</v>
      </c>
      <c r="J121" s="78">
        <f>VLOOKUP(B121,Table_ExternalData_1[[Old Code]:[Physical Location]],9,0)</f>
        <v>41339</v>
      </c>
      <c r="K121" t="b">
        <f t="shared" si="4"/>
        <v>1</v>
      </c>
    </row>
    <row r="122" spans="1:11" hidden="1">
      <c r="A122" s="67">
        <v>120</v>
      </c>
      <c r="B122" s="48" t="s">
        <v>101</v>
      </c>
      <c r="C122" s="49" t="s">
        <v>455</v>
      </c>
      <c r="D122" s="50" t="s">
        <v>334</v>
      </c>
      <c r="E122" s="51">
        <v>40802</v>
      </c>
      <c r="F122" s="32">
        <v>41952715</v>
      </c>
      <c r="G122" s="32">
        <v>32061580</v>
      </c>
      <c r="H122" s="32">
        <f t="shared" si="5"/>
        <v>9891135</v>
      </c>
      <c r="I122" s="34" t="s">
        <v>281</v>
      </c>
      <c r="J122" s="78">
        <f>VLOOKUP(B122,Table_ExternalData_1[[Old Code]:[Physical Location]],9,0)</f>
        <v>40802</v>
      </c>
      <c r="K122" t="b">
        <f t="shared" si="4"/>
        <v>1</v>
      </c>
    </row>
    <row r="123" spans="1:11" hidden="1">
      <c r="A123" s="67">
        <v>121</v>
      </c>
      <c r="B123" s="48" t="s">
        <v>255</v>
      </c>
      <c r="C123" s="49" t="s">
        <v>456</v>
      </c>
      <c r="D123" s="50" t="s">
        <v>336</v>
      </c>
      <c r="E123" s="51">
        <v>41339</v>
      </c>
      <c r="F123" s="72">
        <v>42900000</v>
      </c>
      <c r="G123" s="32">
        <v>11724465</v>
      </c>
      <c r="H123" s="32">
        <f t="shared" si="5"/>
        <v>31175535</v>
      </c>
      <c r="I123" s="34" t="s">
        <v>281</v>
      </c>
      <c r="J123" s="78">
        <f>VLOOKUP(B123,Table_ExternalData_1[[Old Code]:[Physical Location]],9,0)</f>
        <v>41339</v>
      </c>
      <c r="K123" t="b">
        <f t="shared" si="4"/>
        <v>1</v>
      </c>
    </row>
    <row r="124" spans="1:11" hidden="1">
      <c r="A124" s="67">
        <v>122</v>
      </c>
      <c r="B124" s="48" t="s">
        <v>103</v>
      </c>
      <c r="C124" s="49" t="s">
        <v>457</v>
      </c>
      <c r="D124" s="50" t="s">
        <v>334</v>
      </c>
      <c r="E124" s="51">
        <v>40779</v>
      </c>
      <c r="F124" s="32">
        <v>60535297</v>
      </c>
      <c r="G124" s="32">
        <v>47534490</v>
      </c>
      <c r="H124" s="32">
        <f t="shared" si="5"/>
        <v>13000807</v>
      </c>
      <c r="I124" s="34" t="s">
        <v>281</v>
      </c>
      <c r="J124" s="78">
        <f>VLOOKUP(B124,Table_ExternalData_1[[Old Code]:[Physical Location]],9,0)</f>
        <v>40779</v>
      </c>
      <c r="K124" t="b">
        <f t="shared" si="4"/>
        <v>1</v>
      </c>
    </row>
    <row r="125" spans="1:11" hidden="1">
      <c r="A125" s="67">
        <v>123</v>
      </c>
      <c r="B125" s="48" t="s">
        <v>257</v>
      </c>
      <c r="C125" s="49" t="s">
        <v>458</v>
      </c>
      <c r="D125" s="50" t="s">
        <v>336</v>
      </c>
      <c r="E125" s="51">
        <v>41339</v>
      </c>
      <c r="F125" s="72">
        <v>42900000</v>
      </c>
      <c r="G125" s="32">
        <v>11724465</v>
      </c>
      <c r="H125" s="32">
        <f t="shared" si="5"/>
        <v>31175535</v>
      </c>
      <c r="I125" s="34" t="s">
        <v>281</v>
      </c>
      <c r="J125" s="78">
        <f>VLOOKUP(B125,Table_ExternalData_1[[Old Code]:[Physical Location]],9,0)</f>
        <v>41339</v>
      </c>
      <c r="K125" t="b">
        <f t="shared" si="4"/>
        <v>1</v>
      </c>
    </row>
    <row r="126" spans="1:11" hidden="1">
      <c r="A126" s="67">
        <v>124</v>
      </c>
      <c r="B126" s="48" t="s">
        <v>105</v>
      </c>
      <c r="C126" s="49" t="s">
        <v>459</v>
      </c>
      <c r="D126" s="50" t="s">
        <v>334</v>
      </c>
      <c r="E126" s="51">
        <v>40779</v>
      </c>
      <c r="F126" s="32">
        <v>60535297</v>
      </c>
      <c r="G126" s="32">
        <v>47534490</v>
      </c>
      <c r="H126" s="32">
        <f t="shared" si="5"/>
        <v>13000807</v>
      </c>
      <c r="I126" s="34" t="s">
        <v>281</v>
      </c>
      <c r="J126" s="78">
        <f>VLOOKUP(B126,Table_ExternalData_1[[Old Code]:[Physical Location]],9,0)</f>
        <v>40779</v>
      </c>
      <c r="K126" t="b">
        <f t="shared" si="4"/>
        <v>1</v>
      </c>
    </row>
    <row r="127" spans="1:11" hidden="1">
      <c r="A127" s="67">
        <v>125</v>
      </c>
      <c r="B127" s="48" t="s">
        <v>259</v>
      </c>
      <c r="C127" s="49" t="s">
        <v>460</v>
      </c>
      <c r="D127" s="50" t="s">
        <v>336</v>
      </c>
      <c r="E127" s="51">
        <v>41339</v>
      </c>
      <c r="F127" s="72">
        <v>42900000</v>
      </c>
      <c r="G127" s="32">
        <v>11724465</v>
      </c>
      <c r="H127" s="32">
        <f t="shared" si="5"/>
        <v>31175535</v>
      </c>
      <c r="I127" s="34" t="s">
        <v>281</v>
      </c>
      <c r="J127" s="78">
        <f>VLOOKUP(B127,Table_ExternalData_1[[Old Code]:[Physical Location]],9,0)</f>
        <v>41339</v>
      </c>
      <c r="K127" t="b">
        <f t="shared" si="4"/>
        <v>1</v>
      </c>
    </row>
    <row r="128" spans="1:11" hidden="1">
      <c r="A128" s="67">
        <v>126</v>
      </c>
      <c r="B128" s="48" t="s">
        <v>107</v>
      </c>
      <c r="C128" s="49" t="s">
        <v>461</v>
      </c>
      <c r="D128" s="50" t="s">
        <v>334</v>
      </c>
      <c r="E128" s="51">
        <v>40814</v>
      </c>
      <c r="F128" s="32">
        <v>60502727</v>
      </c>
      <c r="G128" s="32">
        <v>45575037</v>
      </c>
      <c r="H128" s="32">
        <f t="shared" si="5"/>
        <v>14927690</v>
      </c>
      <c r="I128" s="34" t="s">
        <v>281</v>
      </c>
      <c r="J128" s="78">
        <f>VLOOKUP(B128,Table_ExternalData_1[[Old Code]:[Physical Location]],9,0)</f>
        <v>40814</v>
      </c>
      <c r="K128" t="b">
        <f t="shared" si="4"/>
        <v>1</v>
      </c>
    </row>
    <row r="129" spans="1:11" hidden="1">
      <c r="A129" s="67">
        <v>127</v>
      </c>
      <c r="B129" s="48" t="s">
        <v>261</v>
      </c>
      <c r="C129" s="49" t="s">
        <v>462</v>
      </c>
      <c r="D129" s="50" t="s">
        <v>336</v>
      </c>
      <c r="E129" s="51">
        <v>41618</v>
      </c>
      <c r="F129" s="72">
        <v>41025000</v>
      </c>
      <c r="G129" s="32">
        <v>824247</v>
      </c>
      <c r="H129" s="32">
        <f t="shared" si="5"/>
        <v>40200753</v>
      </c>
      <c r="I129" s="34" t="s">
        <v>281</v>
      </c>
      <c r="J129" s="78">
        <f>VLOOKUP(B129,Table_ExternalData_1[[Old Code]:[Physical Location]],9,0)</f>
        <v>41618</v>
      </c>
      <c r="K129" t="b">
        <f t="shared" si="4"/>
        <v>1</v>
      </c>
    </row>
    <row r="130" spans="1:11" hidden="1">
      <c r="A130" s="67">
        <v>128</v>
      </c>
      <c r="B130" s="68" t="s">
        <v>109</v>
      </c>
      <c r="C130" s="69" t="s">
        <v>463</v>
      </c>
      <c r="D130" s="70" t="s">
        <v>334</v>
      </c>
      <c r="E130" s="71">
        <v>40814</v>
      </c>
      <c r="F130" s="44">
        <v>60502727</v>
      </c>
      <c r="G130" s="44">
        <v>45575037</v>
      </c>
      <c r="H130" s="44">
        <f t="shared" si="5"/>
        <v>14927690</v>
      </c>
      <c r="I130" s="45" t="s">
        <v>281</v>
      </c>
      <c r="J130" s="78">
        <f>VLOOKUP(B130,Table_ExternalData_1[[Old Code]:[Physical Location]],9,0)</f>
        <v>40814</v>
      </c>
      <c r="K130" t="b">
        <f t="shared" si="4"/>
        <v>1</v>
      </c>
    </row>
    <row r="131" spans="1:11" hidden="1">
      <c r="A131" s="67">
        <v>129</v>
      </c>
      <c r="B131" s="48" t="s">
        <v>263</v>
      </c>
      <c r="C131" s="49" t="s">
        <v>462</v>
      </c>
      <c r="D131" s="50" t="s">
        <v>336</v>
      </c>
      <c r="E131" s="51">
        <v>41618</v>
      </c>
      <c r="F131" s="52">
        <v>41025000</v>
      </c>
      <c r="G131" s="33">
        <v>824247</v>
      </c>
      <c r="H131" s="33">
        <f t="shared" ref="H131:H162" si="6">F131-G131</f>
        <v>40200753</v>
      </c>
      <c r="I131" s="39" t="s">
        <v>281</v>
      </c>
      <c r="J131" s="78">
        <f>VLOOKUP(B131,Table_ExternalData_1[[Old Code]:[Physical Location]],9,0)</f>
        <v>41618</v>
      </c>
      <c r="K131" t="b">
        <f t="shared" si="4"/>
        <v>1</v>
      </c>
    </row>
    <row r="132" spans="1:11" hidden="1">
      <c r="A132" s="67">
        <v>130</v>
      </c>
      <c r="B132" s="48" t="s">
        <v>111</v>
      </c>
      <c r="C132" s="49" t="s">
        <v>464</v>
      </c>
      <c r="D132" s="50" t="s">
        <v>334</v>
      </c>
      <c r="E132" s="51">
        <v>40889</v>
      </c>
      <c r="F132" s="33">
        <v>59764755</v>
      </c>
      <c r="G132" s="33">
        <v>40934762</v>
      </c>
      <c r="H132" s="33">
        <f t="shared" si="6"/>
        <v>18829993</v>
      </c>
      <c r="I132" s="39" t="s">
        <v>281</v>
      </c>
      <c r="J132" s="78">
        <f>VLOOKUP(B132,Table_ExternalData_1[[Old Code]:[Physical Location]],9,0)</f>
        <v>40889</v>
      </c>
      <c r="K132" t="b">
        <f t="shared" ref="K132:K176" si="7">J132=E132</f>
        <v>1</v>
      </c>
    </row>
    <row r="133" spans="1:11">
      <c r="A133" s="67">
        <v>131</v>
      </c>
      <c r="B133" s="48" t="s">
        <v>322</v>
      </c>
      <c r="C133" s="49" t="s">
        <v>465</v>
      </c>
      <c r="D133" s="50" t="s">
        <v>336</v>
      </c>
      <c r="E133" s="51">
        <v>41639</v>
      </c>
      <c r="F133" s="52">
        <v>81199200</v>
      </c>
      <c r="G133" s="33">
        <v>0</v>
      </c>
      <c r="H133" s="33">
        <f t="shared" si="6"/>
        <v>81199200</v>
      </c>
      <c r="I133" s="39" t="s">
        <v>281</v>
      </c>
      <c r="J133" s="78" t="e">
        <f>VLOOKUP(B133,Table_ExternalData_1[[Old Code]:[Physical Location]],9,0)</f>
        <v>#N/A</v>
      </c>
      <c r="K133" t="e">
        <f t="shared" si="7"/>
        <v>#N/A</v>
      </c>
    </row>
    <row r="134" spans="1:11" hidden="1">
      <c r="A134" s="67">
        <v>132</v>
      </c>
      <c r="B134" s="48" t="s">
        <v>113</v>
      </c>
      <c r="C134" s="49" t="s">
        <v>466</v>
      </c>
      <c r="D134" s="50" t="s">
        <v>334</v>
      </c>
      <c r="E134" s="51">
        <v>40883</v>
      </c>
      <c r="F134" s="33">
        <v>43692545</v>
      </c>
      <c r="G134" s="33">
        <v>30159162</v>
      </c>
      <c r="H134" s="33">
        <f t="shared" si="6"/>
        <v>13533383</v>
      </c>
      <c r="I134" s="39" t="s">
        <v>281</v>
      </c>
      <c r="J134" s="78">
        <f>VLOOKUP(B134,Table_ExternalData_1[[Old Code]:[Physical Location]],9,0)</f>
        <v>40883</v>
      </c>
      <c r="K134" t="b">
        <f t="shared" si="7"/>
        <v>1</v>
      </c>
    </row>
    <row r="135" spans="1:11">
      <c r="A135" s="67">
        <v>133</v>
      </c>
      <c r="B135" s="48" t="s">
        <v>323</v>
      </c>
      <c r="C135" s="49" t="s">
        <v>465</v>
      </c>
      <c r="D135" s="50" t="s">
        <v>336</v>
      </c>
      <c r="E135" s="51">
        <v>41639</v>
      </c>
      <c r="F135" s="52">
        <v>81199200</v>
      </c>
      <c r="G135" s="33">
        <v>0</v>
      </c>
      <c r="H135" s="33">
        <f t="shared" si="6"/>
        <v>81199200</v>
      </c>
      <c r="I135" s="39" t="s">
        <v>281</v>
      </c>
      <c r="J135" s="78" t="e">
        <f>VLOOKUP(B135,Table_ExternalData_1[[Old Code]:[Physical Location]],9,0)</f>
        <v>#N/A</v>
      </c>
      <c r="K135" t="e">
        <f t="shared" si="7"/>
        <v>#N/A</v>
      </c>
    </row>
    <row r="136" spans="1:11" hidden="1">
      <c r="A136" s="67">
        <v>134</v>
      </c>
      <c r="B136" s="48" t="s">
        <v>116</v>
      </c>
      <c r="C136" s="49" t="s">
        <v>467</v>
      </c>
      <c r="D136" s="50" t="s">
        <v>334</v>
      </c>
      <c r="E136" s="51">
        <v>40883</v>
      </c>
      <c r="F136" s="33">
        <v>43692545</v>
      </c>
      <c r="G136" s="33">
        <v>30159162</v>
      </c>
      <c r="H136" s="33">
        <f t="shared" si="6"/>
        <v>13533383</v>
      </c>
      <c r="I136" s="39" t="s">
        <v>281</v>
      </c>
      <c r="J136" s="78">
        <f>VLOOKUP(B136,Table_ExternalData_1[[Old Code]:[Physical Location]],9,0)</f>
        <v>40883</v>
      </c>
      <c r="K136" t="b">
        <f t="shared" si="7"/>
        <v>1</v>
      </c>
    </row>
    <row r="137" spans="1:11">
      <c r="A137" s="67">
        <v>135</v>
      </c>
      <c r="B137" s="48" t="s">
        <v>324</v>
      </c>
      <c r="C137" s="49" t="s">
        <v>465</v>
      </c>
      <c r="D137" s="50" t="s">
        <v>336</v>
      </c>
      <c r="E137" s="51">
        <v>41639</v>
      </c>
      <c r="F137" s="52">
        <v>81199200</v>
      </c>
      <c r="G137" s="33">
        <v>0</v>
      </c>
      <c r="H137" s="33">
        <f t="shared" si="6"/>
        <v>81199200</v>
      </c>
      <c r="I137" s="39" t="s">
        <v>281</v>
      </c>
      <c r="J137" s="78" t="e">
        <f>VLOOKUP(B137,Table_ExternalData_1[[Old Code]:[Physical Location]],9,0)</f>
        <v>#N/A</v>
      </c>
      <c r="K137" t="e">
        <f t="shared" si="7"/>
        <v>#N/A</v>
      </c>
    </row>
    <row r="138" spans="1:11" hidden="1">
      <c r="A138" s="67">
        <v>136</v>
      </c>
      <c r="B138" s="48" t="s">
        <v>118</v>
      </c>
      <c r="C138" s="49" t="s">
        <v>468</v>
      </c>
      <c r="D138" s="50" t="s">
        <v>334</v>
      </c>
      <c r="E138" s="51">
        <v>40883</v>
      </c>
      <c r="F138" s="33">
        <v>43692545</v>
      </c>
      <c r="G138" s="33">
        <v>30159162</v>
      </c>
      <c r="H138" s="33">
        <f t="shared" si="6"/>
        <v>13533383</v>
      </c>
      <c r="I138" s="39" t="s">
        <v>281</v>
      </c>
      <c r="J138" s="78">
        <f>VLOOKUP(B138,Table_ExternalData_1[[Old Code]:[Physical Location]],9,0)</f>
        <v>40883</v>
      </c>
      <c r="K138" t="b">
        <f t="shared" si="7"/>
        <v>1</v>
      </c>
    </row>
    <row r="139" spans="1:11">
      <c r="A139" s="67">
        <v>137</v>
      </c>
      <c r="B139" s="48" t="s">
        <v>325</v>
      </c>
      <c r="C139" s="49" t="s">
        <v>465</v>
      </c>
      <c r="D139" s="50" t="s">
        <v>336</v>
      </c>
      <c r="E139" s="51">
        <v>41639</v>
      </c>
      <c r="F139" s="52">
        <v>81199200</v>
      </c>
      <c r="G139" s="33">
        <v>0</v>
      </c>
      <c r="H139" s="33">
        <f t="shared" si="6"/>
        <v>81199200</v>
      </c>
      <c r="I139" s="39" t="s">
        <v>281</v>
      </c>
      <c r="J139" s="78" t="e">
        <f>VLOOKUP(B139,Table_ExternalData_1[[Old Code]:[Physical Location]],9,0)</f>
        <v>#N/A</v>
      </c>
      <c r="K139" t="e">
        <f t="shared" si="7"/>
        <v>#N/A</v>
      </c>
    </row>
    <row r="140" spans="1:11" hidden="1">
      <c r="A140" s="67">
        <v>138</v>
      </c>
      <c r="B140" s="48" t="s">
        <v>120</v>
      </c>
      <c r="C140" s="49" t="s">
        <v>469</v>
      </c>
      <c r="D140" s="50" t="s">
        <v>334</v>
      </c>
      <c r="E140" s="51">
        <v>40883</v>
      </c>
      <c r="F140" s="33">
        <v>43692545</v>
      </c>
      <c r="G140" s="33">
        <v>30159162</v>
      </c>
      <c r="H140" s="33">
        <f t="shared" si="6"/>
        <v>13533383</v>
      </c>
      <c r="I140" s="39" t="s">
        <v>281</v>
      </c>
      <c r="J140" s="78">
        <f>VLOOKUP(B140,Table_ExternalData_1[[Old Code]:[Physical Location]],9,0)</f>
        <v>40883</v>
      </c>
      <c r="K140" t="b">
        <f t="shared" si="7"/>
        <v>1</v>
      </c>
    </row>
    <row r="141" spans="1:11" hidden="1">
      <c r="A141" s="67">
        <v>139</v>
      </c>
      <c r="B141" s="48" t="s">
        <v>122</v>
      </c>
      <c r="C141" s="49" t="s">
        <v>470</v>
      </c>
      <c r="D141" s="50" t="s">
        <v>334</v>
      </c>
      <c r="E141" s="51">
        <v>40883</v>
      </c>
      <c r="F141" s="33">
        <v>43692545</v>
      </c>
      <c r="G141" s="33">
        <v>30159162</v>
      </c>
      <c r="H141" s="33">
        <f t="shared" si="6"/>
        <v>13533383</v>
      </c>
      <c r="I141" s="39" t="s">
        <v>281</v>
      </c>
      <c r="J141" s="78">
        <f>VLOOKUP(B141,Table_ExternalData_1[[Old Code]:[Physical Location]],9,0)</f>
        <v>40883</v>
      </c>
      <c r="K141" t="b">
        <f t="shared" si="7"/>
        <v>1</v>
      </c>
    </row>
    <row r="142" spans="1:11" hidden="1">
      <c r="A142" s="67">
        <v>140</v>
      </c>
      <c r="B142" s="48" t="s">
        <v>124</v>
      </c>
      <c r="C142" s="49" t="s">
        <v>471</v>
      </c>
      <c r="D142" s="50" t="s">
        <v>334</v>
      </c>
      <c r="E142" s="51">
        <v>40900</v>
      </c>
      <c r="F142" s="33">
        <v>43099973</v>
      </c>
      <c r="G142" s="33">
        <v>29087550</v>
      </c>
      <c r="H142" s="33">
        <f t="shared" si="6"/>
        <v>14012423</v>
      </c>
      <c r="I142" s="39" t="s">
        <v>281</v>
      </c>
      <c r="J142" s="78">
        <f>VLOOKUP(B142,Table_ExternalData_1[[Old Code]:[Physical Location]],9,0)</f>
        <v>40900</v>
      </c>
      <c r="K142" t="b">
        <f t="shared" si="7"/>
        <v>1</v>
      </c>
    </row>
    <row r="143" spans="1:11" hidden="1">
      <c r="A143" s="67">
        <v>141</v>
      </c>
      <c r="B143" s="48" t="s">
        <v>126</v>
      </c>
      <c r="C143" s="49" t="s">
        <v>472</v>
      </c>
      <c r="D143" s="50" t="s">
        <v>334</v>
      </c>
      <c r="E143" s="51">
        <v>40900</v>
      </c>
      <c r="F143" s="33">
        <v>43099973</v>
      </c>
      <c r="G143" s="33">
        <v>29087550</v>
      </c>
      <c r="H143" s="33">
        <f t="shared" si="6"/>
        <v>14012423</v>
      </c>
      <c r="I143" s="39" t="s">
        <v>281</v>
      </c>
      <c r="J143" s="78">
        <f>VLOOKUP(B143,Table_ExternalData_1[[Old Code]:[Physical Location]],9,0)</f>
        <v>40900</v>
      </c>
      <c r="K143" t="b">
        <f t="shared" si="7"/>
        <v>1</v>
      </c>
    </row>
    <row r="144" spans="1:11" hidden="1">
      <c r="A144" s="67">
        <v>142</v>
      </c>
      <c r="B144" s="48" t="s">
        <v>128</v>
      </c>
      <c r="C144" s="49" t="s">
        <v>473</v>
      </c>
      <c r="D144" s="50" t="s">
        <v>334</v>
      </c>
      <c r="E144" s="51">
        <v>40901</v>
      </c>
      <c r="F144" s="33">
        <v>32173833</v>
      </c>
      <c r="G144" s="33">
        <v>21684292</v>
      </c>
      <c r="H144" s="33">
        <f t="shared" si="6"/>
        <v>10489541</v>
      </c>
      <c r="I144" s="39" t="s">
        <v>281</v>
      </c>
      <c r="J144" s="78">
        <f>VLOOKUP(B144,Table_ExternalData_1[[Old Code]:[Physical Location]],9,0)</f>
        <v>40901</v>
      </c>
      <c r="K144" t="b">
        <f t="shared" si="7"/>
        <v>1</v>
      </c>
    </row>
    <row r="145" spans="1:11" hidden="1">
      <c r="A145" s="67">
        <v>143</v>
      </c>
      <c r="B145" s="48" t="s">
        <v>130</v>
      </c>
      <c r="C145" s="49" t="s">
        <v>474</v>
      </c>
      <c r="D145" s="50" t="s">
        <v>334</v>
      </c>
      <c r="E145" s="51">
        <v>40897</v>
      </c>
      <c r="F145" s="33">
        <v>62222160</v>
      </c>
      <c r="G145" s="33">
        <v>42163319</v>
      </c>
      <c r="H145" s="33">
        <f t="shared" si="6"/>
        <v>20058841</v>
      </c>
      <c r="I145" s="39" t="s">
        <v>281</v>
      </c>
      <c r="J145" s="78">
        <f>VLOOKUP(B145,Table_ExternalData_1[[Old Code]:[Physical Location]],9,0)</f>
        <v>40897</v>
      </c>
      <c r="K145" t="b">
        <f t="shared" si="7"/>
        <v>1</v>
      </c>
    </row>
    <row r="146" spans="1:11" hidden="1">
      <c r="A146" s="67">
        <v>144</v>
      </c>
      <c r="B146" s="48" t="s">
        <v>132</v>
      </c>
      <c r="C146" s="49" t="s">
        <v>475</v>
      </c>
      <c r="D146" s="50" t="s">
        <v>334</v>
      </c>
      <c r="E146" s="51">
        <v>40897</v>
      </c>
      <c r="F146" s="33">
        <v>33843810</v>
      </c>
      <c r="G146" s="33">
        <v>22933435</v>
      </c>
      <c r="H146" s="33">
        <f t="shared" si="6"/>
        <v>10910375</v>
      </c>
      <c r="I146" s="39" t="s">
        <v>281</v>
      </c>
      <c r="J146" s="78">
        <f>VLOOKUP(B146,Table_ExternalData_1[[Old Code]:[Physical Location]],9,0)</f>
        <v>40897</v>
      </c>
      <c r="K146" t="b">
        <f t="shared" si="7"/>
        <v>1</v>
      </c>
    </row>
    <row r="147" spans="1:11" hidden="1">
      <c r="A147" s="67">
        <v>145</v>
      </c>
      <c r="B147" s="48" t="s">
        <v>135</v>
      </c>
      <c r="C147" s="49" t="s">
        <v>475</v>
      </c>
      <c r="D147" s="50" t="s">
        <v>334</v>
      </c>
      <c r="E147" s="51">
        <v>40897</v>
      </c>
      <c r="F147" s="33">
        <v>33843810</v>
      </c>
      <c r="G147" s="33">
        <v>22933435</v>
      </c>
      <c r="H147" s="33">
        <f t="shared" si="6"/>
        <v>10910375</v>
      </c>
      <c r="I147" s="39" t="s">
        <v>281</v>
      </c>
      <c r="J147" s="78">
        <f>VLOOKUP(B147,Table_ExternalData_1[[Old Code]:[Physical Location]],9,0)</f>
        <v>40897</v>
      </c>
      <c r="K147" t="b">
        <f t="shared" si="7"/>
        <v>1</v>
      </c>
    </row>
    <row r="148" spans="1:11" hidden="1">
      <c r="A148" s="67">
        <v>146</v>
      </c>
      <c r="B148" s="36" t="s">
        <v>136</v>
      </c>
      <c r="C148" s="37" t="s">
        <v>476</v>
      </c>
      <c r="D148" s="35" t="s">
        <v>335</v>
      </c>
      <c r="E148" s="38">
        <v>40925</v>
      </c>
      <c r="F148" s="33">
        <v>123496000</v>
      </c>
      <c r="G148" s="33">
        <v>80507361</v>
      </c>
      <c r="H148" s="33">
        <f t="shared" si="6"/>
        <v>42988639</v>
      </c>
      <c r="I148" s="39" t="s">
        <v>281</v>
      </c>
      <c r="J148" s="78">
        <f>VLOOKUP(B148,Table_ExternalData_1[[Old Code]:[Physical Location]],9,0)</f>
        <v>40925</v>
      </c>
      <c r="K148" t="b">
        <f t="shared" si="7"/>
        <v>1</v>
      </c>
    </row>
    <row r="149" spans="1:11" hidden="1">
      <c r="A149" s="67">
        <v>147</v>
      </c>
      <c r="B149" s="36" t="s">
        <v>138</v>
      </c>
      <c r="C149" s="37" t="s">
        <v>477</v>
      </c>
      <c r="D149" s="35" t="s">
        <v>335</v>
      </c>
      <c r="E149" s="38">
        <v>40969</v>
      </c>
      <c r="F149" s="33">
        <v>42734455</v>
      </c>
      <c r="G149" s="33">
        <v>26115496</v>
      </c>
      <c r="H149" s="33">
        <f t="shared" si="6"/>
        <v>16618959</v>
      </c>
      <c r="I149" s="39" t="s">
        <v>281</v>
      </c>
      <c r="J149" s="78">
        <f>VLOOKUP(B149,Table_ExternalData_1[[Old Code]:[Physical Location]],9,0)</f>
        <v>40969</v>
      </c>
      <c r="K149" t="b">
        <f t="shared" si="7"/>
        <v>1</v>
      </c>
    </row>
    <row r="150" spans="1:11" hidden="1">
      <c r="A150" s="67">
        <v>148</v>
      </c>
      <c r="B150" s="36" t="s">
        <v>140</v>
      </c>
      <c r="C150" s="37" t="s">
        <v>478</v>
      </c>
      <c r="D150" s="35" t="s">
        <v>335</v>
      </c>
      <c r="E150" s="38">
        <v>40969</v>
      </c>
      <c r="F150" s="33">
        <v>42734455</v>
      </c>
      <c r="G150" s="33">
        <v>26115496</v>
      </c>
      <c r="H150" s="33">
        <f t="shared" si="6"/>
        <v>16618959</v>
      </c>
      <c r="I150" s="39" t="s">
        <v>281</v>
      </c>
      <c r="J150" s="78">
        <f>VLOOKUP(B150,Table_ExternalData_1[[Old Code]:[Physical Location]],9,0)</f>
        <v>40969</v>
      </c>
      <c r="K150" t="b">
        <f t="shared" si="7"/>
        <v>1</v>
      </c>
    </row>
    <row r="151" spans="1:11" hidden="1">
      <c r="A151" s="67">
        <v>149</v>
      </c>
      <c r="B151" s="36" t="s">
        <v>142</v>
      </c>
      <c r="C151" s="37" t="s">
        <v>479</v>
      </c>
      <c r="D151" s="35" t="s">
        <v>335</v>
      </c>
      <c r="E151" s="38">
        <v>40969</v>
      </c>
      <c r="F151" s="33">
        <v>42734455</v>
      </c>
      <c r="G151" s="33">
        <v>26115496</v>
      </c>
      <c r="H151" s="33">
        <f t="shared" si="6"/>
        <v>16618959</v>
      </c>
      <c r="I151" s="39" t="s">
        <v>281</v>
      </c>
      <c r="J151" s="78">
        <f>VLOOKUP(B151,Table_ExternalData_1[[Old Code]:[Physical Location]],9,0)</f>
        <v>40969</v>
      </c>
      <c r="K151" t="b">
        <f t="shared" si="7"/>
        <v>1</v>
      </c>
    </row>
    <row r="152" spans="1:11" hidden="1">
      <c r="A152" s="67">
        <v>150</v>
      </c>
      <c r="B152" s="36" t="s">
        <v>144</v>
      </c>
      <c r="C152" s="37" t="s">
        <v>480</v>
      </c>
      <c r="D152" s="35" t="s">
        <v>335</v>
      </c>
      <c r="E152" s="38">
        <v>40969</v>
      </c>
      <c r="F152" s="33">
        <v>42734455</v>
      </c>
      <c r="G152" s="33">
        <v>26115496</v>
      </c>
      <c r="H152" s="33">
        <f t="shared" si="6"/>
        <v>16618959</v>
      </c>
      <c r="I152" s="39" t="s">
        <v>281</v>
      </c>
      <c r="J152" s="78">
        <f>VLOOKUP(B152,Table_ExternalData_1[[Old Code]:[Physical Location]],9,0)</f>
        <v>40969</v>
      </c>
      <c r="K152" t="b">
        <f t="shared" si="7"/>
        <v>1</v>
      </c>
    </row>
    <row r="153" spans="1:11" hidden="1">
      <c r="A153" s="67">
        <v>151</v>
      </c>
      <c r="B153" s="36" t="s">
        <v>146</v>
      </c>
      <c r="C153" s="37" t="s">
        <v>481</v>
      </c>
      <c r="D153" s="35" t="s">
        <v>335</v>
      </c>
      <c r="E153" s="38">
        <v>40969</v>
      </c>
      <c r="F153" s="33">
        <v>42734455</v>
      </c>
      <c r="G153" s="33">
        <v>26115496</v>
      </c>
      <c r="H153" s="33">
        <f t="shared" si="6"/>
        <v>16618959</v>
      </c>
      <c r="I153" s="39" t="s">
        <v>281</v>
      </c>
      <c r="J153" s="78">
        <f>VLOOKUP(B153,Table_ExternalData_1[[Old Code]:[Physical Location]],9,0)</f>
        <v>40969</v>
      </c>
      <c r="K153" t="b">
        <f t="shared" si="7"/>
        <v>1</v>
      </c>
    </row>
    <row r="154" spans="1:11" hidden="1">
      <c r="A154" s="67">
        <v>152</v>
      </c>
      <c r="B154" s="36" t="s">
        <v>148</v>
      </c>
      <c r="C154" s="37" t="s">
        <v>482</v>
      </c>
      <c r="D154" s="35" t="s">
        <v>335</v>
      </c>
      <c r="E154" s="38">
        <v>40969</v>
      </c>
      <c r="F154" s="33">
        <v>42734455</v>
      </c>
      <c r="G154" s="33">
        <v>26115496</v>
      </c>
      <c r="H154" s="33">
        <f t="shared" si="6"/>
        <v>16618959</v>
      </c>
      <c r="I154" s="39" t="s">
        <v>281</v>
      </c>
      <c r="J154" s="78">
        <f>VLOOKUP(B154,Table_ExternalData_1[[Old Code]:[Physical Location]],9,0)</f>
        <v>40969</v>
      </c>
      <c r="K154" t="b">
        <f t="shared" si="7"/>
        <v>1</v>
      </c>
    </row>
    <row r="155" spans="1:11" hidden="1">
      <c r="A155" s="67">
        <v>153</v>
      </c>
      <c r="B155" s="36" t="s">
        <v>150</v>
      </c>
      <c r="C155" s="37" t="s">
        <v>483</v>
      </c>
      <c r="D155" s="35" t="s">
        <v>335</v>
      </c>
      <c r="E155" s="38">
        <v>40969</v>
      </c>
      <c r="F155" s="33">
        <v>63435455</v>
      </c>
      <c r="G155" s="33">
        <v>38766112</v>
      </c>
      <c r="H155" s="33">
        <f t="shared" si="6"/>
        <v>24669343</v>
      </c>
      <c r="I155" s="39" t="s">
        <v>281</v>
      </c>
      <c r="J155" s="78">
        <f>VLOOKUP(B155,Table_ExternalData_1[[Old Code]:[Physical Location]],9,0)</f>
        <v>40969</v>
      </c>
      <c r="K155" t="b">
        <f t="shared" si="7"/>
        <v>1</v>
      </c>
    </row>
    <row r="156" spans="1:11" hidden="1">
      <c r="A156" s="67">
        <v>154</v>
      </c>
      <c r="B156" s="36" t="s">
        <v>152</v>
      </c>
      <c r="C156" s="37" t="s">
        <v>483</v>
      </c>
      <c r="D156" s="35" t="s">
        <v>335</v>
      </c>
      <c r="E156" s="38">
        <v>40969</v>
      </c>
      <c r="F156" s="33">
        <v>63435450</v>
      </c>
      <c r="G156" s="33">
        <v>38766112</v>
      </c>
      <c r="H156" s="33">
        <f t="shared" si="6"/>
        <v>24669338</v>
      </c>
      <c r="I156" s="39" t="s">
        <v>281</v>
      </c>
      <c r="J156" s="78">
        <f>VLOOKUP(B156,Table_ExternalData_1[[Old Code]:[Physical Location]],9,0)</f>
        <v>40969</v>
      </c>
      <c r="K156" t="b">
        <f t="shared" si="7"/>
        <v>1</v>
      </c>
    </row>
    <row r="157" spans="1:11" hidden="1">
      <c r="A157" s="67">
        <v>155</v>
      </c>
      <c r="B157" s="36" t="s">
        <v>153</v>
      </c>
      <c r="C157" s="37" t="s">
        <v>484</v>
      </c>
      <c r="D157" s="35" t="s">
        <v>335</v>
      </c>
      <c r="E157" s="38">
        <v>40969</v>
      </c>
      <c r="F157" s="33">
        <v>45344455</v>
      </c>
      <c r="G157" s="33">
        <v>27710496</v>
      </c>
      <c r="H157" s="33">
        <f t="shared" si="6"/>
        <v>17633959</v>
      </c>
      <c r="I157" s="39" t="s">
        <v>281</v>
      </c>
      <c r="J157" s="78">
        <f>VLOOKUP(B157,Table_ExternalData_1[[Old Code]:[Physical Location]],9,0)</f>
        <v>40969</v>
      </c>
      <c r="K157" t="b">
        <f t="shared" si="7"/>
        <v>1</v>
      </c>
    </row>
    <row r="158" spans="1:11" hidden="1">
      <c r="A158" s="67">
        <v>156</v>
      </c>
      <c r="B158" s="36" t="s">
        <v>156</v>
      </c>
      <c r="C158" s="37" t="s">
        <v>485</v>
      </c>
      <c r="D158" s="35" t="s">
        <v>335</v>
      </c>
      <c r="E158" s="38">
        <v>40975</v>
      </c>
      <c r="F158" s="33">
        <v>62433000</v>
      </c>
      <c r="G158" s="33">
        <v>37844661</v>
      </c>
      <c r="H158" s="33">
        <f t="shared" si="6"/>
        <v>24588339</v>
      </c>
      <c r="I158" s="39" t="s">
        <v>281</v>
      </c>
      <c r="J158" s="78">
        <f>VLOOKUP(B158,Table_ExternalData_1[[Old Code]:[Physical Location]],9,0)</f>
        <v>40975</v>
      </c>
      <c r="K158" t="b">
        <f t="shared" si="7"/>
        <v>1</v>
      </c>
    </row>
    <row r="159" spans="1:11" hidden="1">
      <c r="A159" s="67">
        <v>157</v>
      </c>
      <c r="B159" s="36" t="s">
        <v>158</v>
      </c>
      <c r="C159" s="49" t="s">
        <v>486</v>
      </c>
      <c r="D159" s="35" t="s">
        <v>335</v>
      </c>
      <c r="E159" s="38">
        <v>41065</v>
      </c>
      <c r="F159" s="33">
        <v>106363636</v>
      </c>
      <c r="G159" s="33">
        <v>55742416</v>
      </c>
      <c r="H159" s="33">
        <f t="shared" si="6"/>
        <v>50621220</v>
      </c>
      <c r="I159" s="39" t="s">
        <v>281</v>
      </c>
      <c r="J159" s="78">
        <f>VLOOKUP(B159,Table_ExternalData_1[[Old Code]:[Physical Location]],9,0)</f>
        <v>41065</v>
      </c>
      <c r="K159" t="b">
        <f t="shared" si="7"/>
        <v>1</v>
      </c>
    </row>
    <row r="160" spans="1:11" hidden="1">
      <c r="A160" s="67">
        <v>158</v>
      </c>
      <c r="B160" s="36" t="s">
        <v>160</v>
      </c>
      <c r="C160" s="49" t="s">
        <v>487</v>
      </c>
      <c r="D160" s="35" t="s">
        <v>335</v>
      </c>
      <c r="E160" s="38">
        <v>41072</v>
      </c>
      <c r="F160" s="33">
        <v>106363636</v>
      </c>
      <c r="G160" s="33">
        <v>55053022</v>
      </c>
      <c r="H160" s="33">
        <f t="shared" si="6"/>
        <v>51310614</v>
      </c>
      <c r="I160" s="39" t="s">
        <v>281</v>
      </c>
      <c r="J160" s="78">
        <f>VLOOKUP(B160,Table_ExternalData_1[[Old Code]:[Physical Location]],9,0)</f>
        <v>41072</v>
      </c>
      <c r="K160" t="b">
        <f t="shared" si="7"/>
        <v>1</v>
      </c>
    </row>
    <row r="161" spans="1:11" hidden="1">
      <c r="A161" s="67">
        <v>159</v>
      </c>
      <c r="B161" s="48" t="s">
        <v>162</v>
      </c>
      <c r="C161" s="49" t="s">
        <v>488</v>
      </c>
      <c r="D161" s="35" t="s">
        <v>335</v>
      </c>
      <c r="E161" s="51">
        <v>41149</v>
      </c>
      <c r="F161" s="33">
        <v>37296828</v>
      </c>
      <c r="G161" s="33">
        <v>16710048</v>
      </c>
      <c r="H161" s="33">
        <f t="shared" si="6"/>
        <v>20586780</v>
      </c>
      <c r="I161" s="39" t="s">
        <v>281</v>
      </c>
      <c r="J161" s="78">
        <f>VLOOKUP(B161,Table_ExternalData_1[[Old Code]:[Physical Location]],9,0)</f>
        <v>41149</v>
      </c>
      <c r="K161" t="b">
        <f t="shared" si="7"/>
        <v>1</v>
      </c>
    </row>
    <row r="162" spans="1:11" hidden="1">
      <c r="A162" s="67">
        <v>160</v>
      </c>
      <c r="B162" s="48" t="s">
        <v>164</v>
      </c>
      <c r="C162" s="49" t="s">
        <v>489</v>
      </c>
      <c r="D162" s="35" t="s">
        <v>335</v>
      </c>
      <c r="E162" s="51">
        <v>41182</v>
      </c>
      <c r="F162" s="33">
        <v>30311400</v>
      </c>
      <c r="G162" s="33">
        <v>12657812</v>
      </c>
      <c r="H162" s="33">
        <f t="shared" si="6"/>
        <v>17653588</v>
      </c>
      <c r="I162" s="39" t="s">
        <v>281</v>
      </c>
      <c r="J162" s="78">
        <f>VLOOKUP(B162,Table_ExternalData_1[[Old Code]:[Physical Location]],9,0)</f>
        <v>41182</v>
      </c>
      <c r="K162" t="b">
        <f t="shared" si="7"/>
        <v>1</v>
      </c>
    </row>
    <row r="163" spans="1:11" hidden="1">
      <c r="A163" s="67">
        <v>161</v>
      </c>
      <c r="B163" s="36" t="s">
        <v>166</v>
      </c>
      <c r="C163" s="49" t="s">
        <v>490</v>
      </c>
      <c r="D163" s="35" t="s">
        <v>335</v>
      </c>
      <c r="E163" s="38">
        <v>41185</v>
      </c>
      <c r="F163" s="33">
        <v>33239440</v>
      </c>
      <c r="G163" s="33">
        <v>13818992</v>
      </c>
      <c r="H163" s="33">
        <f t="shared" ref="H163:H176" si="8">F163-G163</f>
        <v>19420448</v>
      </c>
      <c r="I163" s="39" t="s">
        <v>281</v>
      </c>
      <c r="J163" s="78">
        <f>VLOOKUP(B163,Table_ExternalData_1[[Old Code]:[Physical Location]],9,0)</f>
        <v>41185</v>
      </c>
      <c r="K163" t="b">
        <f t="shared" si="7"/>
        <v>1</v>
      </c>
    </row>
    <row r="164" spans="1:11" hidden="1">
      <c r="A164" s="67">
        <v>162</v>
      </c>
      <c r="B164" s="36" t="s">
        <v>168</v>
      </c>
      <c r="C164" s="49" t="s">
        <v>491</v>
      </c>
      <c r="D164" s="35" t="s">
        <v>335</v>
      </c>
      <c r="E164" s="38">
        <v>41192</v>
      </c>
      <c r="F164" s="33">
        <v>64808851</v>
      </c>
      <c r="G164" s="33">
        <v>26463616</v>
      </c>
      <c r="H164" s="33">
        <f t="shared" si="8"/>
        <v>38345235</v>
      </c>
      <c r="I164" s="39" t="s">
        <v>281</v>
      </c>
      <c r="J164" s="78">
        <f>VLOOKUP(B164,Table_ExternalData_1[[Old Code]:[Physical Location]],9,0)</f>
        <v>41192</v>
      </c>
      <c r="K164" t="b">
        <f t="shared" si="7"/>
        <v>1</v>
      </c>
    </row>
    <row r="165" spans="1:11" hidden="1">
      <c r="A165" s="67">
        <v>163</v>
      </c>
      <c r="B165" s="36" t="s">
        <v>173</v>
      </c>
      <c r="C165" s="49" t="s">
        <v>492</v>
      </c>
      <c r="D165" s="35" t="s">
        <v>335</v>
      </c>
      <c r="E165" s="38">
        <v>41229</v>
      </c>
      <c r="F165" s="33">
        <v>32847100</v>
      </c>
      <c r="G165" s="33">
        <v>12302941</v>
      </c>
      <c r="H165" s="33">
        <f t="shared" si="8"/>
        <v>20544159</v>
      </c>
      <c r="I165" s="39" t="s">
        <v>281</v>
      </c>
      <c r="J165" s="78">
        <f>VLOOKUP(B165,Table_ExternalData_1[[Old Code]:[Physical Location]],9,0)</f>
        <v>41229</v>
      </c>
      <c r="K165" t="b">
        <f t="shared" si="7"/>
        <v>1</v>
      </c>
    </row>
    <row r="166" spans="1:11" hidden="1">
      <c r="A166" s="67">
        <v>164</v>
      </c>
      <c r="B166" s="36" t="s">
        <v>171</v>
      </c>
      <c r="C166" s="49" t="s">
        <v>493</v>
      </c>
      <c r="D166" s="35" t="s">
        <v>335</v>
      </c>
      <c r="E166" s="38">
        <v>41256</v>
      </c>
      <c r="F166" s="33">
        <v>43035000</v>
      </c>
      <c r="G166" s="33">
        <v>15077679</v>
      </c>
      <c r="H166" s="33">
        <f t="shared" si="8"/>
        <v>27957321</v>
      </c>
      <c r="I166" s="39" t="s">
        <v>281</v>
      </c>
      <c r="J166" s="78">
        <f>VLOOKUP(B166,Table_ExternalData_1[[Old Code]:[Physical Location]],9,0)</f>
        <v>41256</v>
      </c>
      <c r="K166" t="b">
        <f t="shared" si="7"/>
        <v>1</v>
      </c>
    </row>
    <row r="167" spans="1:11" hidden="1">
      <c r="A167" s="67">
        <v>165</v>
      </c>
      <c r="B167" s="36" t="s">
        <v>175</v>
      </c>
      <c r="C167" s="49" t="s">
        <v>494</v>
      </c>
      <c r="D167" s="35" t="s">
        <v>336</v>
      </c>
      <c r="E167" s="38">
        <v>41330</v>
      </c>
      <c r="F167" s="33">
        <v>84000000</v>
      </c>
      <c r="G167" s="33">
        <v>23666666</v>
      </c>
      <c r="H167" s="33">
        <f t="shared" si="8"/>
        <v>60333334</v>
      </c>
      <c r="I167" s="39" t="s">
        <v>281</v>
      </c>
      <c r="J167" s="78">
        <f>VLOOKUP(B167,Table_ExternalData_1[[Old Code]:[Physical Location]],9,0)</f>
        <v>41330</v>
      </c>
      <c r="K167" t="b">
        <f t="shared" si="7"/>
        <v>1</v>
      </c>
    </row>
    <row r="168" spans="1:11" hidden="1">
      <c r="A168" s="67">
        <v>166</v>
      </c>
      <c r="B168" s="36" t="s">
        <v>177</v>
      </c>
      <c r="C168" s="49" t="s">
        <v>495</v>
      </c>
      <c r="D168" s="35" t="s">
        <v>336</v>
      </c>
      <c r="E168" s="38">
        <v>41380</v>
      </c>
      <c r="F168" s="33">
        <v>88181818</v>
      </c>
      <c r="G168" s="33">
        <v>20820707</v>
      </c>
      <c r="H168" s="33">
        <f t="shared" si="8"/>
        <v>67361111</v>
      </c>
      <c r="I168" s="39" t="s">
        <v>281</v>
      </c>
      <c r="J168" s="78">
        <f>VLOOKUP(B168,Table_ExternalData_1[[Old Code]:[Physical Location]],9,0)</f>
        <v>41380</v>
      </c>
      <c r="K168" t="b">
        <f t="shared" si="7"/>
        <v>1</v>
      </c>
    </row>
    <row r="169" spans="1:11" hidden="1">
      <c r="A169" s="67">
        <v>167</v>
      </c>
      <c r="B169" s="36" t="s">
        <v>179</v>
      </c>
      <c r="C169" s="49" t="s">
        <v>496</v>
      </c>
      <c r="D169" s="35" t="s">
        <v>336</v>
      </c>
      <c r="E169" s="38">
        <v>41418</v>
      </c>
      <c r="F169" s="33">
        <v>113404000</v>
      </c>
      <c r="G169" s="33">
        <v>22863709</v>
      </c>
      <c r="H169" s="33">
        <f t="shared" si="8"/>
        <v>90540291</v>
      </c>
      <c r="I169" s="39" t="s">
        <v>281</v>
      </c>
      <c r="J169" s="78">
        <f>VLOOKUP(B169,Table_ExternalData_1[[Old Code]:[Physical Location]],9,0)</f>
        <v>41418</v>
      </c>
      <c r="K169" t="b">
        <f t="shared" si="7"/>
        <v>1</v>
      </c>
    </row>
    <row r="170" spans="1:11" hidden="1">
      <c r="A170" s="67">
        <v>168</v>
      </c>
      <c r="B170" s="36" t="s">
        <v>181</v>
      </c>
      <c r="C170" s="49" t="s">
        <v>497</v>
      </c>
      <c r="D170" s="35" t="s">
        <v>336</v>
      </c>
      <c r="E170" s="38">
        <v>41438</v>
      </c>
      <c r="F170" s="33">
        <v>99750000</v>
      </c>
      <c r="G170" s="33">
        <v>18287498</v>
      </c>
      <c r="H170" s="33">
        <f t="shared" si="8"/>
        <v>81462502</v>
      </c>
      <c r="I170" s="39" t="s">
        <v>281</v>
      </c>
      <c r="J170" s="78">
        <f>VLOOKUP(B170,Table_ExternalData_1[[Old Code]:[Physical Location]],9,0)</f>
        <v>41438</v>
      </c>
      <c r="K170" t="b">
        <f t="shared" si="7"/>
        <v>1</v>
      </c>
    </row>
    <row r="171" spans="1:11" hidden="1">
      <c r="A171" s="67">
        <v>169</v>
      </c>
      <c r="B171" s="36" t="s">
        <v>183</v>
      </c>
      <c r="C171" s="49" t="s">
        <v>498</v>
      </c>
      <c r="D171" s="35" t="s">
        <v>336</v>
      </c>
      <c r="E171" s="38">
        <v>41439</v>
      </c>
      <c r="F171" s="33">
        <v>30472727</v>
      </c>
      <c r="G171" s="33">
        <v>5558453</v>
      </c>
      <c r="H171" s="33">
        <f t="shared" si="8"/>
        <v>24914274</v>
      </c>
      <c r="I171" s="39" t="s">
        <v>281</v>
      </c>
      <c r="J171" s="78">
        <f>VLOOKUP(B171,Table_ExternalData_1[[Old Code]:[Physical Location]],9,0)</f>
        <v>41439</v>
      </c>
      <c r="K171" t="b">
        <f t="shared" si="7"/>
        <v>1</v>
      </c>
    </row>
    <row r="172" spans="1:11" hidden="1">
      <c r="A172" s="67">
        <v>170</v>
      </c>
      <c r="B172" s="36" t="s">
        <v>185</v>
      </c>
      <c r="C172" s="49" t="s">
        <v>499</v>
      </c>
      <c r="D172" s="35" t="s">
        <v>336</v>
      </c>
      <c r="E172" s="38">
        <v>41486</v>
      </c>
      <c r="F172" s="33">
        <v>73500000</v>
      </c>
      <c r="G172" s="33">
        <v>10274193</v>
      </c>
      <c r="H172" s="33">
        <f t="shared" si="8"/>
        <v>63225807</v>
      </c>
      <c r="I172" s="39" t="s">
        <v>281</v>
      </c>
      <c r="J172" s="78">
        <f>VLOOKUP(B172,Table_ExternalData_1[[Old Code]:[Physical Location]],9,0)</f>
        <v>41486</v>
      </c>
      <c r="K172" t="b">
        <f t="shared" si="7"/>
        <v>1</v>
      </c>
    </row>
    <row r="173" spans="1:11" hidden="1">
      <c r="A173" s="67">
        <v>171</v>
      </c>
      <c r="B173" s="36" t="s">
        <v>187</v>
      </c>
      <c r="C173" s="49" t="s">
        <v>500</v>
      </c>
      <c r="D173" s="35" t="s">
        <v>336</v>
      </c>
      <c r="E173" s="38">
        <v>41509</v>
      </c>
      <c r="F173" s="33">
        <v>64636364</v>
      </c>
      <c r="G173" s="33">
        <v>7703079</v>
      </c>
      <c r="H173" s="33">
        <f t="shared" si="8"/>
        <v>56933285</v>
      </c>
      <c r="I173" s="39" t="s">
        <v>281</v>
      </c>
      <c r="J173" s="78">
        <f>VLOOKUP(B173,Table_ExternalData_1[[Old Code]:[Physical Location]],9,0)</f>
        <v>41509</v>
      </c>
      <c r="K173" t="b">
        <f t="shared" si="7"/>
        <v>1</v>
      </c>
    </row>
    <row r="174" spans="1:11" hidden="1">
      <c r="A174" s="67">
        <v>172</v>
      </c>
      <c r="B174" s="36" t="s">
        <v>189</v>
      </c>
      <c r="C174" s="49" t="s">
        <v>501</v>
      </c>
      <c r="D174" s="35" t="s">
        <v>336</v>
      </c>
      <c r="E174" s="38">
        <v>41535</v>
      </c>
      <c r="F174" s="33">
        <v>89147500</v>
      </c>
      <c r="G174" s="33">
        <v>8467415</v>
      </c>
      <c r="H174" s="33">
        <f t="shared" si="8"/>
        <v>80680085</v>
      </c>
      <c r="I174" s="39" t="s">
        <v>281</v>
      </c>
      <c r="J174" s="78">
        <f>VLOOKUP(B174,Table_ExternalData_1[[Old Code]:[Physical Location]],9,0)</f>
        <v>41535</v>
      </c>
      <c r="K174" t="b">
        <f t="shared" si="7"/>
        <v>1</v>
      </c>
    </row>
    <row r="175" spans="1:11" hidden="1">
      <c r="A175" s="67">
        <v>173</v>
      </c>
      <c r="B175" s="36" t="s">
        <v>191</v>
      </c>
      <c r="C175" s="49" t="s">
        <v>502</v>
      </c>
      <c r="D175" s="35" t="s">
        <v>336</v>
      </c>
      <c r="E175" s="38">
        <v>41572</v>
      </c>
      <c r="F175" s="33">
        <v>161727160</v>
      </c>
      <c r="G175" s="33">
        <v>9999260</v>
      </c>
      <c r="H175" s="33">
        <f t="shared" si="8"/>
        <v>151727900</v>
      </c>
      <c r="I175" s="39" t="s">
        <v>281</v>
      </c>
      <c r="J175" s="78">
        <f>VLOOKUP(B175,Table_ExternalData_1[[Old Code]:[Physical Location]],9,0)</f>
        <v>41572</v>
      </c>
      <c r="K175" t="b">
        <f t="shared" si="7"/>
        <v>1</v>
      </c>
    </row>
    <row r="176" spans="1:11" hidden="1">
      <c r="A176" s="67">
        <v>174</v>
      </c>
      <c r="B176" s="36" t="s">
        <v>193</v>
      </c>
      <c r="C176" s="49" t="s">
        <v>503</v>
      </c>
      <c r="D176" s="35" t="s">
        <v>336</v>
      </c>
      <c r="E176" s="38">
        <v>41617</v>
      </c>
      <c r="F176" s="33">
        <v>120858000</v>
      </c>
      <c r="G176" s="33">
        <v>2538570</v>
      </c>
      <c r="H176" s="33">
        <f t="shared" si="8"/>
        <v>118319430</v>
      </c>
      <c r="I176" s="39" t="s">
        <v>281</v>
      </c>
      <c r="J176" s="78">
        <f>VLOOKUP(B176,Table_ExternalData_1[[Old Code]:[Physical Location]],9,0)</f>
        <v>41617</v>
      </c>
      <c r="K176" t="b">
        <f t="shared" si="7"/>
        <v>1</v>
      </c>
    </row>
    <row r="177" spans="1:9">
      <c r="A177" s="40"/>
      <c r="B177" s="53"/>
      <c r="C177" s="54"/>
      <c r="D177" s="55"/>
      <c r="E177" s="56"/>
      <c r="F177" s="57"/>
      <c r="G177" s="43"/>
      <c r="H177" s="43"/>
      <c r="I177" s="43"/>
    </row>
  </sheetData>
  <autoFilter ref="A2:K176">
    <filterColumn colId="10">
      <filters>
        <filter val="#N/A"/>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5"/>
  <sheetViews>
    <sheetView topLeftCell="A13" workbookViewId="0">
      <selection activeCell="D162" sqref="D162"/>
    </sheetView>
  </sheetViews>
  <sheetFormatPr defaultRowHeight="13.2"/>
  <cols>
    <col min="1" max="1" width="14.6640625" bestFit="1" customWidth="1"/>
    <col min="2" max="2" width="19.44140625" bestFit="1" customWidth="1"/>
    <col min="3" max="3" width="14" bestFit="1" customWidth="1"/>
  </cols>
  <sheetData>
    <row r="1" spans="1:6" ht="13.8">
      <c r="A1" s="24" t="s">
        <v>11724</v>
      </c>
      <c r="B1" s="58" t="s">
        <v>11722</v>
      </c>
      <c r="C1" s="26" t="s">
        <v>11723</v>
      </c>
    </row>
    <row r="2" spans="1:6">
      <c r="A2" s="36" t="s">
        <v>282</v>
      </c>
      <c r="B2" t="str">
        <f>TRIM(VLOOKUP(A2,AssetData!$B$1:$O$3802,14,0))</f>
        <v>HFA1-07-01-0001</v>
      </c>
      <c r="C2" s="33">
        <v>0</v>
      </c>
    </row>
    <row r="3" spans="1:6">
      <c r="A3" s="36" t="s">
        <v>283</v>
      </c>
      <c r="B3" t="str">
        <f>TRIM(VLOOKUP(A3,AssetData!$B$1:$O$3802,14,0))</f>
        <v>HFA1-15-04-0001</v>
      </c>
      <c r="C3" s="33">
        <v>0</v>
      </c>
    </row>
    <row r="4" spans="1:6">
      <c r="A4" s="36" t="s">
        <v>284</v>
      </c>
      <c r="B4" t="str">
        <f>TRIM(VLOOKUP(A4,AssetData!$B$1:$O$3802,14,0))</f>
        <v>HFA1-15-04-0002</v>
      </c>
      <c r="C4" s="33">
        <v>0</v>
      </c>
    </row>
    <row r="5" spans="1:6">
      <c r="A5" s="36" t="s">
        <v>285</v>
      </c>
      <c r="B5" t="str">
        <f>TRIM(VLOOKUP(A5,AssetData!$B$1:$O$3802,14,0))</f>
        <v>HFA1-15-04-0003</v>
      </c>
      <c r="C5" s="33">
        <v>0</v>
      </c>
    </row>
    <row r="6" spans="1:6">
      <c r="A6" s="36" t="s">
        <v>286</v>
      </c>
      <c r="B6" t="str">
        <f>TRIM(VLOOKUP(A6,AssetData!$B$1:$O$3802,14,0))</f>
        <v>HFA1-05-06-0003</v>
      </c>
      <c r="C6" s="33">
        <v>0</v>
      </c>
    </row>
    <row r="7" spans="1:6">
      <c r="A7" s="36" t="s">
        <v>287</v>
      </c>
      <c r="B7" t="str">
        <f>TRIM(VLOOKUP(A7,AssetData!$B$1:$O$3802,14,0))</f>
        <v>HFA1-09-07-0002</v>
      </c>
      <c r="C7" s="33">
        <v>0</v>
      </c>
    </row>
    <row r="8" spans="1:6">
      <c r="A8" s="36" t="s">
        <v>288</v>
      </c>
      <c r="B8" t="str">
        <f>TRIM(VLOOKUP(A8,AssetData!$B$1:$O$3802,14,0))</f>
        <v>HFA1-09-08-0001</v>
      </c>
      <c r="C8" s="33">
        <v>0</v>
      </c>
    </row>
    <row r="9" spans="1:6">
      <c r="A9" s="36" t="s">
        <v>6</v>
      </c>
      <c r="B9" t="str">
        <f>TRIM(VLOOKUP(A9,AssetData!$B$1:$O$3802,14,0))</f>
        <v>HFA1-09-10-0001</v>
      </c>
      <c r="C9" s="33">
        <v>10268833</v>
      </c>
    </row>
    <row r="10" spans="1:6">
      <c r="A10" s="36" t="s">
        <v>11</v>
      </c>
      <c r="B10" t="str">
        <f>TRIM(VLOOKUP(A10,AssetData!$B$1:$O$3802,14,0))</f>
        <v>HFA1-15-10-0001</v>
      </c>
      <c r="C10" s="33">
        <v>37142400</v>
      </c>
    </row>
    <row r="11" spans="1:6">
      <c r="A11" s="36" t="s">
        <v>13</v>
      </c>
      <c r="B11" t="str">
        <f>TRIM(VLOOKUP(A11,AssetData!$B$1:$O$3802,14,0))</f>
        <v>HFA1-07-11-0001</v>
      </c>
      <c r="C11" s="33">
        <v>165323278</v>
      </c>
    </row>
    <row r="12" spans="1:6">
      <c r="A12" s="36" t="s">
        <v>15</v>
      </c>
      <c r="B12" t="str">
        <f>TRIM(VLOOKUP(A12,AssetData!$B$1:$O$3802,14,0))</f>
        <v>HFA1-07-11-0004</v>
      </c>
      <c r="C12" s="33">
        <v>60822696</v>
      </c>
    </row>
    <row r="13" spans="1:6">
      <c r="A13" s="36" t="s">
        <v>17</v>
      </c>
      <c r="B13" t="str">
        <f>TRIM(VLOOKUP(A13,AssetData!$B$1:$O$3802,14,0))</f>
        <v>HFA1-15-11-0001</v>
      </c>
      <c r="C13" s="33">
        <v>80336782</v>
      </c>
      <c r="F13" t="s">
        <v>9134</v>
      </c>
    </row>
    <row r="14" spans="1:6">
      <c r="A14" s="36" t="s">
        <v>19</v>
      </c>
      <c r="B14" t="str">
        <f>TRIM(VLOOKUP(A14,AssetData!$B$1:$O$3802,14,0))</f>
        <v>HFA1-15-11-0002</v>
      </c>
      <c r="C14" s="33">
        <v>27908983</v>
      </c>
    </row>
    <row r="15" spans="1:6">
      <c r="A15" s="36" t="s">
        <v>21</v>
      </c>
      <c r="B15" t="str">
        <f>TRIM(VLOOKUP(A15,AssetData!$B$1:$O$3802,14,0))</f>
        <v>HFA1-13-12-0001</v>
      </c>
      <c r="C15" s="33">
        <v>24461836</v>
      </c>
    </row>
    <row r="16" spans="1:6">
      <c r="A16" s="36" t="s">
        <v>23</v>
      </c>
      <c r="B16" t="str">
        <f>TRIM(VLOOKUP(A16,AssetData!$B$1:$O$3802,14,0))</f>
        <v>HFA1-18-12-0001</v>
      </c>
      <c r="C16" s="33">
        <v>48015562</v>
      </c>
    </row>
    <row r="17" spans="1:3">
      <c r="A17" s="36" t="s">
        <v>25</v>
      </c>
      <c r="B17" t="str">
        <f>TRIM(VLOOKUP(A17,AssetData!$B$1:$O$3802,14,0))</f>
        <v>HFA1-15-12-0001</v>
      </c>
      <c r="C17" s="33">
        <v>93438175</v>
      </c>
    </row>
    <row r="18" spans="1:3">
      <c r="A18" s="36" t="s">
        <v>28</v>
      </c>
      <c r="B18" t="str">
        <f>TRIM(VLOOKUP(A18,AssetData!$B$1:$O$3802,14,0))</f>
        <v>HFA1-15-12-0002</v>
      </c>
      <c r="C18" s="33">
        <v>93438175</v>
      </c>
    </row>
    <row r="19" spans="1:3">
      <c r="A19" s="36" t="s">
        <v>29</v>
      </c>
      <c r="B19" t="str">
        <f>TRIM(VLOOKUP(A19,AssetData!$B$1:$O$3802,14,0))</f>
        <v>HFA1-18-12-0002</v>
      </c>
      <c r="C19" s="33">
        <v>52889536</v>
      </c>
    </row>
    <row r="20" spans="1:3">
      <c r="A20" s="36" t="s">
        <v>31</v>
      </c>
      <c r="B20" t="str">
        <f>TRIM(VLOOKUP(A20,AssetData!$B$1:$O$3802,14,0))</f>
        <v>HFA1-18-12-0003</v>
      </c>
      <c r="C20" s="33">
        <v>52889536</v>
      </c>
    </row>
    <row r="21" spans="1:3">
      <c r="A21" s="36" t="s">
        <v>32</v>
      </c>
      <c r="B21" t="str">
        <f>TRIM(VLOOKUP(A21,AssetData!$B$1:$O$3802,14,0))</f>
        <v>HFA1-18-12-0004</v>
      </c>
      <c r="C21" s="33">
        <v>52889536</v>
      </c>
    </row>
    <row r="22" spans="1:3">
      <c r="A22" s="36" t="s">
        <v>33</v>
      </c>
      <c r="B22" t="str">
        <f>TRIM(VLOOKUP(A22,AssetData!$B$1:$O$3802,14,0))</f>
        <v>HFA1-15-13-0001</v>
      </c>
      <c r="C22" s="33">
        <v>62964854</v>
      </c>
    </row>
    <row r="23" spans="1:3">
      <c r="A23" s="36" t="s">
        <v>35</v>
      </c>
      <c r="B23" t="str">
        <f>TRIM(VLOOKUP(A23,AssetData!$B$1:$O$3802,14,0))</f>
        <v>HFA1-15-13-0002</v>
      </c>
      <c r="C23" s="33">
        <v>62964854</v>
      </c>
    </row>
    <row r="24" spans="1:3">
      <c r="A24" s="36" t="s">
        <v>37</v>
      </c>
      <c r="B24" t="str">
        <f>TRIM(VLOOKUP(A24,AssetData!$B$1:$O$3802,14,0))</f>
        <v>HFA1-15-13-0003</v>
      </c>
      <c r="C24" s="33">
        <v>62964854</v>
      </c>
    </row>
    <row r="25" spans="1:3">
      <c r="A25" s="36" t="s">
        <v>38</v>
      </c>
      <c r="B25" t="str">
        <f>TRIM(VLOOKUP(A25,AssetData!$B$1:$O$3802,14,0))</f>
        <v>HFA1-15-13-0004</v>
      </c>
      <c r="C25" s="33">
        <v>62964854</v>
      </c>
    </row>
    <row r="26" spans="1:3">
      <c r="A26" s="36" t="s">
        <v>39</v>
      </c>
      <c r="B26" t="str">
        <f>TRIM(VLOOKUP(A26,AssetData!$B$1:$O$3802,14,0))</f>
        <v>HFA1-15-13-0005</v>
      </c>
      <c r="C26" s="33">
        <v>62964854</v>
      </c>
    </row>
    <row r="27" spans="1:3">
      <c r="A27" s="36" t="s">
        <v>40</v>
      </c>
      <c r="B27" t="str">
        <f>TRIM(VLOOKUP(A27,AssetData!$B$1:$O$3802,14,0))</f>
        <v>HFA1-15-13-0006</v>
      </c>
      <c r="C27" s="33">
        <v>62964854</v>
      </c>
    </row>
    <row r="28" spans="1:3">
      <c r="A28" s="36" t="s">
        <v>41</v>
      </c>
      <c r="B28" t="str">
        <f>TRIM(VLOOKUP(A28,AssetData!$B$1:$O$3802,14,0))</f>
        <v>HFA1-15-13-0007</v>
      </c>
      <c r="C28" s="33">
        <v>38710288</v>
      </c>
    </row>
    <row r="29" spans="1:3">
      <c r="A29" s="36" t="s">
        <v>43</v>
      </c>
      <c r="B29" t="str">
        <f>TRIM(VLOOKUP(A29,AssetData!$B$1:$O$3802,14,0))</f>
        <v>HFA1-15-13-0008</v>
      </c>
      <c r="C29" s="33">
        <v>38710288</v>
      </c>
    </row>
    <row r="30" spans="1:3">
      <c r="A30" s="36" t="s">
        <v>45</v>
      </c>
      <c r="B30" t="str">
        <f>TRIM(VLOOKUP(A30,AssetData!$B$1:$O$3802,14,0))</f>
        <v>HFA1-15-13-0009</v>
      </c>
      <c r="C30" s="33">
        <v>38710288</v>
      </c>
    </row>
    <row r="31" spans="1:3">
      <c r="A31" s="36" t="s">
        <v>46</v>
      </c>
      <c r="B31" t="str">
        <f>TRIM(VLOOKUP(A31,AssetData!$B$1:$O$3802,14,0))</f>
        <v>HFA1-15-13-0010</v>
      </c>
      <c r="C31" s="33">
        <v>38710288</v>
      </c>
    </row>
    <row r="32" spans="1:3">
      <c r="A32" s="36" t="s">
        <v>47</v>
      </c>
      <c r="B32" t="str">
        <f>TRIM(VLOOKUP(A32,AssetData!$B$1:$O$3802,14,0))</f>
        <v>HFA1-15-13-0011</v>
      </c>
      <c r="C32" s="33">
        <v>38710288</v>
      </c>
    </row>
    <row r="33" spans="1:3">
      <c r="A33" s="36" t="s">
        <v>48</v>
      </c>
      <c r="B33" t="str">
        <f>TRIM(VLOOKUP(A33,AssetData!$B$1:$O$3802,14,0))</f>
        <v>HFA1-15-13-0012</v>
      </c>
      <c r="C33" s="33">
        <v>38710288</v>
      </c>
    </row>
    <row r="34" spans="1:3">
      <c r="A34" s="36" t="s">
        <v>49</v>
      </c>
      <c r="B34" t="str">
        <f>TRIM(VLOOKUP(A34,AssetData!$B$1:$O$3802,14,0))</f>
        <v>HFA1-15-13-0013</v>
      </c>
      <c r="C34" s="33">
        <v>42105927</v>
      </c>
    </row>
    <row r="35" spans="1:3">
      <c r="A35" s="36" t="s">
        <v>51</v>
      </c>
      <c r="B35" t="str">
        <f>TRIM(VLOOKUP(A35,AssetData!$B$1:$O$3802,14,0))</f>
        <v>HFA1-15-13-0014</v>
      </c>
      <c r="C35" s="33">
        <v>42105927</v>
      </c>
    </row>
    <row r="36" spans="1:3">
      <c r="A36" s="36" t="s">
        <v>53</v>
      </c>
      <c r="B36" t="str">
        <f>TRIM(VLOOKUP(A36,AssetData!$B$1:$O$3802,14,0))</f>
        <v>HFA1-15-13-0015</v>
      </c>
      <c r="C36" s="33">
        <v>42105927</v>
      </c>
    </row>
    <row r="37" spans="1:3">
      <c r="A37" s="36" t="s">
        <v>54</v>
      </c>
      <c r="B37" t="str">
        <f>TRIM(VLOOKUP(A37,AssetData!$B$1:$O$3802,14,0))</f>
        <v>HFA1-15-13-0016</v>
      </c>
      <c r="C37" s="33">
        <v>41232763</v>
      </c>
    </row>
    <row r="38" spans="1:3">
      <c r="A38" s="36" t="s">
        <v>56</v>
      </c>
      <c r="B38" t="str">
        <f>TRIM(VLOOKUP(A38,AssetData!$B$1:$O$3802,14,0))</f>
        <v>HFA1-15-13-0017</v>
      </c>
      <c r="C38" s="33">
        <v>41232763</v>
      </c>
    </row>
    <row r="39" spans="1:3">
      <c r="A39" s="36" t="s">
        <v>57</v>
      </c>
      <c r="B39" t="str">
        <f>TRIM(VLOOKUP(A39,AssetData!$B$1:$O$3802,14,0))</f>
        <v>HFA1-15-13-0018</v>
      </c>
      <c r="C39" s="33">
        <v>41232763</v>
      </c>
    </row>
    <row r="40" spans="1:3">
      <c r="A40" s="29" t="s">
        <v>289</v>
      </c>
      <c r="B40" t="str">
        <f>TRIM(VLOOKUP(A40,AssetData!$B$1:$O$3802,14,0))</f>
        <v>HFA1-10-06-0001</v>
      </c>
      <c r="C40" s="44">
        <v>0</v>
      </c>
    </row>
    <row r="41" spans="1:3">
      <c r="A41" s="36" t="s">
        <v>290</v>
      </c>
      <c r="B41" t="str">
        <f>TRIM(VLOOKUP(A41,AssetData!$B$1:$O$3802,14,0))</f>
        <v>HFA1-10-06-0002</v>
      </c>
      <c r="C41" s="33">
        <v>0</v>
      </c>
    </row>
    <row r="42" spans="1:3">
      <c r="A42" s="36" t="s">
        <v>291</v>
      </c>
      <c r="B42" t="str">
        <f>TRIM(VLOOKUP(A42,AssetData!$B$1:$O$3802,14,0))</f>
        <v>HFA1-10-06-0003</v>
      </c>
      <c r="C42" s="33">
        <v>0</v>
      </c>
    </row>
    <row r="43" spans="1:3">
      <c r="A43" s="36" t="s">
        <v>58</v>
      </c>
      <c r="B43" t="str">
        <f>TRIM(VLOOKUP(A43,AssetData!$B$1:$O$3802,14,0))</f>
        <v>HFA1-10-08-0002</v>
      </c>
      <c r="C43" s="33">
        <v>689637</v>
      </c>
    </row>
    <row r="44" spans="1:3">
      <c r="A44" s="46" t="s">
        <v>62</v>
      </c>
      <c r="B44" t="str">
        <f>TRIM(VLOOKUP(A44,AssetData!$B$1:$O$3802,14,0))</f>
        <v>HFA1-10-08-0001</v>
      </c>
      <c r="C44" s="43">
        <v>26346472</v>
      </c>
    </row>
    <row r="45" spans="1:3">
      <c r="A45" s="48" t="s">
        <v>292</v>
      </c>
      <c r="B45" t="str">
        <f>TRIM(VLOOKUP(A45,AssetData!$B$1:$O$3802,14,0))</f>
        <v>HFA1-05-01-0001</v>
      </c>
      <c r="C45" s="32">
        <v>0</v>
      </c>
    </row>
    <row r="46" spans="1:3">
      <c r="A46" s="48" t="s">
        <v>293</v>
      </c>
      <c r="B46" t="str">
        <f>TRIM(VLOOKUP(A46,AssetData!$B$1:$O$3802,14,0))</f>
        <v>HFA1-05-04-0002</v>
      </c>
      <c r="C46" s="32">
        <v>0</v>
      </c>
    </row>
    <row r="47" spans="1:3">
      <c r="A47" s="48" t="s">
        <v>294</v>
      </c>
      <c r="B47" t="str">
        <f>TRIM(VLOOKUP(A47,AssetData!$B$1:$O$3802,14,0))</f>
        <v>HFA1-05-05-0003</v>
      </c>
      <c r="C47" s="32">
        <v>0</v>
      </c>
    </row>
    <row r="48" spans="1:3">
      <c r="A48" s="48" t="s">
        <v>295</v>
      </c>
      <c r="B48" t="str">
        <f>TRIM(VLOOKUP(A48,AssetData!$B$1:$O$3802,14,0))</f>
        <v>HFA1-05-06-0005</v>
      </c>
      <c r="C48" s="32">
        <v>0</v>
      </c>
    </row>
    <row r="49" spans="1:3">
      <c r="A49" s="48" t="s">
        <v>296</v>
      </c>
      <c r="B49" t="str">
        <f>TRIM(VLOOKUP(A49,AssetData!$B$1:$O$3802,14,0))</f>
        <v>HFA1-07-06-0002-001</v>
      </c>
      <c r="C49" s="32">
        <v>0</v>
      </c>
    </row>
    <row r="50" spans="1:3">
      <c r="A50" s="48" t="s">
        <v>297</v>
      </c>
      <c r="B50" t="str">
        <f>TRIM(VLOOKUP(A50,AssetData!$B$1:$O$3802,14,0))</f>
        <v>HFA1-05-06-0006</v>
      </c>
      <c r="C50" s="32">
        <v>0</v>
      </c>
    </row>
    <row r="51" spans="1:3">
      <c r="A51" s="48" t="s">
        <v>298</v>
      </c>
      <c r="B51" t="str">
        <f>TRIM(VLOOKUP(A51,AssetData!$B$1:$O$3802,14,0))</f>
        <v>HFA1-15-06-0001</v>
      </c>
      <c r="C51" s="32">
        <v>0</v>
      </c>
    </row>
    <row r="52" spans="1:3">
      <c r="A52" s="48" t="s">
        <v>299</v>
      </c>
      <c r="B52" t="str">
        <f>TRIM(VLOOKUP(A52,AssetData!$B$1:$O$3802,14,0))</f>
        <v>HFA1-05-07-0001</v>
      </c>
      <c r="C52" s="32">
        <v>0</v>
      </c>
    </row>
    <row r="53" spans="1:3">
      <c r="A53" s="48" t="s">
        <v>300</v>
      </c>
      <c r="B53" t="str">
        <f>TRIM(VLOOKUP(A53,AssetData!$B$1:$O$3802,14,0))</f>
        <v>HFA1-05-07-0003</v>
      </c>
      <c r="C53" s="32">
        <v>0</v>
      </c>
    </row>
    <row r="54" spans="1:3">
      <c r="A54" s="48" t="s">
        <v>301</v>
      </c>
      <c r="B54" t="str">
        <f>TRIM(VLOOKUP(A54,AssetData!$B$1:$O$3802,14,0))</f>
        <v>HFA1-05-08-0001</v>
      </c>
      <c r="C54" s="32">
        <v>0</v>
      </c>
    </row>
    <row r="55" spans="1:3">
      <c r="A55" s="48" t="s">
        <v>302</v>
      </c>
      <c r="B55" t="str">
        <f>TRIM(VLOOKUP(A55,AssetData!$B$1:$O$3802,14,0))</f>
        <v>HFA1-05-08-0002</v>
      </c>
      <c r="C55" s="32">
        <v>0</v>
      </c>
    </row>
    <row r="56" spans="1:3">
      <c r="A56" s="48" t="s">
        <v>303</v>
      </c>
      <c r="B56" t="str">
        <f>TRIM(VLOOKUP(A56,AssetData!$B$1:$O$3802,14,0))</f>
        <v>HFA1-05-08-0003</v>
      </c>
      <c r="C56" s="32">
        <v>0</v>
      </c>
    </row>
    <row r="57" spans="1:3">
      <c r="A57" s="48" t="s">
        <v>304</v>
      </c>
      <c r="B57" t="str">
        <f>TRIM(VLOOKUP(A57,AssetData!$B$1:$O$3802,14,0))</f>
        <v>HFA1-05-08-0004</v>
      </c>
      <c r="C57" s="32">
        <v>0</v>
      </c>
    </row>
    <row r="58" spans="1:3">
      <c r="A58" s="48" t="s">
        <v>305</v>
      </c>
      <c r="B58" t="str">
        <f>TRIM(VLOOKUP(A58,AssetData!$B$1:$O$3802,14,0))</f>
        <v>HFA1-05-08-0005</v>
      </c>
      <c r="C58" s="32">
        <v>0</v>
      </c>
    </row>
    <row r="59" spans="1:3">
      <c r="A59" s="48" t="s">
        <v>306</v>
      </c>
      <c r="B59" t="str">
        <f>TRIM(VLOOKUP(A59,AssetData!$B$1:$O$3802,14,0))</f>
        <v>HFA1-05-08-0006</v>
      </c>
      <c r="C59" s="32">
        <v>0</v>
      </c>
    </row>
    <row r="60" spans="1:3">
      <c r="A60" s="48" t="s">
        <v>307</v>
      </c>
      <c r="B60" t="str">
        <f>TRIM(VLOOKUP(A60,AssetData!$B$1:$O$3802,14,0))</f>
        <v>HFA1-06-08-0002</v>
      </c>
      <c r="C60" s="32">
        <v>0</v>
      </c>
    </row>
    <row r="61" spans="1:3">
      <c r="A61" s="48" t="s">
        <v>308</v>
      </c>
      <c r="B61" t="str">
        <f>TRIM(VLOOKUP(A61,AssetData!$B$1:$O$3802,14,0))</f>
        <v>HFA1-06-08-0001</v>
      </c>
      <c r="C61" s="32">
        <v>0</v>
      </c>
    </row>
    <row r="62" spans="1:3">
      <c r="A62" s="48" t="s">
        <v>309</v>
      </c>
      <c r="B62" t="str">
        <f>TRIM(VLOOKUP(A62,AssetData!$B$1:$O$3802,14,0))</f>
        <v>HFA1-04-10-0001</v>
      </c>
      <c r="C62" s="32">
        <v>0</v>
      </c>
    </row>
    <row r="63" spans="1:3">
      <c r="A63" s="48" t="s">
        <v>310</v>
      </c>
      <c r="B63" t="str">
        <f>TRIM(VLOOKUP(A63,AssetData!$B$1:$O$3802,14,0))</f>
        <v>HFA1-16-10-0001</v>
      </c>
      <c r="C63" s="32">
        <v>0</v>
      </c>
    </row>
    <row r="64" spans="1:3">
      <c r="A64" s="48" t="s">
        <v>311</v>
      </c>
      <c r="B64" t="str">
        <f>TRIM(VLOOKUP(A64,AssetData!$B$1:$O$3802,14,0))</f>
        <v>HFA1-16-10-0002</v>
      </c>
      <c r="C64" s="32">
        <v>0</v>
      </c>
    </row>
    <row r="65" spans="1:3">
      <c r="A65" s="48" t="s">
        <v>64</v>
      </c>
      <c r="B65" t="str">
        <f>TRIM(VLOOKUP(A65,AssetData!$B$1:$O$3802,14,0))</f>
        <v>HFA1-01-11-0001</v>
      </c>
      <c r="C65" s="32">
        <v>7002900</v>
      </c>
    </row>
    <row r="66" spans="1:3">
      <c r="A66" s="48" t="s">
        <v>67</v>
      </c>
      <c r="B66" t="str">
        <f>TRIM(VLOOKUP(A66,AssetData!$B$1:$O$3802,14,0))</f>
        <v>HFA1-01-11-0002</v>
      </c>
      <c r="C66" s="32">
        <v>12323923</v>
      </c>
    </row>
    <row r="67" spans="1:3">
      <c r="A67" s="48" t="s">
        <v>69</v>
      </c>
      <c r="B67" t="str">
        <f>TRIM(VLOOKUP(A67,AssetData!$B$1:$O$3802,14,0))</f>
        <v>HFA1-05-11-0001</v>
      </c>
      <c r="C67" s="32">
        <v>14148886</v>
      </c>
    </row>
    <row r="68" spans="1:3">
      <c r="A68" s="48" t="s">
        <v>71</v>
      </c>
      <c r="B68" t="str">
        <f>TRIM(VLOOKUP(A68,AssetData!$B$1:$O$3802,14,0))</f>
        <v>HFA1-05-11-0002</v>
      </c>
      <c r="C68" s="32">
        <v>14479532</v>
      </c>
    </row>
    <row r="69" spans="1:3">
      <c r="A69" s="48" t="s">
        <v>72</v>
      </c>
      <c r="B69" t="str">
        <f>TRIM(VLOOKUP(A69,AssetData!$B$1:$O$3802,14,0))</f>
        <v>HFA1-01-11-0005</v>
      </c>
      <c r="C69" s="32">
        <v>9891137</v>
      </c>
    </row>
    <row r="70" spans="1:3">
      <c r="A70" s="48" t="s">
        <v>74</v>
      </c>
      <c r="B70" t="str">
        <f>TRIM(VLOOKUP(A70,AssetData!$B$1:$O$3802,14,0))</f>
        <v>HFA1-01-11-0006</v>
      </c>
      <c r="C70" s="32">
        <v>9891137</v>
      </c>
    </row>
    <row r="71" spans="1:3">
      <c r="A71" s="48" t="s">
        <v>76</v>
      </c>
      <c r="B71" t="str">
        <f>TRIM(VLOOKUP(A71,AssetData!$B$1:$O$3802,14,0))</f>
        <v>HFA1-01-11-0007</v>
      </c>
      <c r="C71" s="32">
        <v>9891137</v>
      </c>
    </row>
    <row r="72" spans="1:3">
      <c r="A72" s="48" t="s">
        <v>78</v>
      </c>
      <c r="B72" t="str">
        <f>TRIM(VLOOKUP(A72,AssetData!$B$1:$O$3802,14,0))</f>
        <v>HFA1-01-11-0008</v>
      </c>
      <c r="C72" s="32">
        <v>9891137</v>
      </c>
    </row>
    <row r="73" spans="1:3">
      <c r="A73" s="48" t="s">
        <v>80</v>
      </c>
      <c r="B73" t="str">
        <f>TRIM(VLOOKUP(A73,AssetData!$B$1:$O$3802,14,0))</f>
        <v>HFA1-01-11-0009</v>
      </c>
      <c r="C73" s="32">
        <v>9891137</v>
      </c>
    </row>
    <row r="74" spans="1:3">
      <c r="A74" s="48" t="s">
        <v>83</v>
      </c>
      <c r="B74" t="str">
        <f>TRIM(VLOOKUP(A74,AssetData!$B$1:$O$3802,14,0))</f>
        <v>HFA1-01-11-0010</v>
      </c>
      <c r="C74" s="32">
        <v>9891137</v>
      </c>
    </row>
    <row r="75" spans="1:3">
      <c r="A75" s="48" t="s">
        <v>85</v>
      </c>
      <c r="B75" t="str">
        <f>TRIM(VLOOKUP(A75,AssetData!$B$1:$O$3802,14,0))</f>
        <v>HFA1-01-11-0011</v>
      </c>
      <c r="C75" s="32">
        <v>9891137</v>
      </c>
    </row>
    <row r="76" spans="1:3">
      <c r="A76" s="48" t="s">
        <v>87</v>
      </c>
      <c r="B76" t="str">
        <f>TRIM(VLOOKUP(A76,AssetData!$B$1:$O$3802,14,0))</f>
        <v>HFA1-01-11-0012</v>
      </c>
      <c r="C76" s="32">
        <v>9891137</v>
      </c>
    </row>
    <row r="77" spans="1:3">
      <c r="A77" s="48" t="s">
        <v>89</v>
      </c>
      <c r="B77" t="str">
        <f>TRIM(VLOOKUP(A77,AssetData!$B$1:$O$3802,14,0))</f>
        <v>HFA1-01-11-0013</v>
      </c>
      <c r="C77" s="32">
        <v>9891137</v>
      </c>
    </row>
    <row r="78" spans="1:3">
      <c r="A78" s="48" t="s">
        <v>91</v>
      </c>
      <c r="B78" t="str">
        <f>TRIM(VLOOKUP(A78,AssetData!$B$1:$O$3802,14,0))</f>
        <v>HFA1-01-11-0014</v>
      </c>
      <c r="C78" s="32">
        <v>9891137</v>
      </c>
    </row>
    <row r="79" spans="1:3">
      <c r="A79" s="48" t="s">
        <v>93</v>
      </c>
      <c r="B79" t="str">
        <f>TRIM(VLOOKUP(A79,AssetData!$B$1:$O$3802,14,0))</f>
        <v>HFA1-01-11-0015</v>
      </c>
      <c r="C79" s="32">
        <v>9891137</v>
      </c>
    </row>
    <row r="80" spans="1:3">
      <c r="A80" s="48" t="s">
        <v>95</v>
      </c>
      <c r="B80" t="str">
        <f>TRIM(VLOOKUP(A80,AssetData!$B$1:$O$3802,14,0))</f>
        <v>HFA1-01-11-0016</v>
      </c>
      <c r="C80" s="32">
        <v>9891137</v>
      </c>
    </row>
    <row r="81" spans="1:3">
      <c r="A81" s="48" t="s">
        <v>97</v>
      </c>
      <c r="B81" t="str">
        <f>TRIM(VLOOKUP(A81,AssetData!$B$1:$O$3802,14,0))</f>
        <v>HFA1-01-11-0017</v>
      </c>
      <c r="C81" s="32">
        <v>9891137</v>
      </c>
    </row>
    <row r="82" spans="1:3">
      <c r="A82" s="48" t="s">
        <v>99</v>
      </c>
      <c r="B82" t="str">
        <f>TRIM(VLOOKUP(A82,AssetData!$B$1:$O$3802,14,0))</f>
        <v>HFA1-01-11-0018</v>
      </c>
      <c r="C82" s="32">
        <v>9891137</v>
      </c>
    </row>
    <row r="83" spans="1:3">
      <c r="A83" s="48" t="s">
        <v>101</v>
      </c>
      <c r="B83" t="str">
        <f>TRIM(VLOOKUP(A83,AssetData!$B$1:$O$3802,14,0))</f>
        <v>HFA1-01-11-0019</v>
      </c>
      <c r="C83" s="32">
        <v>9891135</v>
      </c>
    </row>
    <row r="84" spans="1:3">
      <c r="A84" s="48" t="s">
        <v>103</v>
      </c>
      <c r="B84" t="str">
        <f>TRIM(VLOOKUP(A84,AssetData!$B$1:$O$3802,14,0))</f>
        <v>HFA1-01-11-0003</v>
      </c>
      <c r="C84" s="32">
        <v>13000807</v>
      </c>
    </row>
    <row r="85" spans="1:3">
      <c r="A85" s="48" t="s">
        <v>105</v>
      </c>
      <c r="B85" t="str">
        <f>TRIM(VLOOKUP(A85,AssetData!$B$1:$O$3802,14,0))</f>
        <v>HFA1-01-11-0004</v>
      </c>
      <c r="C85" s="32">
        <v>13000807</v>
      </c>
    </row>
    <row r="86" spans="1:3">
      <c r="A86" s="48" t="s">
        <v>107</v>
      </c>
      <c r="B86" t="str">
        <f>TRIM(VLOOKUP(A86,AssetData!$B$1:$O$3802,14,0))</f>
        <v>HFA1-01-11-0020</v>
      </c>
      <c r="C86" s="32">
        <v>14927690</v>
      </c>
    </row>
    <row r="87" spans="1:3">
      <c r="A87" s="48" t="s">
        <v>109</v>
      </c>
      <c r="B87" t="str">
        <f>TRIM(VLOOKUP(A87,AssetData!$B$1:$O$3802,14,0))</f>
        <v>HFA1-01-11-0021</v>
      </c>
      <c r="C87" s="32">
        <v>14927690</v>
      </c>
    </row>
    <row r="88" spans="1:3">
      <c r="A88" s="48" t="s">
        <v>111</v>
      </c>
      <c r="B88" t="str">
        <f>TRIM(VLOOKUP(A88,AssetData!$B$1:$O$3802,14,0))</f>
        <v>HFA1-05-11-0003</v>
      </c>
      <c r="C88" s="32">
        <v>18829993</v>
      </c>
    </row>
    <row r="89" spans="1:3">
      <c r="A89" s="48" t="s">
        <v>113</v>
      </c>
      <c r="B89" t="str">
        <f>TRIM(VLOOKUP(A89,AssetData!$B$1:$O$3802,14,0))</f>
        <v>HFA1-01-11-0022</v>
      </c>
      <c r="C89" s="32">
        <v>13533383</v>
      </c>
    </row>
    <row r="90" spans="1:3">
      <c r="A90" s="48" t="s">
        <v>116</v>
      </c>
      <c r="B90" t="str">
        <f>TRIM(VLOOKUP(A90,AssetData!$B$1:$O$3802,14,0))</f>
        <v>HFA1-01-11-0023</v>
      </c>
      <c r="C90" s="32">
        <v>13533383</v>
      </c>
    </row>
    <row r="91" spans="1:3">
      <c r="A91" s="48" t="s">
        <v>118</v>
      </c>
      <c r="B91" t="str">
        <f>TRIM(VLOOKUP(A91,AssetData!$B$1:$O$3802,14,0))</f>
        <v>HFA1-01-11-0024</v>
      </c>
      <c r="C91" s="32">
        <v>13533383</v>
      </c>
    </row>
    <row r="92" spans="1:3">
      <c r="A92" s="48" t="s">
        <v>120</v>
      </c>
      <c r="B92" t="str">
        <f>TRIM(VLOOKUP(A92,AssetData!$B$1:$O$3802,14,0))</f>
        <v>HFA1-01-11-0025</v>
      </c>
      <c r="C92" s="32">
        <v>13533383</v>
      </c>
    </row>
    <row r="93" spans="1:3">
      <c r="A93" s="48" t="s">
        <v>122</v>
      </c>
      <c r="B93" t="str">
        <f>TRIM(VLOOKUP(A93,AssetData!$B$1:$O$3802,14,0))</f>
        <v>HFA1-01-11-0026</v>
      </c>
      <c r="C93" s="32">
        <v>13533383</v>
      </c>
    </row>
    <row r="94" spans="1:3">
      <c r="A94" s="48" t="s">
        <v>124</v>
      </c>
      <c r="B94" t="str">
        <f>TRIM(VLOOKUP(A94,AssetData!$B$1:$O$3802,14,0))</f>
        <v>HFA1-01-11-0027</v>
      </c>
      <c r="C94" s="32">
        <v>14012423</v>
      </c>
    </row>
    <row r="95" spans="1:3">
      <c r="A95" s="48" t="s">
        <v>126</v>
      </c>
      <c r="B95" t="str">
        <f>TRIM(VLOOKUP(A95,AssetData!$B$1:$O$3802,14,0))</f>
        <v>HFA1-01-11-0028</v>
      </c>
      <c r="C95" s="32">
        <v>14012423</v>
      </c>
    </row>
    <row r="96" spans="1:3">
      <c r="A96" s="48" t="s">
        <v>128</v>
      </c>
      <c r="B96" t="str">
        <f>TRIM(VLOOKUP(A96,AssetData!$B$1:$O$3802,14,0))</f>
        <v>HFA1-01-11-0029</v>
      </c>
      <c r="C96" s="32">
        <v>10489541</v>
      </c>
    </row>
    <row r="97" spans="1:3">
      <c r="A97" s="48" t="s">
        <v>130</v>
      </c>
      <c r="B97" t="str">
        <f>TRIM(VLOOKUP(A97,AssetData!$B$1:$O$3802,14,0))</f>
        <v>HFA2-03-11-0049</v>
      </c>
      <c r="C97" s="32">
        <v>20058841</v>
      </c>
    </row>
    <row r="98" spans="1:3">
      <c r="A98" s="48" t="s">
        <v>132</v>
      </c>
      <c r="B98" t="str">
        <f>TRIM(VLOOKUP(A98,AssetData!$B$1:$O$3802,14,0))</f>
        <v>HFA2-03-11-0050</v>
      </c>
      <c r="C98" s="32">
        <v>10910375</v>
      </c>
    </row>
    <row r="99" spans="1:3">
      <c r="A99" s="48" t="s">
        <v>135</v>
      </c>
      <c r="B99" t="str">
        <f>TRIM(VLOOKUP(A99,AssetData!$B$1:$O$3802,14,0))</f>
        <v>HFA2-03-11-0051</v>
      </c>
      <c r="C99" s="32">
        <v>10910375</v>
      </c>
    </row>
    <row r="100" spans="1:3">
      <c r="A100" s="36" t="s">
        <v>136</v>
      </c>
      <c r="B100" t="str">
        <f>TRIM(VLOOKUP(A100,AssetData!$B$1:$O$3802,14,0))</f>
        <v>HFA1-05-12-0001</v>
      </c>
      <c r="C100" s="32">
        <v>42988639</v>
      </c>
    </row>
    <row r="101" spans="1:3">
      <c r="A101" s="36" t="s">
        <v>138</v>
      </c>
      <c r="B101" t="str">
        <f>TRIM(VLOOKUP(A101,AssetData!$B$1:$O$3802,14,0))</f>
        <v>HFA1-01-12-0001</v>
      </c>
      <c r="C101" s="32">
        <v>16618959</v>
      </c>
    </row>
    <row r="102" spans="1:3">
      <c r="A102" s="36" t="s">
        <v>140</v>
      </c>
      <c r="B102" t="str">
        <f>TRIM(VLOOKUP(A102,AssetData!$B$1:$O$3802,14,0))</f>
        <v>HFA1-01-12-0002</v>
      </c>
      <c r="C102" s="32">
        <v>16618959</v>
      </c>
    </row>
    <row r="103" spans="1:3">
      <c r="A103" s="36" t="s">
        <v>142</v>
      </c>
      <c r="B103" t="str">
        <f>TRIM(VLOOKUP(A103,AssetData!$B$1:$O$3802,14,0))</f>
        <v>HFA1-01-12-0003</v>
      </c>
      <c r="C103" s="32">
        <v>16618959</v>
      </c>
    </row>
    <row r="104" spans="1:3">
      <c r="A104" s="36" t="s">
        <v>144</v>
      </c>
      <c r="B104" t="str">
        <f>TRIM(VLOOKUP(A104,AssetData!$B$1:$O$3802,14,0))</f>
        <v>HFA1-01-12-0004</v>
      </c>
      <c r="C104" s="32">
        <v>16618959</v>
      </c>
    </row>
    <row r="105" spans="1:3">
      <c r="A105" s="36" t="s">
        <v>146</v>
      </c>
      <c r="B105" t="str">
        <f>TRIM(VLOOKUP(A105,AssetData!$B$1:$O$3802,14,0))</f>
        <v>HFA1-01-12-0005</v>
      </c>
      <c r="C105" s="32">
        <v>16618959</v>
      </c>
    </row>
    <row r="106" spans="1:3">
      <c r="A106" s="36" t="s">
        <v>148</v>
      </c>
      <c r="B106" t="str">
        <f>TRIM(VLOOKUP(A106,AssetData!$B$1:$O$3802,14,0))</f>
        <v>HFA1-01-12-0006</v>
      </c>
      <c r="C106" s="32">
        <v>16618959</v>
      </c>
    </row>
    <row r="107" spans="1:3">
      <c r="A107" s="36" t="s">
        <v>150</v>
      </c>
      <c r="B107" t="str">
        <f>TRIM(VLOOKUP(A107,AssetData!$B$1:$O$3802,14,0))</f>
        <v>HFA1-01-12-0007</v>
      </c>
      <c r="C107" s="32">
        <v>24669343</v>
      </c>
    </row>
    <row r="108" spans="1:3">
      <c r="A108" s="36" t="s">
        <v>152</v>
      </c>
      <c r="B108" t="str">
        <f>TRIM(VLOOKUP(A108,AssetData!$B$1:$O$3802,14,0))</f>
        <v>HFA1-01-12-0008</v>
      </c>
      <c r="C108" s="32">
        <v>24669338</v>
      </c>
    </row>
    <row r="109" spans="1:3">
      <c r="A109" s="36" t="s">
        <v>153</v>
      </c>
      <c r="B109" t="str">
        <f>TRIM(VLOOKUP(A109,AssetData!$B$1:$O$3802,14,0))</f>
        <v>HFA1-01-12-0009</v>
      </c>
      <c r="C109" s="32">
        <v>17633959</v>
      </c>
    </row>
    <row r="110" spans="1:3">
      <c r="A110" s="36" t="s">
        <v>156</v>
      </c>
      <c r="B110" t="str">
        <f>TRIM(VLOOKUP(A110,AssetData!$B$1:$O$3802,14,0))</f>
        <v>HFA1-05-12-0002</v>
      </c>
      <c r="C110" s="32">
        <v>24588339</v>
      </c>
    </row>
    <row r="111" spans="1:3">
      <c r="A111" s="36" t="s">
        <v>158</v>
      </c>
      <c r="B111" t="str">
        <f>TRIM(VLOOKUP(A111,AssetData!$B$1:$O$3802,14,0))</f>
        <v>HFA1-05-12-0003</v>
      </c>
      <c r="C111" s="32">
        <v>50621220</v>
      </c>
    </row>
    <row r="112" spans="1:3">
      <c r="A112" s="36" t="s">
        <v>160</v>
      </c>
      <c r="B112" t="str">
        <f>TRIM(VLOOKUP(A112,AssetData!$B$1:$O$3802,14,0))</f>
        <v>HFA1-05-12-0004</v>
      </c>
      <c r="C112" s="32">
        <v>51310614</v>
      </c>
    </row>
    <row r="113" spans="1:3">
      <c r="A113" s="48" t="s">
        <v>162</v>
      </c>
      <c r="B113" t="str">
        <f>TRIM(VLOOKUP(A113,AssetData!$B$1:$O$3802,14,0))</f>
        <v>HFA1-01-12-0010</v>
      </c>
      <c r="C113" s="32">
        <v>20586780</v>
      </c>
    </row>
    <row r="114" spans="1:3">
      <c r="A114" s="48" t="s">
        <v>164</v>
      </c>
      <c r="B114" t="str">
        <f>TRIM(VLOOKUP(A114,AssetData!$B$1:$O$3802,14,0))</f>
        <v>HFA1-01-12-0011</v>
      </c>
      <c r="C114" s="32">
        <v>17653588</v>
      </c>
    </row>
    <row r="115" spans="1:3">
      <c r="A115" s="36" t="s">
        <v>166</v>
      </c>
      <c r="B115" t="str">
        <f>TRIM(VLOOKUP(A115,AssetData!$B$1:$O$3802,14,0))</f>
        <v>HFA1-01-12-0012</v>
      </c>
      <c r="C115" s="32">
        <v>19420448</v>
      </c>
    </row>
    <row r="116" spans="1:3">
      <c r="A116" s="36" t="s">
        <v>168</v>
      </c>
      <c r="B116" t="str">
        <f>TRIM(VLOOKUP(A116,AssetData!$B$1:$O$3802,14,0))</f>
        <v>HFA1-01-12-0013</v>
      </c>
      <c r="C116" s="32">
        <v>38345235</v>
      </c>
    </row>
    <row r="117" spans="1:3">
      <c r="A117" s="36" t="s">
        <v>173</v>
      </c>
      <c r="B117" t="str">
        <f>TRIM(VLOOKUP(A117,AssetData!$B$1:$O$3802,14,0))</f>
        <v>HFA1-15-12-0003</v>
      </c>
      <c r="C117" s="32">
        <v>20544159</v>
      </c>
    </row>
    <row r="118" spans="1:3">
      <c r="A118" s="36" t="s">
        <v>171</v>
      </c>
      <c r="B118" t="str">
        <f>TRIM(VLOOKUP(A118,AssetData!$B$1:$O$3802,14,0))</f>
        <v>HFA1-05-12-0005</v>
      </c>
      <c r="C118" s="32">
        <v>27957321</v>
      </c>
    </row>
    <row r="119" spans="1:3">
      <c r="A119" s="36" t="s">
        <v>175</v>
      </c>
      <c r="B119" t="str">
        <f>TRIM(VLOOKUP(A119,AssetData!$B$1:$O$3802,14,0))</f>
        <v>HFA1-01-13-0001</v>
      </c>
      <c r="C119" s="32">
        <v>60333334</v>
      </c>
    </row>
    <row r="120" spans="1:3">
      <c r="A120" s="36" t="s">
        <v>177</v>
      </c>
      <c r="B120" t="str">
        <f>TRIM(VLOOKUP(A120,AssetData!$B$1:$O$3802,14,0))</f>
        <v>HFA1-05-13-0001</v>
      </c>
      <c r="C120" s="32">
        <v>67361111</v>
      </c>
    </row>
    <row r="121" spans="1:3">
      <c r="A121" s="36" t="s">
        <v>179</v>
      </c>
      <c r="B121" t="str">
        <f>TRIM(VLOOKUP(A121,AssetData!$B$1:$O$3802,14,0))</f>
        <v>HFA1-05-13-0002</v>
      </c>
      <c r="C121" s="32">
        <v>90540291</v>
      </c>
    </row>
    <row r="122" spans="1:3">
      <c r="A122" s="36" t="s">
        <v>181</v>
      </c>
      <c r="B122" t="str">
        <f>TRIM(VLOOKUP(A122,AssetData!$B$1:$O$3802,14,0))</f>
        <v>HFA1-05-13-0003</v>
      </c>
      <c r="C122" s="32">
        <v>81462502</v>
      </c>
    </row>
    <row r="123" spans="1:3">
      <c r="A123" s="36" t="s">
        <v>183</v>
      </c>
      <c r="B123" t="str">
        <f>TRIM(VLOOKUP(A123,AssetData!$B$1:$O$3802,14,0))</f>
        <v>HFA1-06-13-0001</v>
      </c>
      <c r="C123" s="32">
        <v>24914274</v>
      </c>
    </row>
    <row r="124" spans="1:3">
      <c r="A124" s="36" t="s">
        <v>185</v>
      </c>
      <c r="B124" t="str">
        <f>TRIM(VLOOKUP(A124,AssetData!$B$1:$O$3802,14,0))</f>
        <v>HFA1-05-13-0004</v>
      </c>
      <c r="C124" s="32">
        <v>63225807</v>
      </c>
    </row>
    <row r="125" spans="1:3">
      <c r="A125" s="36" t="s">
        <v>187</v>
      </c>
      <c r="B125" t="str">
        <f>TRIM(VLOOKUP(A125,AssetData!$B$1:$O$3802,14,0))</f>
        <v>HFA1-05-13-0005</v>
      </c>
      <c r="C125" s="32">
        <v>56933285</v>
      </c>
    </row>
    <row r="126" spans="1:3">
      <c r="A126" s="36" t="s">
        <v>189</v>
      </c>
      <c r="B126" t="str">
        <f>TRIM(VLOOKUP(A126,AssetData!$B$1:$O$3802,14,0))</f>
        <v>HFA1-01-13-0002</v>
      </c>
      <c r="C126" s="32">
        <v>80680085</v>
      </c>
    </row>
    <row r="127" spans="1:3">
      <c r="A127" s="36" t="s">
        <v>191</v>
      </c>
      <c r="B127" t="str">
        <f>TRIM(VLOOKUP(A127,AssetData!$B$1:$O$3802,14,0))</f>
        <v>HFA1-05-13-0007</v>
      </c>
      <c r="C127" s="32">
        <v>151727900</v>
      </c>
    </row>
    <row r="128" spans="1:3">
      <c r="A128" s="36" t="s">
        <v>193</v>
      </c>
      <c r="B128" t="str">
        <f>TRIM(VLOOKUP(A128,AssetData!$B$1:$O$3802,14,0))</f>
        <v>HFA1-01-13-0003</v>
      </c>
      <c r="C128" s="32">
        <v>118319430</v>
      </c>
    </row>
    <row r="129" spans="1:3">
      <c r="A129" s="29" t="s">
        <v>312</v>
      </c>
      <c r="B129" t="str">
        <f>TRIM(VLOOKUP(A129,AssetData!$B$1:$O$3802,14,0))</f>
        <v>HFA2-03-06-0004</v>
      </c>
      <c r="C129" s="44">
        <v>0</v>
      </c>
    </row>
    <row r="130" spans="1:3">
      <c r="A130" s="36" t="s">
        <v>313</v>
      </c>
      <c r="B130" t="str">
        <f>TRIM(VLOOKUP(A130,AssetData!$B$1:$O$3802,14,0))</f>
        <v>HFA2-03-06-0001</v>
      </c>
      <c r="C130" s="33">
        <v>0</v>
      </c>
    </row>
    <row r="131" spans="1:3">
      <c r="A131" s="36" t="s">
        <v>314</v>
      </c>
      <c r="B131" t="str">
        <f>TRIM(VLOOKUP(A131,AssetData!$B$1:$O$3802,14,0))</f>
        <v>HFA2-03-05-0002</v>
      </c>
      <c r="C131" s="33">
        <v>0</v>
      </c>
    </row>
    <row r="132" spans="1:3">
      <c r="A132" s="36" t="s">
        <v>315</v>
      </c>
      <c r="B132" t="str">
        <f>TRIM(VLOOKUP(A132,AssetData!$B$1:$O$3802,14,0))</f>
        <v>HFA2-03-07-0033</v>
      </c>
      <c r="C132" s="33">
        <v>0</v>
      </c>
    </row>
    <row r="133" spans="1:3">
      <c r="A133" s="36" t="s">
        <v>316</v>
      </c>
      <c r="B133" t="str">
        <f>TRIM(VLOOKUP(A133,AssetData!$B$1:$O$3802,14,0))</f>
        <v>HFA2-03-07-0001</v>
      </c>
      <c r="C133" s="33">
        <v>0</v>
      </c>
    </row>
    <row r="134" spans="1:3">
      <c r="A134" s="36" t="s">
        <v>317</v>
      </c>
      <c r="B134" t="str">
        <f>TRIM(VLOOKUP(A134,AssetData!$B$1:$O$3802,14,0))</f>
        <v>HFA2-03-07-0023</v>
      </c>
      <c r="C134" s="33">
        <v>0</v>
      </c>
    </row>
    <row r="135" spans="1:3">
      <c r="A135" s="36" t="s">
        <v>318</v>
      </c>
      <c r="B135" t="str">
        <f>TRIM(VLOOKUP(A135,AssetData!$B$1:$O$3802,14,0))</f>
        <v>HFA2-03-07-0024</v>
      </c>
      <c r="C135" s="33">
        <v>0</v>
      </c>
    </row>
    <row r="136" spans="1:3" ht="14.4">
      <c r="A136" s="48" t="s">
        <v>319</v>
      </c>
      <c r="B136" s="80" t="s">
        <v>11664</v>
      </c>
      <c r="C136" s="33">
        <v>0</v>
      </c>
    </row>
    <row r="137" spans="1:3">
      <c r="A137" s="48" t="s">
        <v>320</v>
      </c>
      <c r="B137" t="str">
        <f>TRIM(VLOOKUP(A137,AssetData!$B$1:$O$3802,14,0))</f>
        <v>HFA2-03-09-0014</v>
      </c>
      <c r="C137" s="33">
        <v>0</v>
      </c>
    </row>
    <row r="138" spans="1:3">
      <c r="A138" s="48" t="s">
        <v>321</v>
      </c>
      <c r="B138" t="str">
        <f>TRIM(VLOOKUP(A138,AssetData!$B$1:$O$3802,14,0))</f>
        <v>HFA2-03-10-0013</v>
      </c>
      <c r="C138" s="33">
        <v>0</v>
      </c>
    </row>
    <row r="139" spans="1:3">
      <c r="A139" s="48" t="s">
        <v>195</v>
      </c>
      <c r="B139" t="str">
        <f>TRIM(VLOOKUP(A139,AssetData!$B$1:$O$3802,14,0))</f>
        <v>HFA2-03-11-0045</v>
      </c>
      <c r="C139" s="33">
        <v>2019302</v>
      </c>
    </row>
    <row r="140" spans="1:3">
      <c r="A140" s="48" t="s">
        <v>198</v>
      </c>
      <c r="B140" t="str">
        <f>TRIM(VLOOKUP(A140,AssetData!$B$1:$O$3802,14,0))</f>
        <v>HFA2-03-11-0046</v>
      </c>
      <c r="C140" s="33">
        <v>2019302</v>
      </c>
    </row>
    <row r="141" spans="1:3">
      <c r="A141" s="48" t="s">
        <v>200</v>
      </c>
      <c r="B141" t="e">
        <f>TRIM(VLOOKUP(A141,AssetData!$B$1:$O$3802,14,0))</f>
        <v>#N/A</v>
      </c>
      <c r="C141" s="33">
        <v>2019302</v>
      </c>
    </row>
    <row r="142" spans="1:3">
      <c r="A142" s="48" t="s">
        <v>202</v>
      </c>
      <c r="B142" t="str">
        <f>TRIM(VLOOKUP(A142,AssetData!$B$1:$O$3802,14,0))</f>
        <v>HFA2-03-11-0052</v>
      </c>
      <c r="C142" s="33">
        <v>11091483</v>
      </c>
    </row>
    <row r="143" spans="1:3">
      <c r="A143" s="48" t="s">
        <v>204</v>
      </c>
      <c r="B143" t="str">
        <f>TRIM(VLOOKUP(A143,AssetData!$B$1:$O$3802,14,0))</f>
        <v>HFA2-03-12-0300</v>
      </c>
      <c r="C143" s="33">
        <v>67348736</v>
      </c>
    </row>
    <row r="144" spans="1:3">
      <c r="A144" s="48" t="s">
        <v>206</v>
      </c>
      <c r="B144" t="str">
        <f>TRIM(VLOOKUP(A144,AssetData!$B$1:$O$3802,14,0))</f>
        <v>HFA2-03-12-0302</v>
      </c>
      <c r="C144" s="33">
        <v>16373775</v>
      </c>
    </row>
    <row r="145" spans="1:3">
      <c r="A145" s="48" t="s">
        <v>208</v>
      </c>
      <c r="B145" t="str">
        <f>TRIM(VLOOKUP(A145,AssetData!$B$1:$O$3802,14,0))</f>
        <v>HFA2-03-12-0295</v>
      </c>
      <c r="C145" s="33">
        <v>16228920</v>
      </c>
    </row>
    <row r="146" spans="1:3">
      <c r="A146" s="48" t="s">
        <v>211</v>
      </c>
      <c r="B146" t="str">
        <f>TRIM(VLOOKUP(A146,AssetData!$B$1:$O$3802,14,0))</f>
        <v>HFA2-03-12-0296</v>
      </c>
      <c r="C146" s="33">
        <v>14910000</v>
      </c>
    </row>
    <row r="147" spans="1:3">
      <c r="A147" s="48" t="s">
        <v>213</v>
      </c>
      <c r="B147" t="str">
        <f>TRIM(VLOOKUP(A147,AssetData!$B$1:$O$3802,14,0))</f>
        <v>HFA2-03-12-0297</v>
      </c>
      <c r="C147" s="33">
        <v>12809616</v>
      </c>
    </row>
    <row r="148" spans="1:3">
      <c r="A148" s="48" t="s">
        <v>215</v>
      </c>
      <c r="B148" t="str">
        <f>TRIM(VLOOKUP(A148,AssetData!$B$1:$O$3802,14,0))</f>
        <v>HFA2-03-12-0298</v>
      </c>
      <c r="C148" s="33">
        <v>12809616</v>
      </c>
    </row>
    <row r="149" spans="1:3">
      <c r="A149" s="48" t="s">
        <v>217</v>
      </c>
      <c r="B149" t="str">
        <f>TRIM(VLOOKUP(A149,AssetData!$B$1:$O$3802,14,0))</f>
        <v>HFA2-03-12-0299</v>
      </c>
      <c r="C149" s="33">
        <v>12809616</v>
      </c>
    </row>
    <row r="150" spans="1:3">
      <c r="A150" s="48" t="s">
        <v>219</v>
      </c>
      <c r="B150" t="str">
        <f>TRIM(VLOOKUP(A150,AssetData!$B$1:$O$3802,14,0))</f>
        <v>HFA2-03-12-0303</v>
      </c>
      <c r="C150" s="33">
        <v>28446233</v>
      </c>
    </row>
    <row r="151" spans="1:3">
      <c r="A151" s="48" t="s">
        <v>221</v>
      </c>
      <c r="B151" t="str">
        <f>TRIM(VLOOKUP(A151,AssetData!$B$1:$O$3802,14,0))</f>
        <v>HFA2-03-12-0304</v>
      </c>
      <c r="C151" s="33">
        <v>28446233</v>
      </c>
    </row>
    <row r="152" spans="1:3">
      <c r="A152" s="48" t="s">
        <v>223</v>
      </c>
      <c r="B152" t="str">
        <f>TRIM(VLOOKUP(A152,AssetData!$B$1:$O$3802,14,0))</f>
        <v>HFA2-03-12-0305</v>
      </c>
      <c r="C152" s="33">
        <v>28446233</v>
      </c>
    </row>
    <row r="153" spans="1:3">
      <c r="A153" s="48" t="s">
        <v>225</v>
      </c>
      <c r="B153" t="str">
        <f>TRIM(VLOOKUP(A153,AssetData!$B$1:$O$3802,14,0))</f>
        <v>HFA2-03-12-0306</v>
      </c>
      <c r="C153" s="33">
        <v>28446233</v>
      </c>
    </row>
    <row r="154" spans="1:3">
      <c r="A154" s="48" t="s">
        <v>227</v>
      </c>
      <c r="B154" t="str">
        <f>TRIM(VLOOKUP(A154,AssetData!$B$1:$O$3802,14,0))</f>
        <v>HFA2-03-12-0307</v>
      </c>
      <c r="C154" s="33">
        <v>28446233</v>
      </c>
    </row>
    <row r="155" spans="1:3">
      <c r="A155" s="48" t="s">
        <v>229</v>
      </c>
      <c r="B155" t="str">
        <f>TRIM(VLOOKUP(A155,AssetData!$B$1:$O$3802,14,0))</f>
        <v>HFA2-03-12-0308</v>
      </c>
      <c r="C155" s="33">
        <v>28446233</v>
      </c>
    </row>
    <row r="156" spans="1:3">
      <c r="A156" s="48" t="s">
        <v>232</v>
      </c>
      <c r="B156" t="str">
        <f>TRIM(VLOOKUP(A156,AssetData!$B$1:$O$3802,14,0))</f>
        <v>HFA2-03-12-0309</v>
      </c>
      <c r="C156" s="33">
        <v>28446233</v>
      </c>
    </row>
    <row r="157" spans="1:3">
      <c r="A157" s="48" t="s">
        <v>234</v>
      </c>
      <c r="B157" t="str">
        <f>TRIM(VLOOKUP(A157,AssetData!$B$1:$O$3802,14,0))</f>
        <v>HFA2-03-12-0310</v>
      </c>
      <c r="C157" s="33">
        <v>28446233</v>
      </c>
    </row>
    <row r="158" spans="1:3">
      <c r="A158" s="48" t="s">
        <v>236</v>
      </c>
      <c r="B158" t="str">
        <f>TRIM(VLOOKUP(A158,AssetData!$B$1:$O$3802,14,0))</f>
        <v>HFA2-03-12-0311</v>
      </c>
      <c r="C158" s="33">
        <v>28446233</v>
      </c>
    </row>
    <row r="159" spans="1:3">
      <c r="A159" s="48" t="s">
        <v>238</v>
      </c>
      <c r="B159" t="str">
        <f>TRIM(VLOOKUP(A159,AssetData!$B$1:$O$3802,14,0))</f>
        <v>HFA2-03-12-0312</v>
      </c>
      <c r="C159" s="33">
        <v>28446233</v>
      </c>
    </row>
    <row r="160" spans="1:3">
      <c r="A160" s="48" t="s">
        <v>240</v>
      </c>
      <c r="B160" t="str">
        <f>TRIM(VLOOKUP(A160,AssetData!$B$1:$O$3802,14,0))</f>
        <v>HFA2-03-13-0153</v>
      </c>
      <c r="C160" s="33">
        <v>31175535</v>
      </c>
    </row>
    <row r="161" spans="1:3">
      <c r="A161" s="48" t="s">
        <v>242</v>
      </c>
      <c r="B161" t="str">
        <f>TRIM(VLOOKUP(A161,AssetData!$B$1:$O$3802,14,0))</f>
        <v>HFA2-03-13-0154</v>
      </c>
      <c r="C161" s="33">
        <v>31175535</v>
      </c>
    </row>
    <row r="162" spans="1:3">
      <c r="A162" s="48" t="s">
        <v>244</v>
      </c>
      <c r="B162" t="str">
        <f>TRIM(VLOOKUP(A162,AssetData!$B$1:$O$3802,14,0))</f>
        <v>HFA2-03-13-0155</v>
      </c>
      <c r="C162" s="33">
        <v>31175535</v>
      </c>
    </row>
    <row r="163" spans="1:3">
      <c r="A163" s="48" t="s">
        <v>246</v>
      </c>
      <c r="B163" t="str">
        <f>TRIM(VLOOKUP(A163,AssetData!$B$1:$O$3802,14,0))</f>
        <v>HFA2-03-13-0156</v>
      </c>
      <c r="C163" s="33">
        <v>31175535</v>
      </c>
    </row>
    <row r="164" spans="1:3">
      <c r="A164" s="48" t="s">
        <v>248</v>
      </c>
      <c r="B164" t="str">
        <f>TRIM(VLOOKUP(A164,AssetData!$B$1:$O$3802,14,0))</f>
        <v>HFA2-03-13-0157</v>
      </c>
      <c r="C164" s="33">
        <v>31175535</v>
      </c>
    </row>
    <row r="165" spans="1:3">
      <c r="A165" s="48" t="s">
        <v>251</v>
      </c>
      <c r="B165" t="str">
        <f>TRIM(VLOOKUP(A165,AssetData!$B$1:$O$3802,14,0))</f>
        <v>HFA2-03-13-0158</v>
      </c>
      <c r="C165" s="33">
        <v>31175535</v>
      </c>
    </row>
    <row r="166" spans="1:3">
      <c r="A166" s="48" t="s">
        <v>253</v>
      </c>
      <c r="B166" t="str">
        <f>TRIM(VLOOKUP(A166,AssetData!$B$1:$O$3802,14,0))</f>
        <v>HFA2-03-13-0159</v>
      </c>
      <c r="C166" s="33">
        <v>31175535</v>
      </c>
    </row>
    <row r="167" spans="1:3">
      <c r="A167" s="48" t="s">
        <v>255</v>
      </c>
      <c r="B167" t="str">
        <f>TRIM(VLOOKUP(A167,AssetData!$B$1:$O$3802,14,0))</f>
        <v>HFA2-03-13-0049</v>
      </c>
      <c r="C167" s="33">
        <v>31175535</v>
      </c>
    </row>
    <row r="168" spans="1:3">
      <c r="A168" s="48" t="s">
        <v>257</v>
      </c>
      <c r="B168" t="str">
        <f>TRIM(VLOOKUP(A168,AssetData!$B$1:$O$3802,14,0))</f>
        <v>HFA2-03-13-0161</v>
      </c>
      <c r="C168" s="33">
        <v>31175535</v>
      </c>
    </row>
    <row r="169" spans="1:3">
      <c r="A169" s="48" t="s">
        <v>259</v>
      </c>
      <c r="B169" t="str">
        <f>TRIM(VLOOKUP(A169,AssetData!$B$1:$O$3802,14,0))</f>
        <v>HFA2-03-13-0162</v>
      </c>
      <c r="C169" s="33">
        <v>31175535</v>
      </c>
    </row>
    <row r="170" spans="1:3">
      <c r="A170" s="48" t="s">
        <v>261</v>
      </c>
      <c r="B170" t="str">
        <f>TRIM(VLOOKUP(A170,AssetData!$B$1:$O$3802,14,0))</f>
        <v>HFA2-03-13-0163</v>
      </c>
      <c r="C170" s="33">
        <v>40200753</v>
      </c>
    </row>
    <row r="171" spans="1:3">
      <c r="A171" s="48" t="s">
        <v>263</v>
      </c>
      <c r="B171" t="str">
        <f>TRIM(VLOOKUP(A171,AssetData!$B$1:$O$3802,14,0))</f>
        <v>HFA2-03-13-0164</v>
      </c>
      <c r="C171" s="33">
        <v>40200753</v>
      </c>
    </row>
    <row r="172" spans="1:3">
      <c r="A172" s="48" t="s">
        <v>11725</v>
      </c>
      <c r="B172" s="81" t="s">
        <v>4593</v>
      </c>
      <c r="C172" s="33">
        <v>81199200</v>
      </c>
    </row>
    <row r="173" spans="1:3">
      <c r="A173" s="48" t="s">
        <v>323</v>
      </c>
      <c r="B173" s="81" t="s">
        <v>1186</v>
      </c>
      <c r="C173" s="33">
        <v>81199200</v>
      </c>
    </row>
    <row r="174" spans="1:3">
      <c r="A174" s="48" t="s">
        <v>324</v>
      </c>
      <c r="B174" s="81" t="s">
        <v>633</v>
      </c>
      <c r="C174" s="33">
        <v>81199200</v>
      </c>
    </row>
    <row r="175" spans="1:3">
      <c r="A175" s="48" t="s">
        <v>325</v>
      </c>
      <c r="B175" s="81" t="s">
        <v>1356</v>
      </c>
      <c r="C175" s="33">
        <v>81199200</v>
      </c>
    </row>
  </sheetData>
  <autoFilter ref="A1:C175"/>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14" sqref="C14"/>
    </sheetView>
  </sheetViews>
  <sheetFormatPr defaultRowHeight="13.2"/>
  <cols>
    <col min="1" max="1" width="14.6640625" bestFit="1" customWidth="1"/>
    <col min="2" max="2" width="19.44140625" bestFit="1" customWidth="1"/>
    <col min="3" max="3" width="14" bestFit="1" customWidth="1"/>
    <col min="4" max="4" width="10.33203125" bestFit="1" customWidth="1"/>
  </cols>
  <sheetData>
    <row r="1" spans="1:4" ht="13.8">
      <c r="A1" s="24" t="s">
        <v>11724</v>
      </c>
      <c r="B1" s="58" t="s">
        <v>11722</v>
      </c>
      <c r="C1" s="26" t="s">
        <v>11723</v>
      </c>
      <c r="D1" s="58" t="s">
        <v>11726</v>
      </c>
    </row>
    <row r="2" spans="1:4">
      <c r="A2" s="36" t="s">
        <v>282</v>
      </c>
      <c r="B2" t="s">
        <v>2532</v>
      </c>
      <c r="C2" s="33">
        <v>0</v>
      </c>
      <c r="D2">
        <v>41640</v>
      </c>
    </row>
    <row r="3" spans="1:4">
      <c r="A3" s="36" t="s">
        <v>283</v>
      </c>
      <c r="B3" t="s">
        <v>5501</v>
      </c>
      <c r="C3" s="33">
        <v>0</v>
      </c>
      <c r="D3">
        <v>41640</v>
      </c>
    </row>
    <row r="4" spans="1:4">
      <c r="A4" s="36" t="s">
        <v>284</v>
      </c>
      <c r="B4" t="s">
        <v>6903</v>
      </c>
      <c r="C4" s="33">
        <v>0</v>
      </c>
      <c r="D4">
        <v>41640</v>
      </c>
    </row>
    <row r="5" spans="1:4">
      <c r="A5" s="36" t="s">
        <v>285</v>
      </c>
      <c r="B5" t="s">
        <v>6644</v>
      </c>
      <c r="C5" s="33">
        <v>0</v>
      </c>
      <c r="D5">
        <v>41640</v>
      </c>
    </row>
    <row r="6" spans="1:4">
      <c r="A6" s="36" t="s">
        <v>286</v>
      </c>
      <c r="B6" t="s">
        <v>11022</v>
      </c>
      <c r="C6" s="33">
        <v>0</v>
      </c>
      <c r="D6">
        <v>41640</v>
      </c>
    </row>
    <row r="7" spans="1:4">
      <c r="A7" s="36" t="s">
        <v>287</v>
      </c>
      <c r="B7" t="s">
        <v>10851</v>
      </c>
      <c r="C7" s="33">
        <v>0</v>
      </c>
      <c r="D7">
        <v>41640</v>
      </c>
    </row>
    <row r="8" spans="1:4">
      <c r="A8" s="36" t="s">
        <v>288</v>
      </c>
      <c r="B8" t="s">
        <v>10929</v>
      </c>
      <c r="C8" s="33">
        <v>0</v>
      </c>
      <c r="D8">
        <v>41640</v>
      </c>
    </row>
    <row r="9" spans="1:4">
      <c r="A9" s="36" t="s">
        <v>6</v>
      </c>
      <c r="B9" t="s">
        <v>8333</v>
      </c>
      <c r="C9" s="33">
        <v>10268833</v>
      </c>
      <c r="D9">
        <v>41640</v>
      </c>
    </row>
    <row r="10" spans="1:4">
      <c r="A10" s="36" t="s">
        <v>11</v>
      </c>
      <c r="B10" t="s">
        <v>8430</v>
      </c>
      <c r="C10" s="33">
        <v>37142400</v>
      </c>
      <c r="D10">
        <v>41640</v>
      </c>
    </row>
    <row r="11" spans="1:4">
      <c r="A11" s="36" t="s">
        <v>13</v>
      </c>
      <c r="B11" t="s">
        <v>11717</v>
      </c>
      <c r="C11" s="33">
        <v>165323278</v>
      </c>
      <c r="D11">
        <v>41640</v>
      </c>
    </row>
    <row r="12" spans="1:4">
      <c r="A12" s="36" t="s">
        <v>15</v>
      </c>
      <c r="B12" t="s">
        <v>11706</v>
      </c>
      <c r="C12" s="33">
        <v>60822696</v>
      </c>
      <c r="D12">
        <v>41640</v>
      </c>
    </row>
    <row r="13" spans="1:4">
      <c r="A13" s="36" t="s">
        <v>17</v>
      </c>
      <c r="B13" t="s">
        <v>2276</v>
      </c>
      <c r="C13" s="33">
        <v>80336782</v>
      </c>
      <c r="D13">
        <v>41640</v>
      </c>
    </row>
    <row r="14" spans="1:4">
      <c r="A14" s="36" t="s">
        <v>19</v>
      </c>
      <c r="B14" t="s">
        <v>9008</v>
      </c>
      <c r="C14" s="33">
        <v>27908983</v>
      </c>
      <c r="D14">
        <v>41640</v>
      </c>
    </row>
    <row r="15" spans="1:4">
      <c r="A15" s="36" t="s">
        <v>21</v>
      </c>
      <c r="B15" t="s">
        <v>9271</v>
      </c>
      <c r="C15" s="33">
        <v>24461836</v>
      </c>
      <c r="D15">
        <v>41640</v>
      </c>
    </row>
    <row r="16" spans="1:4">
      <c r="A16" s="36" t="s">
        <v>23</v>
      </c>
      <c r="B16" t="s">
        <v>9134</v>
      </c>
      <c r="C16" s="33">
        <v>48015562</v>
      </c>
      <c r="D16">
        <v>41640</v>
      </c>
    </row>
    <row r="17" spans="1:4">
      <c r="A17" s="36" t="s">
        <v>25</v>
      </c>
      <c r="B17" t="s">
        <v>8397</v>
      </c>
      <c r="C17" s="33">
        <v>93438175</v>
      </c>
      <c r="D17">
        <v>41640</v>
      </c>
    </row>
    <row r="18" spans="1:4">
      <c r="A18" s="36" t="s">
        <v>28</v>
      </c>
      <c r="B18" t="s">
        <v>8654</v>
      </c>
      <c r="C18" s="33">
        <v>93438175</v>
      </c>
      <c r="D18">
        <v>41640</v>
      </c>
    </row>
    <row r="19" spans="1:4">
      <c r="A19" s="36" t="s">
        <v>29</v>
      </c>
      <c r="B19" t="s">
        <v>11390</v>
      </c>
      <c r="C19" s="33">
        <v>52889536</v>
      </c>
      <c r="D19">
        <v>41640</v>
      </c>
    </row>
    <row r="20" spans="1:4">
      <c r="A20" s="36" t="s">
        <v>31</v>
      </c>
      <c r="B20" t="s">
        <v>11391</v>
      </c>
      <c r="C20" s="33">
        <v>52889536</v>
      </c>
      <c r="D20">
        <v>41640</v>
      </c>
    </row>
    <row r="21" spans="1:4">
      <c r="A21" s="36" t="s">
        <v>32</v>
      </c>
      <c r="B21" t="s">
        <v>5107</v>
      </c>
      <c r="C21" s="33">
        <v>52889536</v>
      </c>
      <c r="D21">
        <v>41640</v>
      </c>
    </row>
    <row r="22" spans="1:4">
      <c r="A22" s="36" t="s">
        <v>33</v>
      </c>
      <c r="B22" t="s">
        <v>10377</v>
      </c>
      <c r="C22" s="33">
        <v>62964854</v>
      </c>
      <c r="D22">
        <v>41640</v>
      </c>
    </row>
    <row r="23" spans="1:4">
      <c r="A23" s="36" t="s">
        <v>35</v>
      </c>
      <c r="B23" t="s">
        <v>9936</v>
      </c>
      <c r="C23" s="33">
        <v>62964854</v>
      </c>
      <c r="D23">
        <v>41640</v>
      </c>
    </row>
    <row r="24" spans="1:4">
      <c r="A24" s="36" t="s">
        <v>37</v>
      </c>
      <c r="B24" t="s">
        <v>11555</v>
      </c>
      <c r="C24" s="33">
        <v>62964854</v>
      </c>
      <c r="D24">
        <v>41640</v>
      </c>
    </row>
    <row r="25" spans="1:4">
      <c r="A25" s="36" t="s">
        <v>38</v>
      </c>
      <c r="B25" t="s">
        <v>5334</v>
      </c>
      <c r="C25" s="33">
        <v>62964854</v>
      </c>
      <c r="D25">
        <v>41640</v>
      </c>
    </row>
    <row r="26" spans="1:4">
      <c r="A26" s="36" t="s">
        <v>39</v>
      </c>
      <c r="B26" t="s">
        <v>1040</v>
      </c>
      <c r="C26" s="33">
        <v>62964854</v>
      </c>
      <c r="D26">
        <v>41640</v>
      </c>
    </row>
    <row r="27" spans="1:4">
      <c r="A27" s="36" t="s">
        <v>40</v>
      </c>
      <c r="B27" t="s">
        <v>9937</v>
      </c>
      <c r="C27" s="33">
        <v>62964854</v>
      </c>
      <c r="D27">
        <v>41640</v>
      </c>
    </row>
    <row r="28" spans="1:4">
      <c r="A28" s="36" t="s">
        <v>41</v>
      </c>
      <c r="B28" t="s">
        <v>9938</v>
      </c>
      <c r="C28" s="33">
        <v>38710288</v>
      </c>
      <c r="D28">
        <v>41640</v>
      </c>
    </row>
    <row r="29" spans="1:4">
      <c r="A29" s="36" t="s">
        <v>43</v>
      </c>
      <c r="B29" t="s">
        <v>9899</v>
      </c>
      <c r="C29" s="33">
        <v>38710288</v>
      </c>
      <c r="D29">
        <v>41640</v>
      </c>
    </row>
    <row r="30" spans="1:4">
      <c r="A30" s="36" t="s">
        <v>45</v>
      </c>
      <c r="B30" t="s">
        <v>9939</v>
      </c>
      <c r="C30" s="33">
        <v>38710288</v>
      </c>
      <c r="D30">
        <v>41640</v>
      </c>
    </row>
    <row r="31" spans="1:4">
      <c r="A31" s="36" t="s">
        <v>46</v>
      </c>
      <c r="B31" t="s">
        <v>5242</v>
      </c>
      <c r="C31" s="33">
        <v>38710288</v>
      </c>
      <c r="D31">
        <v>41640</v>
      </c>
    </row>
    <row r="32" spans="1:4">
      <c r="A32" s="36" t="s">
        <v>47</v>
      </c>
      <c r="B32" t="s">
        <v>930</v>
      </c>
      <c r="C32" s="33">
        <v>38710288</v>
      </c>
      <c r="D32">
        <v>41640</v>
      </c>
    </row>
    <row r="33" spans="1:4">
      <c r="A33" s="36" t="s">
        <v>48</v>
      </c>
      <c r="B33" t="s">
        <v>9900</v>
      </c>
      <c r="C33" s="33">
        <v>38710288</v>
      </c>
      <c r="D33">
        <v>41640</v>
      </c>
    </row>
    <row r="34" spans="1:4">
      <c r="A34" s="36" t="s">
        <v>49</v>
      </c>
      <c r="B34" t="s">
        <v>9940</v>
      </c>
      <c r="C34" s="33">
        <v>42105927</v>
      </c>
      <c r="D34">
        <v>41640</v>
      </c>
    </row>
    <row r="35" spans="1:4">
      <c r="A35" s="36" t="s">
        <v>51</v>
      </c>
      <c r="B35" t="s">
        <v>9942</v>
      </c>
      <c r="C35" s="33">
        <v>42105927</v>
      </c>
      <c r="D35">
        <v>41640</v>
      </c>
    </row>
    <row r="36" spans="1:4">
      <c r="A36" s="36" t="s">
        <v>53</v>
      </c>
      <c r="B36" t="s">
        <v>9944</v>
      </c>
      <c r="C36" s="33">
        <v>42105927</v>
      </c>
      <c r="D36">
        <v>41640</v>
      </c>
    </row>
    <row r="37" spans="1:4">
      <c r="A37" s="36" t="s">
        <v>54</v>
      </c>
      <c r="B37" t="s">
        <v>10109</v>
      </c>
      <c r="C37" s="33">
        <v>41232763</v>
      </c>
      <c r="D37">
        <v>41640</v>
      </c>
    </row>
    <row r="38" spans="1:4">
      <c r="A38" s="36" t="s">
        <v>56</v>
      </c>
      <c r="B38" t="s">
        <v>9949</v>
      </c>
      <c r="C38" s="33">
        <v>41232763</v>
      </c>
      <c r="D38">
        <v>41640</v>
      </c>
    </row>
    <row r="39" spans="1:4">
      <c r="A39" s="36" t="s">
        <v>57</v>
      </c>
      <c r="B39" t="s">
        <v>9945</v>
      </c>
      <c r="C39" s="33">
        <v>41232763</v>
      </c>
      <c r="D39">
        <v>41640</v>
      </c>
    </row>
    <row r="40" spans="1:4">
      <c r="A40" s="29" t="s">
        <v>289</v>
      </c>
      <c r="B40" t="s">
        <v>11012</v>
      </c>
      <c r="C40" s="44">
        <v>0</v>
      </c>
      <c r="D40">
        <v>41640</v>
      </c>
    </row>
    <row r="41" spans="1:4">
      <c r="A41" s="36" t="s">
        <v>290</v>
      </c>
      <c r="B41" t="s">
        <v>11015</v>
      </c>
      <c r="C41" s="33">
        <v>0</v>
      </c>
      <c r="D41">
        <v>41640</v>
      </c>
    </row>
    <row r="42" spans="1:4">
      <c r="A42" s="36" t="s">
        <v>291</v>
      </c>
      <c r="B42" t="s">
        <v>11017</v>
      </c>
      <c r="C42" s="33">
        <v>0</v>
      </c>
      <c r="D42">
        <v>41640</v>
      </c>
    </row>
    <row r="43" spans="1:4">
      <c r="A43" s="36" t="s">
        <v>58</v>
      </c>
      <c r="B43" t="s">
        <v>11705</v>
      </c>
      <c r="C43" s="33">
        <v>689637</v>
      </c>
      <c r="D43">
        <v>41640</v>
      </c>
    </row>
    <row r="44" spans="1:4">
      <c r="A44" s="46" t="s">
        <v>62</v>
      </c>
      <c r="B44" t="s">
        <v>5407</v>
      </c>
      <c r="C44" s="43">
        <v>26346472</v>
      </c>
      <c r="D44">
        <v>41640</v>
      </c>
    </row>
    <row r="45" spans="1:4">
      <c r="A45" s="48" t="s">
        <v>292</v>
      </c>
      <c r="B45" t="s">
        <v>6317</v>
      </c>
      <c r="C45" s="32">
        <v>0</v>
      </c>
      <c r="D45">
        <v>41640</v>
      </c>
    </row>
    <row r="46" spans="1:4">
      <c r="A46" s="48" t="s">
        <v>293</v>
      </c>
      <c r="B46" t="s">
        <v>6740</v>
      </c>
      <c r="C46" s="32">
        <v>0</v>
      </c>
      <c r="D46">
        <v>41640</v>
      </c>
    </row>
    <row r="47" spans="1:4">
      <c r="A47" s="48" t="s">
        <v>294</v>
      </c>
      <c r="B47" t="s">
        <v>7060</v>
      </c>
      <c r="C47" s="32">
        <v>0</v>
      </c>
      <c r="D47">
        <v>41640</v>
      </c>
    </row>
    <row r="48" spans="1:4">
      <c r="A48" s="48" t="s">
        <v>295</v>
      </c>
      <c r="B48" t="s">
        <v>5243</v>
      </c>
      <c r="C48" s="32">
        <v>0</v>
      </c>
      <c r="D48">
        <v>41640</v>
      </c>
    </row>
    <row r="49" spans="1:4">
      <c r="A49" s="48" t="s">
        <v>296</v>
      </c>
      <c r="B49" t="s">
        <v>11704</v>
      </c>
      <c r="C49" s="32">
        <v>0</v>
      </c>
      <c r="D49">
        <v>41640</v>
      </c>
    </row>
    <row r="50" spans="1:4">
      <c r="A50" s="48" t="s">
        <v>297</v>
      </c>
      <c r="B50" t="s">
        <v>7387</v>
      </c>
      <c r="C50" s="32">
        <v>0</v>
      </c>
      <c r="D50">
        <v>41640</v>
      </c>
    </row>
    <row r="51" spans="1:4">
      <c r="A51" s="48" t="s">
        <v>298</v>
      </c>
      <c r="B51" t="s">
        <v>4870</v>
      </c>
      <c r="C51" s="32">
        <v>0</v>
      </c>
      <c r="D51">
        <v>41640</v>
      </c>
    </row>
    <row r="52" spans="1:4">
      <c r="A52" s="48" t="s">
        <v>299</v>
      </c>
      <c r="B52" t="s">
        <v>5707</v>
      </c>
      <c r="C52" s="32">
        <v>0</v>
      </c>
      <c r="D52">
        <v>41640</v>
      </c>
    </row>
    <row r="53" spans="1:4">
      <c r="A53" s="48" t="s">
        <v>300</v>
      </c>
      <c r="B53" t="s">
        <v>7776</v>
      </c>
      <c r="C53" s="32">
        <v>0</v>
      </c>
      <c r="D53">
        <v>41640</v>
      </c>
    </row>
    <row r="54" spans="1:4">
      <c r="A54" s="48" t="s">
        <v>301</v>
      </c>
      <c r="B54" t="s">
        <v>5733</v>
      </c>
      <c r="C54" s="32">
        <v>0</v>
      </c>
      <c r="D54">
        <v>41640</v>
      </c>
    </row>
    <row r="55" spans="1:4">
      <c r="A55" s="48" t="s">
        <v>302</v>
      </c>
      <c r="B55" t="s">
        <v>5774</v>
      </c>
      <c r="C55" s="32">
        <v>0</v>
      </c>
      <c r="D55">
        <v>41640</v>
      </c>
    </row>
    <row r="56" spans="1:4">
      <c r="A56" s="48" t="s">
        <v>303</v>
      </c>
      <c r="B56" t="s">
        <v>10857</v>
      </c>
      <c r="C56" s="32">
        <v>0</v>
      </c>
      <c r="D56">
        <v>41640</v>
      </c>
    </row>
    <row r="57" spans="1:4">
      <c r="A57" s="48" t="s">
        <v>304</v>
      </c>
      <c r="B57" t="s">
        <v>7974</v>
      </c>
      <c r="C57" s="32">
        <v>0</v>
      </c>
      <c r="D57">
        <v>41640</v>
      </c>
    </row>
    <row r="58" spans="1:4">
      <c r="A58" s="48" t="s">
        <v>305</v>
      </c>
      <c r="B58" t="s">
        <v>8077</v>
      </c>
      <c r="C58" s="32">
        <v>0</v>
      </c>
      <c r="D58">
        <v>41640</v>
      </c>
    </row>
    <row r="59" spans="1:4">
      <c r="A59" s="48" t="s">
        <v>306</v>
      </c>
      <c r="B59" t="s">
        <v>8112</v>
      </c>
      <c r="C59" s="32">
        <v>0</v>
      </c>
      <c r="D59">
        <v>41640</v>
      </c>
    </row>
    <row r="60" spans="1:4">
      <c r="A60" s="48" t="s">
        <v>307</v>
      </c>
      <c r="B60" t="s">
        <v>5746</v>
      </c>
      <c r="C60" s="32">
        <v>0</v>
      </c>
      <c r="D60">
        <v>41640</v>
      </c>
    </row>
    <row r="61" spans="1:4">
      <c r="A61" s="48" t="s">
        <v>308</v>
      </c>
      <c r="B61" t="s">
        <v>1852</v>
      </c>
      <c r="C61" s="32">
        <v>0</v>
      </c>
      <c r="D61">
        <v>41640</v>
      </c>
    </row>
    <row r="62" spans="1:4">
      <c r="A62" s="48" t="s">
        <v>309</v>
      </c>
      <c r="B62" t="s">
        <v>8493</v>
      </c>
      <c r="C62" s="32">
        <v>0</v>
      </c>
      <c r="D62">
        <v>41640</v>
      </c>
    </row>
    <row r="63" spans="1:4">
      <c r="A63" s="48" t="s">
        <v>310</v>
      </c>
      <c r="B63" t="s">
        <v>8504</v>
      </c>
      <c r="C63" s="32">
        <v>0</v>
      </c>
      <c r="D63">
        <v>41640</v>
      </c>
    </row>
    <row r="64" spans="1:4">
      <c r="A64" s="48" t="s">
        <v>311</v>
      </c>
      <c r="B64" t="s">
        <v>5409</v>
      </c>
      <c r="C64" s="32">
        <v>0</v>
      </c>
      <c r="D64">
        <v>41640</v>
      </c>
    </row>
    <row r="65" spans="1:4">
      <c r="A65" s="48" t="s">
        <v>64</v>
      </c>
      <c r="B65" t="s">
        <v>8732</v>
      </c>
      <c r="C65" s="32">
        <v>7002900</v>
      </c>
      <c r="D65">
        <v>41640</v>
      </c>
    </row>
    <row r="66" spans="1:4">
      <c r="A66" s="48" t="s">
        <v>67</v>
      </c>
      <c r="B66" t="s">
        <v>8839</v>
      </c>
      <c r="C66" s="32">
        <v>12323923</v>
      </c>
      <c r="D66">
        <v>41640</v>
      </c>
    </row>
    <row r="67" spans="1:4">
      <c r="A67" s="48" t="s">
        <v>69</v>
      </c>
      <c r="B67" t="s">
        <v>8881</v>
      </c>
      <c r="C67" s="32">
        <v>14148886</v>
      </c>
      <c r="D67">
        <v>41640</v>
      </c>
    </row>
    <row r="68" spans="1:4">
      <c r="A68" s="48" t="s">
        <v>71</v>
      </c>
      <c r="B68" t="s">
        <v>5809</v>
      </c>
      <c r="C68" s="32">
        <v>14479532</v>
      </c>
      <c r="D68">
        <v>41640</v>
      </c>
    </row>
    <row r="69" spans="1:4">
      <c r="A69" s="48" t="s">
        <v>72</v>
      </c>
      <c r="B69" t="s">
        <v>10664</v>
      </c>
      <c r="C69" s="32">
        <v>9891137</v>
      </c>
      <c r="D69">
        <v>41640</v>
      </c>
    </row>
    <row r="70" spans="1:4">
      <c r="A70" s="48" t="s">
        <v>74</v>
      </c>
      <c r="B70" t="s">
        <v>8882</v>
      </c>
      <c r="C70" s="32">
        <v>9891137</v>
      </c>
      <c r="D70">
        <v>41640</v>
      </c>
    </row>
    <row r="71" spans="1:4">
      <c r="A71" s="48" t="s">
        <v>76</v>
      </c>
      <c r="B71" t="s">
        <v>4898</v>
      </c>
      <c r="C71" s="32">
        <v>9891137</v>
      </c>
      <c r="D71">
        <v>41640</v>
      </c>
    </row>
    <row r="72" spans="1:4">
      <c r="A72" s="48" t="s">
        <v>78</v>
      </c>
      <c r="B72" t="s">
        <v>8778</v>
      </c>
      <c r="C72" s="32">
        <v>9891137</v>
      </c>
      <c r="D72">
        <v>41640</v>
      </c>
    </row>
    <row r="73" spans="1:4">
      <c r="A73" s="48" t="s">
        <v>80</v>
      </c>
      <c r="B73" t="s">
        <v>8884</v>
      </c>
      <c r="C73" s="32">
        <v>9891137</v>
      </c>
      <c r="D73">
        <v>41640</v>
      </c>
    </row>
    <row r="74" spans="1:4">
      <c r="A74" s="48" t="s">
        <v>83</v>
      </c>
      <c r="B74" t="s">
        <v>8887</v>
      </c>
      <c r="C74" s="32">
        <v>9891137</v>
      </c>
      <c r="D74">
        <v>41640</v>
      </c>
    </row>
    <row r="75" spans="1:4">
      <c r="A75" s="48" t="s">
        <v>85</v>
      </c>
      <c r="B75" t="s">
        <v>10343</v>
      </c>
      <c r="C75" s="32">
        <v>9891137</v>
      </c>
      <c r="D75">
        <v>41640</v>
      </c>
    </row>
    <row r="76" spans="1:4">
      <c r="A76" s="48" t="s">
        <v>87</v>
      </c>
      <c r="B76" t="s">
        <v>8890</v>
      </c>
      <c r="C76" s="32">
        <v>9891137</v>
      </c>
      <c r="D76">
        <v>41640</v>
      </c>
    </row>
    <row r="77" spans="1:4">
      <c r="A77" s="48" t="s">
        <v>89</v>
      </c>
      <c r="B77" t="s">
        <v>1927</v>
      </c>
      <c r="C77" s="32">
        <v>9891137</v>
      </c>
      <c r="D77">
        <v>41640</v>
      </c>
    </row>
    <row r="78" spans="1:4">
      <c r="A78" s="48" t="s">
        <v>91</v>
      </c>
      <c r="B78" t="s">
        <v>6108</v>
      </c>
      <c r="C78" s="32">
        <v>9891137</v>
      </c>
      <c r="D78">
        <v>41640</v>
      </c>
    </row>
    <row r="79" spans="1:4">
      <c r="A79" s="48" t="s">
        <v>93</v>
      </c>
      <c r="B79" t="s">
        <v>8893</v>
      </c>
      <c r="C79" s="32">
        <v>9891137</v>
      </c>
      <c r="D79">
        <v>41640</v>
      </c>
    </row>
    <row r="80" spans="1:4">
      <c r="A80" s="48" t="s">
        <v>95</v>
      </c>
      <c r="B80" t="s">
        <v>10137</v>
      </c>
      <c r="C80" s="32">
        <v>9891137</v>
      </c>
      <c r="D80">
        <v>41640</v>
      </c>
    </row>
    <row r="81" spans="1:4">
      <c r="A81" s="48" t="s">
        <v>97</v>
      </c>
      <c r="B81" t="s">
        <v>8895</v>
      </c>
      <c r="C81" s="32">
        <v>9891137</v>
      </c>
      <c r="D81">
        <v>41640</v>
      </c>
    </row>
    <row r="82" spans="1:4">
      <c r="A82" s="48" t="s">
        <v>99</v>
      </c>
      <c r="B82" t="s">
        <v>10381</v>
      </c>
      <c r="C82" s="32">
        <v>9891137</v>
      </c>
      <c r="D82">
        <v>41640</v>
      </c>
    </row>
    <row r="83" spans="1:4">
      <c r="A83" s="48" t="s">
        <v>101</v>
      </c>
      <c r="B83" t="s">
        <v>10384</v>
      </c>
      <c r="C83" s="32">
        <v>9891135</v>
      </c>
      <c r="D83">
        <v>41640</v>
      </c>
    </row>
    <row r="84" spans="1:4">
      <c r="A84" s="48" t="s">
        <v>103</v>
      </c>
      <c r="B84" t="s">
        <v>10341</v>
      </c>
      <c r="C84" s="32">
        <v>13000807</v>
      </c>
      <c r="D84">
        <v>41640</v>
      </c>
    </row>
    <row r="85" spans="1:4">
      <c r="A85" s="48" t="s">
        <v>105</v>
      </c>
      <c r="B85" t="s">
        <v>2657</v>
      </c>
      <c r="C85" s="32">
        <v>13000807</v>
      </c>
      <c r="D85">
        <v>41640</v>
      </c>
    </row>
    <row r="86" spans="1:4">
      <c r="A86" s="48" t="s">
        <v>107</v>
      </c>
      <c r="B86" t="s">
        <v>10345</v>
      </c>
      <c r="C86" s="32">
        <v>14927690</v>
      </c>
      <c r="D86">
        <v>41640</v>
      </c>
    </row>
    <row r="87" spans="1:4">
      <c r="A87" s="48" t="s">
        <v>109</v>
      </c>
      <c r="B87" t="s">
        <v>6045</v>
      </c>
      <c r="C87" s="32">
        <v>14927690</v>
      </c>
      <c r="D87">
        <v>41640</v>
      </c>
    </row>
    <row r="88" spans="1:4">
      <c r="A88" s="48" t="s">
        <v>111</v>
      </c>
      <c r="B88" t="s">
        <v>8934</v>
      </c>
      <c r="C88" s="32">
        <v>18829993</v>
      </c>
      <c r="D88">
        <v>41640</v>
      </c>
    </row>
    <row r="89" spans="1:4">
      <c r="A89" s="48" t="s">
        <v>113</v>
      </c>
      <c r="B89" t="s">
        <v>5823</v>
      </c>
      <c r="C89" s="32">
        <v>13533383</v>
      </c>
      <c r="D89">
        <v>41640</v>
      </c>
    </row>
    <row r="90" spans="1:4">
      <c r="A90" s="48" t="s">
        <v>116</v>
      </c>
      <c r="B90" t="s">
        <v>2818</v>
      </c>
      <c r="C90" s="32">
        <v>13533383</v>
      </c>
      <c r="D90">
        <v>41640</v>
      </c>
    </row>
    <row r="91" spans="1:4">
      <c r="A91" s="48" t="s">
        <v>118</v>
      </c>
      <c r="B91" t="s">
        <v>5816</v>
      </c>
      <c r="C91" s="32">
        <v>13533383</v>
      </c>
      <c r="D91">
        <v>41640</v>
      </c>
    </row>
    <row r="92" spans="1:4">
      <c r="A92" s="48" t="s">
        <v>120</v>
      </c>
      <c r="B92" t="s">
        <v>8978</v>
      </c>
      <c r="C92" s="32">
        <v>13533383</v>
      </c>
      <c r="D92">
        <v>41640</v>
      </c>
    </row>
    <row r="93" spans="1:4">
      <c r="A93" s="48" t="s">
        <v>122</v>
      </c>
      <c r="B93" t="s">
        <v>5216</v>
      </c>
      <c r="C93" s="32">
        <v>13533383</v>
      </c>
      <c r="D93">
        <v>41640</v>
      </c>
    </row>
    <row r="94" spans="1:4">
      <c r="A94" s="48" t="s">
        <v>124</v>
      </c>
      <c r="B94" t="s">
        <v>10093</v>
      </c>
      <c r="C94" s="32">
        <v>14012423</v>
      </c>
      <c r="D94">
        <v>41640</v>
      </c>
    </row>
    <row r="95" spans="1:4">
      <c r="A95" s="48" t="s">
        <v>126</v>
      </c>
      <c r="B95" t="s">
        <v>4903</v>
      </c>
      <c r="C95" s="32">
        <v>14012423</v>
      </c>
      <c r="D95">
        <v>41640</v>
      </c>
    </row>
    <row r="96" spans="1:4">
      <c r="A96" s="48" t="s">
        <v>128</v>
      </c>
      <c r="B96" t="s">
        <v>5832</v>
      </c>
      <c r="C96" s="32">
        <v>10489541</v>
      </c>
      <c r="D96">
        <v>41640</v>
      </c>
    </row>
    <row r="97" spans="1:4">
      <c r="A97" s="48" t="s">
        <v>130</v>
      </c>
      <c r="B97" t="s">
        <v>2836</v>
      </c>
      <c r="C97" s="32">
        <v>20058841</v>
      </c>
      <c r="D97">
        <v>41640</v>
      </c>
    </row>
    <row r="98" spans="1:4">
      <c r="A98" s="48" t="s">
        <v>132</v>
      </c>
      <c r="B98" t="s">
        <v>3594</v>
      </c>
      <c r="C98" s="32">
        <v>10910375</v>
      </c>
      <c r="D98">
        <v>41640</v>
      </c>
    </row>
    <row r="99" spans="1:4">
      <c r="A99" s="48" t="s">
        <v>135</v>
      </c>
      <c r="B99" t="s">
        <v>3597</v>
      </c>
      <c r="C99" s="32">
        <v>10910375</v>
      </c>
      <c r="D99">
        <v>41640</v>
      </c>
    </row>
    <row r="100" spans="1:4">
      <c r="A100" s="36" t="s">
        <v>136</v>
      </c>
      <c r="B100" t="s">
        <v>9044</v>
      </c>
      <c r="C100" s="32">
        <v>42988639</v>
      </c>
      <c r="D100">
        <v>41640</v>
      </c>
    </row>
    <row r="101" spans="1:4">
      <c r="A101" s="36" t="s">
        <v>138</v>
      </c>
      <c r="B101" t="s">
        <v>2429</v>
      </c>
      <c r="C101" s="32">
        <v>16618959</v>
      </c>
      <c r="D101">
        <v>41640</v>
      </c>
    </row>
    <row r="102" spans="1:4">
      <c r="A102" s="36" t="s">
        <v>140</v>
      </c>
      <c r="B102" t="s">
        <v>10253</v>
      </c>
      <c r="C102" s="32">
        <v>16618959</v>
      </c>
      <c r="D102">
        <v>41640</v>
      </c>
    </row>
    <row r="103" spans="1:4">
      <c r="A103" s="36" t="s">
        <v>142</v>
      </c>
      <c r="B103" t="s">
        <v>5371</v>
      </c>
      <c r="C103" s="32">
        <v>16618959</v>
      </c>
      <c r="D103">
        <v>41640</v>
      </c>
    </row>
    <row r="104" spans="1:4">
      <c r="A104" s="36" t="s">
        <v>144</v>
      </c>
      <c r="B104" t="s">
        <v>642</v>
      </c>
      <c r="C104" s="32">
        <v>16618959</v>
      </c>
      <c r="D104">
        <v>41640</v>
      </c>
    </row>
    <row r="105" spans="1:4">
      <c r="A105" s="36" t="s">
        <v>146</v>
      </c>
      <c r="B105" t="s">
        <v>10356</v>
      </c>
      <c r="C105" s="32">
        <v>16618959</v>
      </c>
      <c r="D105">
        <v>41640</v>
      </c>
    </row>
    <row r="106" spans="1:4">
      <c r="A106" s="36" t="s">
        <v>148</v>
      </c>
      <c r="B106" t="s">
        <v>4905</v>
      </c>
      <c r="C106" s="32">
        <v>16618959</v>
      </c>
      <c r="D106">
        <v>41640</v>
      </c>
    </row>
    <row r="107" spans="1:4">
      <c r="A107" s="36" t="s">
        <v>150</v>
      </c>
      <c r="B107" t="s">
        <v>1240</v>
      </c>
      <c r="C107" s="32">
        <v>24669343</v>
      </c>
      <c r="D107">
        <v>41640</v>
      </c>
    </row>
    <row r="108" spans="1:4">
      <c r="A108" s="36" t="s">
        <v>152</v>
      </c>
      <c r="B108" t="s">
        <v>5256</v>
      </c>
      <c r="C108" s="32">
        <v>24669338</v>
      </c>
      <c r="D108">
        <v>41640</v>
      </c>
    </row>
    <row r="109" spans="1:4">
      <c r="A109" s="36" t="s">
        <v>153</v>
      </c>
      <c r="B109" t="s">
        <v>10144</v>
      </c>
      <c r="C109" s="32">
        <v>17633959</v>
      </c>
      <c r="D109">
        <v>41640</v>
      </c>
    </row>
    <row r="110" spans="1:4">
      <c r="A110" s="36" t="s">
        <v>156</v>
      </c>
      <c r="B110" t="s">
        <v>951</v>
      </c>
      <c r="C110" s="32">
        <v>24588339</v>
      </c>
      <c r="D110">
        <v>41640</v>
      </c>
    </row>
    <row r="111" spans="1:4">
      <c r="A111" s="36" t="s">
        <v>158</v>
      </c>
      <c r="B111" t="s">
        <v>9179</v>
      </c>
      <c r="C111" s="32">
        <v>50621220</v>
      </c>
      <c r="D111">
        <v>41640</v>
      </c>
    </row>
    <row r="112" spans="1:4">
      <c r="A112" s="36" t="s">
        <v>160</v>
      </c>
      <c r="B112" t="s">
        <v>9190</v>
      </c>
      <c r="C112" s="32">
        <v>51310614</v>
      </c>
      <c r="D112">
        <v>41640</v>
      </c>
    </row>
    <row r="113" spans="1:4">
      <c r="A113" s="48" t="s">
        <v>162</v>
      </c>
      <c r="B113" t="s">
        <v>9338</v>
      </c>
      <c r="C113" s="32">
        <v>20586780</v>
      </c>
      <c r="D113">
        <v>41640</v>
      </c>
    </row>
    <row r="114" spans="1:4">
      <c r="A114" s="48" t="s">
        <v>164</v>
      </c>
      <c r="B114" t="s">
        <v>11322</v>
      </c>
      <c r="C114" s="32">
        <v>17653588</v>
      </c>
      <c r="D114">
        <v>41640</v>
      </c>
    </row>
    <row r="115" spans="1:4">
      <c r="A115" s="36" t="s">
        <v>166</v>
      </c>
      <c r="B115" t="s">
        <v>9376</v>
      </c>
      <c r="C115" s="32">
        <v>19420448</v>
      </c>
      <c r="D115">
        <v>41640</v>
      </c>
    </row>
    <row r="116" spans="1:4">
      <c r="A116" s="36" t="s">
        <v>168</v>
      </c>
      <c r="B116" t="s">
        <v>7269</v>
      </c>
      <c r="C116" s="32">
        <v>38345235</v>
      </c>
      <c r="D116">
        <v>41640</v>
      </c>
    </row>
    <row r="117" spans="1:4">
      <c r="A117" s="36" t="s">
        <v>173</v>
      </c>
      <c r="B117" t="s">
        <v>11392</v>
      </c>
      <c r="C117" s="32">
        <v>20544159</v>
      </c>
      <c r="D117">
        <v>41640</v>
      </c>
    </row>
    <row r="118" spans="1:4">
      <c r="A118" s="36" t="s">
        <v>171</v>
      </c>
      <c r="B118" t="s">
        <v>1494</v>
      </c>
      <c r="C118" s="32">
        <v>27957321</v>
      </c>
      <c r="D118">
        <v>41640</v>
      </c>
    </row>
    <row r="119" spans="1:4">
      <c r="A119" s="36" t="s">
        <v>175</v>
      </c>
      <c r="B119" t="s">
        <v>5319</v>
      </c>
      <c r="C119" s="32">
        <v>60333334</v>
      </c>
      <c r="D119">
        <v>41640</v>
      </c>
    </row>
    <row r="120" spans="1:4">
      <c r="A120" s="36" t="s">
        <v>177</v>
      </c>
      <c r="B120" t="s">
        <v>5033</v>
      </c>
      <c r="C120" s="32">
        <v>67361111</v>
      </c>
      <c r="D120">
        <v>41640</v>
      </c>
    </row>
    <row r="121" spans="1:4">
      <c r="A121" s="36" t="s">
        <v>179</v>
      </c>
      <c r="B121" t="s">
        <v>9287</v>
      </c>
      <c r="C121" s="32">
        <v>90540291</v>
      </c>
      <c r="D121">
        <v>41640</v>
      </c>
    </row>
    <row r="122" spans="1:4">
      <c r="A122" s="36" t="s">
        <v>181</v>
      </c>
      <c r="B122" t="s">
        <v>9697</v>
      </c>
      <c r="C122" s="32">
        <v>81462502</v>
      </c>
      <c r="D122">
        <v>41640</v>
      </c>
    </row>
    <row r="123" spans="1:4">
      <c r="A123" s="36" t="s">
        <v>183</v>
      </c>
      <c r="B123" t="s">
        <v>5960</v>
      </c>
      <c r="C123" s="32">
        <v>24914274</v>
      </c>
      <c r="D123">
        <v>41640</v>
      </c>
    </row>
    <row r="124" spans="1:4">
      <c r="A124" s="36" t="s">
        <v>185</v>
      </c>
      <c r="B124" t="s">
        <v>5038</v>
      </c>
      <c r="C124" s="32">
        <v>63225807</v>
      </c>
      <c r="D124">
        <v>41640</v>
      </c>
    </row>
    <row r="125" spans="1:4">
      <c r="A125" s="36" t="s">
        <v>187</v>
      </c>
      <c r="B125" t="s">
        <v>9806</v>
      </c>
      <c r="C125" s="32">
        <v>56933285</v>
      </c>
      <c r="D125">
        <v>41640</v>
      </c>
    </row>
    <row r="126" spans="1:4">
      <c r="A126" s="36" t="s">
        <v>189</v>
      </c>
      <c r="B126" t="s">
        <v>9827</v>
      </c>
      <c r="C126" s="32">
        <v>80680085</v>
      </c>
      <c r="D126">
        <v>41640</v>
      </c>
    </row>
    <row r="127" spans="1:4">
      <c r="A127" s="36" t="s">
        <v>191</v>
      </c>
      <c r="B127" t="s">
        <v>5860</v>
      </c>
      <c r="C127" s="32">
        <v>151727900</v>
      </c>
      <c r="D127">
        <v>41640</v>
      </c>
    </row>
    <row r="128" spans="1:4">
      <c r="A128" s="36" t="s">
        <v>193</v>
      </c>
      <c r="B128" t="s">
        <v>10111</v>
      </c>
      <c r="C128" s="32">
        <v>118319430</v>
      </c>
      <c r="D128">
        <v>41640</v>
      </c>
    </row>
    <row r="129" spans="1:4">
      <c r="A129" s="29" t="s">
        <v>312</v>
      </c>
      <c r="B129" t="s">
        <v>2619</v>
      </c>
      <c r="C129" s="44">
        <v>0</v>
      </c>
      <c r="D129">
        <v>41640</v>
      </c>
    </row>
    <row r="130" spans="1:4">
      <c r="A130" s="36" t="s">
        <v>313</v>
      </c>
      <c r="B130" t="s">
        <v>11675</v>
      </c>
      <c r="C130" s="33">
        <v>0</v>
      </c>
      <c r="D130">
        <v>41640</v>
      </c>
    </row>
    <row r="131" spans="1:4">
      <c r="A131" s="36" t="s">
        <v>314</v>
      </c>
      <c r="B131" t="s">
        <v>2114</v>
      </c>
      <c r="C131" s="33">
        <v>0</v>
      </c>
      <c r="D131">
        <v>41640</v>
      </c>
    </row>
    <row r="132" spans="1:4">
      <c r="A132" s="36" t="s">
        <v>315</v>
      </c>
      <c r="B132" t="s">
        <v>2622</v>
      </c>
      <c r="C132" s="33">
        <v>0</v>
      </c>
      <c r="D132">
        <v>41640</v>
      </c>
    </row>
    <row r="133" spans="1:4">
      <c r="A133" s="36" t="s">
        <v>316</v>
      </c>
      <c r="B133" t="s">
        <v>11713</v>
      </c>
      <c r="C133" s="33">
        <v>0</v>
      </c>
      <c r="D133">
        <v>41640</v>
      </c>
    </row>
    <row r="134" spans="1:4">
      <c r="A134" s="36" t="s">
        <v>317</v>
      </c>
      <c r="B134" t="s">
        <v>11714</v>
      </c>
      <c r="C134" s="33">
        <v>0</v>
      </c>
      <c r="D134">
        <v>41640</v>
      </c>
    </row>
    <row r="135" spans="1:4">
      <c r="A135" s="36" t="s">
        <v>318</v>
      </c>
      <c r="B135" t="s">
        <v>11674</v>
      </c>
      <c r="C135" s="33">
        <v>0</v>
      </c>
      <c r="D135">
        <v>41640</v>
      </c>
    </row>
    <row r="136" spans="1:4" ht="14.4">
      <c r="A136" s="48" t="s">
        <v>319</v>
      </c>
      <c r="B136" s="80" t="s">
        <v>11664</v>
      </c>
      <c r="C136" s="33">
        <v>0</v>
      </c>
      <c r="D136">
        <v>41640</v>
      </c>
    </row>
    <row r="137" spans="1:4">
      <c r="A137" s="48" t="s">
        <v>320</v>
      </c>
      <c r="B137" t="s">
        <v>3501</v>
      </c>
      <c r="C137" s="33">
        <v>0</v>
      </c>
      <c r="D137">
        <v>41640</v>
      </c>
    </row>
    <row r="138" spans="1:4">
      <c r="A138" s="48" t="s">
        <v>321</v>
      </c>
      <c r="B138" t="s">
        <v>565</v>
      </c>
      <c r="C138" s="33">
        <v>0</v>
      </c>
      <c r="D138">
        <v>41640</v>
      </c>
    </row>
    <row r="139" spans="1:4">
      <c r="A139" s="48" t="s">
        <v>195</v>
      </c>
      <c r="B139" t="s">
        <v>11655</v>
      </c>
      <c r="C139" s="33">
        <v>2019302</v>
      </c>
      <c r="D139">
        <v>41640</v>
      </c>
    </row>
    <row r="140" spans="1:4">
      <c r="A140" s="48" t="s">
        <v>198</v>
      </c>
      <c r="B140" t="s">
        <v>2341</v>
      </c>
      <c r="C140" s="33">
        <v>2019302</v>
      </c>
      <c r="D140">
        <v>41640</v>
      </c>
    </row>
    <row r="141" spans="1:4">
      <c r="A141" s="48" t="s">
        <v>200</v>
      </c>
      <c r="B141" t="s">
        <v>11658</v>
      </c>
      <c r="C141" s="33">
        <v>2019302</v>
      </c>
      <c r="D141">
        <v>41640</v>
      </c>
    </row>
    <row r="142" spans="1:4">
      <c r="A142" s="48" t="s">
        <v>202</v>
      </c>
      <c r="B142" t="s">
        <v>1169</v>
      </c>
      <c r="C142" s="33">
        <v>11091483</v>
      </c>
      <c r="D142">
        <v>41640</v>
      </c>
    </row>
    <row r="143" spans="1:4">
      <c r="A143" s="48" t="s">
        <v>204</v>
      </c>
      <c r="B143" t="s">
        <v>3064</v>
      </c>
      <c r="C143" s="33">
        <v>67348736</v>
      </c>
      <c r="D143">
        <v>41640</v>
      </c>
    </row>
    <row r="144" spans="1:4">
      <c r="A144" s="48" t="s">
        <v>206</v>
      </c>
      <c r="B144" t="s">
        <v>5939</v>
      </c>
      <c r="C144" s="33">
        <v>16373775</v>
      </c>
      <c r="D144">
        <v>41640</v>
      </c>
    </row>
    <row r="145" spans="1:4">
      <c r="A145" s="48" t="s">
        <v>208</v>
      </c>
      <c r="B145" t="s">
        <v>3615</v>
      </c>
      <c r="C145" s="33">
        <v>16228920</v>
      </c>
      <c r="D145">
        <v>41640</v>
      </c>
    </row>
    <row r="146" spans="1:4">
      <c r="A146" s="48" t="s">
        <v>211</v>
      </c>
      <c r="B146" t="s">
        <v>3051</v>
      </c>
      <c r="C146" s="33">
        <v>14910000</v>
      </c>
      <c r="D146">
        <v>41640</v>
      </c>
    </row>
    <row r="147" spans="1:4">
      <c r="A147" s="48" t="s">
        <v>213</v>
      </c>
      <c r="B147" t="s">
        <v>3640</v>
      </c>
      <c r="C147" s="33">
        <v>12809616</v>
      </c>
      <c r="D147">
        <v>41640</v>
      </c>
    </row>
    <row r="148" spans="1:4">
      <c r="A148" s="48" t="s">
        <v>215</v>
      </c>
      <c r="B148" t="s">
        <v>2841</v>
      </c>
      <c r="C148" s="33">
        <v>12809616</v>
      </c>
      <c r="D148">
        <v>41640</v>
      </c>
    </row>
    <row r="149" spans="1:4">
      <c r="A149" s="48" t="s">
        <v>217</v>
      </c>
      <c r="B149" t="s">
        <v>3061</v>
      </c>
      <c r="C149" s="33">
        <v>12809616</v>
      </c>
      <c r="D149">
        <v>41640</v>
      </c>
    </row>
    <row r="150" spans="1:4">
      <c r="A150" s="48" t="s">
        <v>219</v>
      </c>
      <c r="B150" t="s">
        <v>1962</v>
      </c>
      <c r="C150" s="33">
        <v>28446233</v>
      </c>
      <c r="D150">
        <v>41640</v>
      </c>
    </row>
    <row r="151" spans="1:4">
      <c r="A151" s="48" t="s">
        <v>221</v>
      </c>
      <c r="B151" t="s">
        <v>3008</v>
      </c>
      <c r="C151" s="33">
        <v>28446233</v>
      </c>
      <c r="D151">
        <v>41640</v>
      </c>
    </row>
    <row r="152" spans="1:4">
      <c r="A152" s="48" t="s">
        <v>223</v>
      </c>
      <c r="B152" t="s">
        <v>8737</v>
      </c>
      <c r="C152" s="33">
        <v>28446233</v>
      </c>
      <c r="D152">
        <v>41640</v>
      </c>
    </row>
    <row r="153" spans="1:4">
      <c r="A153" s="48" t="s">
        <v>225</v>
      </c>
      <c r="B153" t="s">
        <v>4205</v>
      </c>
      <c r="C153" s="33">
        <v>28446233</v>
      </c>
      <c r="D153">
        <v>41640</v>
      </c>
    </row>
    <row r="154" spans="1:4">
      <c r="A154" s="48" t="s">
        <v>227</v>
      </c>
      <c r="B154" t="s">
        <v>8196</v>
      </c>
      <c r="C154" s="33">
        <v>28446233</v>
      </c>
      <c r="D154">
        <v>41640</v>
      </c>
    </row>
    <row r="155" spans="1:4">
      <c r="A155" s="48" t="s">
        <v>229</v>
      </c>
      <c r="B155" t="s">
        <v>4209</v>
      </c>
      <c r="C155" s="33">
        <v>28446233</v>
      </c>
      <c r="D155">
        <v>41640</v>
      </c>
    </row>
    <row r="156" spans="1:4">
      <c r="A156" s="48" t="s">
        <v>232</v>
      </c>
      <c r="B156" t="s">
        <v>4212</v>
      </c>
      <c r="C156" s="33">
        <v>28446233</v>
      </c>
      <c r="D156">
        <v>41640</v>
      </c>
    </row>
    <row r="157" spans="1:4">
      <c r="A157" s="48" t="s">
        <v>234</v>
      </c>
      <c r="B157" t="s">
        <v>4215</v>
      </c>
      <c r="C157" s="33">
        <v>28446233</v>
      </c>
      <c r="D157">
        <v>41640</v>
      </c>
    </row>
    <row r="158" spans="1:4">
      <c r="A158" s="48" t="s">
        <v>236</v>
      </c>
      <c r="B158" t="s">
        <v>7696</v>
      </c>
      <c r="C158" s="33">
        <v>28446233</v>
      </c>
      <c r="D158">
        <v>41640</v>
      </c>
    </row>
    <row r="159" spans="1:4">
      <c r="A159" s="48" t="s">
        <v>238</v>
      </c>
      <c r="B159" t="s">
        <v>4218</v>
      </c>
      <c r="C159" s="33">
        <v>28446233</v>
      </c>
      <c r="D159">
        <v>41640</v>
      </c>
    </row>
    <row r="160" spans="1:4">
      <c r="A160" s="48" t="s">
        <v>240</v>
      </c>
      <c r="B160" t="s">
        <v>4291</v>
      </c>
      <c r="C160" s="33">
        <v>31175535</v>
      </c>
      <c r="D160">
        <v>41640</v>
      </c>
    </row>
    <row r="161" spans="1:4">
      <c r="A161" s="48" t="s">
        <v>242</v>
      </c>
      <c r="B161" t="s">
        <v>4294</v>
      </c>
      <c r="C161" s="33">
        <v>31175535</v>
      </c>
      <c r="D161">
        <v>41640</v>
      </c>
    </row>
    <row r="162" spans="1:4">
      <c r="A162" s="48" t="s">
        <v>244</v>
      </c>
      <c r="B162" t="s">
        <v>4535</v>
      </c>
      <c r="C162" s="33">
        <v>31175535</v>
      </c>
      <c r="D162">
        <v>41640</v>
      </c>
    </row>
    <row r="163" spans="1:4">
      <c r="A163" s="48" t="s">
        <v>246</v>
      </c>
      <c r="B163" t="s">
        <v>4297</v>
      </c>
      <c r="C163" s="33">
        <v>31175535</v>
      </c>
      <c r="D163">
        <v>41640</v>
      </c>
    </row>
    <row r="164" spans="1:4">
      <c r="A164" s="48" t="s">
        <v>248</v>
      </c>
      <c r="B164" t="s">
        <v>4538</v>
      </c>
      <c r="C164" s="33">
        <v>31175535</v>
      </c>
      <c r="D164">
        <v>41640</v>
      </c>
    </row>
    <row r="165" spans="1:4">
      <c r="A165" s="48" t="s">
        <v>251</v>
      </c>
      <c r="B165" t="s">
        <v>4587</v>
      </c>
      <c r="C165" s="33">
        <v>31175535</v>
      </c>
      <c r="D165">
        <v>41640</v>
      </c>
    </row>
    <row r="166" spans="1:4">
      <c r="A166" s="48" t="s">
        <v>253</v>
      </c>
      <c r="B166" t="s">
        <v>3199</v>
      </c>
      <c r="C166" s="33">
        <v>31175535</v>
      </c>
      <c r="D166">
        <v>41640</v>
      </c>
    </row>
    <row r="167" spans="1:4">
      <c r="A167" s="48" t="s">
        <v>255</v>
      </c>
      <c r="B167" t="s">
        <v>1343</v>
      </c>
      <c r="C167" s="33">
        <v>31175535</v>
      </c>
      <c r="D167">
        <v>41640</v>
      </c>
    </row>
    <row r="168" spans="1:4">
      <c r="A168" s="48" t="s">
        <v>257</v>
      </c>
      <c r="B168" t="s">
        <v>3924</v>
      </c>
      <c r="C168" s="33">
        <v>31175535</v>
      </c>
      <c r="D168">
        <v>41640</v>
      </c>
    </row>
    <row r="169" spans="1:4">
      <c r="A169" s="48" t="s">
        <v>259</v>
      </c>
      <c r="B169" t="s">
        <v>4300</v>
      </c>
      <c r="C169" s="33">
        <v>31175535</v>
      </c>
      <c r="D169">
        <v>41640</v>
      </c>
    </row>
    <row r="170" spans="1:4">
      <c r="A170" s="48" t="s">
        <v>261</v>
      </c>
      <c r="B170" t="s">
        <v>4573</v>
      </c>
      <c r="C170" s="33">
        <v>40200753</v>
      </c>
      <c r="D170">
        <v>41640</v>
      </c>
    </row>
    <row r="171" spans="1:4">
      <c r="A171" s="48" t="s">
        <v>263</v>
      </c>
      <c r="B171" t="s">
        <v>4576</v>
      </c>
      <c r="C171" s="33">
        <v>40200753</v>
      </c>
      <c r="D171">
        <v>41640</v>
      </c>
    </row>
    <row r="172" spans="1:4">
      <c r="A172" s="48" t="s">
        <v>11725</v>
      </c>
      <c r="B172" s="81" t="s">
        <v>4593</v>
      </c>
      <c r="C172" s="33">
        <v>81199200</v>
      </c>
      <c r="D172">
        <v>41640</v>
      </c>
    </row>
    <row r="173" spans="1:4">
      <c r="A173" s="48" t="s">
        <v>323</v>
      </c>
      <c r="B173" s="81" t="s">
        <v>1186</v>
      </c>
      <c r="C173" s="33">
        <v>81199200</v>
      </c>
      <c r="D173">
        <v>41640</v>
      </c>
    </row>
    <row r="174" spans="1:4">
      <c r="A174" s="48" t="s">
        <v>324</v>
      </c>
      <c r="B174" s="81" t="s">
        <v>633</v>
      </c>
      <c r="C174" s="33">
        <v>81199200</v>
      </c>
      <c r="D174">
        <v>41640</v>
      </c>
    </row>
    <row r="175" spans="1:4">
      <c r="A175" s="48" t="s">
        <v>325</v>
      </c>
      <c r="B175" s="81" t="s">
        <v>1356</v>
      </c>
      <c r="C175" s="33">
        <v>81199200</v>
      </c>
      <c r="D175">
        <v>41640</v>
      </c>
    </row>
  </sheetData>
  <autoFilter ref="A1:C17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topLeftCell="A226" workbookViewId="0">
      <selection activeCell="D255" sqref="D255"/>
    </sheetView>
  </sheetViews>
  <sheetFormatPr defaultRowHeight="13.2"/>
  <cols>
    <col min="1" max="1" width="17.88671875" bestFit="1" customWidth="1"/>
    <col min="2" max="2" width="12.5546875" bestFit="1" customWidth="1"/>
    <col min="3" max="3" width="9.88671875" bestFit="1" customWidth="1"/>
    <col min="4" max="4" width="12" bestFit="1" customWidth="1"/>
    <col min="5" max="5" width="15.33203125" bestFit="1" customWidth="1"/>
  </cols>
  <sheetData>
    <row r="1" spans="1:5" ht="18">
      <c r="A1" s="11" t="s">
        <v>11724</v>
      </c>
      <c r="B1" s="65" t="s">
        <v>11726</v>
      </c>
      <c r="C1" s="13" t="s">
        <v>11723</v>
      </c>
      <c r="D1" s="12" t="s">
        <v>11727</v>
      </c>
      <c r="E1" s="82" t="s">
        <v>11730</v>
      </c>
    </row>
    <row r="2" spans="1:5" ht="15">
      <c r="A2" s="3" t="s">
        <v>3615</v>
      </c>
      <c r="B2" s="66">
        <v>41670</v>
      </c>
      <c r="C2" s="5">
        <v>1183056</v>
      </c>
      <c r="D2" s="4" t="s">
        <v>210</v>
      </c>
      <c r="E2" t="s">
        <v>11728</v>
      </c>
    </row>
    <row r="3" spans="1:5" ht="15">
      <c r="A3" s="3" t="s">
        <v>3051</v>
      </c>
      <c r="B3" s="66">
        <v>41670</v>
      </c>
      <c r="C3" s="5">
        <v>1065000</v>
      </c>
      <c r="D3" s="4" t="s">
        <v>210</v>
      </c>
      <c r="E3" t="s">
        <v>11728</v>
      </c>
    </row>
    <row r="4" spans="1:5" ht="15">
      <c r="A4" s="3" t="s">
        <v>3640</v>
      </c>
      <c r="B4" s="66">
        <v>41670</v>
      </c>
      <c r="C4" s="5">
        <v>914972</v>
      </c>
      <c r="D4" s="4" t="s">
        <v>210</v>
      </c>
      <c r="E4" t="s">
        <v>11728</v>
      </c>
    </row>
    <row r="5" spans="1:5" ht="15">
      <c r="A5" s="3" t="s">
        <v>2841</v>
      </c>
      <c r="B5" s="66">
        <v>41670</v>
      </c>
      <c r="C5" s="5">
        <v>914972</v>
      </c>
      <c r="D5" s="4" t="s">
        <v>210</v>
      </c>
      <c r="E5" t="s">
        <v>11728</v>
      </c>
    </row>
    <row r="6" spans="1:5" ht="15">
      <c r="A6" s="3" t="s">
        <v>3061</v>
      </c>
      <c r="B6" s="66">
        <v>41670</v>
      </c>
      <c r="C6" s="5">
        <v>914972</v>
      </c>
      <c r="D6" s="4" t="s">
        <v>210</v>
      </c>
      <c r="E6" t="s">
        <v>11728</v>
      </c>
    </row>
    <row r="7" spans="1:5" ht="15">
      <c r="A7" s="3" t="s">
        <v>1962</v>
      </c>
      <c r="B7" s="66">
        <v>41670</v>
      </c>
      <c r="C7" s="5">
        <v>1191667</v>
      </c>
      <c r="D7" s="4" t="s">
        <v>210</v>
      </c>
      <c r="E7" t="s">
        <v>11728</v>
      </c>
    </row>
    <row r="8" spans="1:5" ht="15">
      <c r="A8" s="3" t="s">
        <v>3008</v>
      </c>
      <c r="B8" s="66">
        <v>41670</v>
      </c>
      <c r="C8" s="5">
        <v>1191667</v>
      </c>
      <c r="D8" s="4" t="s">
        <v>210</v>
      </c>
      <c r="E8" t="s">
        <v>11728</v>
      </c>
    </row>
    <row r="9" spans="1:5" ht="15">
      <c r="A9" s="3" t="s">
        <v>8737</v>
      </c>
      <c r="B9" s="66">
        <v>41670</v>
      </c>
      <c r="C9" s="5">
        <v>1191667</v>
      </c>
      <c r="D9" s="4" t="s">
        <v>210</v>
      </c>
      <c r="E9" t="s">
        <v>11728</v>
      </c>
    </row>
    <row r="10" spans="1:5" ht="15">
      <c r="A10" s="3" t="s">
        <v>4205</v>
      </c>
      <c r="B10" s="66">
        <v>41670</v>
      </c>
      <c r="C10" s="5">
        <v>1191667</v>
      </c>
      <c r="D10" s="4" t="s">
        <v>210</v>
      </c>
      <c r="E10" t="s">
        <v>11728</v>
      </c>
    </row>
    <row r="11" spans="1:5" ht="15">
      <c r="A11" s="3" t="s">
        <v>8196</v>
      </c>
      <c r="B11" s="66">
        <v>41670</v>
      </c>
      <c r="C11" s="5">
        <v>1191667</v>
      </c>
      <c r="D11" s="4" t="s">
        <v>210</v>
      </c>
      <c r="E11" t="s">
        <v>11728</v>
      </c>
    </row>
    <row r="12" spans="1:5" ht="15">
      <c r="A12" s="3" t="s">
        <v>4209</v>
      </c>
      <c r="B12" s="66">
        <v>41670</v>
      </c>
      <c r="C12" s="5">
        <v>1191667</v>
      </c>
      <c r="D12" s="4" t="s">
        <v>231</v>
      </c>
      <c r="E12" t="s">
        <v>11728</v>
      </c>
    </row>
    <row r="13" spans="1:5" ht="15">
      <c r="A13" s="3" t="s">
        <v>4212</v>
      </c>
      <c r="B13" s="66">
        <v>41670</v>
      </c>
      <c r="C13" s="5">
        <v>1191667</v>
      </c>
      <c r="D13" s="4" t="s">
        <v>231</v>
      </c>
      <c r="E13" t="s">
        <v>11728</v>
      </c>
    </row>
    <row r="14" spans="1:5" ht="15">
      <c r="A14" s="3" t="s">
        <v>4215</v>
      </c>
      <c r="B14" s="66">
        <v>41670</v>
      </c>
      <c r="C14" s="5">
        <v>1191667</v>
      </c>
      <c r="D14" s="4" t="s">
        <v>231</v>
      </c>
      <c r="E14" t="s">
        <v>11728</v>
      </c>
    </row>
    <row r="15" spans="1:5" ht="15">
      <c r="A15" s="3" t="s">
        <v>7696</v>
      </c>
      <c r="B15" s="66">
        <v>41670</v>
      </c>
      <c r="C15" s="5">
        <v>1191667</v>
      </c>
      <c r="D15" s="4" t="s">
        <v>231</v>
      </c>
      <c r="E15" t="s">
        <v>11728</v>
      </c>
    </row>
    <row r="16" spans="1:5" ht="15">
      <c r="A16" s="3" t="s">
        <v>4218</v>
      </c>
      <c r="B16" s="66">
        <v>41670</v>
      </c>
      <c r="C16" s="5">
        <v>1191667</v>
      </c>
      <c r="D16" s="4" t="s">
        <v>231</v>
      </c>
      <c r="E16" t="s">
        <v>11728</v>
      </c>
    </row>
    <row r="17" spans="1:5" ht="15">
      <c r="A17" s="3" t="s">
        <v>4291</v>
      </c>
      <c r="B17" s="66">
        <v>41670</v>
      </c>
      <c r="C17" s="5">
        <v>1191667</v>
      </c>
      <c r="D17" s="4" t="s">
        <v>231</v>
      </c>
      <c r="E17" t="s">
        <v>11728</v>
      </c>
    </row>
    <row r="18" spans="1:5" ht="15">
      <c r="A18" s="3" t="s">
        <v>4294</v>
      </c>
      <c r="B18" s="66">
        <v>41670</v>
      </c>
      <c r="C18" s="5">
        <v>1191667</v>
      </c>
      <c r="D18" s="4" t="s">
        <v>231</v>
      </c>
      <c r="E18" t="s">
        <v>11728</v>
      </c>
    </row>
    <row r="19" spans="1:5" ht="15">
      <c r="A19" s="3" t="s">
        <v>4535</v>
      </c>
      <c r="B19" s="66">
        <v>41670</v>
      </c>
      <c r="C19" s="5">
        <v>1191667</v>
      </c>
      <c r="D19" s="4" t="s">
        <v>231</v>
      </c>
      <c r="E19" t="s">
        <v>11728</v>
      </c>
    </row>
    <row r="20" spans="1:5" ht="15">
      <c r="A20" s="3" t="s">
        <v>4297</v>
      </c>
      <c r="B20" s="66">
        <v>41670</v>
      </c>
      <c r="C20" s="5">
        <v>1191667</v>
      </c>
      <c r="D20" s="4" t="s">
        <v>231</v>
      </c>
      <c r="E20" t="s">
        <v>11728</v>
      </c>
    </row>
    <row r="21" spans="1:5" ht="15">
      <c r="A21" s="3" t="s">
        <v>9287</v>
      </c>
      <c r="B21" s="66">
        <v>41670</v>
      </c>
      <c r="C21" s="5">
        <v>3150111</v>
      </c>
      <c r="D21" s="4" t="s">
        <v>170</v>
      </c>
      <c r="E21" t="s">
        <v>11728</v>
      </c>
    </row>
    <row r="22" spans="1:5" ht="15">
      <c r="A22" s="3" t="s">
        <v>7269</v>
      </c>
      <c r="B22" s="66">
        <v>41670</v>
      </c>
      <c r="C22" s="5">
        <v>1800246</v>
      </c>
      <c r="D22" s="4" t="s">
        <v>170</v>
      </c>
      <c r="E22" t="s">
        <v>11728</v>
      </c>
    </row>
    <row r="23" spans="1:5" ht="15">
      <c r="A23" s="3" t="s">
        <v>1494</v>
      </c>
      <c r="B23" s="66">
        <v>41670</v>
      </c>
      <c r="C23" s="5">
        <v>1195417</v>
      </c>
      <c r="D23" s="4" t="s">
        <v>170</v>
      </c>
      <c r="E23" t="s">
        <v>11728</v>
      </c>
    </row>
    <row r="24" spans="1:5" ht="15">
      <c r="A24" s="3" t="s">
        <v>11392</v>
      </c>
      <c r="B24" s="66">
        <v>41670</v>
      </c>
      <c r="C24" s="5">
        <v>912419</v>
      </c>
      <c r="D24" s="4" t="s">
        <v>170</v>
      </c>
      <c r="E24" t="s">
        <v>11728</v>
      </c>
    </row>
    <row r="25" spans="1:5" ht="15">
      <c r="A25" s="3" t="s">
        <v>9697</v>
      </c>
      <c r="B25" s="66">
        <v>41670</v>
      </c>
      <c r="C25" s="5">
        <v>2770833</v>
      </c>
      <c r="D25" s="4" t="s">
        <v>170</v>
      </c>
      <c r="E25" t="s">
        <v>11728</v>
      </c>
    </row>
    <row r="26" spans="1:5" ht="15">
      <c r="A26" s="3" t="s">
        <v>5960</v>
      </c>
      <c r="B26" s="66">
        <v>41670</v>
      </c>
      <c r="C26" s="5">
        <v>846465</v>
      </c>
      <c r="D26" s="4" t="s">
        <v>170</v>
      </c>
      <c r="E26" t="s">
        <v>11728</v>
      </c>
    </row>
    <row r="27" spans="1:5" ht="15">
      <c r="A27" s="3" t="s">
        <v>9806</v>
      </c>
      <c r="B27" s="66">
        <v>41670</v>
      </c>
      <c r="C27" s="5">
        <v>1795455</v>
      </c>
      <c r="D27" s="4" t="s">
        <v>170</v>
      </c>
      <c r="E27" t="s">
        <v>11728</v>
      </c>
    </row>
    <row r="28" spans="1:5" ht="15">
      <c r="A28" s="3" t="s">
        <v>5038</v>
      </c>
      <c r="B28" s="66">
        <v>41670</v>
      </c>
      <c r="C28" s="5">
        <v>2041667</v>
      </c>
      <c r="D28" s="4" t="s">
        <v>170</v>
      </c>
      <c r="E28" t="s">
        <v>11728</v>
      </c>
    </row>
    <row r="29" spans="1:5" ht="15">
      <c r="A29" s="3" t="s">
        <v>9827</v>
      </c>
      <c r="B29" s="66">
        <v>41670</v>
      </c>
      <c r="C29" s="5">
        <v>2476319</v>
      </c>
      <c r="D29" s="4" t="s">
        <v>170</v>
      </c>
      <c r="E29" t="s">
        <v>11728</v>
      </c>
    </row>
    <row r="30" spans="1:5" ht="15">
      <c r="A30" s="3" t="s">
        <v>5860</v>
      </c>
      <c r="B30" s="66">
        <v>41670</v>
      </c>
      <c r="C30" s="5">
        <v>4492421</v>
      </c>
      <c r="D30" s="4" t="s">
        <v>170</v>
      </c>
      <c r="E30" t="s">
        <v>11728</v>
      </c>
    </row>
    <row r="31" spans="1:5" ht="15">
      <c r="A31" s="3" t="s">
        <v>5823</v>
      </c>
      <c r="B31" s="66">
        <v>41670</v>
      </c>
      <c r="C31" s="5">
        <v>1213682</v>
      </c>
      <c r="D31" s="4" t="s">
        <v>115</v>
      </c>
      <c r="E31" t="s">
        <v>11728</v>
      </c>
    </row>
    <row r="32" spans="1:5" ht="15">
      <c r="A32" s="3" t="s">
        <v>2818</v>
      </c>
      <c r="B32" s="66">
        <v>41670</v>
      </c>
      <c r="C32" s="5">
        <v>1213682</v>
      </c>
      <c r="D32" s="4" t="s">
        <v>115</v>
      </c>
      <c r="E32" t="s">
        <v>11728</v>
      </c>
    </row>
    <row r="33" spans="1:5" ht="15">
      <c r="A33" s="3" t="s">
        <v>5816</v>
      </c>
      <c r="B33" s="66">
        <v>41670</v>
      </c>
      <c r="C33" s="5">
        <v>1213682</v>
      </c>
      <c r="D33" s="4" t="s">
        <v>115</v>
      </c>
      <c r="E33" t="s">
        <v>11728</v>
      </c>
    </row>
    <row r="34" spans="1:5" ht="15">
      <c r="A34" s="3" t="s">
        <v>8978</v>
      </c>
      <c r="B34" s="66">
        <v>41670</v>
      </c>
      <c r="C34" s="5">
        <v>1213682</v>
      </c>
      <c r="D34" s="4" t="s">
        <v>115</v>
      </c>
      <c r="E34" t="s">
        <v>11728</v>
      </c>
    </row>
    <row r="35" spans="1:5" ht="15">
      <c r="A35" s="3" t="s">
        <v>5216</v>
      </c>
      <c r="B35" s="66">
        <v>41670</v>
      </c>
      <c r="C35" s="5">
        <v>1213682</v>
      </c>
      <c r="D35" s="4" t="s">
        <v>115</v>
      </c>
      <c r="E35" t="s">
        <v>11728</v>
      </c>
    </row>
    <row r="36" spans="1:5" ht="15">
      <c r="A36" s="3" t="s">
        <v>10093</v>
      </c>
      <c r="B36" s="66">
        <v>41670</v>
      </c>
      <c r="C36" s="5">
        <v>1197221</v>
      </c>
      <c r="D36" s="4" t="s">
        <v>115</v>
      </c>
      <c r="E36" t="s">
        <v>11728</v>
      </c>
    </row>
    <row r="37" spans="1:5" ht="15">
      <c r="A37" s="3" t="s">
        <v>4903</v>
      </c>
      <c r="B37" s="66">
        <v>41670</v>
      </c>
      <c r="C37" s="5">
        <v>1197221</v>
      </c>
      <c r="D37" s="4" t="s">
        <v>115</v>
      </c>
      <c r="E37" t="s">
        <v>11728</v>
      </c>
    </row>
    <row r="38" spans="1:5" ht="15">
      <c r="A38" s="3" t="s">
        <v>5832</v>
      </c>
      <c r="B38" s="66">
        <v>41670</v>
      </c>
      <c r="C38" s="5">
        <v>893718</v>
      </c>
      <c r="D38" s="4" t="s">
        <v>115</v>
      </c>
      <c r="E38" t="s">
        <v>11728</v>
      </c>
    </row>
    <row r="39" spans="1:5" ht="15">
      <c r="A39" s="3" t="s">
        <v>2836</v>
      </c>
      <c r="B39" s="66">
        <v>41670</v>
      </c>
      <c r="C39" s="5">
        <v>1728393</v>
      </c>
      <c r="D39" s="4" t="s">
        <v>115</v>
      </c>
      <c r="E39" t="s">
        <v>11728</v>
      </c>
    </row>
    <row r="40" spans="1:5" ht="15">
      <c r="A40" s="3" t="s">
        <v>8732</v>
      </c>
      <c r="B40" s="66">
        <v>41670</v>
      </c>
      <c r="C40" s="5">
        <v>1127509</v>
      </c>
      <c r="D40" s="4" t="s">
        <v>66</v>
      </c>
      <c r="E40" t="s">
        <v>11728</v>
      </c>
    </row>
    <row r="41" spans="1:5" ht="15">
      <c r="A41" s="3" t="s">
        <v>8839</v>
      </c>
      <c r="B41" s="66">
        <v>41670</v>
      </c>
      <c r="C41" s="5">
        <v>1734091</v>
      </c>
      <c r="D41" s="4" t="s">
        <v>66</v>
      </c>
      <c r="E41" t="s">
        <v>11728</v>
      </c>
    </row>
    <row r="42" spans="1:5" ht="15">
      <c r="A42" s="3" t="s">
        <v>10664</v>
      </c>
      <c r="B42" s="66">
        <v>41670</v>
      </c>
      <c r="C42" s="5">
        <v>1165354</v>
      </c>
      <c r="D42" s="4" t="s">
        <v>66</v>
      </c>
      <c r="E42" t="s">
        <v>11728</v>
      </c>
    </row>
    <row r="43" spans="1:5" ht="15">
      <c r="A43" s="3" t="s">
        <v>8882</v>
      </c>
      <c r="B43" s="66">
        <v>41670</v>
      </c>
      <c r="C43" s="5">
        <v>1165354</v>
      </c>
      <c r="D43" s="4" t="s">
        <v>66</v>
      </c>
      <c r="E43" t="s">
        <v>11728</v>
      </c>
    </row>
    <row r="44" spans="1:5" ht="15">
      <c r="A44" s="3" t="s">
        <v>4898</v>
      </c>
      <c r="B44" s="66">
        <v>41670</v>
      </c>
      <c r="C44" s="5">
        <v>1165354</v>
      </c>
      <c r="D44" s="4" t="s">
        <v>66</v>
      </c>
      <c r="E44" t="s">
        <v>11728</v>
      </c>
    </row>
    <row r="45" spans="1:5" ht="15">
      <c r="A45" s="3" t="s">
        <v>8778</v>
      </c>
      <c r="B45" s="66">
        <v>41670</v>
      </c>
      <c r="C45" s="5">
        <v>1165354</v>
      </c>
      <c r="D45" s="4" t="s">
        <v>66</v>
      </c>
      <c r="E45" t="s">
        <v>11728</v>
      </c>
    </row>
    <row r="46" spans="1:5" ht="15">
      <c r="A46" s="3" t="s">
        <v>8881</v>
      </c>
      <c r="B46" s="66">
        <v>41670</v>
      </c>
      <c r="C46" s="5">
        <v>1676192</v>
      </c>
      <c r="D46" s="4" t="s">
        <v>66</v>
      </c>
      <c r="E46" t="s">
        <v>11728</v>
      </c>
    </row>
    <row r="47" spans="1:5" ht="15">
      <c r="A47" s="3" t="s">
        <v>5809</v>
      </c>
      <c r="B47" s="66">
        <v>41670</v>
      </c>
      <c r="C47" s="5">
        <v>1676192</v>
      </c>
      <c r="D47" s="4" t="s">
        <v>66</v>
      </c>
      <c r="E47" t="s">
        <v>11728</v>
      </c>
    </row>
    <row r="48" spans="1:5" ht="15">
      <c r="A48" s="3" t="s">
        <v>11655</v>
      </c>
      <c r="B48" s="66">
        <v>41670</v>
      </c>
      <c r="C48" s="5">
        <v>1153889</v>
      </c>
      <c r="D48" s="4" t="s">
        <v>197</v>
      </c>
      <c r="E48" t="s">
        <v>11728</v>
      </c>
    </row>
    <row r="49" spans="1:5" ht="15">
      <c r="A49" s="3" t="s">
        <v>2341</v>
      </c>
      <c r="B49" s="66">
        <v>41670</v>
      </c>
      <c r="C49" s="5">
        <v>1153889</v>
      </c>
      <c r="D49" s="4" t="s">
        <v>197</v>
      </c>
      <c r="E49" t="s">
        <v>11728</v>
      </c>
    </row>
    <row r="50" spans="1:5" ht="15">
      <c r="A50" s="3" t="s">
        <v>11658</v>
      </c>
      <c r="B50" s="66">
        <v>41670</v>
      </c>
      <c r="C50" s="5">
        <v>1153889</v>
      </c>
      <c r="D50" s="4" t="s">
        <v>197</v>
      </c>
      <c r="E50" t="s">
        <v>11728</v>
      </c>
    </row>
    <row r="51" spans="1:5" ht="15">
      <c r="A51" s="3" t="s">
        <v>1169</v>
      </c>
      <c r="B51" s="66">
        <v>41670</v>
      </c>
      <c r="C51" s="5">
        <v>950328</v>
      </c>
      <c r="D51" s="4" t="s">
        <v>197</v>
      </c>
      <c r="E51" t="s">
        <v>11728</v>
      </c>
    </row>
    <row r="52" spans="1:5" ht="15">
      <c r="A52" s="3" t="s">
        <v>10341</v>
      </c>
      <c r="B52" s="66">
        <v>41670</v>
      </c>
      <c r="C52" s="5">
        <v>1681536</v>
      </c>
      <c r="D52" s="4" t="s">
        <v>82</v>
      </c>
      <c r="E52" t="s">
        <v>11728</v>
      </c>
    </row>
    <row r="53" spans="1:5" ht="15">
      <c r="A53" s="3" t="s">
        <v>2657</v>
      </c>
      <c r="B53" s="66">
        <v>41670</v>
      </c>
      <c r="C53" s="5">
        <v>1681536</v>
      </c>
      <c r="D53" s="4" t="s">
        <v>82</v>
      </c>
      <c r="E53" t="s">
        <v>11728</v>
      </c>
    </row>
    <row r="54" spans="1:5" ht="15">
      <c r="A54" s="3" t="s">
        <v>8884</v>
      </c>
      <c r="B54" s="66">
        <v>41670</v>
      </c>
      <c r="C54" s="5">
        <v>1165354</v>
      </c>
      <c r="D54" s="4" t="s">
        <v>82</v>
      </c>
      <c r="E54" t="s">
        <v>11728</v>
      </c>
    </row>
    <row r="55" spans="1:5" ht="15">
      <c r="A55" s="3" t="s">
        <v>8887</v>
      </c>
      <c r="B55" s="66">
        <v>41670</v>
      </c>
      <c r="C55" s="5">
        <v>1165354</v>
      </c>
      <c r="D55" s="4" t="s">
        <v>82</v>
      </c>
      <c r="E55" t="s">
        <v>11728</v>
      </c>
    </row>
    <row r="56" spans="1:5" ht="15">
      <c r="A56" s="3" t="s">
        <v>10343</v>
      </c>
      <c r="B56" s="66">
        <v>41670</v>
      </c>
      <c r="C56" s="5">
        <v>1165354</v>
      </c>
      <c r="D56" s="4" t="s">
        <v>82</v>
      </c>
      <c r="E56" t="s">
        <v>11728</v>
      </c>
    </row>
    <row r="57" spans="1:5" ht="15">
      <c r="A57" s="3" t="s">
        <v>8890</v>
      </c>
      <c r="B57" s="66">
        <v>41670</v>
      </c>
      <c r="C57" s="5">
        <v>1165354</v>
      </c>
      <c r="D57" s="4" t="s">
        <v>82</v>
      </c>
      <c r="E57" t="s">
        <v>11728</v>
      </c>
    </row>
    <row r="58" spans="1:5" ht="15">
      <c r="A58" s="3" t="s">
        <v>1927</v>
      </c>
      <c r="B58" s="66">
        <v>41670</v>
      </c>
      <c r="C58" s="5">
        <v>1165354</v>
      </c>
      <c r="D58" s="4" t="s">
        <v>82</v>
      </c>
      <c r="E58" t="s">
        <v>11728</v>
      </c>
    </row>
    <row r="59" spans="1:5" ht="15">
      <c r="A59" s="3" t="s">
        <v>6108</v>
      </c>
      <c r="B59" s="66">
        <v>41670</v>
      </c>
      <c r="C59" s="5">
        <v>1165354</v>
      </c>
      <c r="D59" s="4" t="s">
        <v>82</v>
      </c>
      <c r="E59" t="s">
        <v>11728</v>
      </c>
    </row>
    <row r="60" spans="1:5" ht="15">
      <c r="A60" s="3" t="s">
        <v>8893</v>
      </c>
      <c r="B60" s="66">
        <v>41670</v>
      </c>
      <c r="C60" s="5">
        <v>1165354</v>
      </c>
      <c r="D60" s="4" t="s">
        <v>82</v>
      </c>
      <c r="E60" t="s">
        <v>11728</v>
      </c>
    </row>
    <row r="61" spans="1:5" ht="15">
      <c r="A61" s="3" t="s">
        <v>10137</v>
      </c>
      <c r="B61" s="66">
        <v>41670</v>
      </c>
      <c r="C61" s="5">
        <v>1165354</v>
      </c>
      <c r="D61" s="4" t="s">
        <v>82</v>
      </c>
      <c r="E61" t="s">
        <v>11728</v>
      </c>
    </row>
    <row r="62" spans="1:5" ht="15">
      <c r="A62" s="3" t="s">
        <v>8895</v>
      </c>
      <c r="B62" s="66">
        <v>41670</v>
      </c>
      <c r="C62" s="5">
        <v>1165354</v>
      </c>
      <c r="D62" s="4" t="s">
        <v>82</v>
      </c>
      <c r="E62" t="s">
        <v>11728</v>
      </c>
    </row>
    <row r="63" spans="1:5" ht="15">
      <c r="A63" s="3" t="s">
        <v>10381</v>
      </c>
      <c r="B63" s="66">
        <v>41670</v>
      </c>
      <c r="C63" s="5">
        <v>1165354</v>
      </c>
      <c r="D63" s="4" t="s">
        <v>82</v>
      </c>
      <c r="E63" t="s">
        <v>11728</v>
      </c>
    </row>
    <row r="64" spans="1:5" ht="15">
      <c r="A64" s="3" t="s">
        <v>10384</v>
      </c>
      <c r="B64" s="66">
        <v>41670</v>
      </c>
      <c r="C64" s="5">
        <v>1165353</v>
      </c>
      <c r="D64" s="4" t="s">
        <v>82</v>
      </c>
      <c r="E64" t="s">
        <v>11728</v>
      </c>
    </row>
    <row r="65" spans="1:5" ht="15">
      <c r="A65" s="3" t="s">
        <v>10345</v>
      </c>
      <c r="B65" s="66">
        <v>41670</v>
      </c>
      <c r="C65" s="5">
        <v>1680631</v>
      </c>
      <c r="D65" s="4" t="s">
        <v>82</v>
      </c>
      <c r="E65" t="s">
        <v>11728</v>
      </c>
    </row>
    <row r="66" spans="1:5" ht="15">
      <c r="A66" s="3" t="s">
        <v>6045</v>
      </c>
      <c r="B66" s="66">
        <v>41670</v>
      </c>
      <c r="C66" s="5">
        <v>1680631</v>
      </c>
      <c r="D66" s="4" t="s">
        <v>82</v>
      </c>
      <c r="E66" t="s">
        <v>11728</v>
      </c>
    </row>
    <row r="67" spans="1:5" ht="15">
      <c r="A67" s="3" t="s">
        <v>8934</v>
      </c>
      <c r="B67" s="66">
        <v>41670</v>
      </c>
      <c r="C67" s="5">
        <v>1660132</v>
      </c>
      <c r="D67" s="4" t="s">
        <v>82</v>
      </c>
      <c r="E67" t="s">
        <v>11728</v>
      </c>
    </row>
    <row r="68" spans="1:5" ht="15">
      <c r="A68" s="3" t="s">
        <v>3594</v>
      </c>
      <c r="B68" s="66">
        <v>41670</v>
      </c>
      <c r="C68" s="5">
        <v>940106</v>
      </c>
      <c r="D68" s="4" t="s">
        <v>134</v>
      </c>
      <c r="E68" t="s">
        <v>11728</v>
      </c>
    </row>
    <row r="69" spans="1:5" ht="15">
      <c r="A69" s="3" t="s">
        <v>3597</v>
      </c>
      <c r="B69" s="66">
        <v>41670</v>
      </c>
      <c r="C69" s="5">
        <v>940106</v>
      </c>
      <c r="D69" s="4" t="s">
        <v>134</v>
      </c>
      <c r="E69" t="s">
        <v>11728</v>
      </c>
    </row>
    <row r="70" spans="1:5" ht="15">
      <c r="A70" s="3" t="s">
        <v>9044</v>
      </c>
      <c r="B70" s="66">
        <v>41670</v>
      </c>
      <c r="C70" s="5">
        <v>3430444</v>
      </c>
      <c r="D70" s="4" t="s">
        <v>134</v>
      </c>
      <c r="E70" t="s">
        <v>11728</v>
      </c>
    </row>
    <row r="71" spans="1:5" ht="15">
      <c r="A71" s="3" t="s">
        <v>2429</v>
      </c>
      <c r="B71" s="66">
        <v>41670</v>
      </c>
      <c r="C71" s="5">
        <v>1187068</v>
      </c>
      <c r="D71" s="4" t="s">
        <v>134</v>
      </c>
      <c r="E71" t="s">
        <v>11728</v>
      </c>
    </row>
    <row r="72" spans="1:5" ht="15">
      <c r="A72" s="3" t="s">
        <v>10253</v>
      </c>
      <c r="B72" s="66">
        <v>41670</v>
      </c>
      <c r="C72" s="5">
        <v>1187068</v>
      </c>
      <c r="D72" s="4" t="s">
        <v>134</v>
      </c>
      <c r="E72" t="s">
        <v>11728</v>
      </c>
    </row>
    <row r="73" spans="1:5" ht="15">
      <c r="A73" s="3" t="s">
        <v>5371</v>
      </c>
      <c r="B73" s="66">
        <v>41670</v>
      </c>
      <c r="C73" s="5">
        <v>1187068</v>
      </c>
      <c r="D73" s="4" t="s">
        <v>134</v>
      </c>
      <c r="E73" t="s">
        <v>11728</v>
      </c>
    </row>
    <row r="74" spans="1:5" ht="15">
      <c r="A74" s="3" t="s">
        <v>642</v>
      </c>
      <c r="B74" s="66">
        <v>41670</v>
      </c>
      <c r="C74" s="5">
        <v>1187068</v>
      </c>
      <c r="D74" s="4" t="s">
        <v>134</v>
      </c>
      <c r="E74" t="s">
        <v>11728</v>
      </c>
    </row>
    <row r="75" spans="1:5" ht="15">
      <c r="A75" s="3" t="s">
        <v>10356</v>
      </c>
      <c r="B75" s="66">
        <v>41670</v>
      </c>
      <c r="C75" s="5">
        <v>1187068</v>
      </c>
      <c r="D75" s="4" t="s">
        <v>134</v>
      </c>
      <c r="E75" t="s">
        <v>11728</v>
      </c>
    </row>
    <row r="76" spans="1:5" ht="15">
      <c r="A76" s="3" t="s">
        <v>4905</v>
      </c>
      <c r="B76" s="66">
        <v>41670</v>
      </c>
      <c r="C76" s="5">
        <v>1187068</v>
      </c>
      <c r="D76" s="4" t="s">
        <v>134</v>
      </c>
      <c r="E76" t="s">
        <v>11728</v>
      </c>
    </row>
    <row r="77" spans="1:5" ht="15">
      <c r="A77" s="3" t="s">
        <v>1240</v>
      </c>
      <c r="B77" s="66">
        <v>41670</v>
      </c>
      <c r="C77" s="5">
        <v>1762096</v>
      </c>
      <c r="D77" s="4" t="s">
        <v>134</v>
      </c>
      <c r="E77" t="s">
        <v>11728</v>
      </c>
    </row>
    <row r="78" spans="1:5" ht="15">
      <c r="A78" s="3" t="s">
        <v>5256</v>
      </c>
      <c r="B78" s="66">
        <v>41670</v>
      </c>
      <c r="C78" s="5">
        <v>1762096</v>
      </c>
      <c r="D78" s="4" t="s">
        <v>134</v>
      </c>
      <c r="E78" t="s">
        <v>11728</v>
      </c>
    </row>
    <row r="79" spans="1:5" ht="15">
      <c r="A79" s="3" t="s">
        <v>10144</v>
      </c>
      <c r="B79" s="66">
        <v>41670</v>
      </c>
      <c r="C79" s="5">
        <v>1259568</v>
      </c>
      <c r="D79" s="4" t="s">
        <v>155</v>
      </c>
      <c r="E79" t="s">
        <v>11728</v>
      </c>
    </row>
    <row r="80" spans="1:5" ht="15">
      <c r="A80" s="3" t="s">
        <v>951</v>
      </c>
      <c r="B80" s="66">
        <v>41670</v>
      </c>
      <c r="C80" s="5">
        <v>1734250</v>
      </c>
      <c r="D80" s="4" t="s">
        <v>155</v>
      </c>
      <c r="E80" t="s">
        <v>11728</v>
      </c>
    </row>
    <row r="81" spans="1:5" ht="15">
      <c r="A81" s="3" t="s">
        <v>9179</v>
      </c>
      <c r="B81" s="66">
        <v>41670</v>
      </c>
      <c r="C81" s="5">
        <v>2954545</v>
      </c>
      <c r="D81" s="4" t="s">
        <v>155</v>
      </c>
      <c r="E81" t="s">
        <v>11728</v>
      </c>
    </row>
    <row r="82" spans="1:5" ht="15">
      <c r="A82" s="3" t="s">
        <v>9190</v>
      </c>
      <c r="B82" s="66">
        <v>41670</v>
      </c>
      <c r="C82" s="5">
        <v>2954545</v>
      </c>
      <c r="D82" s="4" t="s">
        <v>155</v>
      </c>
      <c r="E82" t="s">
        <v>11728</v>
      </c>
    </row>
    <row r="83" spans="1:5" ht="15">
      <c r="A83" s="3" t="s">
        <v>9338</v>
      </c>
      <c r="B83" s="66">
        <v>41670</v>
      </c>
      <c r="C83" s="5">
        <v>1036023</v>
      </c>
      <c r="D83" s="4" t="s">
        <v>155</v>
      </c>
      <c r="E83" t="s">
        <v>11728</v>
      </c>
    </row>
    <row r="84" spans="1:5" ht="15">
      <c r="A84" s="3" t="s">
        <v>11322</v>
      </c>
      <c r="B84" s="66">
        <v>41670</v>
      </c>
      <c r="C84" s="5">
        <v>841983</v>
      </c>
      <c r="D84" s="4" t="s">
        <v>155</v>
      </c>
      <c r="E84" t="s">
        <v>11728</v>
      </c>
    </row>
    <row r="85" spans="1:5" ht="15">
      <c r="A85" s="3" t="s">
        <v>9376</v>
      </c>
      <c r="B85" s="66">
        <v>41670</v>
      </c>
      <c r="C85" s="5">
        <v>923318</v>
      </c>
      <c r="D85" s="4" t="s">
        <v>155</v>
      </c>
      <c r="E85" t="s">
        <v>11728</v>
      </c>
    </row>
    <row r="86" spans="1:5" ht="15">
      <c r="A86" s="3" t="s">
        <v>4538</v>
      </c>
      <c r="B86" s="66">
        <v>41670</v>
      </c>
      <c r="C86" s="5">
        <v>1191667</v>
      </c>
      <c r="D86" s="4" t="s">
        <v>250</v>
      </c>
      <c r="E86" t="s">
        <v>11728</v>
      </c>
    </row>
    <row r="87" spans="1:5" ht="15">
      <c r="A87" s="3" t="s">
        <v>4587</v>
      </c>
      <c r="B87" s="66">
        <v>41670</v>
      </c>
      <c r="C87" s="5">
        <v>1191667</v>
      </c>
      <c r="D87" s="4" t="s">
        <v>250</v>
      </c>
      <c r="E87" t="s">
        <v>11728</v>
      </c>
    </row>
    <row r="88" spans="1:5" ht="15">
      <c r="A88" s="3" t="s">
        <v>3199</v>
      </c>
      <c r="B88" s="66">
        <v>41670</v>
      </c>
      <c r="C88" s="5">
        <v>1191667</v>
      </c>
      <c r="D88" s="4" t="s">
        <v>250</v>
      </c>
      <c r="E88" t="s">
        <v>11728</v>
      </c>
    </row>
    <row r="89" spans="1:5" ht="15">
      <c r="A89" s="3" t="s">
        <v>1343</v>
      </c>
      <c r="B89" s="66">
        <v>41670</v>
      </c>
      <c r="C89" s="5">
        <v>1191667</v>
      </c>
      <c r="D89" s="4" t="s">
        <v>250</v>
      </c>
      <c r="E89" t="s">
        <v>11728</v>
      </c>
    </row>
    <row r="90" spans="1:5" ht="15">
      <c r="A90" s="3" t="s">
        <v>3924</v>
      </c>
      <c r="B90" s="66">
        <v>41670</v>
      </c>
      <c r="C90" s="5">
        <v>1191667</v>
      </c>
      <c r="D90" s="4" t="s">
        <v>250</v>
      </c>
      <c r="E90" t="s">
        <v>11728</v>
      </c>
    </row>
    <row r="91" spans="1:5" ht="15">
      <c r="A91" s="3" t="s">
        <v>4300</v>
      </c>
      <c r="B91" s="66">
        <v>41670</v>
      </c>
      <c r="C91" s="5">
        <v>1191667</v>
      </c>
      <c r="D91" s="4" t="s">
        <v>250</v>
      </c>
      <c r="E91" t="s">
        <v>11728</v>
      </c>
    </row>
    <row r="92" spans="1:5" ht="15">
      <c r="A92" s="3" t="s">
        <v>4573</v>
      </c>
      <c r="B92" s="66">
        <v>41670</v>
      </c>
      <c r="C92" s="5">
        <v>1139583</v>
      </c>
      <c r="D92" s="4" t="s">
        <v>250</v>
      </c>
      <c r="E92" t="s">
        <v>11728</v>
      </c>
    </row>
    <row r="93" spans="1:5" ht="15">
      <c r="A93" s="3" t="s">
        <v>4576</v>
      </c>
      <c r="B93" s="66">
        <v>41670</v>
      </c>
      <c r="C93" s="5">
        <v>1139583</v>
      </c>
      <c r="D93" s="4" t="s">
        <v>250</v>
      </c>
      <c r="E93" t="s">
        <v>11728</v>
      </c>
    </row>
    <row r="94" spans="1:5" ht="15">
      <c r="A94" s="3" t="s">
        <v>4593</v>
      </c>
      <c r="B94" s="66">
        <v>41670</v>
      </c>
      <c r="C94" s="5">
        <v>2255533</v>
      </c>
      <c r="D94" s="4" t="s">
        <v>250</v>
      </c>
      <c r="E94" t="s">
        <v>11728</v>
      </c>
    </row>
    <row r="95" spans="1:5" ht="15">
      <c r="A95" s="3" t="s">
        <v>1186</v>
      </c>
      <c r="B95" s="66">
        <v>41670</v>
      </c>
      <c r="C95" s="5">
        <v>2255533</v>
      </c>
      <c r="D95" s="4" t="s">
        <v>250</v>
      </c>
      <c r="E95" t="s">
        <v>11728</v>
      </c>
    </row>
    <row r="96" spans="1:5" ht="15">
      <c r="A96" s="3" t="s">
        <v>633</v>
      </c>
      <c r="B96" s="66">
        <v>41670</v>
      </c>
      <c r="C96" s="5">
        <v>2255533</v>
      </c>
      <c r="D96" s="4" t="s">
        <v>250</v>
      </c>
      <c r="E96" t="s">
        <v>11728</v>
      </c>
    </row>
    <row r="97" spans="1:5" ht="15">
      <c r="A97" s="3" t="s">
        <v>1356</v>
      </c>
      <c r="B97" s="66">
        <v>41670</v>
      </c>
      <c r="C97" s="5">
        <v>2255533</v>
      </c>
      <c r="D97" s="4" t="s">
        <v>250</v>
      </c>
      <c r="E97" t="s">
        <v>11728</v>
      </c>
    </row>
    <row r="98" spans="1:5" ht="15">
      <c r="A98" s="3" t="s">
        <v>8333</v>
      </c>
      <c r="B98" s="66">
        <v>41670</v>
      </c>
      <c r="C98" s="5">
        <v>833333</v>
      </c>
      <c r="D98" s="4" t="s">
        <v>8</v>
      </c>
      <c r="E98" t="s">
        <v>11728</v>
      </c>
    </row>
    <row r="99" spans="1:5" ht="15">
      <c r="A99" s="3" t="s">
        <v>8430</v>
      </c>
      <c r="B99" s="66">
        <v>41670</v>
      </c>
      <c r="C99" s="5">
        <v>2336000</v>
      </c>
      <c r="D99" s="4" t="s">
        <v>8</v>
      </c>
      <c r="E99" t="s">
        <v>11728</v>
      </c>
    </row>
    <row r="100" spans="1:5" ht="15">
      <c r="A100" s="3" t="s">
        <v>11717</v>
      </c>
      <c r="B100" s="66">
        <v>41670</v>
      </c>
      <c r="C100" s="5">
        <v>3241633</v>
      </c>
      <c r="D100" s="4" t="s">
        <v>8</v>
      </c>
      <c r="E100" t="s">
        <v>11728</v>
      </c>
    </row>
    <row r="101" spans="1:5" ht="15">
      <c r="A101" s="3" t="s">
        <v>11706</v>
      </c>
      <c r="B101" s="66">
        <v>41670</v>
      </c>
      <c r="C101" s="5">
        <v>1171169</v>
      </c>
      <c r="D101" s="4" t="s">
        <v>8</v>
      </c>
      <c r="E101" t="s">
        <v>11728</v>
      </c>
    </row>
    <row r="102" spans="1:5" ht="15">
      <c r="A102" s="3" t="s">
        <v>2276</v>
      </c>
      <c r="B102" s="66">
        <v>41670</v>
      </c>
      <c r="C102" s="5">
        <v>2255833</v>
      </c>
      <c r="D102" s="4" t="s">
        <v>8</v>
      </c>
      <c r="E102" t="s">
        <v>11728</v>
      </c>
    </row>
    <row r="103" spans="1:5" ht="15">
      <c r="A103" s="3" t="s">
        <v>9008</v>
      </c>
      <c r="B103" s="66">
        <v>41670</v>
      </c>
      <c r="C103" s="5">
        <v>783677</v>
      </c>
      <c r="D103" s="4" t="s">
        <v>8</v>
      </c>
      <c r="E103" t="s">
        <v>11728</v>
      </c>
    </row>
    <row r="104" spans="1:5" ht="15">
      <c r="A104" s="3" t="s">
        <v>9134</v>
      </c>
      <c r="B104" s="66">
        <v>41670</v>
      </c>
      <c r="C104" s="5">
        <v>1180398</v>
      </c>
      <c r="D104" s="4" t="s">
        <v>8</v>
      </c>
      <c r="E104" t="s">
        <v>11728</v>
      </c>
    </row>
    <row r="105" spans="1:5" ht="15">
      <c r="A105" s="3" t="s">
        <v>9271</v>
      </c>
      <c r="B105" s="66">
        <v>41670</v>
      </c>
      <c r="C105" s="5">
        <v>595000</v>
      </c>
      <c r="D105" s="4" t="s">
        <v>8</v>
      </c>
      <c r="E105" t="s">
        <v>11728</v>
      </c>
    </row>
    <row r="106" spans="1:5" ht="15">
      <c r="A106" s="3" t="s">
        <v>8397</v>
      </c>
      <c r="B106" s="66">
        <v>41670</v>
      </c>
      <c r="C106" s="5">
        <v>2008727</v>
      </c>
      <c r="D106" s="4" t="s">
        <v>27</v>
      </c>
      <c r="E106" t="s">
        <v>11728</v>
      </c>
    </row>
    <row r="107" spans="1:5" ht="15">
      <c r="A107" s="3" t="s">
        <v>8654</v>
      </c>
      <c r="B107" s="66">
        <v>41670</v>
      </c>
      <c r="C107" s="5">
        <v>2008727</v>
      </c>
      <c r="D107" s="4" t="s">
        <v>27</v>
      </c>
      <c r="E107" t="s">
        <v>11728</v>
      </c>
    </row>
    <row r="108" spans="1:5" ht="15">
      <c r="A108" s="3" t="s">
        <v>11390</v>
      </c>
      <c r="B108" s="66">
        <v>41670</v>
      </c>
      <c r="C108" s="5">
        <v>1137015</v>
      </c>
      <c r="D108" s="4" t="s">
        <v>27</v>
      </c>
      <c r="E108" t="s">
        <v>11728</v>
      </c>
    </row>
    <row r="109" spans="1:5" ht="15">
      <c r="A109" s="3" t="s">
        <v>11391</v>
      </c>
      <c r="B109" s="66">
        <v>41670</v>
      </c>
      <c r="C109" s="5">
        <v>1137015</v>
      </c>
      <c r="D109" s="4" t="s">
        <v>27</v>
      </c>
      <c r="E109" t="s">
        <v>11728</v>
      </c>
    </row>
    <row r="110" spans="1:5" ht="15">
      <c r="A110" s="3" t="s">
        <v>5107</v>
      </c>
      <c r="B110" s="66">
        <v>41670</v>
      </c>
      <c r="C110" s="5">
        <v>1137015</v>
      </c>
      <c r="D110" s="4" t="s">
        <v>27</v>
      </c>
      <c r="E110" t="s">
        <v>11728</v>
      </c>
    </row>
    <row r="111" spans="1:5" ht="15">
      <c r="A111" s="3" t="s">
        <v>10377</v>
      </c>
      <c r="B111" s="66">
        <v>41670</v>
      </c>
      <c r="C111" s="5">
        <v>1081667</v>
      </c>
      <c r="D111" s="4" t="s">
        <v>27</v>
      </c>
      <c r="E111" t="s">
        <v>11728</v>
      </c>
    </row>
    <row r="112" spans="1:5" ht="15">
      <c r="A112" s="3" t="s">
        <v>9936</v>
      </c>
      <c r="B112" s="66">
        <v>41670</v>
      </c>
      <c r="C112" s="5">
        <v>1081667</v>
      </c>
      <c r="D112" s="4" t="s">
        <v>27</v>
      </c>
      <c r="E112" t="s">
        <v>11728</v>
      </c>
    </row>
    <row r="113" spans="1:5" ht="15">
      <c r="A113" s="3" t="s">
        <v>11555</v>
      </c>
      <c r="B113" s="66">
        <v>41670</v>
      </c>
      <c r="C113" s="5">
        <v>1081667</v>
      </c>
      <c r="D113" s="4" t="s">
        <v>27</v>
      </c>
      <c r="E113" t="s">
        <v>11728</v>
      </c>
    </row>
    <row r="114" spans="1:5" ht="15">
      <c r="A114" s="3" t="s">
        <v>5334</v>
      </c>
      <c r="B114" s="66">
        <v>41670</v>
      </c>
      <c r="C114" s="5">
        <v>1081667</v>
      </c>
      <c r="D114" s="4" t="s">
        <v>27</v>
      </c>
      <c r="E114" t="s">
        <v>11728</v>
      </c>
    </row>
    <row r="115" spans="1:5" ht="15">
      <c r="A115" s="3" t="s">
        <v>1040</v>
      </c>
      <c r="B115" s="66">
        <v>41670</v>
      </c>
      <c r="C115" s="5">
        <v>1081667</v>
      </c>
      <c r="D115" s="4" t="s">
        <v>27</v>
      </c>
      <c r="E115" t="s">
        <v>11728</v>
      </c>
    </row>
    <row r="116" spans="1:5" ht="15">
      <c r="A116" s="3" t="s">
        <v>9937</v>
      </c>
      <c r="B116" s="66">
        <v>41670</v>
      </c>
      <c r="C116" s="5">
        <v>1081667</v>
      </c>
      <c r="D116" s="4" t="s">
        <v>27</v>
      </c>
      <c r="E116" t="s">
        <v>11728</v>
      </c>
    </row>
    <row r="117" spans="1:5" ht="15">
      <c r="A117" s="3" t="s">
        <v>9938</v>
      </c>
      <c r="B117" s="66">
        <v>41670</v>
      </c>
      <c r="C117" s="5">
        <v>665000</v>
      </c>
      <c r="D117" s="4" t="s">
        <v>27</v>
      </c>
      <c r="E117" t="s">
        <v>11728</v>
      </c>
    </row>
    <row r="118" spans="1:5" ht="15">
      <c r="A118" s="3" t="s">
        <v>9899</v>
      </c>
      <c r="B118" s="66">
        <v>41670</v>
      </c>
      <c r="C118" s="5">
        <v>665000</v>
      </c>
      <c r="D118" s="4" t="s">
        <v>27</v>
      </c>
      <c r="E118" t="s">
        <v>11728</v>
      </c>
    </row>
    <row r="119" spans="1:5" ht="15">
      <c r="A119" s="3" t="s">
        <v>9939</v>
      </c>
      <c r="B119" s="66">
        <v>41670</v>
      </c>
      <c r="C119" s="5">
        <v>665000</v>
      </c>
      <c r="D119" s="4" t="s">
        <v>27</v>
      </c>
      <c r="E119" t="s">
        <v>11728</v>
      </c>
    </row>
    <row r="120" spans="1:5" ht="15">
      <c r="A120" s="3" t="s">
        <v>5242</v>
      </c>
      <c r="B120" s="66">
        <v>41670</v>
      </c>
      <c r="C120" s="5">
        <v>665000</v>
      </c>
      <c r="D120" s="4" t="s">
        <v>27</v>
      </c>
      <c r="E120" t="s">
        <v>11728</v>
      </c>
    </row>
    <row r="121" spans="1:5" ht="15">
      <c r="A121" s="7" t="s">
        <v>930</v>
      </c>
      <c r="B121" s="66">
        <v>41670</v>
      </c>
      <c r="C121" s="9">
        <v>665000</v>
      </c>
      <c r="D121" s="8" t="s">
        <v>27</v>
      </c>
      <c r="E121" t="s">
        <v>11728</v>
      </c>
    </row>
    <row r="122" spans="1:5" ht="15">
      <c r="A122" s="3" t="s">
        <v>9900</v>
      </c>
      <c r="B122" s="66">
        <v>41670</v>
      </c>
      <c r="C122" s="5">
        <v>665000</v>
      </c>
      <c r="D122" s="4" t="s">
        <v>27</v>
      </c>
      <c r="E122" t="s">
        <v>11728</v>
      </c>
    </row>
    <row r="123" spans="1:5" ht="15">
      <c r="A123" s="3" t="s">
        <v>9940</v>
      </c>
      <c r="B123" s="66">
        <v>41670</v>
      </c>
      <c r="C123" s="5">
        <v>723333</v>
      </c>
      <c r="D123" s="4" t="s">
        <v>27</v>
      </c>
      <c r="E123" t="s">
        <v>11728</v>
      </c>
    </row>
    <row r="124" spans="1:5" ht="15">
      <c r="A124" s="3" t="s">
        <v>9942</v>
      </c>
      <c r="B124" s="66">
        <v>41670</v>
      </c>
      <c r="C124" s="5">
        <v>723333</v>
      </c>
      <c r="D124" s="4" t="s">
        <v>27</v>
      </c>
      <c r="E124" t="s">
        <v>11728</v>
      </c>
    </row>
    <row r="125" spans="1:5" ht="15">
      <c r="A125" s="3" t="s">
        <v>9944</v>
      </c>
      <c r="B125" s="66">
        <v>41670</v>
      </c>
      <c r="C125" s="5">
        <v>723333</v>
      </c>
      <c r="D125" s="4" t="s">
        <v>27</v>
      </c>
      <c r="E125" t="s">
        <v>11728</v>
      </c>
    </row>
    <row r="126" spans="1:5" ht="15">
      <c r="A126" s="3" t="s">
        <v>10109</v>
      </c>
      <c r="B126" s="66">
        <v>41670</v>
      </c>
      <c r="C126" s="5">
        <v>708333</v>
      </c>
      <c r="D126" s="4" t="s">
        <v>27</v>
      </c>
      <c r="E126" t="s">
        <v>11728</v>
      </c>
    </row>
    <row r="127" spans="1:5" ht="15">
      <c r="A127" s="3" t="s">
        <v>9949</v>
      </c>
      <c r="B127" s="66">
        <v>41670</v>
      </c>
      <c r="C127" s="5">
        <v>708333</v>
      </c>
      <c r="D127" s="4" t="s">
        <v>27</v>
      </c>
      <c r="E127" t="s">
        <v>11728</v>
      </c>
    </row>
    <row r="128" spans="1:5" ht="15">
      <c r="A128" s="3" t="s">
        <v>9945</v>
      </c>
      <c r="B128" s="66">
        <v>41670</v>
      </c>
      <c r="C128" s="5">
        <v>708333</v>
      </c>
      <c r="D128" s="4" t="s">
        <v>27</v>
      </c>
      <c r="E128" t="s">
        <v>11728</v>
      </c>
    </row>
    <row r="129" spans="1:5" ht="15">
      <c r="A129" s="3" t="s">
        <v>8732</v>
      </c>
      <c r="B129" s="66">
        <v>41698</v>
      </c>
      <c r="C129" s="5">
        <v>1127509</v>
      </c>
      <c r="D129" s="4" t="s">
        <v>210</v>
      </c>
      <c r="E129" t="s">
        <v>11729</v>
      </c>
    </row>
    <row r="130" spans="1:5" ht="15">
      <c r="A130" s="3" t="s">
        <v>10341</v>
      </c>
      <c r="B130" s="66">
        <v>41698</v>
      </c>
      <c r="C130" s="5">
        <v>1681536</v>
      </c>
      <c r="D130" s="4" t="s">
        <v>210</v>
      </c>
      <c r="E130" t="s">
        <v>11729</v>
      </c>
    </row>
    <row r="131" spans="1:5" ht="15">
      <c r="A131" s="3" t="s">
        <v>2657</v>
      </c>
      <c r="B131" s="66">
        <v>41698</v>
      </c>
      <c r="C131" s="5">
        <v>1681536</v>
      </c>
      <c r="D131" s="4" t="s">
        <v>210</v>
      </c>
      <c r="E131" t="s">
        <v>11729</v>
      </c>
    </row>
    <row r="132" spans="1:5" ht="15">
      <c r="A132" s="3" t="s">
        <v>8839</v>
      </c>
      <c r="B132" s="66">
        <v>41698</v>
      </c>
      <c r="C132" s="5">
        <v>1734091</v>
      </c>
      <c r="D132" s="4" t="s">
        <v>210</v>
      </c>
      <c r="E132" t="s">
        <v>11729</v>
      </c>
    </row>
    <row r="133" spans="1:5" ht="15">
      <c r="A133" s="3" t="s">
        <v>10664</v>
      </c>
      <c r="B133" s="66">
        <v>41698</v>
      </c>
      <c r="C133" s="5">
        <v>1165354</v>
      </c>
      <c r="D133" s="4" t="s">
        <v>210</v>
      </c>
      <c r="E133" t="s">
        <v>11729</v>
      </c>
    </row>
    <row r="134" spans="1:5" ht="15">
      <c r="A134" s="3" t="s">
        <v>8882</v>
      </c>
      <c r="B134" s="66">
        <v>41698</v>
      </c>
      <c r="C134" s="5">
        <v>1165354</v>
      </c>
      <c r="D134" s="4" t="s">
        <v>210</v>
      </c>
      <c r="E134" t="s">
        <v>11729</v>
      </c>
    </row>
    <row r="135" spans="1:5" ht="15">
      <c r="A135" s="3" t="s">
        <v>4898</v>
      </c>
      <c r="B135" s="66">
        <v>41698</v>
      </c>
      <c r="C135" s="5">
        <v>1165354</v>
      </c>
      <c r="D135" s="4" t="s">
        <v>210</v>
      </c>
      <c r="E135" t="s">
        <v>11729</v>
      </c>
    </row>
    <row r="136" spans="1:5" ht="15">
      <c r="A136" s="3" t="s">
        <v>8778</v>
      </c>
      <c r="B136" s="66">
        <v>41698</v>
      </c>
      <c r="C136" s="5">
        <v>1165354</v>
      </c>
      <c r="D136" s="4" t="s">
        <v>210</v>
      </c>
      <c r="E136" t="s">
        <v>11729</v>
      </c>
    </row>
    <row r="137" spans="1:5" ht="15">
      <c r="A137" s="3" t="s">
        <v>8884</v>
      </c>
      <c r="B137" s="66">
        <v>41698</v>
      </c>
      <c r="C137" s="5">
        <v>1165354</v>
      </c>
      <c r="D137" s="4" t="s">
        <v>210</v>
      </c>
      <c r="E137" t="s">
        <v>11729</v>
      </c>
    </row>
    <row r="138" spans="1:5" ht="15">
      <c r="A138" s="3" t="s">
        <v>8887</v>
      </c>
      <c r="B138" s="66">
        <v>41698</v>
      </c>
      <c r="C138" s="5">
        <v>1165354</v>
      </c>
      <c r="D138" s="4" t="s">
        <v>210</v>
      </c>
      <c r="E138" t="s">
        <v>11729</v>
      </c>
    </row>
    <row r="139" spans="1:5" ht="15">
      <c r="A139" s="3" t="s">
        <v>10343</v>
      </c>
      <c r="B139" s="66">
        <v>41698</v>
      </c>
      <c r="C139" s="5">
        <v>1165354</v>
      </c>
      <c r="D139" s="4" t="s">
        <v>210</v>
      </c>
      <c r="E139" t="s">
        <v>11729</v>
      </c>
    </row>
    <row r="140" spans="1:5" ht="15">
      <c r="A140" s="3" t="s">
        <v>8890</v>
      </c>
      <c r="B140" s="66">
        <v>41698</v>
      </c>
      <c r="C140" s="5">
        <v>1165354</v>
      </c>
      <c r="D140" s="4" t="s">
        <v>210</v>
      </c>
      <c r="E140" t="s">
        <v>11729</v>
      </c>
    </row>
    <row r="141" spans="1:5" ht="15">
      <c r="A141" s="3" t="s">
        <v>1927</v>
      </c>
      <c r="B141" s="66">
        <v>41698</v>
      </c>
      <c r="C141" s="5">
        <v>1165354</v>
      </c>
      <c r="D141" s="4" t="s">
        <v>210</v>
      </c>
      <c r="E141" t="s">
        <v>11729</v>
      </c>
    </row>
    <row r="142" spans="1:5" ht="15">
      <c r="A142" s="3" t="s">
        <v>6108</v>
      </c>
      <c r="B142" s="66">
        <v>41698</v>
      </c>
      <c r="C142" s="5">
        <v>1165354</v>
      </c>
      <c r="D142" s="4" t="s">
        <v>210</v>
      </c>
      <c r="E142" t="s">
        <v>11729</v>
      </c>
    </row>
    <row r="143" spans="1:5" ht="15">
      <c r="A143" s="3" t="s">
        <v>8893</v>
      </c>
      <c r="B143" s="66">
        <v>41698</v>
      </c>
      <c r="C143" s="5">
        <v>1165354</v>
      </c>
      <c r="D143" s="4" t="s">
        <v>210</v>
      </c>
      <c r="E143" t="s">
        <v>11729</v>
      </c>
    </row>
    <row r="144" spans="1:5" ht="15">
      <c r="A144" s="3" t="s">
        <v>10137</v>
      </c>
      <c r="B144" s="66">
        <v>41698</v>
      </c>
      <c r="C144" s="5">
        <v>1165354</v>
      </c>
      <c r="D144" s="4" t="s">
        <v>210</v>
      </c>
      <c r="E144" t="s">
        <v>11729</v>
      </c>
    </row>
    <row r="145" spans="1:5" ht="15">
      <c r="A145" s="3" t="s">
        <v>8895</v>
      </c>
      <c r="B145" s="66">
        <v>41698</v>
      </c>
      <c r="C145" s="5">
        <v>1165354</v>
      </c>
      <c r="D145" s="4" t="s">
        <v>210</v>
      </c>
      <c r="E145" t="s">
        <v>11729</v>
      </c>
    </row>
    <row r="146" spans="1:5" ht="15">
      <c r="A146" s="3" t="s">
        <v>10381</v>
      </c>
      <c r="B146" s="66">
        <v>41698</v>
      </c>
      <c r="C146" s="5">
        <v>1165354</v>
      </c>
      <c r="D146" s="4" t="s">
        <v>210</v>
      </c>
      <c r="E146" t="s">
        <v>11729</v>
      </c>
    </row>
    <row r="147" spans="1:5" ht="15">
      <c r="A147" s="3" t="s">
        <v>10384</v>
      </c>
      <c r="B147" s="66">
        <v>41698</v>
      </c>
      <c r="C147" s="5">
        <v>1165353</v>
      </c>
      <c r="D147" s="4" t="s">
        <v>210</v>
      </c>
      <c r="E147" t="s">
        <v>11729</v>
      </c>
    </row>
    <row r="148" spans="1:5" ht="15">
      <c r="A148" s="3" t="s">
        <v>8881</v>
      </c>
      <c r="B148" s="66">
        <v>41698</v>
      </c>
      <c r="C148" s="5">
        <v>1676192</v>
      </c>
      <c r="D148" s="4" t="s">
        <v>210</v>
      </c>
      <c r="E148" t="s">
        <v>11729</v>
      </c>
    </row>
    <row r="149" spans="1:5" ht="15">
      <c r="A149" s="3" t="s">
        <v>10345</v>
      </c>
      <c r="B149" s="66">
        <v>41698</v>
      </c>
      <c r="C149" s="5">
        <v>1680631</v>
      </c>
      <c r="D149" s="4" t="s">
        <v>210</v>
      </c>
      <c r="E149" t="s">
        <v>11729</v>
      </c>
    </row>
    <row r="150" spans="1:5" ht="15">
      <c r="A150" s="3" t="s">
        <v>5809</v>
      </c>
      <c r="B150" s="66">
        <v>41698</v>
      </c>
      <c r="C150" s="5">
        <v>1676192</v>
      </c>
      <c r="D150" s="4" t="s">
        <v>210</v>
      </c>
      <c r="E150" t="s">
        <v>11729</v>
      </c>
    </row>
    <row r="151" spans="1:5" ht="15">
      <c r="A151" s="3" t="s">
        <v>6045</v>
      </c>
      <c r="B151" s="66">
        <v>41698</v>
      </c>
      <c r="C151" s="5">
        <v>1680631</v>
      </c>
      <c r="D151" s="4" t="s">
        <v>231</v>
      </c>
      <c r="E151" t="s">
        <v>11729</v>
      </c>
    </row>
    <row r="152" spans="1:5" ht="15">
      <c r="A152" s="3" t="s">
        <v>5823</v>
      </c>
      <c r="B152" s="66">
        <v>41698</v>
      </c>
      <c r="C152" s="5">
        <v>1213682</v>
      </c>
      <c r="D152" s="4" t="s">
        <v>231</v>
      </c>
      <c r="E152" t="s">
        <v>11729</v>
      </c>
    </row>
    <row r="153" spans="1:5" ht="15">
      <c r="A153" s="3" t="s">
        <v>2818</v>
      </c>
      <c r="B153" s="66">
        <v>41698</v>
      </c>
      <c r="C153" s="5">
        <v>1213682</v>
      </c>
      <c r="D153" s="4" t="s">
        <v>231</v>
      </c>
      <c r="E153" t="s">
        <v>11729</v>
      </c>
    </row>
    <row r="154" spans="1:5" ht="15">
      <c r="A154" s="3" t="s">
        <v>5816</v>
      </c>
      <c r="B154" s="66">
        <v>41698</v>
      </c>
      <c r="C154" s="5">
        <v>1213682</v>
      </c>
      <c r="D154" s="4" t="s">
        <v>231</v>
      </c>
      <c r="E154" t="s">
        <v>11729</v>
      </c>
    </row>
    <row r="155" spans="1:5" ht="15">
      <c r="A155" s="3" t="s">
        <v>8978</v>
      </c>
      <c r="B155" s="66">
        <v>41698</v>
      </c>
      <c r="C155" s="5">
        <v>1213682</v>
      </c>
      <c r="D155" s="4" t="s">
        <v>231</v>
      </c>
      <c r="E155" t="s">
        <v>11729</v>
      </c>
    </row>
    <row r="156" spans="1:5" ht="15">
      <c r="A156" s="3" t="s">
        <v>5216</v>
      </c>
      <c r="B156" s="66">
        <v>41698</v>
      </c>
      <c r="C156" s="5">
        <v>1213682</v>
      </c>
      <c r="D156" s="4" t="s">
        <v>231</v>
      </c>
      <c r="E156" t="s">
        <v>11729</v>
      </c>
    </row>
    <row r="157" spans="1:5" ht="15">
      <c r="A157" s="3" t="s">
        <v>8934</v>
      </c>
      <c r="B157" s="66">
        <v>41698</v>
      </c>
      <c r="C157" s="5">
        <v>1660132</v>
      </c>
      <c r="D157" s="4" t="s">
        <v>231</v>
      </c>
      <c r="E157" t="s">
        <v>11729</v>
      </c>
    </row>
    <row r="158" spans="1:5" ht="15">
      <c r="A158" s="3" t="s">
        <v>10093</v>
      </c>
      <c r="B158" s="66">
        <v>41698</v>
      </c>
      <c r="C158" s="5">
        <v>1197221</v>
      </c>
      <c r="D158" s="4" t="s">
        <v>231</v>
      </c>
      <c r="E158" t="s">
        <v>11729</v>
      </c>
    </row>
    <row r="159" spans="1:5" ht="15">
      <c r="A159" s="3" t="s">
        <v>4903</v>
      </c>
      <c r="B159" s="66">
        <v>41698</v>
      </c>
      <c r="C159" s="5">
        <v>1197221</v>
      </c>
      <c r="D159" s="4" t="s">
        <v>231</v>
      </c>
      <c r="E159" t="s">
        <v>11729</v>
      </c>
    </row>
    <row r="160" spans="1:5" ht="15">
      <c r="A160" s="3" t="s">
        <v>5832</v>
      </c>
      <c r="B160" s="66">
        <v>41698</v>
      </c>
      <c r="C160" s="5">
        <v>893718</v>
      </c>
      <c r="D160" s="4" t="s">
        <v>231</v>
      </c>
      <c r="E160" t="s">
        <v>11729</v>
      </c>
    </row>
    <row r="161" spans="1:5" ht="15">
      <c r="A161" s="3" t="s">
        <v>2836</v>
      </c>
      <c r="B161" s="66">
        <v>41698</v>
      </c>
      <c r="C161" s="5">
        <v>1728393</v>
      </c>
      <c r="D161" s="4" t="s">
        <v>231</v>
      </c>
      <c r="E161" t="s">
        <v>11729</v>
      </c>
    </row>
    <row r="162" spans="1:5" ht="15">
      <c r="A162" s="3" t="s">
        <v>3594</v>
      </c>
      <c r="B162" s="66">
        <v>41698</v>
      </c>
      <c r="C162" s="5">
        <v>940106</v>
      </c>
      <c r="D162" s="4" t="s">
        <v>231</v>
      </c>
      <c r="E162" t="s">
        <v>11729</v>
      </c>
    </row>
    <row r="163" spans="1:5" ht="15">
      <c r="A163" s="3" t="s">
        <v>3597</v>
      </c>
      <c r="B163" s="66">
        <v>41698</v>
      </c>
      <c r="C163" s="5">
        <v>940106</v>
      </c>
      <c r="D163" s="4" t="s">
        <v>231</v>
      </c>
      <c r="E163" t="s">
        <v>11729</v>
      </c>
    </row>
    <row r="164" spans="1:5" ht="15">
      <c r="A164" s="3" t="s">
        <v>9044</v>
      </c>
      <c r="B164" s="66">
        <v>41698</v>
      </c>
      <c r="C164" s="5">
        <v>3430444</v>
      </c>
      <c r="D164" s="4" t="s">
        <v>231</v>
      </c>
      <c r="E164" t="s">
        <v>11729</v>
      </c>
    </row>
    <row r="165" spans="1:5" ht="15">
      <c r="A165" s="3" t="s">
        <v>2429</v>
      </c>
      <c r="B165" s="66">
        <v>41698</v>
      </c>
      <c r="C165" s="5">
        <v>1187068</v>
      </c>
      <c r="D165" s="4" t="s">
        <v>231</v>
      </c>
      <c r="E165" t="s">
        <v>11729</v>
      </c>
    </row>
    <row r="166" spans="1:5" ht="15">
      <c r="A166" s="3" t="s">
        <v>10253</v>
      </c>
      <c r="B166" s="66">
        <v>41698</v>
      </c>
      <c r="C166" s="5">
        <v>1187068</v>
      </c>
      <c r="D166" s="4" t="s">
        <v>231</v>
      </c>
      <c r="E166" t="s">
        <v>11729</v>
      </c>
    </row>
    <row r="167" spans="1:5" ht="15">
      <c r="A167" s="3" t="s">
        <v>5371</v>
      </c>
      <c r="B167" s="66">
        <v>41698</v>
      </c>
      <c r="C167" s="5">
        <v>1187068</v>
      </c>
      <c r="D167" s="4" t="s">
        <v>231</v>
      </c>
      <c r="E167" t="s">
        <v>11729</v>
      </c>
    </row>
    <row r="168" spans="1:5" ht="15">
      <c r="A168" s="3" t="s">
        <v>642</v>
      </c>
      <c r="B168" s="66">
        <v>41698</v>
      </c>
      <c r="C168" s="5">
        <v>1187068</v>
      </c>
      <c r="D168" s="4" t="s">
        <v>231</v>
      </c>
      <c r="E168" t="s">
        <v>11729</v>
      </c>
    </row>
    <row r="169" spans="1:5" ht="15">
      <c r="A169" s="3" t="s">
        <v>10356</v>
      </c>
      <c r="B169" s="66">
        <v>41698</v>
      </c>
      <c r="C169" s="5">
        <v>1187068</v>
      </c>
      <c r="D169" s="4" t="s">
        <v>231</v>
      </c>
      <c r="E169" t="s">
        <v>11729</v>
      </c>
    </row>
    <row r="170" spans="1:5" ht="15">
      <c r="A170" s="3" t="s">
        <v>4905</v>
      </c>
      <c r="B170" s="66">
        <v>41698</v>
      </c>
      <c r="C170" s="5">
        <v>1187068</v>
      </c>
      <c r="D170" s="4" t="s">
        <v>231</v>
      </c>
      <c r="E170" t="s">
        <v>11729</v>
      </c>
    </row>
    <row r="171" spans="1:5" ht="15">
      <c r="A171" s="3" t="s">
        <v>1240</v>
      </c>
      <c r="B171" s="66">
        <v>41698</v>
      </c>
      <c r="C171" s="5">
        <v>1762096</v>
      </c>
      <c r="D171" s="4" t="s">
        <v>231</v>
      </c>
      <c r="E171" t="s">
        <v>11729</v>
      </c>
    </row>
    <row r="172" spans="1:5" ht="15">
      <c r="A172" s="3" t="s">
        <v>9134</v>
      </c>
      <c r="B172" s="66">
        <v>41698</v>
      </c>
      <c r="C172" s="5">
        <v>1180398</v>
      </c>
      <c r="D172" s="4" t="s">
        <v>269</v>
      </c>
      <c r="E172" t="s">
        <v>11729</v>
      </c>
    </row>
    <row r="173" spans="1:5" ht="15">
      <c r="A173" s="3" t="s">
        <v>8397</v>
      </c>
      <c r="B173" s="66">
        <v>41698</v>
      </c>
      <c r="C173" s="5">
        <v>2008727</v>
      </c>
      <c r="D173" s="4" t="s">
        <v>269</v>
      </c>
      <c r="E173" t="s">
        <v>11729</v>
      </c>
    </row>
    <row r="174" spans="1:5" ht="15">
      <c r="A174" s="3" t="s">
        <v>8654</v>
      </c>
      <c r="B174" s="66">
        <v>41698</v>
      </c>
      <c r="C174" s="5">
        <v>2008727</v>
      </c>
      <c r="D174" s="4" t="s">
        <v>269</v>
      </c>
      <c r="E174" t="s">
        <v>11729</v>
      </c>
    </row>
    <row r="175" spans="1:5" ht="15">
      <c r="A175" s="3" t="s">
        <v>11390</v>
      </c>
      <c r="B175" s="66">
        <v>41698</v>
      </c>
      <c r="C175" s="5">
        <v>1137015</v>
      </c>
      <c r="D175" s="4" t="s">
        <v>269</v>
      </c>
      <c r="E175" t="s">
        <v>11729</v>
      </c>
    </row>
    <row r="176" spans="1:5" ht="15">
      <c r="A176" s="3" t="s">
        <v>11391</v>
      </c>
      <c r="B176" s="66">
        <v>41698</v>
      </c>
      <c r="C176" s="5">
        <v>1137015</v>
      </c>
      <c r="D176" s="4" t="s">
        <v>269</v>
      </c>
      <c r="E176" t="s">
        <v>11729</v>
      </c>
    </row>
    <row r="177" spans="1:5" ht="15">
      <c r="A177" s="3" t="s">
        <v>5107</v>
      </c>
      <c r="B177" s="66">
        <v>41698</v>
      </c>
      <c r="C177" s="5">
        <v>1137015</v>
      </c>
      <c r="D177" s="4" t="s">
        <v>269</v>
      </c>
      <c r="E177" t="s">
        <v>11729</v>
      </c>
    </row>
    <row r="178" spans="1:5" ht="15">
      <c r="A178" s="3" t="s">
        <v>10377</v>
      </c>
      <c r="B178" s="66">
        <v>41698</v>
      </c>
      <c r="C178" s="5">
        <v>1081667</v>
      </c>
      <c r="D178" s="4" t="s">
        <v>269</v>
      </c>
      <c r="E178" t="s">
        <v>11729</v>
      </c>
    </row>
    <row r="179" spans="1:5" ht="15">
      <c r="A179" s="3" t="s">
        <v>9936</v>
      </c>
      <c r="B179" s="66">
        <v>41698</v>
      </c>
      <c r="C179" s="5">
        <v>1081667</v>
      </c>
      <c r="D179" s="4" t="s">
        <v>269</v>
      </c>
      <c r="E179" t="s">
        <v>11729</v>
      </c>
    </row>
    <row r="180" spans="1:5" ht="15">
      <c r="A180" s="3" t="s">
        <v>11555</v>
      </c>
      <c r="B180" s="66">
        <v>41698</v>
      </c>
      <c r="C180" s="5">
        <v>1081667</v>
      </c>
      <c r="D180" s="4" t="s">
        <v>269</v>
      </c>
      <c r="E180" t="s">
        <v>11729</v>
      </c>
    </row>
    <row r="181" spans="1:5" ht="15">
      <c r="A181" s="3" t="s">
        <v>5334</v>
      </c>
      <c r="B181" s="66">
        <v>41698</v>
      </c>
      <c r="C181" s="5">
        <v>1081667</v>
      </c>
      <c r="D181" s="4" t="s">
        <v>269</v>
      </c>
      <c r="E181" t="s">
        <v>11729</v>
      </c>
    </row>
    <row r="182" spans="1:5" ht="15">
      <c r="A182" s="3" t="s">
        <v>8333</v>
      </c>
      <c r="B182" s="66">
        <v>41698</v>
      </c>
      <c r="C182" s="5">
        <v>833333</v>
      </c>
      <c r="D182" s="4" t="s">
        <v>170</v>
      </c>
      <c r="E182" t="s">
        <v>11729</v>
      </c>
    </row>
    <row r="183" spans="1:5" ht="15">
      <c r="A183" s="3" t="s">
        <v>8430</v>
      </c>
      <c r="B183" s="66">
        <v>41698</v>
      </c>
      <c r="C183" s="5">
        <v>2336000</v>
      </c>
      <c r="D183" s="4" t="s">
        <v>170</v>
      </c>
      <c r="E183" t="s">
        <v>11729</v>
      </c>
    </row>
    <row r="184" spans="1:5" ht="15">
      <c r="A184" s="3" t="s">
        <v>11717</v>
      </c>
      <c r="B184" s="66">
        <v>41698</v>
      </c>
      <c r="C184" s="5">
        <v>3241633</v>
      </c>
      <c r="D184" s="4" t="s">
        <v>170</v>
      </c>
      <c r="E184" t="s">
        <v>11729</v>
      </c>
    </row>
    <row r="185" spans="1:5" ht="15">
      <c r="A185" s="3" t="s">
        <v>11706</v>
      </c>
      <c r="B185" s="66">
        <v>41698</v>
      </c>
      <c r="C185" s="5">
        <v>1171169</v>
      </c>
      <c r="D185" s="4" t="s">
        <v>170</v>
      </c>
      <c r="E185" t="s">
        <v>11729</v>
      </c>
    </row>
    <row r="186" spans="1:5" ht="15">
      <c r="A186" s="3" t="s">
        <v>2276</v>
      </c>
      <c r="B186" s="66">
        <v>41698</v>
      </c>
      <c r="C186" s="5">
        <v>2255833</v>
      </c>
      <c r="D186" s="4" t="s">
        <v>170</v>
      </c>
      <c r="E186" t="s">
        <v>11729</v>
      </c>
    </row>
    <row r="187" spans="1:5" ht="15">
      <c r="A187" s="3" t="s">
        <v>9008</v>
      </c>
      <c r="B187" s="66">
        <v>41698</v>
      </c>
      <c r="C187" s="5">
        <v>783677</v>
      </c>
      <c r="D187" s="4" t="s">
        <v>170</v>
      </c>
      <c r="E187" t="s">
        <v>11729</v>
      </c>
    </row>
    <row r="188" spans="1:5" ht="15">
      <c r="A188" s="3" t="s">
        <v>9271</v>
      </c>
      <c r="B188" s="66">
        <v>41698</v>
      </c>
      <c r="C188" s="5">
        <v>595000</v>
      </c>
      <c r="D188" s="4" t="s">
        <v>170</v>
      </c>
      <c r="E188" t="s">
        <v>11729</v>
      </c>
    </row>
    <row r="189" spans="1:5" ht="15">
      <c r="A189" s="3" t="s">
        <v>5256</v>
      </c>
      <c r="B189" s="66">
        <v>41698</v>
      </c>
      <c r="C189" s="5">
        <v>1762096</v>
      </c>
      <c r="D189" s="4" t="s">
        <v>270</v>
      </c>
      <c r="E189" t="s">
        <v>11729</v>
      </c>
    </row>
    <row r="190" spans="1:5" ht="15">
      <c r="A190" s="3" t="s">
        <v>10144</v>
      </c>
      <c r="B190" s="66">
        <v>41698</v>
      </c>
      <c r="C190" s="5">
        <v>1259568</v>
      </c>
      <c r="D190" s="4" t="s">
        <v>270</v>
      </c>
      <c r="E190" t="s">
        <v>11729</v>
      </c>
    </row>
    <row r="191" spans="1:5" ht="15">
      <c r="A191" s="3" t="s">
        <v>951</v>
      </c>
      <c r="B191" s="66">
        <v>41698</v>
      </c>
      <c r="C191" s="5">
        <v>1734250</v>
      </c>
      <c r="D191" s="4" t="s">
        <v>270</v>
      </c>
      <c r="E191" t="s">
        <v>11729</v>
      </c>
    </row>
    <row r="192" spans="1:5" ht="15">
      <c r="A192" s="3" t="s">
        <v>9179</v>
      </c>
      <c r="B192" s="66">
        <v>41698</v>
      </c>
      <c r="C192" s="5">
        <v>2954545</v>
      </c>
      <c r="D192" s="4" t="s">
        <v>270</v>
      </c>
      <c r="E192" t="s">
        <v>11729</v>
      </c>
    </row>
    <row r="193" spans="1:5" ht="15">
      <c r="A193" s="3" t="s">
        <v>9190</v>
      </c>
      <c r="B193" s="66">
        <v>41698</v>
      </c>
      <c r="C193" s="5">
        <v>2954545</v>
      </c>
      <c r="D193" s="4" t="s">
        <v>270</v>
      </c>
      <c r="E193" t="s">
        <v>11729</v>
      </c>
    </row>
    <row r="194" spans="1:5" ht="15">
      <c r="A194" s="3" t="s">
        <v>9338</v>
      </c>
      <c r="B194" s="66">
        <v>41698</v>
      </c>
      <c r="C194" s="5">
        <v>1036023</v>
      </c>
      <c r="D194" s="4" t="s">
        <v>271</v>
      </c>
      <c r="E194" t="s">
        <v>11729</v>
      </c>
    </row>
    <row r="195" spans="1:5" ht="15">
      <c r="A195" s="3" t="s">
        <v>11322</v>
      </c>
      <c r="B195" s="66">
        <v>41698</v>
      </c>
      <c r="C195" s="5">
        <v>841983</v>
      </c>
      <c r="D195" s="4" t="s">
        <v>271</v>
      </c>
      <c r="E195" t="s">
        <v>11729</v>
      </c>
    </row>
    <row r="196" spans="1:5" ht="15">
      <c r="A196" s="3" t="s">
        <v>9376</v>
      </c>
      <c r="B196" s="66">
        <v>41698</v>
      </c>
      <c r="C196" s="5">
        <v>923318</v>
      </c>
      <c r="D196" s="4" t="s">
        <v>271</v>
      </c>
      <c r="E196" t="s">
        <v>11729</v>
      </c>
    </row>
    <row r="197" spans="1:5" ht="15">
      <c r="A197" s="3" t="s">
        <v>7269</v>
      </c>
      <c r="B197" s="66">
        <v>41698</v>
      </c>
      <c r="C197" s="5">
        <v>1800246</v>
      </c>
      <c r="D197" s="4" t="s">
        <v>271</v>
      </c>
      <c r="E197" t="s">
        <v>11729</v>
      </c>
    </row>
    <row r="198" spans="1:5" ht="15">
      <c r="A198" s="3" t="s">
        <v>1494</v>
      </c>
      <c r="B198" s="66">
        <v>41698</v>
      </c>
      <c r="C198" s="5">
        <v>1195417</v>
      </c>
      <c r="D198" s="4" t="s">
        <v>271</v>
      </c>
      <c r="E198" t="s">
        <v>11729</v>
      </c>
    </row>
    <row r="199" spans="1:5" ht="15">
      <c r="A199" s="3" t="s">
        <v>11392</v>
      </c>
      <c r="B199" s="66">
        <v>41698</v>
      </c>
      <c r="C199" s="5">
        <v>912419</v>
      </c>
      <c r="D199" s="4" t="s">
        <v>271</v>
      </c>
      <c r="E199" t="s">
        <v>11729</v>
      </c>
    </row>
    <row r="200" spans="1:5" ht="15">
      <c r="A200" s="3" t="s">
        <v>9287</v>
      </c>
      <c r="B200" s="66">
        <v>41698</v>
      </c>
      <c r="C200" s="5">
        <v>3150111</v>
      </c>
      <c r="D200" s="4" t="s">
        <v>272</v>
      </c>
      <c r="E200" t="s">
        <v>11729</v>
      </c>
    </row>
    <row r="201" spans="1:5" ht="15">
      <c r="A201" s="3" t="s">
        <v>9697</v>
      </c>
      <c r="B201" s="66">
        <v>41698</v>
      </c>
      <c r="C201" s="5">
        <v>2770833</v>
      </c>
      <c r="D201" s="4" t="s">
        <v>272</v>
      </c>
      <c r="E201" t="s">
        <v>11729</v>
      </c>
    </row>
    <row r="202" spans="1:5" ht="15">
      <c r="A202" s="3" t="s">
        <v>5960</v>
      </c>
      <c r="B202" s="66">
        <v>41698</v>
      </c>
      <c r="C202" s="5">
        <v>846465</v>
      </c>
      <c r="D202" s="4" t="s">
        <v>272</v>
      </c>
      <c r="E202" t="s">
        <v>11729</v>
      </c>
    </row>
    <row r="203" spans="1:5" ht="15">
      <c r="A203" s="3" t="s">
        <v>9806</v>
      </c>
      <c r="B203" s="66">
        <v>41698</v>
      </c>
      <c r="C203" s="5">
        <v>1795455</v>
      </c>
      <c r="D203" s="4" t="s">
        <v>272</v>
      </c>
      <c r="E203" t="s">
        <v>11729</v>
      </c>
    </row>
    <row r="204" spans="1:5" ht="15">
      <c r="A204" s="3" t="s">
        <v>5038</v>
      </c>
      <c r="B204" s="66">
        <v>41698</v>
      </c>
      <c r="C204" s="5">
        <v>2041667</v>
      </c>
      <c r="D204" s="4" t="s">
        <v>272</v>
      </c>
      <c r="E204" t="s">
        <v>11729</v>
      </c>
    </row>
    <row r="205" spans="1:5" ht="15">
      <c r="A205" s="3" t="s">
        <v>9827</v>
      </c>
      <c r="B205" s="66">
        <v>41698</v>
      </c>
      <c r="C205" s="5">
        <v>2476319</v>
      </c>
      <c r="D205" s="4" t="s">
        <v>272</v>
      </c>
      <c r="E205" t="s">
        <v>11729</v>
      </c>
    </row>
    <row r="206" spans="1:5" ht="15">
      <c r="A206" s="3" t="s">
        <v>5860</v>
      </c>
      <c r="B206" s="66">
        <v>41698</v>
      </c>
      <c r="C206" s="5">
        <v>4492421</v>
      </c>
      <c r="D206" s="4" t="s">
        <v>272</v>
      </c>
      <c r="E206" t="s">
        <v>11729</v>
      </c>
    </row>
    <row r="207" spans="1:5" ht="15">
      <c r="A207" s="3" t="s">
        <v>1040</v>
      </c>
      <c r="B207" s="66">
        <v>41698</v>
      </c>
      <c r="C207" s="5">
        <v>1081667</v>
      </c>
      <c r="D207" s="4" t="s">
        <v>82</v>
      </c>
      <c r="E207" t="s">
        <v>11729</v>
      </c>
    </row>
    <row r="208" spans="1:5" ht="15">
      <c r="A208" s="3" t="s">
        <v>9937</v>
      </c>
      <c r="B208" s="66">
        <v>41698</v>
      </c>
      <c r="C208" s="5">
        <v>1081667</v>
      </c>
      <c r="D208" s="4" t="s">
        <v>82</v>
      </c>
      <c r="E208" t="s">
        <v>11729</v>
      </c>
    </row>
    <row r="209" spans="1:5" ht="15">
      <c r="A209" s="3" t="s">
        <v>9938</v>
      </c>
      <c r="B209" s="66">
        <v>41698</v>
      </c>
      <c r="C209" s="5">
        <v>665000</v>
      </c>
      <c r="D209" s="4" t="s">
        <v>82</v>
      </c>
      <c r="E209" t="s">
        <v>11729</v>
      </c>
    </row>
    <row r="210" spans="1:5" ht="15">
      <c r="A210" s="3" t="s">
        <v>9899</v>
      </c>
      <c r="B210" s="66">
        <v>41698</v>
      </c>
      <c r="C210" s="5">
        <v>665000</v>
      </c>
      <c r="D210" s="4" t="s">
        <v>82</v>
      </c>
      <c r="E210" t="s">
        <v>11729</v>
      </c>
    </row>
    <row r="211" spans="1:5" ht="15">
      <c r="A211" s="3" t="s">
        <v>9939</v>
      </c>
      <c r="B211" s="66">
        <v>41698</v>
      </c>
      <c r="C211" s="5">
        <v>665000</v>
      </c>
      <c r="D211" s="4" t="s">
        <v>82</v>
      </c>
      <c r="E211" t="s">
        <v>11729</v>
      </c>
    </row>
    <row r="212" spans="1:5" ht="15">
      <c r="A212" s="3" t="s">
        <v>5242</v>
      </c>
      <c r="B212" s="66">
        <v>41698</v>
      </c>
      <c r="C212" s="5">
        <v>665000</v>
      </c>
      <c r="D212" s="4" t="s">
        <v>82</v>
      </c>
      <c r="E212" t="s">
        <v>11729</v>
      </c>
    </row>
    <row r="213" spans="1:5" ht="15">
      <c r="A213" s="3" t="s">
        <v>930</v>
      </c>
      <c r="B213" s="66">
        <v>41698</v>
      </c>
      <c r="C213" s="5">
        <v>665000</v>
      </c>
      <c r="D213" s="4" t="s">
        <v>82</v>
      </c>
      <c r="E213" t="s">
        <v>11729</v>
      </c>
    </row>
    <row r="214" spans="1:5" ht="15">
      <c r="A214" s="3" t="s">
        <v>9900</v>
      </c>
      <c r="B214" s="66">
        <v>41698</v>
      </c>
      <c r="C214" s="5">
        <v>665000</v>
      </c>
      <c r="D214" s="4" t="s">
        <v>82</v>
      </c>
      <c r="E214" t="s">
        <v>11729</v>
      </c>
    </row>
    <row r="215" spans="1:5" ht="15">
      <c r="A215" s="3" t="s">
        <v>9940</v>
      </c>
      <c r="B215" s="66">
        <v>41698</v>
      </c>
      <c r="C215" s="5">
        <v>723333</v>
      </c>
      <c r="D215" s="4" t="s">
        <v>82</v>
      </c>
      <c r="E215" t="s">
        <v>11729</v>
      </c>
    </row>
    <row r="216" spans="1:5" ht="15">
      <c r="A216" s="3" t="s">
        <v>9942</v>
      </c>
      <c r="B216" s="66">
        <v>41698</v>
      </c>
      <c r="C216" s="5">
        <v>723333</v>
      </c>
      <c r="D216" s="4" t="s">
        <v>82</v>
      </c>
      <c r="E216" t="s">
        <v>11729</v>
      </c>
    </row>
    <row r="217" spans="1:5" ht="15">
      <c r="A217" s="3" t="s">
        <v>9944</v>
      </c>
      <c r="B217" s="66">
        <v>41698</v>
      </c>
      <c r="C217" s="5">
        <v>723333</v>
      </c>
      <c r="D217" s="4" t="s">
        <v>82</v>
      </c>
      <c r="E217" t="s">
        <v>11729</v>
      </c>
    </row>
    <row r="218" spans="1:5" ht="15">
      <c r="A218" s="3" t="s">
        <v>10109</v>
      </c>
      <c r="B218" s="66">
        <v>41698</v>
      </c>
      <c r="C218" s="5">
        <v>708333</v>
      </c>
      <c r="D218" s="4" t="s">
        <v>82</v>
      </c>
      <c r="E218" t="s">
        <v>11729</v>
      </c>
    </row>
    <row r="219" spans="1:5" ht="15">
      <c r="A219" s="3" t="s">
        <v>9949</v>
      </c>
      <c r="B219" s="66">
        <v>41698</v>
      </c>
      <c r="C219" s="5">
        <v>708333</v>
      </c>
      <c r="D219" s="4" t="s">
        <v>82</v>
      </c>
      <c r="E219" t="s">
        <v>11729</v>
      </c>
    </row>
    <row r="220" spans="1:5" ht="15">
      <c r="A220" s="3" t="s">
        <v>9945</v>
      </c>
      <c r="B220" s="66">
        <v>41698</v>
      </c>
      <c r="C220" s="5">
        <v>708333</v>
      </c>
      <c r="D220" s="4" t="s">
        <v>82</v>
      </c>
      <c r="E220" t="s">
        <v>11729</v>
      </c>
    </row>
    <row r="221" spans="1:5" ht="15">
      <c r="A221" s="3" t="s">
        <v>11655</v>
      </c>
      <c r="B221" s="66">
        <v>41698</v>
      </c>
      <c r="C221" s="5">
        <v>865413</v>
      </c>
      <c r="D221" s="4" t="s">
        <v>250</v>
      </c>
      <c r="E221" t="s">
        <v>11729</v>
      </c>
    </row>
    <row r="222" spans="1:5" ht="15">
      <c r="A222" s="3" t="s">
        <v>2341</v>
      </c>
      <c r="B222" s="66">
        <v>41698</v>
      </c>
      <c r="C222" s="5">
        <v>865413</v>
      </c>
      <c r="D222" s="4" t="s">
        <v>250</v>
      </c>
      <c r="E222" t="s">
        <v>11729</v>
      </c>
    </row>
    <row r="223" spans="1:5" ht="15">
      <c r="A223" s="3" t="s">
        <v>11658</v>
      </c>
      <c r="B223" s="66">
        <v>41698</v>
      </c>
      <c r="C223" s="5">
        <v>865413</v>
      </c>
      <c r="D223" s="4" t="s">
        <v>250</v>
      </c>
      <c r="E223" t="s">
        <v>11729</v>
      </c>
    </row>
    <row r="224" spans="1:5" ht="15">
      <c r="A224" s="3" t="s">
        <v>1169</v>
      </c>
      <c r="B224" s="66">
        <v>41698</v>
      </c>
      <c r="C224" s="5">
        <v>950328</v>
      </c>
      <c r="D224" s="4" t="s">
        <v>250</v>
      </c>
      <c r="E224" t="s">
        <v>11729</v>
      </c>
    </row>
    <row r="225" spans="1:5" ht="15">
      <c r="A225" s="3" t="s">
        <v>3615</v>
      </c>
      <c r="B225" s="66">
        <v>41698</v>
      </c>
      <c r="C225" s="5">
        <v>1183056</v>
      </c>
      <c r="D225" s="4" t="s">
        <v>250</v>
      </c>
      <c r="E225" t="s">
        <v>11729</v>
      </c>
    </row>
    <row r="226" spans="1:5" ht="15">
      <c r="A226" s="3" t="s">
        <v>3051</v>
      </c>
      <c r="B226" s="66">
        <v>41698</v>
      </c>
      <c r="C226" s="5">
        <v>1065000</v>
      </c>
      <c r="D226" s="4" t="s">
        <v>250</v>
      </c>
      <c r="E226" t="s">
        <v>11729</v>
      </c>
    </row>
    <row r="227" spans="1:5" ht="15">
      <c r="A227" s="3" t="s">
        <v>3640</v>
      </c>
      <c r="B227" s="66">
        <v>41698</v>
      </c>
      <c r="C227" s="5">
        <v>914972</v>
      </c>
      <c r="D227" s="4" t="s">
        <v>250</v>
      </c>
      <c r="E227" t="s">
        <v>11729</v>
      </c>
    </row>
    <row r="228" spans="1:5" ht="15">
      <c r="A228" s="3" t="s">
        <v>2841</v>
      </c>
      <c r="B228" s="66">
        <v>41698</v>
      </c>
      <c r="C228" s="5">
        <v>914972</v>
      </c>
      <c r="D228" s="4" t="s">
        <v>250</v>
      </c>
      <c r="E228" t="s">
        <v>11729</v>
      </c>
    </row>
    <row r="229" spans="1:5" ht="15">
      <c r="A229" s="3" t="s">
        <v>3061</v>
      </c>
      <c r="B229" s="66">
        <v>41698</v>
      </c>
      <c r="C229" s="5">
        <v>914972</v>
      </c>
      <c r="D229" s="4" t="s">
        <v>250</v>
      </c>
      <c r="E229" t="s">
        <v>11729</v>
      </c>
    </row>
    <row r="230" spans="1:5" ht="15">
      <c r="A230" s="3" t="s">
        <v>1962</v>
      </c>
      <c r="B230" s="66">
        <v>41698</v>
      </c>
      <c r="C230" s="5">
        <v>1191667</v>
      </c>
      <c r="D230" s="4" t="s">
        <v>250</v>
      </c>
      <c r="E230" t="s">
        <v>11729</v>
      </c>
    </row>
    <row r="231" spans="1:5" ht="15">
      <c r="A231" s="3" t="s">
        <v>3008</v>
      </c>
      <c r="B231" s="66">
        <v>41698</v>
      </c>
      <c r="C231" s="5">
        <v>1191667</v>
      </c>
      <c r="D231" s="4" t="s">
        <v>250</v>
      </c>
      <c r="E231" t="s">
        <v>11729</v>
      </c>
    </row>
    <row r="232" spans="1:5" ht="15">
      <c r="A232" s="3" t="s">
        <v>8737</v>
      </c>
      <c r="B232" s="66">
        <v>41698</v>
      </c>
      <c r="C232" s="5">
        <v>1191667</v>
      </c>
      <c r="D232" s="4" t="s">
        <v>250</v>
      </c>
      <c r="E232" t="s">
        <v>11729</v>
      </c>
    </row>
    <row r="233" spans="1:5" ht="15">
      <c r="A233" s="3" t="s">
        <v>4205</v>
      </c>
      <c r="B233" s="66">
        <v>41698</v>
      </c>
      <c r="C233" s="5">
        <v>1191667</v>
      </c>
      <c r="D233" s="4" t="s">
        <v>250</v>
      </c>
      <c r="E233" t="s">
        <v>11729</v>
      </c>
    </row>
    <row r="234" spans="1:5" ht="15">
      <c r="A234" s="3" t="s">
        <v>8196</v>
      </c>
      <c r="B234" s="66">
        <v>41698</v>
      </c>
      <c r="C234" s="5">
        <v>1191667</v>
      </c>
      <c r="D234" s="4" t="s">
        <v>250</v>
      </c>
      <c r="E234" t="s">
        <v>11729</v>
      </c>
    </row>
    <row r="235" spans="1:5" ht="15">
      <c r="A235" s="3" t="s">
        <v>4209</v>
      </c>
      <c r="B235" s="66">
        <v>41698</v>
      </c>
      <c r="C235" s="5">
        <v>1191667</v>
      </c>
      <c r="D235" s="4" t="s">
        <v>250</v>
      </c>
      <c r="E235" t="s">
        <v>11729</v>
      </c>
    </row>
    <row r="236" spans="1:5" ht="15">
      <c r="A236" s="3" t="s">
        <v>4212</v>
      </c>
      <c r="B236" s="66">
        <v>41698</v>
      </c>
      <c r="C236" s="5">
        <v>1191667</v>
      </c>
      <c r="D236" s="4" t="s">
        <v>250</v>
      </c>
      <c r="E236" t="s">
        <v>11729</v>
      </c>
    </row>
    <row r="237" spans="1:5" ht="15">
      <c r="A237" s="3" t="s">
        <v>4215</v>
      </c>
      <c r="B237" s="66">
        <v>41698</v>
      </c>
      <c r="C237" s="5">
        <v>1191667</v>
      </c>
      <c r="D237" s="4" t="s">
        <v>250</v>
      </c>
      <c r="E237" t="s">
        <v>11729</v>
      </c>
    </row>
    <row r="238" spans="1:5" ht="15">
      <c r="A238" s="3" t="s">
        <v>7696</v>
      </c>
      <c r="B238" s="66">
        <v>41698</v>
      </c>
      <c r="C238" s="5">
        <v>1191667</v>
      </c>
      <c r="D238" s="4" t="s">
        <v>250</v>
      </c>
      <c r="E238" t="s">
        <v>11729</v>
      </c>
    </row>
    <row r="239" spans="1:5" ht="15">
      <c r="A239" s="3" t="s">
        <v>4218</v>
      </c>
      <c r="B239" s="66">
        <v>41698</v>
      </c>
      <c r="C239" s="5">
        <v>1191667</v>
      </c>
      <c r="D239" s="4" t="s">
        <v>273</v>
      </c>
      <c r="E239" t="s">
        <v>11729</v>
      </c>
    </row>
    <row r="240" spans="1:5" ht="15">
      <c r="A240" s="3" t="s">
        <v>4291</v>
      </c>
      <c r="B240" s="66">
        <v>41698</v>
      </c>
      <c r="C240" s="5">
        <v>1191667</v>
      </c>
      <c r="D240" s="4" t="s">
        <v>273</v>
      </c>
      <c r="E240" t="s">
        <v>11729</v>
      </c>
    </row>
    <row r="241" spans="1:5" ht="15">
      <c r="A241" s="3" t="s">
        <v>4294</v>
      </c>
      <c r="B241" s="66">
        <v>41698</v>
      </c>
      <c r="C241" s="5">
        <v>1191667</v>
      </c>
      <c r="D241" s="4" t="s">
        <v>273</v>
      </c>
      <c r="E241" t="s">
        <v>11729</v>
      </c>
    </row>
    <row r="242" spans="1:5" ht="15">
      <c r="A242" s="3" t="s">
        <v>4535</v>
      </c>
      <c r="B242" s="66">
        <v>41698</v>
      </c>
      <c r="C242" s="5">
        <v>1191667</v>
      </c>
      <c r="D242" s="4" t="s">
        <v>273</v>
      </c>
      <c r="E242" t="s">
        <v>11729</v>
      </c>
    </row>
    <row r="243" spans="1:5" ht="15">
      <c r="A243" s="3" t="s">
        <v>4297</v>
      </c>
      <c r="B243" s="66">
        <v>41698</v>
      </c>
      <c r="C243" s="5">
        <v>1191667</v>
      </c>
      <c r="D243" s="4" t="s">
        <v>273</v>
      </c>
      <c r="E243" t="s">
        <v>11729</v>
      </c>
    </row>
    <row r="244" spans="1:5" ht="15">
      <c r="A244" s="3" t="s">
        <v>4538</v>
      </c>
      <c r="B244" s="66">
        <v>41698</v>
      </c>
      <c r="C244" s="5">
        <v>1191667</v>
      </c>
      <c r="D244" s="4" t="s">
        <v>273</v>
      </c>
      <c r="E244" t="s">
        <v>11729</v>
      </c>
    </row>
    <row r="245" spans="1:5" ht="15">
      <c r="A245" s="3" t="s">
        <v>4587</v>
      </c>
      <c r="B245" s="66">
        <v>41698</v>
      </c>
      <c r="C245" s="5">
        <v>1191667</v>
      </c>
      <c r="D245" s="4" t="s">
        <v>273</v>
      </c>
      <c r="E245" t="s">
        <v>11729</v>
      </c>
    </row>
    <row r="246" spans="1:5" ht="15">
      <c r="A246" s="3" t="s">
        <v>3199</v>
      </c>
      <c r="B246" s="66">
        <v>41698</v>
      </c>
      <c r="C246" s="5">
        <v>1191667</v>
      </c>
      <c r="D246" s="4" t="s">
        <v>273</v>
      </c>
      <c r="E246" t="s">
        <v>11729</v>
      </c>
    </row>
    <row r="247" spans="1:5" ht="15">
      <c r="A247" s="3" t="s">
        <v>1343</v>
      </c>
      <c r="B247" s="66">
        <v>41698</v>
      </c>
      <c r="C247" s="5">
        <v>1191667</v>
      </c>
      <c r="D247" s="4" t="s">
        <v>273</v>
      </c>
      <c r="E247" t="s">
        <v>11729</v>
      </c>
    </row>
    <row r="248" spans="1:5" ht="15">
      <c r="A248" s="3" t="s">
        <v>3924</v>
      </c>
      <c r="B248" s="66">
        <v>41698</v>
      </c>
      <c r="C248" s="5">
        <v>1191667</v>
      </c>
      <c r="D248" s="4" t="s">
        <v>273</v>
      </c>
      <c r="E248" t="s">
        <v>11729</v>
      </c>
    </row>
    <row r="249" spans="1:5" ht="15">
      <c r="A249" s="3" t="s">
        <v>4300</v>
      </c>
      <c r="B249" s="66">
        <v>41698</v>
      </c>
      <c r="C249" s="5">
        <v>1191667</v>
      </c>
      <c r="D249" s="4" t="s">
        <v>273</v>
      </c>
      <c r="E249" t="s">
        <v>11729</v>
      </c>
    </row>
    <row r="250" spans="1:5" ht="15">
      <c r="A250" s="3" t="s">
        <v>4573</v>
      </c>
      <c r="B250" s="66">
        <v>41698</v>
      </c>
      <c r="C250" s="5">
        <v>1139583</v>
      </c>
      <c r="D250" s="4" t="s">
        <v>273</v>
      </c>
      <c r="E250" t="s">
        <v>11729</v>
      </c>
    </row>
    <row r="251" spans="1:5" ht="15">
      <c r="A251" s="3" t="s">
        <v>4576</v>
      </c>
      <c r="B251" s="66">
        <v>41698</v>
      </c>
      <c r="C251" s="5">
        <v>1139583</v>
      </c>
      <c r="D251" s="4" t="s">
        <v>273</v>
      </c>
      <c r="E251" t="s">
        <v>11729</v>
      </c>
    </row>
    <row r="252" spans="1:5" ht="15">
      <c r="A252" s="3" t="s">
        <v>4593</v>
      </c>
      <c r="B252" s="66">
        <v>41698</v>
      </c>
      <c r="C252" s="5">
        <v>2255533</v>
      </c>
      <c r="D252" s="4" t="s">
        <v>273</v>
      </c>
      <c r="E252" t="s">
        <v>11729</v>
      </c>
    </row>
    <row r="253" spans="1:5" ht="15">
      <c r="A253" s="3" t="s">
        <v>1186</v>
      </c>
      <c r="B253" s="66">
        <v>41698</v>
      </c>
      <c r="C253" s="5">
        <v>2255533</v>
      </c>
      <c r="D253" s="4" t="s">
        <v>273</v>
      </c>
      <c r="E253" t="s">
        <v>11729</v>
      </c>
    </row>
    <row r="254" spans="1:5" ht="15">
      <c r="A254" s="3" t="s">
        <v>633</v>
      </c>
      <c r="B254" s="66">
        <v>41698</v>
      </c>
      <c r="C254" s="5">
        <v>2255533</v>
      </c>
      <c r="D254" s="4" t="s">
        <v>273</v>
      </c>
      <c r="E254" t="s">
        <v>11729</v>
      </c>
    </row>
    <row r="255" spans="1:5" ht="15">
      <c r="A255" s="7" t="s">
        <v>1356</v>
      </c>
      <c r="B255" s="66">
        <v>41698</v>
      </c>
      <c r="C255" s="9">
        <v>2255533</v>
      </c>
      <c r="D255" s="8" t="s">
        <v>273</v>
      </c>
      <c r="E255" t="s">
        <v>11729</v>
      </c>
    </row>
  </sheetData>
  <sortState ref="A2:E255">
    <sortCondition ref="B2:B25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T779"/>
  <sheetViews>
    <sheetView tabSelected="1" workbookViewId="0">
      <pane xSplit="3" ySplit="2" topLeftCell="D636" activePane="bottomRight" state="frozen"/>
      <selection pane="topRight" activeCell="E1" sqref="E1"/>
      <selection pane="bottomLeft" activeCell="A3" sqref="A3"/>
      <selection pane="bottomRight" activeCell="B165" sqref="B165"/>
    </sheetView>
  </sheetViews>
  <sheetFormatPr defaultRowHeight="21"/>
  <cols>
    <col min="1" max="1" width="8.33203125" style="109" bestFit="1" customWidth="1"/>
    <col min="2" max="2" width="32.109375" style="110" customWidth="1"/>
    <col min="3" max="3" width="27.44140625" style="108" customWidth="1"/>
    <col min="4" max="4" width="26.5546875" style="90" customWidth="1"/>
    <col min="5" max="12" width="8.88671875" style="91"/>
    <col min="13" max="13" width="11.88671875" style="91" bestFit="1" customWidth="1"/>
    <col min="14" max="16384" width="8.88671875" style="91"/>
  </cols>
  <sheetData>
    <row r="2" spans="1:13" s="86" customFormat="1" ht="30">
      <c r="A2" s="83" t="s">
        <v>275</v>
      </c>
      <c r="B2" s="84" t="s">
        <v>506</v>
      </c>
      <c r="C2" s="85" t="s">
        <v>11731</v>
      </c>
      <c r="D2" s="111" t="s">
        <v>11871</v>
      </c>
      <c r="M2" s="86" t="s">
        <v>11732</v>
      </c>
    </row>
    <row r="3" spans="1:13" ht="46.5" customHeight="1">
      <c r="A3" s="87">
        <v>1</v>
      </c>
      <c r="B3" s="88" t="s">
        <v>5496</v>
      </c>
      <c r="C3" s="89">
        <v>39263</v>
      </c>
      <c r="D3" s="112" t="str">
        <f>VLOOKUP(B3,Table_ExternalData_1[Old Code],1,0)</f>
        <v>EQ0492-1</v>
      </c>
    </row>
    <row r="4" spans="1:13" ht="46.5" customHeight="1">
      <c r="A4" s="87">
        <f>A3+1</f>
        <v>2</v>
      </c>
      <c r="B4" s="92" t="s">
        <v>10590</v>
      </c>
      <c r="C4" s="89" t="s">
        <v>11733</v>
      </c>
      <c r="D4" s="112" t="str">
        <f>VLOOKUP(B4,Table_ExternalData_1[Old Code],1,0)</f>
        <v>EQ0103-1</v>
      </c>
    </row>
    <row r="5" spans="1:13" ht="46.5" customHeight="1">
      <c r="A5" s="87">
        <f t="shared" ref="A5:A68" si="0">A4+1</f>
        <v>3</v>
      </c>
      <c r="B5" s="92" t="s">
        <v>10623</v>
      </c>
      <c r="C5" s="89" t="s">
        <v>11733</v>
      </c>
      <c r="D5" s="112" t="str">
        <f>VLOOKUP(B5,Table_ExternalData_1[Old Code],1,0)</f>
        <v>EQ0209-1</v>
      </c>
    </row>
    <row r="6" spans="1:13" ht="46.5" customHeight="1">
      <c r="A6" s="87">
        <f t="shared" si="0"/>
        <v>4</v>
      </c>
      <c r="B6" s="92" t="s">
        <v>2405</v>
      </c>
      <c r="C6" s="89" t="s">
        <v>11733</v>
      </c>
      <c r="D6" s="112" t="str">
        <f>VLOOKUP(B6,Table_ExternalData_1[Old Code],1,0)</f>
        <v>EQ0241-1</v>
      </c>
    </row>
    <row r="7" spans="1:13" ht="46.5" customHeight="1">
      <c r="A7" s="87">
        <f t="shared" si="0"/>
        <v>5</v>
      </c>
      <c r="B7" s="92" t="s">
        <v>10634</v>
      </c>
      <c r="C7" s="89" t="s">
        <v>11733</v>
      </c>
      <c r="D7" s="112" t="str">
        <f>VLOOKUP(B7,Table_ExternalData_1[Old Code],1,0)</f>
        <v>EQ0230-1</v>
      </c>
    </row>
    <row r="8" spans="1:13" ht="46.5" customHeight="1">
      <c r="A8" s="87">
        <f t="shared" si="0"/>
        <v>6</v>
      </c>
      <c r="B8" s="92" t="s">
        <v>2546</v>
      </c>
      <c r="C8" s="89" t="s">
        <v>11733</v>
      </c>
      <c r="D8" s="112" t="str">
        <f>VLOOKUP(B8,Table_ExternalData_1[Old Code],1,0)</f>
        <v>EQ0617-1</v>
      </c>
    </row>
    <row r="9" spans="1:13" ht="46.5" customHeight="1">
      <c r="A9" s="87">
        <f t="shared" si="0"/>
        <v>7</v>
      </c>
      <c r="B9" s="92" t="s">
        <v>10755</v>
      </c>
      <c r="C9" s="89" t="s">
        <v>11733</v>
      </c>
      <c r="D9" s="112" t="str">
        <f>VLOOKUP(B9,Table_ExternalData_1[Old Code],1,0)</f>
        <v>EQ0618-1</v>
      </c>
    </row>
    <row r="10" spans="1:13" ht="46.5" customHeight="1">
      <c r="A10" s="87">
        <f t="shared" si="0"/>
        <v>8</v>
      </c>
      <c r="B10" s="92" t="s">
        <v>6779</v>
      </c>
      <c r="C10" s="89" t="s">
        <v>11733</v>
      </c>
      <c r="D10" s="112" t="str">
        <f>VLOOKUP(B10,Table_ExternalData_1[Old Code],1,0)</f>
        <v>EQ0619-1</v>
      </c>
    </row>
    <row r="11" spans="1:13" ht="46.5" customHeight="1">
      <c r="A11" s="87">
        <f t="shared" si="0"/>
        <v>9</v>
      </c>
      <c r="B11" s="92" t="s">
        <v>4782</v>
      </c>
      <c r="C11" s="89" t="s">
        <v>11733</v>
      </c>
      <c r="D11" s="112" t="str">
        <f>VLOOKUP(B11,Table_ExternalData_1[Old Code],1,0)</f>
        <v>EQ0620-1</v>
      </c>
    </row>
    <row r="12" spans="1:13" ht="46.5" customHeight="1">
      <c r="A12" s="87">
        <f t="shared" si="0"/>
        <v>10</v>
      </c>
      <c r="B12" s="92" t="s">
        <v>2561</v>
      </c>
      <c r="C12" s="89" t="s">
        <v>11733</v>
      </c>
      <c r="D12" s="112" t="str">
        <f>VLOOKUP(B12,Table_ExternalData_1[Old Code],1,0)</f>
        <v>EQ0621-1</v>
      </c>
    </row>
    <row r="13" spans="1:13" ht="46.5" customHeight="1">
      <c r="A13" s="87">
        <f t="shared" si="0"/>
        <v>11</v>
      </c>
      <c r="B13" s="92" t="s">
        <v>10759</v>
      </c>
      <c r="C13" s="89" t="s">
        <v>11733</v>
      </c>
      <c r="D13" s="112" t="str">
        <f>VLOOKUP(B13,Table_ExternalData_1[Old Code],1,0)</f>
        <v>EQ0622-1</v>
      </c>
    </row>
    <row r="14" spans="1:13" ht="46.5" customHeight="1">
      <c r="A14" s="87">
        <f t="shared" si="0"/>
        <v>12</v>
      </c>
      <c r="B14" s="92" t="s">
        <v>7097</v>
      </c>
      <c r="C14" s="89" t="s">
        <v>11733</v>
      </c>
      <c r="D14" s="112" t="str">
        <f>VLOOKUP(B14,Table_ExternalData_1[Old Code],1,0)</f>
        <v>EQ0718-1</v>
      </c>
    </row>
    <row r="15" spans="1:13" ht="46.5" customHeight="1">
      <c r="A15" s="87">
        <f t="shared" si="0"/>
        <v>13</v>
      </c>
      <c r="B15" s="92" t="s">
        <v>6978</v>
      </c>
      <c r="C15" s="89" t="s">
        <v>11733</v>
      </c>
      <c r="D15" s="112" t="str">
        <f>VLOOKUP(B15,Table_ExternalData_1[Old Code],1,0)</f>
        <v>EQ0719-1</v>
      </c>
    </row>
    <row r="16" spans="1:13" ht="46.5" customHeight="1">
      <c r="A16" s="87">
        <f t="shared" si="0"/>
        <v>14</v>
      </c>
      <c r="B16" s="92" t="s">
        <v>5051</v>
      </c>
      <c r="C16" s="89" t="s">
        <v>11733</v>
      </c>
      <c r="D16" s="112" t="str">
        <f>VLOOKUP(B16,Table_ExternalData_1[Old Code],1,0)</f>
        <v>EQ0720-1</v>
      </c>
    </row>
    <row r="17" spans="1:4" ht="46.5" customHeight="1">
      <c r="A17" s="87">
        <f t="shared" si="0"/>
        <v>15</v>
      </c>
      <c r="B17" s="92" t="s">
        <v>5196</v>
      </c>
      <c r="C17" s="89" t="s">
        <v>11733</v>
      </c>
      <c r="D17" s="112" t="str">
        <f>VLOOKUP(B17,Table_ExternalData_1[Old Code],1,0)</f>
        <v>EQ1922-1</v>
      </c>
    </row>
    <row r="18" spans="1:4" ht="46.5" customHeight="1">
      <c r="A18" s="87">
        <f t="shared" si="0"/>
        <v>16</v>
      </c>
      <c r="B18" s="92" t="s">
        <v>10512</v>
      </c>
      <c r="C18" s="89" t="s">
        <v>11733</v>
      </c>
      <c r="D18" s="112" t="str">
        <f>VLOOKUP(B18,Table_ExternalData_1[Old Code],1,0)</f>
        <v>EQ0573-1</v>
      </c>
    </row>
    <row r="19" spans="1:4" ht="46.5" customHeight="1">
      <c r="A19" s="87">
        <f t="shared" si="0"/>
        <v>17</v>
      </c>
      <c r="B19" s="92" t="s">
        <v>4864</v>
      </c>
      <c r="C19" s="89" t="s">
        <v>11733</v>
      </c>
      <c r="D19" s="112" t="str">
        <f>VLOOKUP(B19,Table_ExternalData_1[Old Code],1,0)</f>
        <v>EQ0724-1</v>
      </c>
    </row>
    <row r="20" spans="1:4" ht="46.5" customHeight="1">
      <c r="A20" s="87">
        <f t="shared" si="0"/>
        <v>18</v>
      </c>
      <c r="B20" s="92" t="s">
        <v>10482</v>
      </c>
      <c r="C20" s="89" t="s">
        <v>11733</v>
      </c>
      <c r="D20" s="112" t="str">
        <f>VLOOKUP(B20,Table_ExternalData_1[Old Code],1,0)</f>
        <v>EQ0988-1</v>
      </c>
    </row>
    <row r="21" spans="1:4" ht="46.5" customHeight="1">
      <c r="A21" s="87">
        <f t="shared" si="0"/>
        <v>19</v>
      </c>
      <c r="B21" s="92" t="s">
        <v>7352</v>
      </c>
      <c r="C21" s="89" t="s">
        <v>11733</v>
      </c>
      <c r="D21" s="112" t="str">
        <f>VLOOKUP(B21,Table_ExternalData_1[Old Code],1,0)</f>
        <v>EQ0995-1</v>
      </c>
    </row>
    <row r="22" spans="1:4" ht="46.5" customHeight="1">
      <c r="A22" s="87">
        <f t="shared" si="0"/>
        <v>20</v>
      </c>
      <c r="B22" s="92" t="s">
        <v>10732</v>
      </c>
      <c r="C22" s="89">
        <v>39262</v>
      </c>
      <c r="D22" s="112" t="str">
        <f>VLOOKUP(B22,Table_ExternalData_1[Old Code],1,0)</f>
        <v>EQ0003-1</v>
      </c>
    </row>
    <row r="23" spans="1:4" ht="46.5" customHeight="1">
      <c r="A23" s="87">
        <f t="shared" si="0"/>
        <v>21</v>
      </c>
      <c r="B23" s="92" t="s">
        <v>6190</v>
      </c>
      <c r="C23" s="89">
        <v>39262</v>
      </c>
      <c r="D23" s="112" t="str">
        <f>VLOOKUP(B23,Table_ExternalData_1[Old Code],1,0)</f>
        <v>EQ0018-1</v>
      </c>
    </row>
    <row r="24" spans="1:4" ht="46.5" customHeight="1">
      <c r="A24" s="87">
        <f t="shared" si="0"/>
        <v>22</v>
      </c>
      <c r="B24" s="92" t="s">
        <v>6145</v>
      </c>
      <c r="C24" s="89">
        <v>39262</v>
      </c>
      <c r="D24" s="112" t="str">
        <f>VLOOKUP(B24,Table_ExternalData_1[Old Code],1,0)</f>
        <v>EQ0006-1</v>
      </c>
    </row>
    <row r="25" spans="1:4" ht="46.5" customHeight="1">
      <c r="A25" s="87">
        <f t="shared" si="0"/>
        <v>23</v>
      </c>
      <c r="B25" s="92" t="s">
        <v>6073</v>
      </c>
      <c r="C25" s="89">
        <v>39262</v>
      </c>
      <c r="D25" s="112" t="str">
        <f>VLOOKUP(B25,Table_ExternalData_1[Old Code],1,0)</f>
        <v>EQ0016-1</v>
      </c>
    </row>
    <row r="26" spans="1:4" ht="46.5" customHeight="1">
      <c r="A26" s="87">
        <f t="shared" si="0"/>
        <v>24</v>
      </c>
      <c r="B26" s="92" t="s">
        <v>6068</v>
      </c>
      <c r="C26" s="89">
        <v>39262</v>
      </c>
      <c r="D26" s="112" t="str">
        <f>VLOOKUP(B26,Table_ExternalData_1[Old Code],1,0)</f>
        <v>EQ0015-1</v>
      </c>
    </row>
    <row r="27" spans="1:4" ht="46.5" customHeight="1">
      <c r="A27" s="87">
        <f t="shared" si="0"/>
        <v>25</v>
      </c>
      <c r="B27" s="92" t="s">
        <v>10613</v>
      </c>
      <c r="C27" s="89">
        <v>39262</v>
      </c>
      <c r="D27" s="112" t="str">
        <f>VLOOKUP(B27,Table_ExternalData_1[Old Code],1,0)</f>
        <v>EQ0271-1</v>
      </c>
    </row>
    <row r="28" spans="1:4" ht="46.5" customHeight="1">
      <c r="A28" s="87">
        <f t="shared" si="0"/>
        <v>26</v>
      </c>
      <c r="B28" s="92" t="s">
        <v>10740</v>
      </c>
      <c r="C28" s="89">
        <v>39262</v>
      </c>
      <c r="D28" s="112" t="str">
        <f>VLOOKUP(B28,Table_ExternalData_1[Old Code],1,0)</f>
        <v>EQ0327-1</v>
      </c>
    </row>
    <row r="29" spans="1:4" ht="46.5" customHeight="1">
      <c r="A29" s="87">
        <f t="shared" si="0"/>
        <v>27</v>
      </c>
      <c r="B29" s="92" t="s">
        <v>10550</v>
      </c>
      <c r="C29" s="89">
        <v>39262</v>
      </c>
      <c r="D29" s="112" t="str">
        <f>VLOOKUP(B29,Table_ExternalData_1[Old Code],1,0)</f>
        <v>EQ0870-1</v>
      </c>
    </row>
    <row r="30" spans="1:4" ht="46.5" customHeight="1">
      <c r="A30" s="87">
        <f t="shared" si="0"/>
        <v>28</v>
      </c>
      <c r="B30" s="92" t="s">
        <v>6637</v>
      </c>
      <c r="C30" s="89">
        <v>39262</v>
      </c>
      <c r="D30" s="112" t="str">
        <f>VLOOKUP(B30,Table_ExternalData_1[Old Code],1,0)</f>
        <v>EQ0514-1</v>
      </c>
    </row>
    <row r="31" spans="1:4" ht="46.5" customHeight="1">
      <c r="A31" s="87">
        <f t="shared" si="0"/>
        <v>29</v>
      </c>
      <c r="B31" s="92" t="s">
        <v>5428</v>
      </c>
      <c r="C31" s="89">
        <v>39262</v>
      </c>
      <c r="D31" s="112" t="str">
        <f>VLOOKUP(B31,Table_ExternalData_1[Old Code],1,0)</f>
        <v>EQ0674-1</v>
      </c>
    </row>
    <row r="32" spans="1:4" ht="46.5" customHeight="1">
      <c r="A32" s="87">
        <f t="shared" si="0"/>
        <v>30</v>
      </c>
      <c r="B32" s="92" t="s">
        <v>5514</v>
      </c>
      <c r="C32" s="89">
        <v>39753</v>
      </c>
      <c r="D32" s="112" t="str">
        <f>VLOOKUP(B32,Table_ExternalData_1[Old Code],1,0)</f>
        <v>EQ0637-1</v>
      </c>
    </row>
    <row r="33" spans="1:4" ht="46.5" customHeight="1">
      <c r="A33" s="87">
        <f t="shared" si="0"/>
        <v>31</v>
      </c>
      <c r="B33" s="92" t="s">
        <v>10534</v>
      </c>
      <c r="C33" s="89">
        <v>39753</v>
      </c>
      <c r="D33" s="112" t="str">
        <f>VLOOKUP(B33,Table_ExternalData_1[Old Code],1,0)</f>
        <v>EQ0158-1</v>
      </c>
    </row>
    <row r="34" spans="1:4" ht="46.5" customHeight="1">
      <c r="A34" s="87">
        <f t="shared" si="0"/>
        <v>32</v>
      </c>
      <c r="B34" s="92" t="s">
        <v>7046</v>
      </c>
      <c r="C34" s="89">
        <v>39753</v>
      </c>
      <c r="D34" s="112" t="str">
        <f>VLOOKUP(B34,Table_ExternalData_1[Old Code],1,0)</f>
        <v>EQ0735-1</v>
      </c>
    </row>
    <row r="35" spans="1:4" ht="46.5" customHeight="1">
      <c r="A35" s="87">
        <f t="shared" si="0"/>
        <v>33</v>
      </c>
      <c r="B35" s="92" t="s">
        <v>10547</v>
      </c>
      <c r="C35" s="89">
        <v>39753</v>
      </c>
      <c r="D35" s="112" t="str">
        <f>VLOOKUP(B35,Table_ExternalData_1[Old Code],1,0)</f>
        <v>EQ0737-1</v>
      </c>
    </row>
    <row r="36" spans="1:4" ht="46.5" customHeight="1">
      <c r="A36" s="87">
        <f t="shared" si="0"/>
        <v>34</v>
      </c>
      <c r="B36" s="92" t="s">
        <v>2445</v>
      </c>
      <c r="C36" s="89">
        <v>39753</v>
      </c>
      <c r="D36" s="112" t="str">
        <f>VLOOKUP(B36,Table_ExternalData_1[Old Code],1,0)</f>
        <v>EQ0663-1</v>
      </c>
    </row>
    <row r="37" spans="1:4" ht="46.5" customHeight="1">
      <c r="A37" s="87">
        <f t="shared" si="0"/>
        <v>35</v>
      </c>
      <c r="B37" s="92" t="s">
        <v>7056</v>
      </c>
      <c r="C37" s="89">
        <v>39753</v>
      </c>
      <c r="D37" s="112" t="str">
        <f>VLOOKUP(B37,Table_ExternalData_1[Old Code],1,0)</f>
        <v>EQ0739-1</v>
      </c>
    </row>
    <row r="38" spans="1:4" ht="46.5" customHeight="1">
      <c r="A38" s="87">
        <f t="shared" si="0"/>
        <v>36</v>
      </c>
      <c r="B38" s="92" t="s">
        <v>10053</v>
      </c>
      <c r="C38" s="89">
        <v>39753</v>
      </c>
      <c r="D38" s="112" t="str">
        <f>VLOOKUP(B38,Table_ExternalData_1[Old Code],1,0)</f>
        <v>EQ0659-1</v>
      </c>
    </row>
    <row r="39" spans="1:4" ht="46.5" customHeight="1">
      <c r="A39" s="87">
        <f t="shared" si="0"/>
        <v>37</v>
      </c>
      <c r="B39" s="92" t="s">
        <v>5484</v>
      </c>
      <c r="C39" s="89">
        <v>39753</v>
      </c>
      <c r="D39" s="112" t="str">
        <f>VLOOKUP(B39,Table_ExternalData_1[Old Code],1,0)</f>
        <v>EQ0375-1</v>
      </c>
    </row>
    <row r="40" spans="1:4" ht="46.5" customHeight="1">
      <c r="A40" s="87">
        <f t="shared" si="0"/>
        <v>38</v>
      </c>
      <c r="B40" s="92" t="s">
        <v>10512</v>
      </c>
      <c r="C40" s="89">
        <v>39753</v>
      </c>
      <c r="D40" s="112" t="str">
        <f>VLOOKUP(B40,Table_ExternalData_1[Old Code],1,0)</f>
        <v>EQ0573-1</v>
      </c>
    </row>
    <row r="41" spans="1:4" ht="46.5" customHeight="1">
      <c r="A41" s="87">
        <f t="shared" si="0"/>
        <v>39</v>
      </c>
      <c r="B41" s="92" t="s">
        <v>5048</v>
      </c>
      <c r="C41" s="89">
        <v>39753</v>
      </c>
      <c r="D41" s="112" t="str">
        <f>VLOOKUP(B41,Table_ExternalData_1[Old Code],1,0)</f>
        <v>EQ0633-1</v>
      </c>
    </row>
    <row r="42" spans="1:4" ht="46.5" customHeight="1">
      <c r="A42" s="87">
        <f t="shared" si="0"/>
        <v>40</v>
      </c>
      <c r="B42" s="92" t="s">
        <v>6634</v>
      </c>
      <c r="C42" s="89">
        <v>39753</v>
      </c>
      <c r="D42" s="112" t="str">
        <f>VLOOKUP(B42,Table_ExternalData_1[Old Code],1,0)</f>
        <v>EQ0504-1</v>
      </c>
    </row>
    <row r="43" spans="1:4" ht="46.5" customHeight="1">
      <c r="A43" s="87">
        <f t="shared" si="0"/>
        <v>41</v>
      </c>
      <c r="B43" s="92" t="s">
        <v>6457</v>
      </c>
      <c r="C43" s="89">
        <v>40178</v>
      </c>
      <c r="D43" s="112" t="str">
        <f>VLOOKUP(B43,Table_ExternalData_1[Old Code],1,0)</f>
        <v>EQ0323-1</v>
      </c>
    </row>
    <row r="44" spans="1:4" ht="46.5" customHeight="1">
      <c r="A44" s="87">
        <f t="shared" si="0"/>
        <v>42</v>
      </c>
      <c r="B44" s="92" t="s">
        <v>6569</v>
      </c>
      <c r="C44" s="89">
        <v>40178</v>
      </c>
      <c r="D44" s="112" t="str">
        <f>VLOOKUP(B44,Table_ExternalData_1[Old Code],1,0)</f>
        <v>EQ0355-1</v>
      </c>
    </row>
    <row r="45" spans="1:4" ht="46.5" customHeight="1">
      <c r="A45" s="87">
        <f t="shared" si="0"/>
        <v>43</v>
      </c>
      <c r="B45" s="92" t="s">
        <v>5601</v>
      </c>
      <c r="C45" s="89">
        <v>40178</v>
      </c>
      <c r="D45" s="112" t="str">
        <f>VLOOKUP(B45,Table_ExternalData_1[Old Code],1,0)</f>
        <v>EQ0675-1</v>
      </c>
    </row>
    <row r="46" spans="1:4" ht="46.5" customHeight="1">
      <c r="A46" s="87">
        <f t="shared" si="0"/>
        <v>44</v>
      </c>
      <c r="B46" s="92" t="s">
        <v>7235</v>
      </c>
      <c r="C46" s="89">
        <v>40178</v>
      </c>
      <c r="D46" s="112" t="str">
        <f>VLOOKUP(B46,Table_ExternalData_1[Old Code],1,0)</f>
        <v>EQ0846-1</v>
      </c>
    </row>
    <row r="47" spans="1:4" ht="46.5" customHeight="1">
      <c r="A47" s="87">
        <f t="shared" si="0"/>
        <v>45</v>
      </c>
      <c r="B47" s="92" t="s">
        <v>6639</v>
      </c>
      <c r="C47" s="89">
        <v>40178</v>
      </c>
      <c r="D47" s="112" t="str">
        <f>VLOOKUP(B47,Table_ExternalData_1[Old Code],1,0)</f>
        <v>EQ0516-1</v>
      </c>
    </row>
    <row r="48" spans="1:4" ht="46.5" customHeight="1">
      <c r="A48" s="87">
        <f t="shared" si="0"/>
        <v>46</v>
      </c>
      <c r="B48" s="92" t="s">
        <v>7058</v>
      </c>
      <c r="C48" s="89">
        <v>40178</v>
      </c>
      <c r="D48" s="112" t="str">
        <f>VLOOKUP(B48,Table_ExternalData_1[Old Code],1,0)</f>
        <v>EQ0740-1</v>
      </c>
    </row>
    <row r="49" spans="1:5" ht="46.5" customHeight="1">
      <c r="A49" s="87">
        <f t="shared" si="0"/>
        <v>47</v>
      </c>
      <c r="B49" s="92" t="s">
        <v>894</v>
      </c>
      <c r="C49" s="89">
        <v>40178</v>
      </c>
      <c r="D49" s="112" t="str">
        <f>VLOOKUP(B49,Table_ExternalData_1[Old Code],1,0)</f>
        <v>EQ0615-1</v>
      </c>
    </row>
    <row r="50" spans="1:5" ht="46.5" customHeight="1">
      <c r="A50" s="87">
        <f t="shared" si="0"/>
        <v>48</v>
      </c>
      <c r="B50" s="93" t="s">
        <v>2739</v>
      </c>
      <c r="C50" s="89">
        <v>40178</v>
      </c>
      <c r="D50" s="112" t="str">
        <f>VLOOKUP(B50,Table_ExternalData_1[Old Code],1,0)</f>
        <v>EQ0885-1</v>
      </c>
    </row>
    <row r="51" spans="1:5" ht="46.5" customHeight="1">
      <c r="A51" s="87">
        <f t="shared" si="0"/>
        <v>49</v>
      </c>
      <c r="B51" s="92" t="s">
        <v>1364</v>
      </c>
      <c r="C51" s="89">
        <v>40178</v>
      </c>
      <c r="D51" s="112" t="str">
        <f>VLOOKUP(B51,Table_ExternalData_1[Old Code],1,0)</f>
        <v>EQ0477-1</v>
      </c>
    </row>
    <row r="52" spans="1:5" ht="46.5" customHeight="1">
      <c r="A52" s="87">
        <f t="shared" si="0"/>
        <v>50</v>
      </c>
      <c r="B52" s="92" t="s">
        <v>6542</v>
      </c>
      <c r="C52" s="89">
        <v>40178</v>
      </c>
      <c r="D52" s="112" t="str">
        <f>VLOOKUP(B52,Table_ExternalData_1[Old Code],1,0)</f>
        <v>EQ0342-1</v>
      </c>
    </row>
    <row r="53" spans="1:5" ht="46.5" customHeight="1">
      <c r="A53" s="87">
        <f t="shared" si="0"/>
        <v>51</v>
      </c>
      <c r="B53" s="92" t="s">
        <v>6694</v>
      </c>
      <c r="C53" s="89">
        <v>40178</v>
      </c>
      <c r="D53" s="112" t="str">
        <f>VLOOKUP(B53,Table_ExternalData_1[Old Code],1,0)</f>
        <v>EQ0451-1</v>
      </c>
    </row>
    <row r="54" spans="1:5" ht="46.5" customHeight="1">
      <c r="A54" s="87">
        <f t="shared" si="0"/>
        <v>52</v>
      </c>
      <c r="B54" s="92" t="s">
        <v>3215</v>
      </c>
      <c r="C54" s="89">
        <v>40178</v>
      </c>
      <c r="D54" s="112" t="str">
        <f>VLOOKUP(B54,Table_ExternalData_1[Old Code],1,0)</f>
        <v>EQ0452-1</v>
      </c>
    </row>
    <row r="55" spans="1:5" ht="46.5" customHeight="1">
      <c r="A55" s="87">
        <f t="shared" si="0"/>
        <v>53</v>
      </c>
      <c r="B55" s="92" t="s">
        <v>10637</v>
      </c>
      <c r="C55" s="89">
        <v>40178</v>
      </c>
      <c r="D55" s="112" t="str">
        <f>VLOOKUP(B55,Table_ExternalData_1[Old Code],1,0)</f>
        <v>EQ0455-1</v>
      </c>
    </row>
    <row r="56" spans="1:5" ht="46.5" customHeight="1">
      <c r="A56" s="87">
        <f t="shared" si="0"/>
        <v>54</v>
      </c>
      <c r="B56" s="92" t="s">
        <v>5597</v>
      </c>
      <c r="C56" s="89">
        <v>40178</v>
      </c>
      <c r="D56" s="112" t="str">
        <f>VLOOKUP(B56,Table_ExternalData_1[Old Code],1,0)</f>
        <v>EQ0626-1</v>
      </c>
    </row>
    <row r="57" spans="1:5" ht="46.5" customHeight="1">
      <c r="A57" s="87">
        <f t="shared" si="0"/>
        <v>55</v>
      </c>
      <c r="B57" s="92" t="s">
        <v>11584</v>
      </c>
      <c r="C57" s="89">
        <v>40178</v>
      </c>
      <c r="D57" s="112" t="str">
        <f>VLOOKUP(B57,Table_ExternalData_1[Old Code],1,0)</f>
        <v>EQ0673-1</v>
      </c>
    </row>
    <row r="58" spans="1:5" ht="46.5" customHeight="1">
      <c r="A58" s="87">
        <f t="shared" si="0"/>
        <v>56</v>
      </c>
      <c r="B58" s="92" t="s">
        <v>2462</v>
      </c>
      <c r="C58" s="89">
        <v>40178</v>
      </c>
      <c r="D58" s="112" t="str">
        <f>VLOOKUP(B58,Table_ExternalData_1[Old Code],1,0)</f>
        <v>EQ0876-1</v>
      </c>
    </row>
    <row r="59" spans="1:5" ht="46.5" customHeight="1">
      <c r="A59" s="87">
        <f t="shared" si="0"/>
        <v>57</v>
      </c>
      <c r="B59" s="92" t="s">
        <v>6550</v>
      </c>
      <c r="C59" s="89">
        <v>39447</v>
      </c>
      <c r="D59" s="112" t="str">
        <f>VLOOKUP(B59,Table_ExternalData_1[Old Code],1,0)</f>
        <v>EQ0344-1</v>
      </c>
      <c r="E59" s="91" t="s">
        <v>11734</v>
      </c>
    </row>
    <row r="60" spans="1:5" ht="46.5" customHeight="1">
      <c r="A60" s="87">
        <f t="shared" si="0"/>
        <v>58</v>
      </c>
      <c r="B60" s="92" t="s">
        <v>10794</v>
      </c>
      <c r="C60" s="89">
        <v>40178</v>
      </c>
      <c r="D60" s="112" t="str">
        <f>VLOOKUP(B60,Table_ExternalData_1[Old Code],1,0)</f>
        <v>EQ1296-1</v>
      </c>
    </row>
    <row r="61" spans="1:5" ht="46.5" customHeight="1">
      <c r="A61" s="87">
        <f t="shared" si="0"/>
        <v>59</v>
      </c>
      <c r="B61" s="94" t="s">
        <v>11735</v>
      </c>
      <c r="C61" s="89">
        <v>40178</v>
      </c>
      <c r="D61" s="112" t="e">
        <f>VLOOKUP(B61,Table_ExternalData_1[Old Code],1,0)</f>
        <v>#N/A</v>
      </c>
    </row>
    <row r="62" spans="1:5" ht="46.5" customHeight="1">
      <c r="A62" s="87">
        <f t="shared" si="0"/>
        <v>60</v>
      </c>
      <c r="B62" s="94" t="s">
        <v>11736</v>
      </c>
      <c r="C62" s="89">
        <v>40178</v>
      </c>
      <c r="D62" s="112" t="e">
        <f>VLOOKUP(B62,Table_ExternalData_1[Old Code],1,0)</f>
        <v>#N/A</v>
      </c>
    </row>
    <row r="63" spans="1:5" ht="46.5" customHeight="1">
      <c r="A63" s="87">
        <f t="shared" si="0"/>
        <v>61</v>
      </c>
      <c r="B63" s="94" t="s">
        <v>11737</v>
      </c>
      <c r="C63" s="89">
        <v>40178</v>
      </c>
      <c r="D63" s="112" t="e">
        <f>VLOOKUP(B63,Table_ExternalData_1[Old Code],1,0)</f>
        <v>#N/A</v>
      </c>
    </row>
    <row r="64" spans="1:5" ht="46.5" customHeight="1">
      <c r="A64" s="87">
        <f t="shared" si="0"/>
        <v>62</v>
      </c>
      <c r="B64" s="94" t="s">
        <v>11738</v>
      </c>
      <c r="C64" s="89">
        <v>40178</v>
      </c>
      <c r="D64" s="112" t="e">
        <f>VLOOKUP(B64,Table_ExternalData_1[Old Code],1,0)</f>
        <v>#N/A</v>
      </c>
    </row>
    <row r="65" spans="1:4" ht="46.5" customHeight="1">
      <c r="A65" s="87">
        <f t="shared" si="0"/>
        <v>63</v>
      </c>
      <c r="B65" s="94" t="s">
        <v>11739</v>
      </c>
      <c r="C65" s="89">
        <v>40178</v>
      </c>
      <c r="D65" s="112" t="e">
        <f>VLOOKUP(B65,Table_ExternalData_1[Old Code],1,0)</f>
        <v>#N/A</v>
      </c>
    </row>
    <row r="66" spans="1:4" ht="46.5" customHeight="1">
      <c r="A66" s="87">
        <f t="shared" si="0"/>
        <v>64</v>
      </c>
      <c r="B66" s="94" t="s">
        <v>11740</v>
      </c>
      <c r="C66" s="89">
        <v>40178</v>
      </c>
      <c r="D66" s="112" t="e">
        <f>VLOOKUP(B66,Table_ExternalData_1[Old Code],1,0)</f>
        <v>#N/A</v>
      </c>
    </row>
    <row r="67" spans="1:4" ht="46.5" customHeight="1">
      <c r="A67" s="87">
        <f t="shared" si="0"/>
        <v>65</v>
      </c>
      <c r="B67" s="92" t="s">
        <v>10751</v>
      </c>
      <c r="C67" s="89">
        <v>40178</v>
      </c>
      <c r="D67" s="112" t="str">
        <f>VLOOKUP(B67,Table_ExternalData_1[Old Code],1,0)</f>
        <v>EQ0404-1</v>
      </c>
    </row>
    <row r="68" spans="1:4" ht="46.5" customHeight="1">
      <c r="A68" s="87">
        <f t="shared" si="0"/>
        <v>66</v>
      </c>
      <c r="B68" s="92" t="s">
        <v>6842</v>
      </c>
      <c r="C68" s="89">
        <v>40178</v>
      </c>
      <c r="D68" s="112" t="str">
        <f>VLOOKUP(B68,Table_ExternalData_1[Old Code],1,0)</f>
        <v>EQ0563-1</v>
      </c>
    </row>
    <row r="69" spans="1:4" ht="46.5" customHeight="1">
      <c r="A69" s="87">
        <f t="shared" ref="A69:A132" si="1">A68+1</f>
        <v>67</v>
      </c>
      <c r="B69" s="92" t="s">
        <v>5431</v>
      </c>
      <c r="C69" s="89">
        <v>40178</v>
      </c>
      <c r="D69" s="112" t="str">
        <f>VLOOKUP(B69,Table_ExternalData_1[Old Code],1,0)</f>
        <v>EQ0871-1</v>
      </c>
    </row>
    <row r="70" spans="1:4" ht="46.5" customHeight="1">
      <c r="A70" s="87">
        <f t="shared" si="1"/>
        <v>68</v>
      </c>
      <c r="B70" s="93" t="s">
        <v>7244</v>
      </c>
      <c r="C70" s="89">
        <v>40178</v>
      </c>
      <c r="D70" s="112" t="str">
        <f>VLOOKUP(B70,Table_ExternalData_1[Old Code],1,0)</f>
        <v>EQ0900-1</v>
      </c>
    </row>
    <row r="71" spans="1:4" ht="46.5" customHeight="1">
      <c r="A71" s="87">
        <f t="shared" si="1"/>
        <v>69</v>
      </c>
      <c r="B71" s="92" t="s">
        <v>4955</v>
      </c>
      <c r="C71" s="89">
        <v>40178</v>
      </c>
      <c r="D71" s="112" t="str">
        <f>VLOOKUP(B71,Table_ExternalData_1[Old Code],1,0)</f>
        <v>EQ1988-1</v>
      </c>
    </row>
    <row r="72" spans="1:4" ht="46.5" customHeight="1">
      <c r="A72" s="87">
        <f t="shared" si="1"/>
        <v>70</v>
      </c>
      <c r="B72" s="94" t="s">
        <v>11741</v>
      </c>
      <c r="C72" s="89">
        <v>40178</v>
      </c>
      <c r="D72" s="112" t="e">
        <f>VLOOKUP(B72,Table_ExternalData_1[Old Code],1,0)</f>
        <v>#N/A</v>
      </c>
    </row>
    <row r="73" spans="1:4" ht="46.5" customHeight="1">
      <c r="A73" s="87">
        <f t="shared" si="1"/>
        <v>71</v>
      </c>
      <c r="B73" s="94" t="s">
        <v>11742</v>
      </c>
      <c r="C73" s="89">
        <v>40178</v>
      </c>
      <c r="D73" s="112" t="e">
        <f>VLOOKUP(B73,Table_ExternalData_1[Old Code],1,0)</f>
        <v>#N/A</v>
      </c>
    </row>
    <row r="74" spans="1:4" ht="46.5" customHeight="1">
      <c r="A74" s="87">
        <f t="shared" si="1"/>
        <v>72</v>
      </c>
      <c r="B74" s="92" t="s">
        <v>4511</v>
      </c>
      <c r="C74" s="89">
        <v>40178</v>
      </c>
      <c r="D74" s="112" t="str">
        <f>VLOOKUP(B74,Table_ExternalData_1[Old Code],1,0)</f>
        <v>EQ1338-1</v>
      </c>
    </row>
    <row r="75" spans="1:4" ht="46.5" customHeight="1">
      <c r="A75" s="87">
        <f t="shared" si="1"/>
        <v>73</v>
      </c>
      <c r="B75" s="92" t="s">
        <v>7117</v>
      </c>
      <c r="C75" s="89">
        <v>40178</v>
      </c>
      <c r="D75" s="112" t="str">
        <f>VLOOKUP(B75,Table_ExternalData_1[Old Code],1,0)</f>
        <v>EQ0777-1</v>
      </c>
    </row>
    <row r="76" spans="1:4" ht="46.5" customHeight="1">
      <c r="A76" s="87">
        <f t="shared" si="1"/>
        <v>74</v>
      </c>
      <c r="B76" s="94" t="s">
        <v>11743</v>
      </c>
      <c r="C76" s="89">
        <v>40178</v>
      </c>
      <c r="D76" s="112" t="e">
        <f>VLOOKUP(B76,Table_ExternalData_1[Old Code],1,0)</f>
        <v>#N/A</v>
      </c>
    </row>
    <row r="77" spans="1:4" ht="46.5" customHeight="1">
      <c r="A77" s="87">
        <f t="shared" si="1"/>
        <v>75</v>
      </c>
      <c r="B77" s="92" t="s">
        <v>2585</v>
      </c>
      <c r="C77" s="89">
        <v>40178</v>
      </c>
      <c r="D77" s="112" t="str">
        <f>VLOOKUP(B77,Table_ExternalData_1[Old Code],1,0)</f>
        <v>EQ0916-1</v>
      </c>
    </row>
    <row r="78" spans="1:4" ht="46.5" customHeight="1">
      <c r="A78" s="87">
        <f t="shared" si="1"/>
        <v>76</v>
      </c>
      <c r="B78" s="92" t="s">
        <v>7421</v>
      </c>
      <c r="C78" s="89">
        <v>40178</v>
      </c>
      <c r="D78" s="112" t="str">
        <f>VLOOKUP(B78,Table_ExternalData_1[Old Code],1,0)</f>
        <v>EQ1033-1</v>
      </c>
    </row>
    <row r="79" spans="1:4" ht="46.5" customHeight="1">
      <c r="A79" s="87">
        <f t="shared" si="1"/>
        <v>77</v>
      </c>
      <c r="B79" s="92" t="s">
        <v>7810</v>
      </c>
      <c r="C79" s="89">
        <v>40178</v>
      </c>
      <c r="D79" s="112" t="str">
        <f>VLOOKUP(B79,Table_ExternalData_1[Old Code],1,0)</f>
        <v>EQ1456-1</v>
      </c>
    </row>
    <row r="80" spans="1:4" ht="46.5" customHeight="1">
      <c r="A80" s="87">
        <f t="shared" si="1"/>
        <v>78</v>
      </c>
      <c r="B80" s="92" t="s">
        <v>11629</v>
      </c>
      <c r="C80" s="89">
        <v>40178</v>
      </c>
      <c r="D80" s="112" t="str">
        <f>VLOOKUP(B80,Table_ExternalData_1[Old Code],1,0)</f>
        <v>EQ0677-1</v>
      </c>
    </row>
    <row r="81" spans="1:4" ht="46.5" customHeight="1">
      <c r="A81" s="87">
        <f t="shared" si="1"/>
        <v>79</v>
      </c>
      <c r="B81" s="92" t="s">
        <v>10476</v>
      </c>
      <c r="C81" s="89">
        <v>40086</v>
      </c>
      <c r="D81" s="112" t="str">
        <f>VLOOKUP(B81,Table_ExternalData_1[Old Code],1,0)</f>
        <v>EQ0417-1</v>
      </c>
    </row>
    <row r="82" spans="1:4" ht="46.5" customHeight="1">
      <c r="A82" s="87">
        <f t="shared" si="1"/>
        <v>80</v>
      </c>
      <c r="B82" s="92" t="s">
        <v>2871</v>
      </c>
      <c r="C82" s="89">
        <v>40086</v>
      </c>
      <c r="D82" s="112" t="str">
        <f>VLOOKUP(B82,Table_ExternalData_1[Old Code],1,0)</f>
        <v>EQ0007-1</v>
      </c>
    </row>
    <row r="83" spans="1:4" ht="46.5" customHeight="1">
      <c r="A83" s="87">
        <f t="shared" si="1"/>
        <v>81</v>
      </c>
      <c r="B83" s="92" t="s">
        <v>11607</v>
      </c>
      <c r="C83" s="89">
        <v>40086</v>
      </c>
      <c r="D83" s="112" t="str">
        <f>VLOOKUP(B83,Table_ExternalData_1[Old Code],1,0)</f>
        <v>EQ0017-1</v>
      </c>
    </row>
    <row r="84" spans="1:4" ht="46.5" customHeight="1">
      <c r="A84" s="87">
        <f t="shared" si="1"/>
        <v>82</v>
      </c>
      <c r="B84" s="92" t="s">
        <v>10501</v>
      </c>
      <c r="C84" s="89">
        <v>40086</v>
      </c>
      <c r="D84" s="112" t="str">
        <f>VLOOKUP(B84,Table_ExternalData_1[Old Code],1,0)</f>
        <v>EQ0309-1</v>
      </c>
    </row>
    <row r="85" spans="1:4" ht="46.5" customHeight="1">
      <c r="A85" s="87">
        <f t="shared" si="1"/>
        <v>83</v>
      </c>
      <c r="B85" s="92" t="s">
        <v>5564</v>
      </c>
      <c r="C85" s="89">
        <v>40086</v>
      </c>
      <c r="D85" s="112" t="str">
        <f>VLOOKUP(B85,Table_ExternalData_1[Old Code],1,0)</f>
        <v>EQ0283-1</v>
      </c>
    </row>
    <row r="86" spans="1:4" ht="46.5" customHeight="1">
      <c r="A86" s="87">
        <f t="shared" si="1"/>
        <v>84</v>
      </c>
      <c r="B86" s="92" t="s">
        <v>10610</v>
      </c>
      <c r="C86" s="89">
        <v>40086</v>
      </c>
      <c r="D86" s="112" t="str">
        <f>VLOOKUP(B86,Table_ExternalData_1[Old Code],1,0)</f>
        <v>EQ0244-1</v>
      </c>
    </row>
    <row r="87" spans="1:4" ht="46.5" customHeight="1">
      <c r="A87" s="87">
        <f t="shared" si="1"/>
        <v>85</v>
      </c>
      <c r="B87" s="92" t="s">
        <v>6398</v>
      </c>
      <c r="C87" s="89">
        <v>40086</v>
      </c>
      <c r="D87" s="112" t="str">
        <f>VLOOKUP(B87,Table_ExternalData_1[Old Code],1,0)</f>
        <v>EQ0257-1</v>
      </c>
    </row>
    <row r="88" spans="1:4" ht="46.5" customHeight="1">
      <c r="A88" s="87">
        <f t="shared" si="1"/>
        <v>86</v>
      </c>
      <c r="B88" s="92" t="s">
        <v>6360</v>
      </c>
      <c r="C88" s="89">
        <v>40086</v>
      </c>
      <c r="D88" s="112" t="str">
        <f>VLOOKUP(B88,Table_ExternalData_1[Old Code],1,0)</f>
        <v>EQ0285-1</v>
      </c>
    </row>
    <row r="89" spans="1:4" ht="46.5" customHeight="1">
      <c r="A89" s="87">
        <f t="shared" si="1"/>
        <v>87</v>
      </c>
      <c r="B89" s="92" t="s">
        <v>6953</v>
      </c>
      <c r="C89" s="89">
        <v>40086</v>
      </c>
      <c r="D89" s="112" t="str">
        <f>VLOOKUP(B89,Table_ExternalData_1[Old Code],1,0)</f>
        <v>EQ0676-1</v>
      </c>
    </row>
    <row r="90" spans="1:4" ht="46.5" customHeight="1">
      <c r="A90" s="87">
        <f t="shared" si="1"/>
        <v>88</v>
      </c>
      <c r="B90" s="88" t="s">
        <v>2408</v>
      </c>
      <c r="C90" s="89">
        <v>40543</v>
      </c>
      <c r="D90" s="112" t="str">
        <f>VLOOKUP(B90,Table_ExternalData_1[Old Code],1,0)</f>
        <v>EQ0733-1</v>
      </c>
    </row>
    <row r="91" spans="1:4" ht="46.5" customHeight="1">
      <c r="A91" s="87">
        <f t="shared" si="1"/>
        <v>89</v>
      </c>
      <c r="B91" s="95" t="s">
        <v>776</v>
      </c>
      <c r="C91" s="89">
        <v>40543</v>
      </c>
      <c r="D91" s="112" t="str">
        <f>VLOOKUP(B91,Table_ExternalData_1[Old Code],1,0)</f>
        <v>EQ0976-1</v>
      </c>
    </row>
    <row r="92" spans="1:4" ht="46.5" customHeight="1">
      <c r="A92" s="87">
        <f t="shared" si="1"/>
        <v>90</v>
      </c>
      <c r="B92" s="95" t="s">
        <v>10640</v>
      </c>
      <c r="C92" s="89">
        <v>40543</v>
      </c>
      <c r="D92" s="112" t="str">
        <f>VLOOKUP(B92,Table_ExternalData_1[Old Code],1,0)</f>
        <v>EQ0459-1</v>
      </c>
    </row>
    <row r="93" spans="1:4" ht="46.5" customHeight="1">
      <c r="A93" s="87">
        <f t="shared" si="1"/>
        <v>91</v>
      </c>
      <c r="B93" s="95" t="s">
        <v>6607</v>
      </c>
      <c r="C93" s="89">
        <v>40543</v>
      </c>
      <c r="D93" s="112" t="str">
        <f>VLOOKUP(B93,Table_ExternalData_1[Old Code],1,0)</f>
        <v>EQ0453-1</v>
      </c>
    </row>
    <row r="94" spans="1:4" ht="46.5" customHeight="1">
      <c r="A94" s="87">
        <f t="shared" si="1"/>
        <v>92</v>
      </c>
      <c r="B94" s="95" t="s">
        <v>11645</v>
      </c>
      <c r="C94" s="89">
        <v>40543</v>
      </c>
      <c r="D94" s="112" t="str">
        <f>VLOOKUP(B94,Table_ExternalData_1[Old Code],1,0)</f>
        <v>EQ0458-1</v>
      </c>
    </row>
    <row r="95" spans="1:4" ht="46.5" customHeight="1">
      <c r="A95" s="87">
        <f t="shared" si="1"/>
        <v>93</v>
      </c>
      <c r="B95" s="95" t="s">
        <v>7052</v>
      </c>
      <c r="C95" s="89">
        <v>40543</v>
      </c>
      <c r="D95" s="112" t="str">
        <f>VLOOKUP(B95,Table_ExternalData_1[Old Code],1,0)</f>
        <v>EQ0738-1</v>
      </c>
    </row>
    <row r="96" spans="1:4" ht="46.5" customHeight="1">
      <c r="A96" s="87">
        <f t="shared" si="1"/>
        <v>94</v>
      </c>
      <c r="B96" s="95" t="s">
        <v>2543</v>
      </c>
      <c r="C96" s="89">
        <v>40543</v>
      </c>
      <c r="D96" s="112" t="str">
        <f>VLOOKUP(B96,Table_ExternalData_1[Old Code],1,0)</f>
        <v>EQ0263-1</v>
      </c>
    </row>
    <row r="97" spans="1:4" ht="46.5" customHeight="1">
      <c r="A97" s="87">
        <f t="shared" si="1"/>
        <v>95</v>
      </c>
      <c r="B97" s="95" t="s">
        <v>7049</v>
      </c>
      <c r="C97" s="89">
        <v>40543</v>
      </c>
      <c r="D97" s="112" t="str">
        <f>VLOOKUP(B97,Table_ExternalData_1[Old Code],1,0)</f>
        <v>EQ0736-1</v>
      </c>
    </row>
    <row r="98" spans="1:4" ht="46.5" customHeight="1">
      <c r="A98" s="87">
        <f t="shared" si="1"/>
        <v>96</v>
      </c>
      <c r="B98" s="95" t="s">
        <v>5694</v>
      </c>
      <c r="C98" s="89">
        <v>40543</v>
      </c>
      <c r="D98" s="112" t="str">
        <f>VLOOKUP(B98,Table_ExternalData_1[Old Code],1,0)</f>
        <v>EQ1034-1</v>
      </c>
    </row>
    <row r="99" spans="1:4" ht="46.5" customHeight="1">
      <c r="A99" s="87">
        <f t="shared" si="1"/>
        <v>97</v>
      </c>
      <c r="B99" s="95" t="s">
        <v>5130</v>
      </c>
      <c r="C99" s="89">
        <v>40543</v>
      </c>
      <c r="D99" s="112" t="str">
        <f>VLOOKUP(B99,Table_ExternalData_1[Old Code],1,0)</f>
        <v>EQ1428-1</v>
      </c>
    </row>
    <row r="100" spans="1:4" ht="46.5" customHeight="1">
      <c r="A100" s="87">
        <f t="shared" si="1"/>
        <v>98</v>
      </c>
      <c r="B100" s="95" t="s">
        <v>7029</v>
      </c>
      <c r="C100" s="89">
        <v>40543</v>
      </c>
      <c r="D100" s="112" t="str">
        <f>VLOOKUP(B100,Table_ExternalData_1[Old Code],1,0)</f>
        <v>EQ0728-1</v>
      </c>
    </row>
    <row r="101" spans="1:4" ht="46.5" customHeight="1">
      <c r="A101" s="87">
        <f t="shared" si="1"/>
        <v>99</v>
      </c>
      <c r="B101" s="95" t="s">
        <v>7302</v>
      </c>
      <c r="C101" s="89">
        <v>40543</v>
      </c>
      <c r="D101" s="112" t="str">
        <f>VLOOKUP(B101,Table_ExternalData_1[Old Code],1,0)</f>
        <v>EQ0974-1</v>
      </c>
    </row>
    <row r="102" spans="1:4" ht="46.5" customHeight="1">
      <c r="A102" s="87">
        <f t="shared" si="1"/>
        <v>100</v>
      </c>
      <c r="B102" s="95" t="s">
        <v>7652</v>
      </c>
      <c r="C102" s="89">
        <v>40543</v>
      </c>
      <c r="D102" s="112" t="str">
        <f>VLOOKUP(B102,Table_ExternalData_1[Old Code],1,0)</f>
        <v>EQ1214-1</v>
      </c>
    </row>
    <row r="103" spans="1:4" ht="46.5" customHeight="1">
      <c r="A103" s="87">
        <f t="shared" si="1"/>
        <v>101</v>
      </c>
      <c r="B103" s="95" t="s">
        <v>4603</v>
      </c>
      <c r="C103" s="89">
        <v>40543</v>
      </c>
      <c r="D103" s="112" t="str">
        <f>VLOOKUP(B103,Table_ExternalData_1[Old Code],1,0)</f>
        <v>EQ1481-1</v>
      </c>
    </row>
    <row r="104" spans="1:4" ht="46.5" customHeight="1">
      <c r="A104" s="87">
        <f t="shared" si="1"/>
        <v>102</v>
      </c>
      <c r="B104" s="95" t="s">
        <v>7385</v>
      </c>
      <c r="C104" s="89">
        <v>40543</v>
      </c>
      <c r="D104" s="112" t="str">
        <f>VLOOKUP(B104,Table_ExternalData_1[Old Code],1,0)</f>
        <v>EQ1001-1</v>
      </c>
    </row>
    <row r="105" spans="1:4" ht="46.5" customHeight="1">
      <c r="A105" s="87">
        <f t="shared" si="1"/>
        <v>103</v>
      </c>
      <c r="B105" s="95" t="s">
        <v>7694</v>
      </c>
      <c r="C105" s="89">
        <v>40543</v>
      </c>
      <c r="D105" s="112" t="str">
        <f>VLOOKUP(B105,Table_ExternalData_1[Old Code],1,0)</f>
        <v>EQ1348-1</v>
      </c>
    </row>
    <row r="106" spans="1:4" ht="46.5" customHeight="1">
      <c r="A106" s="87">
        <f t="shared" si="1"/>
        <v>104</v>
      </c>
      <c r="B106" s="95" t="s">
        <v>4422</v>
      </c>
      <c r="C106" s="89">
        <v>40543</v>
      </c>
      <c r="D106" s="112" t="str">
        <f>VLOOKUP(B106,Table_ExternalData_1[Old Code],1,0)</f>
        <v>EQ1360-1</v>
      </c>
    </row>
    <row r="107" spans="1:4" ht="46.5" customHeight="1">
      <c r="A107" s="87">
        <f t="shared" si="1"/>
        <v>105</v>
      </c>
      <c r="B107" s="95" t="s">
        <v>5714</v>
      </c>
      <c r="C107" s="89">
        <v>40543</v>
      </c>
      <c r="D107" s="112" t="str">
        <f>VLOOKUP(B107,Table_ExternalData_1[Old Code],1,0)</f>
        <v>EQ1225-1</v>
      </c>
    </row>
    <row r="108" spans="1:4" ht="46.5" customHeight="1">
      <c r="A108" s="87">
        <f t="shared" si="1"/>
        <v>106</v>
      </c>
      <c r="B108" s="95" t="s">
        <v>11653</v>
      </c>
      <c r="C108" s="89">
        <v>40543</v>
      </c>
      <c r="D108" s="112" t="str">
        <f>VLOOKUP(B108,Table_ExternalData_1[Old Code],1,0)</f>
        <v>EQ1005-1</v>
      </c>
    </row>
    <row r="109" spans="1:4" ht="46.5" customHeight="1">
      <c r="A109" s="87">
        <f t="shared" si="1"/>
        <v>107</v>
      </c>
      <c r="B109" s="95" t="s">
        <v>8444</v>
      </c>
      <c r="C109" s="89">
        <v>40543</v>
      </c>
      <c r="D109" s="112" t="str">
        <f>VLOOKUP(B109,Table_ExternalData_1[Old Code],1,0)</f>
        <v>EQ2223-1</v>
      </c>
    </row>
    <row r="110" spans="1:4" ht="46.5" customHeight="1">
      <c r="A110" s="87">
        <f t="shared" si="1"/>
        <v>108</v>
      </c>
      <c r="B110" s="95" t="s">
        <v>6716</v>
      </c>
      <c r="C110" s="89">
        <v>40543</v>
      </c>
      <c r="D110" s="112" t="str">
        <f>VLOOKUP(B110,Table_ExternalData_1[Old Code],1,0)</f>
        <v>EQ0505-1</v>
      </c>
    </row>
    <row r="111" spans="1:4" ht="46.5" customHeight="1">
      <c r="A111" s="87">
        <f t="shared" si="1"/>
        <v>109</v>
      </c>
      <c r="B111" s="95" t="s">
        <v>5058</v>
      </c>
      <c r="C111" s="89">
        <v>40543</v>
      </c>
      <c r="D111" s="112" t="str">
        <f>VLOOKUP(B111,Table_ExternalData_1[Old Code],1,0)</f>
        <v>EQ1249-1</v>
      </c>
    </row>
    <row r="112" spans="1:4" ht="46.5" customHeight="1">
      <c r="A112" s="87">
        <f t="shared" si="1"/>
        <v>110</v>
      </c>
      <c r="B112" s="95" t="s">
        <v>8093</v>
      </c>
      <c r="C112" s="89">
        <v>40543</v>
      </c>
      <c r="D112" s="112" t="str">
        <f>VLOOKUP(B112,Table_ExternalData_1[Old Code],1,0)</f>
        <v>EQ1888-1</v>
      </c>
    </row>
    <row r="113" spans="1:4" ht="46.5" customHeight="1">
      <c r="A113" s="87">
        <f t="shared" si="1"/>
        <v>111</v>
      </c>
      <c r="B113" s="95" t="s">
        <v>10555</v>
      </c>
      <c r="C113" s="89">
        <v>40543</v>
      </c>
      <c r="D113" s="112" t="str">
        <f>VLOOKUP(B113,Table_ExternalData_1[Old Code],1,0)</f>
        <v>EQ1353-1</v>
      </c>
    </row>
    <row r="114" spans="1:4" ht="46.5" customHeight="1">
      <c r="A114" s="87">
        <f t="shared" si="1"/>
        <v>112</v>
      </c>
      <c r="B114" s="95" t="s">
        <v>1306</v>
      </c>
      <c r="C114" s="89">
        <v>40543</v>
      </c>
      <c r="D114" s="112" t="str">
        <f>VLOOKUP(B114,Table_ExternalData_1[Old Code],1,0)</f>
        <v>EQ1282-1</v>
      </c>
    </row>
    <row r="115" spans="1:4" ht="46.5" customHeight="1">
      <c r="A115" s="87">
        <f t="shared" si="1"/>
        <v>113</v>
      </c>
      <c r="B115" s="95" t="s">
        <v>10791</v>
      </c>
      <c r="C115" s="89">
        <v>40543</v>
      </c>
      <c r="D115" s="112" t="str">
        <f>VLOOKUP(B115,Table_ExternalData_1[Old Code],1,0)</f>
        <v>EQ1288-1</v>
      </c>
    </row>
    <row r="116" spans="1:4" ht="46.5" customHeight="1">
      <c r="A116" s="87">
        <f t="shared" si="1"/>
        <v>114</v>
      </c>
      <c r="B116" s="95" t="s">
        <v>10479</v>
      </c>
      <c r="C116" s="89">
        <v>40543</v>
      </c>
      <c r="D116" s="112" t="str">
        <f>VLOOKUP(B116,Table_ExternalData_1[Old Code],1,0)</f>
        <v>EQ0577-1</v>
      </c>
    </row>
    <row r="117" spans="1:4" ht="46.5" customHeight="1">
      <c r="A117" s="87">
        <f t="shared" si="1"/>
        <v>115</v>
      </c>
      <c r="B117" s="95" t="s">
        <v>10642</v>
      </c>
      <c r="C117" s="89">
        <v>40543</v>
      </c>
      <c r="D117" s="112" t="str">
        <f>VLOOKUP(B117,Table_ExternalData_1[Old Code],1,0)</f>
        <v>EQ1241-1</v>
      </c>
    </row>
    <row r="118" spans="1:4" ht="46.5" customHeight="1">
      <c r="A118" s="87">
        <f t="shared" si="1"/>
        <v>116</v>
      </c>
      <c r="B118" s="95" t="s">
        <v>6937</v>
      </c>
      <c r="C118" s="89">
        <v>40543</v>
      </c>
      <c r="D118" s="112" t="str">
        <f>VLOOKUP(B118,Table_ExternalData_1[Old Code],1,0)</f>
        <v>EQ0672-1</v>
      </c>
    </row>
    <row r="119" spans="1:4" ht="46.5" customHeight="1">
      <c r="A119" s="87">
        <f t="shared" si="1"/>
        <v>117</v>
      </c>
      <c r="B119" s="95" t="s">
        <v>10216</v>
      </c>
      <c r="C119" s="89">
        <v>40543</v>
      </c>
      <c r="D119" s="112" t="str">
        <f>VLOOKUP(B119,Table_ExternalData_1[Old Code],1,0)</f>
        <v>EQ0989-1</v>
      </c>
    </row>
    <row r="120" spans="1:4" ht="46.5" customHeight="1">
      <c r="A120" s="87">
        <f t="shared" si="1"/>
        <v>118</v>
      </c>
      <c r="B120" s="95" t="s">
        <v>1027</v>
      </c>
      <c r="C120" s="89">
        <v>40543</v>
      </c>
      <c r="D120" s="112" t="str">
        <f>VLOOKUP(B120,Table_ExternalData_1[Old Code],1,0)</f>
        <v>EQ0513-1</v>
      </c>
    </row>
    <row r="121" spans="1:4" ht="46.5" customHeight="1">
      <c r="A121" s="87">
        <f t="shared" si="1"/>
        <v>119</v>
      </c>
      <c r="B121" s="95" t="s">
        <v>5187</v>
      </c>
      <c r="C121" s="89">
        <v>40543</v>
      </c>
      <c r="D121" s="112" t="str">
        <f>VLOOKUP(B121,Table_ExternalData_1[Old Code],1,0)</f>
        <v>EQ0831-1</v>
      </c>
    </row>
    <row r="122" spans="1:4" ht="46.5" customHeight="1">
      <c r="A122" s="87">
        <f t="shared" si="1"/>
        <v>120</v>
      </c>
      <c r="B122" s="95" t="s">
        <v>2572</v>
      </c>
      <c r="C122" s="89">
        <v>40543</v>
      </c>
      <c r="D122" s="112" t="str">
        <f>VLOOKUP(B122,Table_ExternalData_1[Old Code],1,0)</f>
        <v>EQ0638-1</v>
      </c>
    </row>
    <row r="123" spans="1:4" ht="46.5" customHeight="1">
      <c r="A123" s="87">
        <f t="shared" si="1"/>
        <v>121</v>
      </c>
      <c r="B123" s="95" t="s">
        <v>7379</v>
      </c>
      <c r="C123" s="89">
        <v>40543</v>
      </c>
      <c r="D123" s="112" t="str">
        <f>VLOOKUP(B123,Table_ExternalData_1[Old Code],1,0)</f>
        <v>EQ1004-1</v>
      </c>
    </row>
    <row r="124" spans="1:4" ht="46.5" customHeight="1">
      <c r="A124" s="87">
        <f t="shared" si="1"/>
        <v>122</v>
      </c>
      <c r="B124" s="95" t="s">
        <v>7027</v>
      </c>
      <c r="C124" s="89">
        <v>40543</v>
      </c>
      <c r="D124" s="112" t="str">
        <f>VLOOKUP(B124,Table_ExternalData_1[Old Code],1,0)</f>
        <v>EQ0706-1</v>
      </c>
    </row>
    <row r="125" spans="1:4" ht="46.5" customHeight="1">
      <c r="A125" s="87">
        <f t="shared" si="1"/>
        <v>123</v>
      </c>
      <c r="B125" s="95" t="s">
        <v>6821</v>
      </c>
      <c r="C125" s="89">
        <v>40543</v>
      </c>
      <c r="D125" s="112" t="str">
        <f>VLOOKUP(B125,Table_ExternalData_1[Old Code],1,0)</f>
        <v>EQ0515-1</v>
      </c>
    </row>
    <row r="126" spans="1:4" ht="46.5" customHeight="1">
      <c r="A126" s="87">
        <f t="shared" si="1"/>
        <v>124</v>
      </c>
      <c r="B126" s="95" t="s">
        <v>6600</v>
      </c>
      <c r="C126" s="89">
        <v>40543</v>
      </c>
      <c r="D126" s="112" t="str">
        <f>VLOOKUP(B126,Table_ExternalData_1[Old Code],1,0)</f>
        <v>EQ0447-1</v>
      </c>
    </row>
    <row r="127" spans="1:4" ht="46.5" customHeight="1">
      <c r="A127" s="87">
        <f t="shared" si="1"/>
        <v>125</v>
      </c>
      <c r="B127" s="95" t="s">
        <v>6634</v>
      </c>
      <c r="C127" s="89">
        <v>40543</v>
      </c>
      <c r="D127" s="112" t="str">
        <f>VLOOKUP(B127,Table_ExternalData_1[Old Code],1,0)</f>
        <v>EQ0504-1</v>
      </c>
    </row>
    <row r="128" spans="1:4" ht="46.5" customHeight="1">
      <c r="A128" s="87">
        <f t="shared" si="1"/>
        <v>126</v>
      </c>
      <c r="B128" s="95" t="s">
        <v>5587</v>
      </c>
      <c r="C128" s="89">
        <v>40543</v>
      </c>
      <c r="D128" s="112" t="str">
        <f>VLOOKUP(B128,Table_ExternalData_1[Old Code],1,0)</f>
        <v>EQ0507-1</v>
      </c>
    </row>
    <row r="129" spans="1:4" ht="46.5" customHeight="1">
      <c r="A129" s="87">
        <f t="shared" si="1"/>
        <v>127</v>
      </c>
      <c r="B129" s="95" t="s">
        <v>5674</v>
      </c>
      <c r="C129" s="89">
        <v>40543</v>
      </c>
      <c r="D129" s="112" t="str">
        <f>VLOOKUP(B129,Table_ExternalData_1[Old Code],1,0)</f>
        <v>EQ0661-1</v>
      </c>
    </row>
    <row r="130" spans="1:4" ht="46.5" customHeight="1">
      <c r="A130" s="87">
        <f t="shared" si="1"/>
        <v>128</v>
      </c>
      <c r="B130" s="95" t="s">
        <v>5293</v>
      </c>
      <c r="C130" s="89">
        <v>40543</v>
      </c>
      <c r="D130" s="112" t="str">
        <f>VLOOKUP(B130,Table_ExternalData_1[Old Code],1,0)</f>
        <v>EQ1409-1</v>
      </c>
    </row>
    <row r="131" spans="1:4" ht="46.5" customHeight="1">
      <c r="A131" s="87">
        <f t="shared" si="1"/>
        <v>129</v>
      </c>
      <c r="B131" s="95" t="s">
        <v>1478</v>
      </c>
      <c r="C131" s="96">
        <v>40543</v>
      </c>
      <c r="D131" s="112" t="str">
        <f>VLOOKUP(B131,Table_ExternalData_1[Old Code],1,0)</f>
        <v>EQ1862-1</v>
      </c>
    </row>
    <row r="132" spans="1:4" ht="46.5" customHeight="1">
      <c r="A132" s="87">
        <f t="shared" si="1"/>
        <v>130</v>
      </c>
      <c r="B132" s="95" t="s">
        <v>5558</v>
      </c>
      <c r="C132" s="89">
        <v>40543</v>
      </c>
      <c r="D132" s="112" t="str">
        <f>VLOOKUP(B132,Table_ExternalData_1[Old Code],1,0)</f>
        <v>EQ2015-1</v>
      </c>
    </row>
    <row r="133" spans="1:4" ht="46.5" customHeight="1">
      <c r="A133" s="87">
        <f t="shared" ref="A133:A164" si="2">A132+1</f>
        <v>131</v>
      </c>
      <c r="B133" s="95" t="s">
        <v>6100</v>
      </c>
      <c r="C133" s="89">
        <v>40543</v>
      </c>
      <c r="D133" s="112" t="str">
        <f>VLOOKUP(B133,Table_ExternalData_1[Old Code],1,0)</f>
        <v>EQ1678-1</v>
      </c>
    </row>
    <row r="134" spans="1:4" ht="46.5" customHeight="1">
      <c r="A134" s="87">
        <f t="shared" si="2"/>
        <v>132</v>
      </c>
      <c r="B134" s="95" t="s">
        <v>5443</v>
      </c>
      <c r="C134" s="89">
        <v>40543</v>
      </c>
      <c r="D134" s="112" t="str">
        <f>VLOOKUP(B134,Table_ExternalData_1[Old Code],1,0)</f>
        <v>EQ1842-1</v>
      </c>
    </row>
    <row r="135" spans="1:4" ht="46.5" customHeight="1">
      <c r="A135" s="87">
        <f t="shared" si="2"/>
        <v>133</v>
      </c>
      <c r="B135" s="95" t="s">
        <v>5691</v>
      </c>
      <c r="C135" s="89">
        <v>40543</v>
      </c>
      <c r="D135" s="112" t="str">
        <f>VLOOKUP(B135,Table_ExternalData_1[Old Code],1,0)</f>
        <v>EQ0928-1</v>
      </c>
    </row>
    <row r="136" spans="1:4" ht="46.5" customHeight="1">
      <c r="A136" s="87">
        <f t="shared" si="2"/>
        <v>134</v>
      </c>
      <c r="B136" s="95" t="s">
        <v>2337</v>
      </c>
      <c r="C136" s="89">
        <v>40543</v>
      </c>
      <c r="D136" s="112" t="str">
        <f>VLOOKUP(B136,Table_ExternalData_1[Old Code],1,0)</f>
        <v>EQ1289-1</v>
      </c>
    </row>
    <row r="137" spans="1:4" ht="46.5" customHeight="1">
      <c r="A137" s="87">
        <f t="shared" si="2"/>
        <v>135</v>
      </c>
      <c r="B137" s="95" t="s">
        <v>2485</v>
      </c>
      <c r="C137" s="89">
        <v>40543</v>
      </c>
      <c r="D137" s="112" t="str">
        <f>VLOOKUP(B137,Table_ExternalData_1[Old Code],1,0)</f>
        <v>EQ1479-1</v>
      </c>
    </row>
    <row r="138" spans="1:4" ht="46.5" customHeight="1">
      <c r="A138" s="87">
        <f t="shared" si="2"/>
        <v>136</v>
      </c>
      <c r="B138" s="95" t="s">
        <v>7702</v>
      </c>
      <c r="C138" s="89">
        <v>40543</v>
      </c>
      <c r="D138" s="112" t="str">
        <f>VLOOKUP(B138,Table_ExternalData_1[Old Code],1,0)</f>
        <v>EQ1304-1</v>
      </c>
    </row>
    <row r="139" spans="1:4" ht="46.5" customHeight="1">
      <c r="A139" s="87">
        <f t="shared" si="2"/>
        <v>137</v>
      </c>
      <c r="B139" s="95" t="s">
        <v>8191</v>
      </c>
      <c r="C139" s="89">
        <v>40543</v>
      </c>
      <c r="D139" s="112" t="str">
        <f>VLOOKUP(B139,Table_ExternalData_1[Old Code],1,0)</f>
        <v>EQ2024-1</v>
      </c>
    </row>
    <row r="140" spans="1:4" ht="46.5" customHeight="1">
      <c r="A140" s="87">
        <f t="shared" si="2"/>
        <v>138</v>
      </c>
      <c r="B140" s="95" t="s">
        <v>1503</v>
      </c>
      <c r="C140" s="89">
        <v>40543</v>
      </c>
      <c r="D140" s="112" t="str">
        <f>VLOOKUP(B140,Table_ExternalData_1[Old Code],1,0)</f>
        <v>EQ0977-1</v>
      </c>
    </row>
    <row r="141" spans="1:4" ht="46.5" customHeight="1">
      <c r="A141" s="87">
        <f t="shared" si="2"/>
        <v>139</v>
      </c>
      <c r="B141" s="95" t="s">
        <v>8042</v>
      </c>
      <c r="C141" s="89">
        <v>40543</v>
      </c>
      <c r="D141" s="112" t="str">
        <f>VLOOKUP(B141,Table_ExternalData_1[Old Code],1,0)</f>
        <v>EQ1786-1</v>
      </c>
    </row>
    <row r="142" spans="1:4" ht="46.5" customHeight="1">
      <c r="A142" s="87">
        <f t="shared" si="2"/>
        <v>140</v>
      </c>
      <c r="B142" s="95" t="s">
        <v>5710</v>
      </c>
      <c r="C142" s="89">
        <v>40543</v>
      </c>
      <c r="D142" s="112" t="str">
        <f>VLOOKUP(B142,Table_ExternalData_1[Old Code],1,0)</f>
        <v>EQ1222-1</v>
      </c>
    </row>
    <row r="143" spans="1:4" ht="46.5" customHeight="1">
      <c r="A143" s="87">
        <f t="shared" si="2"/>
        <v>141</v>
      </c>
      <c r="B143" s="95" t="s">
        <v>8402</v>
      </c>
      <c r="C143" s="89">
        <v>40543</v>
      </c>
      <c r="D143" s="112" t="str">
        <f>VLOOKUP(B143,Table_ExternalData_1[Old Code],1,0)</f>
        <v>EQ2161-1</v>
      </c>
    </row>
    <row r="144" spans="1:4" ht="46.5" customHeight="1">
      <c r="A144" s="87">
        <f t="shared" si="2"/>
        <v>142</v>
      </c>
      <c r="B144" s="95" t="s">
        <v>5508</v>
      </c>
      <c r="C144" s="89">
        <v>40543</v>
      </c>
      <c r="D144" s="112" t="str">
        <f>VLOOKUP(B144,Table_ExternalData_1[Old Code],1,0)</f>
        <v>EQ0571-2</v>
      </c>
    </row>
    <row r="145" spans="1:4" ht="46.5" customHeight="1">
      <c r="A145" s="87">
        <f t="shared" si="2"/>
        <v>143</v>
      </c>
      <c r="B145" s="95" t="s">
        <v>7250</v>
      </c>
      <c r="C145" s="89">
        <v>40543</v>
      </c>
      <c r="D145" s="112" t="str">
        <f>VLOOKUP(B145,Table_ExternalData_1[Old Code],1,0)</f>
        <v>EQ0935-1</v>
      </c>
    </row>
    <row r="146" spans="1:4" ht="46.5" customHeight="1">
      <c r="A146" s="87">
        <f t="shared" si="2"/>
        <v>144</v>
      </c>
      <c r="B146" s="95" t="s">
        <v>2647</v>
      </c>
      <c r="C146" s="89">
        <v>40543</v>
      </c>
      <c r="D146" s="112" t="str">
        <f>VLOOKUP(B146,Table_ExternalData_1[Old Code],1,0)</f>
        <v>EQ1934-1</v>
      </c>
    </row>
    <row r="147" spans="1:4" ht="46.5" customHeight="1">
      <c r="A147" s="87">
        <f t="shared" si="2"/>
        <v>145</v>
      </c>
      <c r="B147" s="97" t="s">
        <v>8211</v>
      </c>
      <c r="C147" s="98">
        <v>40543</v>
      </c>
      <c r="D147" s="112" t="str">
        <f>VLOOKUP(B147,Table_ExternalData_1[Old Code],1,0)</f>
        <v>EQ2039-1</v>
      </c>
    </row>
    <row r="148" spans="1:4" ht="46.5" customHeight="1">
      <c r="A148" s="87">
        <f t="shared" si="2"/>
        <v>146</v>
      </c>
      <c r="B148" s="95" t="s">
        <v>6970</v>
      </c>
      <c r="C148" s="89">
        <v>40190</v>
      </c>
      <c r="D148" s="112" t="str">
        <f>VLOOKUP(B148,Table_ExternalData_1[Old Code],1,0)</f>
        <v>EQ0695-1</v>
      </c>
    </row>
    <row r="149" spans="1:4" ht="46.5" customHeight="1">
      <c r="A149" s="87">
        <f t="shared" si="2"/>
        <v>147</v>
      </c>
      <c r="B149" s="95" t="s">
        <v>4951</v>
      </c>
      <c r="C149" s="96">
        <v>40190</v>
      </c>
      <c r="D149" s="112" t="str">
        <f>VLOOKUP(B149,Table_ExternalData_1[Old Code],1,0)</f>
        <v>EQ1682-1</v>
      </c>
    </row>
    <row r="150" spans="1:4" ht="46.5" customHeight="1">
      <c r="A150" s="87">
        <f t="shared" si="2"/>
        <v>148</v>
      </c>
      <c r="B150" s="95" t="s">
        <v>6024</v>
      </c>
      <c r="C150" s="96">
        <v>40190</v>
      </c>
      <c r="D150" s="112" t="str">
        <f>VLOOKUP(B150,Table_ExternalData_1[Old Code],1,0)</f>
        <v>EQ1498-1</v>
      </c>
    </row>
    <row r="151" spans="1:4" ht="46.5" customHeight="1">
      <c r="A151" s="87">
        <f t="shared" si="2"/>
        <v>149</v>
      </c>
      <c r="B151" s="95" t="s">
        <v>7977</v>
      </c>
      <c r="C151" s="96">
        <v>40190</v>
      </c>
      <c r="D151" s="112" t="str">
        <f>VLOOKUP(B151,Table_ExternalData_1[Old Code],1,0)</f>
        <v>EQ1636-1</v>
      </c>
    </row>
    <row r="152" spans="1:4" ht="46.5" customHeight="1">
      <c r="A152" s="87">
        <f t="shared" si="2"/>
        <v>150</v>
      </c>
      <c r="B152" s="92" t="s">
        <v>10275</v>
      </c>
      <c r="C152" s="96">
        <v>40190</v>
      </c>
      <c r="D152" s="112" t="str">
        <f>VLOOKUP(B152,Table_ExternalData_1[Old Code],1,0)</f>
        <v>EQ0723-1</v>
      </c>
    </row>
    <row r="153" spans="1:4" ht="46.5" customHeight="1">
      <c r="A153" s="87">
        <f t="shared" si="2"/>
        <v>151</v>
      </c>
      <c r="B153" s="92" t="s">
        <v>5671</v>
      </c>
      <c r="C153" s="96">
        <v>40190</v>
      </c>
      <c r="D153" s="112" t="str">
        <f>VLOOKUP(B153,Table_ExternalData_1[Old Code],1,0)</f>
        <v>EQ0576-1</v>
      </c>
    </row>
    <row r="154" spans="1:4" ht="46.5" customHeight="1">
      <c r="A154" s="87">
        <f t="shared" si="2"/>
        <v>152</v>
      </c>
      <c r="B154" s="92" t="s">
        <v>10579</v>
      </c>
      <c r="C154" s="96">
        <v>40190</v>
      </c>
      <c r="D154" s="112" t="str">
        <f>VLOOKUP(B154,Table_ExternalData_1[Old Code],1,0)</f>
        <v>EQ0627-1</v>
      </c>
    </row>
    <row r="155" spans="1:4" ht="46.5" customHeight="1">
      <c r="A155" s="87">
        <f t="shared" si="2"/>
        <v>153</v>
      </c>
      <c r="B155" s="92" t="s">
        <v>2635</v>
      </c>
      <c r="C155" s="96">
        <v>40190</v>
      </c>
      <c r="D155" s="112" t="str">
        <f>VLOOKUP(B155,Table_ExternalData_1[Old Code],1,0)</f>
        <v>EQ1005-2</v>
      </c>
    </row>
    <row r="156" spans="1:4" ht="46.5" customHeight="1">
      <c r="A156" s="87">
        <f t="shared" si="2"/>
        <v>154</v>
      </c>
      <c r="B156" s="92" t="s">
        <v>5654</v>
      </c>
      <c r="C156" s="96">
        <v>40190</v>
      </c>
      <c r="D156" s="112" t="str">
        <f>VLOOKUP(B156,Table_ExternalData_1[Old Code],1,0)</f>
        <v>EQ1079-1</v>
      </c>
    </row>
    <row r="157" spans="1:4" ht="46.5" customHeight="1">
      <c r="A157" s="87">
        <f t="shared" si="2"/>
        <v>155</v>
      </c>
      <c r="B157" s="92" t="s">
        <v>6092</v>
      </c>
      <c r="C157" s="96">
        <v>40190</v>
      </c>
      <c r="D157" s="112" t="str">
        <f>VLOOKUP(B157,Table_ExternalData_1[Old Code],1,0)</f>
        <v>EQ1323-1</v>
      </c>
    </row>
    <row r="158" spans="1:4" ht="46.5" customHeight="1">
      <c r="A158" s="87">
        <f t="shared" si="2"/>
        <v>156</v>
      </c>
      <c r="B158" s="92" t="s">
        <v>10849</v>
      </c>
      <c r="C158" s="96">
        <v>40190</v>
      </c>
      <c r="D158" s="112" t="str">
        <f>VLOOKUP(B158,Table_ExternalData_1[Old Code],1,0)</f>
        <v>EQ1641-1</v>
      </c>
    </row>
    <row r="159" spans="1:4" ht="46.5" customHeight="1">
      <c r="A159" s="87">
        <f t="shared" si="2"/>
        <v>157</v>
      </c>
      <c r="B159" s="92" t="s">
        <v>10230</v>
      </c>
      <c r="C159" s="96">
        <v>40190</v>
      </c>
      <c r="D159" s="112" t="str">
        <f>VLOOKUP(B159,Table_ExternalData_1[Old Code],1,0)</f>
        <v>EQ1709-1</v>
      </c>
    </row>
    <row r="160" spans="1:4" ht="46.5" customHeight="1">
      <c r="A160" s="87">
        <f t="shared" si="2"/>
        <v>158</v>
      </c>
      <c r="B160" s="92" t="s">
        <v>5532</v>
      </c>
      <c r="C160" s="96">
        <v>40190</v>
      </c>
      <c r="D160" s="112" t="str">
        <f>VLOOKUP(B160,Table_ExternalData_1[Old Code],1,0)</f>
        <v>EQ1724-1</v>
      </c>
    </row>
    <row r="161" spans="1:13" ht="46.5" customHeight="1">
      <c r="A161" s="87">
        <f t="shared" si="2"/>
        <v>159</v>
      </c>
      <c r="B161" s="92" t="s">
        <v>6020</v>
      </c>
      <c r="C161" s="96">
        <v>40190</v>
      </c>
      <c r="D161" s="112" t="str">
        <f>VLOOKUP(B161,Table_ExternalData_1[Old Code],1,0)</f>
        <v>EQ1285-1</v>
      </c>
    </row>
    <row r="162" spans="1:13" ht="46.5" customHeight="1">
      <c r="A162" s="87">
        <f t="shared" si="2"/>
        <v>160</v>
      </c>
      <c r="B162" s="92" t="s">
        <v>10394</v>
      </c>
      <c r="C162" s="96">
        <v>40190</v>
      </c>
      <c r="D162" s="112" t="str">
        <f>VLOOKUP(B162,Table_ExternalData_1[Old Code],1,0)</f>
        <v>EQ1756-1</v>
      </c>
    </row>
    <row r="163" spans="1:13" ht="46.5" customHeight="1">
      <c r="A163" s="87">
        <f t="shared" si="2"/>
        <v>161</v>
      </c>
      <c r="B163" s="92" t="s">
        <v>5437</v>
      </c>
      <c r="C163" s="96">
        <v>40190</v>
      </c>
      <c r="D163" s="112" t="str">
        <f>VLOOKUP(B163,Table_ExternalData_1[Old Code],1,0)</f>
        <v>EQ1596-1</v>
      </c>
    </row>
    <row r="164" spans="1:13" ht="46.5" customHeight="1">
      <c r="A164" s="87">
        <f t="shared" si="2"/>
        <v>162</v>
      </c>
      <c r="B164" s="92" t="s">
        <v>8292</v>
      </c>
      <c r="C164" s="96">
        <v>40190</v>
      </c>
      <c r="D164" s="112" t="str">
        <f>VLOOKUP(B164,Table_ExternalData_1[Old Code],1,0)</f>
        <v>EQ2120-1</v>
      </c>
    </row>
    <row r="165" spans="1:13" ht="46.5" customHeight="1">
      <c r="A165" s="99">
        <f>A164+1</f>
        <v>163</v>
      </c>
      <c r="B165" s="113" t="s">
        <v>7043</v>
      </c>
      <c r="C165" s="96">
        <v>40724</v>
      </c>
      <c r="D165" s="112" t="str">
        <f>VLOOKUP(B165,Table_ExternalData_1[Old Code],1,0)</f>
        <v>EQ0734-1</v>
      </c>
    </row>
    <row r="166" spans="1:13" ht="46.5" customHeight="1">
      <c r="A166" s="100">
        <f>A165+1</f>
        <v>164</v>
      </c>
      <c r="B166" s="95" t="s">
        <v>7010</v>
      </c>
      <c r="C166" s="96">
        <v>40724</v>
      </c>
      <c r="D166" s="112" t="str">
        <f>VLOOKUP(B166,Table_ExternalData_1[Old Code],1,0)</f>
        <v>EQ0703-1</v>
      </c>
    </row>
    <row r="167" spans="1:13" ht="46.5" customHeight="1">
      <c r="A167" s="100">
        <f>A166+1</f>
        <v>165</v>
      </c>
      <c r="B167" s="95" t="s">
        <v>7013</v>
      </c>
      <c r="C167" s="96">
        <v>40724</v>
      </c>
      <c r="D167" s="112" t="str">
        <f>VLOOKUP(B167,Table_ExternalData_1[Old Code],1,0)</f>
        <v>EQ0704-1</v>
      </c>
      <c r="M167" s="91">
        <v>500000</v>
      </c>
    </row>
    <row r="168" spans="1:13" ht="46.5" customHeight="1">
      <c r="A168" s="100">
        <f t="shared" ref="A168:A231" si="3">A167+1</f>
        <v>166</v>
      </c>
      <c r="B168" s="95" t="s">
        <v>6472</v>
      </c>
      <c r="C168" s="96">
        <v>40724</v>
      </c>
      <c r="D168" s="112" t="str">
        <f>VLOOKUP(B168,Table_ExternalData_1[Old Code],1,0)</f>
        <v>EQ0345-1</v>
      </c>
      <c r="M168" s="91">
        <v>300000</v>
      </c>
    </row>
    <row r="169" spans="1:13" ht="46.5" customHeight="1">
      <c r="A169" s="100">
        <f t="shared" si="3"/>
        <v>167</v>
      </c>
      <c r="B169" s="95" t="s">
        <v>2337</v>
      </c>
      <c r="C169" s="96">
        <v>40724</v>
      </c>
      <c r="D169" s="112" t="str">
        <f>VLOOKUP(B169,Table_ExternalData_1[Old Code],1,0)</f>
        <v>EQ1289-1</v>
      </c>
      <c r="M169" s="91">
        <v>300000</v>
      </c>
    </row>
    <row r="170" spans="1:13" ht="46.5" customHeight="1">
      <c r="A170" s="100">
        <f t="shared" si="3"/>
        <v>168</v>
      </c>
      <c r="B170" s="95" t="s">
        <v>10594</v>
      </c>
      <c r="C170" s="96">
        <v>40724</v>
      </c>
      <c r="D170" s="112" t="str">
        <f>VLOOKUP(B170,Table_ExternalData_1[Old Code],1,0)</f>
        <v>EQ1117-1</v>
      </c>
      <c r="M170" s="91">
        <v>300000</v>
      </c>
    </row>
    <row r="171" spans="1:13" ht="46.5" customHeight="1">
      <c r="A171" s="100">
        <f t="shared" si="3"/>
        <v>169</v>
      </c>
      <c r="B171" s="95" t="s">
        <v>5578</v>
      </c>
      <c r="C171" s="96">
        <v>40724</v>
      </c>
      <c r="D171" s="112" t="str">
        <f>VLOOKUP(B171,Table_ExternalData_1[Old Code],1,0)</f>
        <v>EQ0526-1</v>
      </c>
      <c r="M171" s="91">
        <v>300000</v>
      </c>
    </row>
    <row r="172" spans="1:13" ht="46.5" customHeight="1">
      <c r="A172" s="100">
        <f t="shared" si="3"/>
        <v>170</v>
      </c>
      <c r="B172" s="95" t="s">
        <v>6776</v>
      </c>
      <c r="C172" s="96">
        <v>40724</v>
      </c>
      <c r="D172" s="112" t="str">
        <f>VLOOKUP(B172,Table_ExternalData_1[Old Code],1,0)</f>
        <v>EQ0578-1</v>
      </c>
      <c r="M172" s="91">
        <v>300000</v>
      </c>
    </row>
    <row r="173" spans="1:13" ht="46.5" customHeight="1">
      <c r="A173" s="100">
        <f t="shared" si="3"/>
        <v>171</v>
      </c>
      <c r="B173" s="95" t="s">
        <v>7823</v>
      </c>
      <c r="C173" s="96">
        <v>40724</v>
      </c>
      <c r="D173" s="112" t="str">
        <f>VLOOKUP(B173,Table_ExternalData_1[Old Code],1,0)</f>
        <v>EQ1421-1</v>
      </c>
      <c r="M173" s="91">
        <v>200000</v>
      </c>
    </row>
    <row r="174" spans="1:13" ht="46.5" customHeight="1">
      <c r="A174" s="100">
        <f t="shared" si="3"/>
        <v>172</v>
      </c>
      <c r="B174" s="95" t="s">
        <v>5009</v>
      </c>
      <c r="C174" s="96">
        <v>40724</v>
      </c>
      <c r="D174" s="112" t="str">
        <f>VLOOKUP(B174,Table_ExternalData_1[Old Code],1,0)</f>
        <v>EQ1684-1</v>
      </c>
      <c r="M174" s="91">
        <v>200000</v>
      </c>
    </row>
    <row r="175" spans="1:13" ht="46.5" customHeight="1">
      <c r="A175" s="100">
        <f t="shared" si="3"/>
        <v>173</v>
      </c>
      <c r="B175" s="95" t="s">
        <v>7980</v>
      </c>
      <c r="C175" s="96">
        <v>40724</v>
      </c>
      <c r="D175" s="112" t="str">
        <f>VLOOKUP(B175,Table_ExternalData_1[Old Code],1,0)</f>
        <v>EQ1559-1</v>
      </c>
      <c r="M175" s="91">
        <v>200000</v>
      </c>
    </row>
    <row r="176" spans="1:13" ht="46.5" customHeight="1">
      <c r="A176" s="100">
        <f t="shared" si="3"/>
        <v>174</v>
      </c>
      <c r="B176" s="95" t="s">
        <v>972</v>
      </c>
      <c r="C176" s="96">
        <v>40724</v>
      </c>
      <c r="D176" s="112" t="str">
        <f>VLOOKUP(B176,Table_ExternalData_1[Old Code],1,0)</f>
        <v>EQ1563-1</v>
      </c>
      <c r="M176" s="91">
        <v>200000</v>
      </c>
    </row>
    <row r="177" spans="1:13" ht="46.5" customHeight="1">
      <c r="A177" s="100">
        <f t="shared" si="3"/>
        <v>175</v>
      </c>
      <c r="B177" s="95" t="s">
        <v>7326</v>
      </c>
      <c r="C177" s="96">
        <v>40724</v>
      </c>
      <c r="D177" s="112" t="str">
        <f>VLOOKUP(B177,Table_ExternalData_1[Old Code],1,0)</f>
        <v>EQ0938-1</v>
      </c>
      <c r="M177" s="91">
        <v>200000</v>
      </c>
    </row>
    <row r="178" spans="1:13" ht="46.5" customHeight="1">
      <c r="A178" s="100">
        <f t="shared" si="3"/>
        <v>176</v>
      </c>
      <c r="B178" s="95" t="s">
        <v>2480</v>
      </c>
      <c r="C178" s="96">
        <v>40724</v>
      </c>
      <c r="D178" s="112" t="str">
        <f>VLOOKUP(B178,Table_ExternalData_1[Old Code],1,0)</f>
        <v>EQ0574-1</v>
      </c>
      <c r="M178" s="91">
        <v>200000</v>
      </c>
    </row>
    <row r="179" spans="1:13" ht="46.5" customHeight="1">
      <c r="A179" s="100">
        <f t="shared" si="3"/>
        <v>177</v>
      </c>
      <c r="B179" s="95" t="s">
        <v>7712</v>
      </c>
      <c r="C179" s="96">
        <v>40724</v>
      </c>
      <c r="D179" s="112" t="str">
        <f>VLOOKUP(B179,Table_ExternalData_1[Old Code],1,0)</f>
        <v>EQ1370-1</v>
      </c>
      <c r="M179" s="91">
        <v>0</v>
      </c>
    </row>
    <row r="180" spans="1:13" ht="46.5" customHeight="1">
      <c r="A180" s="100">
        <f t="shared" si="3"/>
        <v>178</v>
      </c>
      <c r="B180" s="95" t="s">
        <v>8458</v>
      </c>
      <c r="C180" s="96">
        <v>40724</v>
      </c>
      <c r="D180" s="112" t="str">
        <f>VLOOKUP(B180,Table_ExternalData_1[Old Code],1,0)</f>
        <v>EQ2172-1</v>
      </c>
      <c r="M180" s="91">
        <v>0</v>
      </c>
    </row>
    <row r="181" spans="1:13" ht="46.5" customHeight="1">
      <c r="A181" s="100">
        <f t="shared" si="3"/>
        <v>179</v>
      </c>
      <c r="B181" s="95" t="s">
        <v>11744</v>
      </c>
      <c r="C181" s="96">
        <v>40724</v>
      </c>
      <c r="D181" s="112" t="e">
        <f>VLOOKUP(B181,Table_ExternalData_1[Old Code],1,0)</f>
        <v>#N/A</v>
      </c>
      <c r="M181" s="91">
        <v>0</v>
      </c>
    </row>
    <row r="182" spans="1:13" ht="46.5" customHeight="1">
      <c r="A182" s="100">
        <f t="shared" si="3"/>
        <v>180</v>
      </c>
      <c r="B182" s="95" t="s">
        <v>11745</v>
      </c>
      <c r="C182" s="96">
        <v>40724</v>
      </c>
      <c r="D182" s="112" t="e">
        <f>VLOOKUP(B182,Table_ExternalData_1[Old Code],1,0)</f>
        <v>#N/A</v>
      </c>
      <c r="M182" s="91">
        <v>0</v>
      </c>
    </row>
    <row r="183" spans="1:13" ht="46.5" customHeight="1">
      <c r="A183" s="100">
        <f t="shared" si="3"/>
        <v>181</v>
      </c>
      <c r="B183" s="95" t="s">
        <v>11746</v>
      </c>
      <c r="C183" s="96">
        <v>40724</v>
      </c>
      <c r="D183" s="112" t="e">
        <f>VLOOKUP(B183,Table_ExternalData_1[Old Code],1,0)</f>
        <v>#N/A</v>
      </c>
      <c r="M183" s="91">
        <v>0</v>
      </c>
    </row>
    <row r="184" spans="1:13" ht="46.5" customHeight="1">
      <c r="A184" s="100">
        <f t="shared" si="3"/>
        <v>182</v>
      </c>
      <c r="B184" s="95" t="s">
        <v>11747</v>
      </c>
      <c r="C184" s="96">
        <v>40724</v>
      </c>
      <c r="D184" s="112" t="e">
        <f>VLOOKUP(B184,Table_ExternalData_1[Old Code],1,0)</f>
        <v>#N/A</v>
      </c>
      <c r="M184" s="91">
        <v>0</v>
      </c>
    </row>
    <row r="185" spans="1:13" ht="46.5" customHeight="1">
      <c r="A185" s="100">
        <f t="shared" si="3"/>
        <v>183</v>
      </c>
      <c r="B185" s="97" t="s">
        <v>8154</v>
      </c>
      <c r="C185" s="101">
        <v>40724</v>
      </c>
      <c r="D185" s="112" t="str">
        <f>VLOOKUP(B185,Table_ExternalData_1[Old Code],1,0)</f>
        <v>EQ1965-1</v>
      </c>
      <c r="M185" s="91">
        <v>0</v>
      </c>
    </row>
    <row r="186" spans="1:13" ht="46.5" customHeight="1">
      <c r="A186" s="100">
        <f t="shared" si="3"/>
        <v>184</v>
      </c>
      <c r="B186" s="95" t="s">
        <v>2860</v>
      </c>
      <c r="C186" s="89">
        <v>40907</v>
      </c>
      <c r="D186" s="112" t="str">
        <f>VLOOKUP(B186,Table_ExternalData_1[Old Code],1,0)</f>
        <v>EQ1333-1</v>
      </c>
    </row>
    <row r="187" spans="1:13" ht="46.5" customHeight="1">
      <c r="A187" s="100">
        <f t="shared" si="3"/>
        <v>185</v>
      </c>
      <c r="B187" s="95" t="s">
        <v>10297</v>
      </c>
      <c r="C187" s="96">
        <v>40907</v>
      </c>
      <c r="D187" s="112" t="str">
        <f>VLOOKUP(B187,Table_ExternalData_1[Old Code],1,0)</f>
        <v>EQ2102-1</v>
      </c>
    </row>
    <row r="188" spans="1:13" ht="46.5" customHeight="1">
      <c r="A188" s="100">
        <f t="shared" si="3"/>
        <v>186</v>
      </c>
      <c r="B188" s="95" t="s">
        <v>4802</v>
      </c>
      <c r="C188" s="96">
        <v>40907</v>
      </c>
      <c r="D188" s="112" t="str">
        <f>VLOOKUP(B188,Table_ExternalData_1[Old Code],1,0)</f>
        <v>EQ1525-1</v>
      </c>
    </row>
    <row r="189" spans="1:13" ht="46.5" customHeight="1">
      <c r="A189" s="100">
        <f t="shared" si="3"/>
        <v>187</v>
      </c>
      <c r="B189" s="95" t="s">
        <v>7100</v>
      </c>
      <c r="C189" s="96">
        <v>40907</v>
      </c>
      <c r="D189" s="112" t="str">
        <f>VLOOKUP(B189,Table_ExternalData_1[Old Code],1,0)</f>
        <v>EQ0773-1</v>
      </c>
    </row>
    <row r="190" spans="1:13" ht="46.5" customHeight="1">
      <c r="A190" s="100">
        <f t="shared" si="3"/>
        <v>188</v>
      </c>
      <c r="B190" s="95" t="s">
        <v>7677</v>
      </c>
      <c r="C190" s="96">
        <v>40907</v>
      </c>
      <c r="D190" s="112" t="str">
        <f>VLOOKUP(B190,Table_ExternalData_1[Old Code],1,0)</f>
        <v>EQ1251-1</v>
      </c>
    </row>
    <row r="191" spans="1:13" ht="46.5" customHeight="1">
      <c r="A191" s="100">
        <f t="shared" si="3"/>
        <v>189</v>
      </c>
      <c r="B191" s="95" t="s">
        <v>10582</v>
      </c>
      <c r="C191" s="96">
        <v>40907</v>
      </c>
      <c r="D191" s="112" t="str">
        <f>VLOOKUP(B191,Table_ExternalData_1[Old Code],1,0)</f>
        <v>EQ0844-1</v>
      </c>
    </row>
    <row r="192" spans="1:13" ht="46.5" customHeight="1">
      <c r="A192" s="100">
        <f t="shared" si="3"/>
        <v>190</v>
      </c>
      <c r="B192" s="95" t="s">
        <v>10903</v>
      </c>
      <c r="C192" s="96">
        <v>40907</v>
      </c>
      <c r="D192" s="112" t="str">
        <f>VLOOKUP(B192,Table_ExternalData_1[Old Code],1,0)</f>
        <v>EQ1953-1</v>
      </c>
    </row>
    <row r="193" spans="1:4" ht="46.5" customHeight="1">
      <c r="A193" s="100">
        <f t="shared" si="3"/>
        <v>191</v>
      </c>
      <c r="B193" s="97" t="s">
        <v>5523</v>
      </c>
      <c r="C193" s="101">
        <v>40907</v>
      </c>
      <c r="D193" s="112" t="str">
        <f>VLOOKUP(B193,Table_ExternalData_1[Old Code],1,0)</f>
        <v>EQ0732-1</v>
      </c>
    </row>
    <row r="194" spans="1:4" ht="46.5" customHeight="1">
      <c r="A194" s="100">
        <f t="shared" si="3"/>
        <v>192</v>
      </c>
      <c r="B194" s="88" t="s">
        <v>11011</v>
      </c>
      <c r="C194" s="89">
        <v>40938</v>
      </c>
      <c r="D194" s="112" t="str">
        <f>VLOOKUP(B194,Table_ExternalData_1[Old Code],1,0)</f>
        <v>EQ2237-1</v>
      </c>
    </row>
    <row r="195" spans="1:4" ht="46.5" customHeight="1">
      <c r="A195" s="100">
        <f t="shared" si="3"/>
        <v>193</v>
      </c>
      <c r="B195" s="95" t="s">
        <v>10594</v>
      </c>
      <c r="C195" s="89">
        <v>40938</v>
      </c>
      <c r="D195" s="112" t="str">
        <f>VLOOKUP(B195,Table_ExternalData_1[Old Code],1,0)</f>
        <v>EQ1117-1</v>
      </c>
    </row>
    <row r="196" spans="1:4" ht="46.5" customHeight="1">
      <c r="A196" s="100">
        <f t="shared" si="3"/>
        <v>194</v>
      </c>
      <c r="B196" s="95" t="s">
        <v>11748</v>
      </c>
      <c r="C196" s="89">
        <v>40938</v>
      </c>
      <c r="D196" s="112" t="e">
        <f>VLOOKUP(B196,Table_ExternalData_1[Old Code],1,0)</f>
        <v>#N/A</v>
      </c>
    </row>
    <row r="197" spans="1:4" ht="46.5" customHeight="1">
      <c r="A197" s="100">
        <f t="shared" si="3"/>
        <v>195</v>
      </c>
      <c r="B197" s="95" t="s">
        <v>11749</v>
      </c>
      <c r="C197" s="89">
        <v>40938</v>
      </c>
      <c r="D197" s="112" t="e">
        <f>VLOOKUP(B197,Table_ExternalData_1[Old Code],1,0)</f>
        <v>#N/A</v>
      </c>
    </row>
    <row r="198" spans="1:4" ht="46.5" customHeight="1">
      <c r="A198" s="100">
        <f t="shared" si="3"/>
        <v>196</v>
      </c>
      <c r="B198" s="95" t="s">
        <v>5249</v>
      </c>
      <c r="C198" s="89">
        <v>40938</v>
      </c>
      <c r="D198" s="112" t="str">
        <f>VLOOKUP(B198,Table_ExternalData_1[Old Code],1,0)</f>
        <v>EQ1146-1</v>
      </c>
    </row>
    <row r="199" spans="1:4" ht="46.5" customHeight="1">
      <c r="A199" s="100">
        <f t="shared" si="3"/>
        <v>197</v>
      </c>
      <c r="B199" s="95" t="s">
        <v>10826</v>
      </c>
      <c r="C199" s="89">
        <v>40938</v>
      </c>
      <c r="D199" s="112" t="str">
        <f>VLOOKUP(B199,Table_ExternalData_1[Old Code],1,0)</f>
        <v>EQ1501-1</v>
      </c>
    </row>
    <row r="200" spans="1:4" ht="46.5" customHeight="1">
      <c r="A200" s="100">
        <f t="shared" si="3"/>
        <v>198</v>
      </c>
      <c r="B200" s="95" t="s">
        <v>8272</v>
      </c>
      <c r="C200" s="89">
        <v>40938</v>
      </c>
      <c r="D200" s="112" t="str">
        <f>VLOOKUP(B200,Table_ExternalData_1[Old Code],1,0)</f>
        <v>EQ2052-1</v>
      </c>
    </row>
    <row r="201" spans="1:4" ht="46.5" customHeight="1">
      <c r="A201" s="100">
        <f t="shared" si="3"/>
        <v>199</v>
      </c>
      <c r="B201" s="95" t="s">
        <v>7844</v>
      </c>
      <c r="C201" s="89">
        <v>40938</v>
      </c>
      <c r="D201" s="112" t="str">
        <f>VLOOKUP(B201,Table_ExternalData_1[Old Code],1,0)</f>
        <v>EQ1488-1</v>
      </c>
    </row>
    <row r="202" spans="1:4" ht="46.5" customHeight="1">
      <c r="A202" s="100">
        <f t="shared" si="3"/>
        <v>200</v>
      </c>
      <c r="B202" s="95" t="s">
        <v>7219</v>
      </c>
      <c r="C202" s="89">
        <v>40938</v>
      </c>
      <c r="D202" s="112" t="str">
        <f>VLOOKUP(B202,Table_ExternalData_1[Old Code],1,0)</f>
        <v>EQ0840-1</v>
      </c>
    </row>
    <row r="203" spans="1:4" ht="46.5" customHeight="1">
      <c r="A203" s="100">
        <f t="shared" si="3"/>
        <v>201</v>
      </c>
      <c r="B203" s="95" t="s">
        <v>6999</v>
      </c>
      <c r="C203" s="89">
        <v>40938</v>
      </c>
      <c r="D203" s="112" t="str">
        <f>VLOOKUP(B203,Table_ExternalData_1[Old Code],1,0)</f>
        <v>EQ0690-1</v>
      </c>
    </row>
    <row r="204" spans="1:4" ht="46.5" customHeight="1">
      <c r="A204" s="100">
        <f t="shared" si="3"/>
        <v>202</v>
      </c>
      <c r="B204" s="95" t="s">
        <v>5005</v>
      </c>
      <c r="C204" s="89">
        <v>40938</v>
      </c>
      <c r="D204" s="112" t="str">
        <f>VLOOKUP(B204,Table_ExternalData_1[Old Code],1,0)</f>
        <v>EQ1683-1</v>
      </c>
    </row>
    <row r="205" spans="1:4" ht="46.5" customHeight="1">
      <c r="A205" s="100">
        <f t="shared" si="3"/>
        <v>203</v>
      </c>
      <c r="B205" s="95" t="s">
        <v>5622</v>
      </c>
      <c r="C205" s="89">
        <v>40938</v>
      </c>
      <c r="D205" s="112" t="str">
        <f>VLOOKUP(B205,Table_ExternalData_1[Old Code],1,0)</f>
        <v>EQ0886-1</v>
      </c>
    </row>
    <row r="206" spans="1:4" ht="46.5" customHeight="1">
      <c r="A206" s="100">
        <f t="shared" si="3"/>
        <v>204</v>
      </c>
      <c r="B206" s="95" t="s">
        <v>11750</v>
      </c>
      <c r="C206" s="89">
        <v>40938</v>
      </c>
      <c r="D206" s="112" t="e">
        <f>VLOOKUP(B206,Table_ExternalData_1[Old Code],1,0)</f>
        <v>#N/A</v>
      </c>
    </row>
    <row r="207" spans="1:4" ht="46.5" customHeight="1">
      <c r="A207" s="100">
        <f t="shared" si="3"/>
        <v>205</v>
      </c>
      <c r="B207" s="95" t="s">
        <v>10969</v>
      </c>
      <c r="C207" s="89">
        <v>40938</v>
      </c>
      <c r="D207" s="112" t="str">
        <f>VLOOKUP(B207,Table_ExternalData_1[Old Code],1,0)</f>
        <v>EQ2000-1</v>
      </c>
    </row>
    <row r="208" spans="1:4" ht="46.5" customHeight="1">
      <c r="A208" s="100">
        <f t="shared" si="3"/>
        <v>206</v>
      </c>
      <c r="B208" s="95" t="s">
        <v>11751</v>
      </c>
      <c r="C208" s="89">
        <v>40938</v>
      </c>
      <c r="D208" s="112" t="e">
        <f>VLOOKUP(B208,Table_ExternalData_1[Old Code],1,0)</f>
        <v>#N/A</v>
      </c>
    </row>
    <row r="209" spans="1:4" ht="46.5" customHeight="1">
      <c r="A209" s="100">
        <f t="shared" si="3"/>
        <v>207</v>
      </c>
      <c r="B209" s="95" t="s">
        <v>11752</v>
      </c>
      <c r="C209" s="89">
        <v>40938</v>
      </c>
      <c r="D209" s="112" t="e">
        <f>VLOOKUP(B209,Table_ExternalData_1[Old Code],1,0)</f>
        <v>#N/A</v>
      </c>
    </row>
    <row r="210" spans="1:4" ht="46.5" customHeight="1">
      <c r="A210" s="100">
        <f t="shared" si="3"/>
        <v>208</v>
      </c>
      <c r="B210" s="95" t="s">
        <v>7241</v>
      </c>
      <c r="C210" s="89">
        <v>40938</v>
      </c>
      <c r="D210" s="112" t="str">
        <f>VLOOKUP(B210,Table_ExternalData_1[Old Code],1,0)</f>
        <v>EQ0868-1</v>
      </c>
    </row>
    <row r="211" spans="1:4" ht="46.5" customHeight="1">
      <c r="A211" s="100">
        <f t="shared" si="3"/>
        <v>209</v>
      </c>
      <c r="B211" s="95" t="s">
        <v>8250</v>
      </c>
      <c r="C211" s="89">
        <v>40938</v>
      </c>
      <c r="D211" s="112" t="str">
        <f>VLOOKUP(B211,Table_ExternalData_1[Old Code],1,0)</f>
        <v>EQ2134-1</v>
      </c>
    </row>
    <row r="212" spans="1:4" ht="46.5" customHeight="1">
      <c r="A212" s="100">
        <f t="shared" si="3"/>
        <v>210</v>
      </c>
      <c r="B212" s="95" t="s">
        <v>5296</v>
      </c>
      <c r="C212" s="89">
        <v>40938</v>
      </c>
      <c r="D212" s="112" t="str">
        <f>VLOOKUP(B212,Table_ExternalData_1[Old Code],1,0)</f>
        <v>EQ1787-1</v>
      </c>
    </row>
    <row r="213" spans="1:4" ht="46.5" customHeight="1">
      <c r="A213" s="100">
        <f t="shared" si="3"/>
        <v>211</v>
      </c>
      <c r="B213" s="95" t="s">
        <v>5048</v>
      </c>
      <c r="C213" s="89">
        <v>40938</v>
      </c>
      <c r="D213" s="112" t="str">
        <f>VLOOKUP(B213,Table_ExternalData_1[Old Code],1,0)</f>
        <v>EQ0633-1</v>
      </c>
    </row>
    <row r="214" spans="1:4" ht="46.5" customHeight="1">
      <c r="A214" s="100">
        <f t="shared" si="3"/>
        <v>212</v>
      </c>
      <c r="B214" s="95" t="s">
        <v>8121</v>
      </c>
      <c r="C214" s="89">
        <v>40938</v>
      </c>
      <c r="D214" s="112" t="str">
        <f>VLOOKUP(B214,Table_ExternalData_1[Old Code],1,0)</f>
        <v>EQ1989-1</v>
      </c>
    </row>
    <row r="215" spans="1:4" ht="46.5" customHeight="1">
      <c r="A215" s="100">
        <f t="shared" si="3"/>
        <v>213</v>
      </c>
      <c r="B215" s="95" t="s">
        <v>7341</v>
      </c>
      <c r="C215" s="89">
        <v>40938</v>
      </c>
      <c r="D215" s="112" t="str">
        <f>VLOOKUP(B215,Table_ExternalData_1[Old Code],1,0)</f>
        <v>EQ0986-1</v>
      </c>
    </row>
    <row r="216" spans="1:4" ht="46.5" customHeight="1">
      <c r="A216" s="100">
        <f t="shared" si="3"/>
        <v>214</v>
      </c>
      <c r="B216" s="95" t="s">
        <v>832</v>
      </c>
      <c r="C216" s="89">
        <v>40938</v>
      </c>
      <c r="D216" s="112" t="str">
        <f>VLOOKUP(B216,Table_ExternalData_1[Old Code],1,0)</f>
        <v>EQ1406-1</v>
      </c>
    </row>
    <row r="217" spans="1:4" ht="46.5" customHeight="1">
      <c r="A217" s="100">
        <f t="shared" si="3"/>
        <v>215</v>
      </c>
      <c r="B217" s="95" t="s">
        <v>7680</v>
      </c>
      <c r="C217" s="89">
        <v>40938</v>
      </c>
      <c r="D217" s="112" t="str">
        <f>VLOOKUP(B217,Table_ExternalData_1[Old Code],1,0)</f>
        <v>EQ1242-1</v>
      </c>
    </row>
    <row r="218" spans="1:4" ht="46.5" customHeight="1">
      <c r="A218" s="100">
        <f t="shared" si="3"/>
        <v>216</v>
      </c>
      <c r="B218" s="95" t="s">
        <v>7921</v>
      </c>
      <c r="C218" s="89">
        <v>40938</v>
      </c>
      <c r="D218" s="112" t="str">
        <f>VLOOKUP(B218,Table_ExternalData_1[Old Code],1,0)</f>
        <v>EQ1536-1</v>
      </c>
    </row>
    <row r="219" spans="1:4" ht="46.5" customHeight="1">
      <c r="A219" s="100">
        <f t="shared" si="3"/>
        <v>217</v>
      </c>
      <c r="B219" s="95" t="s">
        <v>8279</v>
      </c>
      <c r="C219" s="89">
        <v>40938</v>
      </c>
      <c r="D219" s="112" t="str">
        <f>VLOOKUP(B219,Table_ExternalData_1[Old Code],1,0)</f>
        <v>EQ2071-1</v>
      </c>
    </row>
    <row r="220" spans="1:4" ht="46.5" customHeight="1">
      <c r="A220" s="100">
        <f t="shared" si="3"/>
        <v>218</v>
      </c>
      <c r="B220" s="95" t="s">
        <v>10520</v>
      </c>
      <c r="C220" s="89">
        <v>40938</v>
      </c>
      <c r="D220" s="112" t="str">
        <f>VLOOKUP(B220,Table_ExternalData_1[Old Code],1,0)</f>
        <v>EQ1415-1</v>
      </c>
    </row>
    <row r="221" spans="1:4" ht="46.5" customHeight="1">
      <c r="A221" s="100">
        <f t="shared" si="3"/>
        <v>219</v>
      </c>
      <c r="B221" s="95" t="s">
        <v>11753</v>
      </c>
      <c r="C221" s="89">
        <v>40938</v>
      </c>
      <c r="D221" s="112" t="e">
        <f>VLOOKUP(B221,Table_ExternalData_1[Old Code],1,0)</f>
        <v>#N/A</v>
      </c>
    </row>
    <row r="222" spans="1:4" ht="46.5" customHeight="1">
      <c r="A222" s="100">
        <f t="shared" si="3"/>
        <v>220</v>
      </c>
      <c r="B222" s="95" t="s">
        <v>2783</v>
      </c>
      <c r="C222" s="89">
        <v>40938</v>
      </c>
      <c r="D222" s="112" t="str">
        <f>VLOOKUP(B222,Table_ExternalData_1[Old Code],1,0)</f>
        <v>EQ0911-1</v>
      </c>
    </row>
    <row r="223" spans="1:4" ht="46.5" customHeight="1">
      <c r="A223" s="100">
        <f t="shared" si="3"/>
        <v>221</v>
      </c>
      <c r="B223" s="97" t="s">
        <v>5071</v>
      </c>
      <c r="C223" s="101">
        <v>40938</v>
      </c>
      <c r="D223" s="112" t="str">
        <f>VLOOKUP(B223,Table_ExternalData_1[Old Code],1,0)</f>
        <v>EQ2163-1</v>
      </c>
    </row>
    <row r="224" spans="1:4" ht="46.5" customHeight="1">
      <c r="A224" s="100">
        <f t="shared" si="3"/>
        <v>222</v>
      </c>
      <c r="B224" s="92" t="s">
        <v>8188</v>
      </c>
      <c r="C224" s="89">
        <v>41090</v>
      </c>
      <c r="D224" s="112" t="str">
        <f>VLOOKUP(B224,Table_ExternalData_1[Old Code],1,0)</f>
        <v>EQ2014-1</v>
      </c>
    </row>
    <row r="225" spans="1:4" ht="46.5" customHeight="1">
      <c r="A225" s="100">
        <f t="shared" si="3"/>
        <v>223</v>
      </c>
      <c r="B225" s="93" t="s">
        <v>3456</v>
      </c>
      <c r="C225" s="96">
        <v>41090</v>
      </c>
      <c r="D225" s="112" t="str">
        <f>VLOOKUP(B225,Table_ExternalData_1[Old Code],1,0)</f>
        <v>EQ2016-1</v>
      </c>
    </row>
    <row r="226" spans="1:4" ht="46.5" customHeight="1">
      <c r="A226" s="100">
        <f t="shared" si="3"/>
        <v>224</v>
      </c>
      <c r="B226" s="93" t="s">
        <v>3463</v>
      </c>
      <c r="C226" s="89">
        <v>41090</v>
      </c>
      <c r="D226" s="112" t="str">
        <f>VLOOKUP(B226,Table_ExternalData_1[Old Code],1,0)</f>
        <v>EQ2018-1</v>
      </c>
    </row>
    <row r="227" spans="1:4" ht="46.5" customHeight="1">
      <c r="A227" s="100">
        <f t="shared" si="3"/>
        <v>225</v>
      </c>
      <c r="B227" s="95" t="s">
        <v>10278</v>
      </c>
      <c r="C227" s="89">
        <v>41090</v>
      </c>
      <c r="D227" s="112" t="str">
        <f>VLOOKUP(B227,Table_ExternalData_1[Old Code],1,0)</f>
        <v>EQ1035-1</v>
      </c>
    </row>
    <row r="228" spans="1:4" ht="46.5" customHeight="1">
      <c r="A228" s="100">
        <f t="shared" si="3"/>
        <v>226</v>
      </c>
      <c r="B228" s="95" t="s">
        <v>5083</v>
      </c>
      <c r="C228" s="89">
        <v>41090</v>
      </c>
      <c r="D228" s="112" t="str">
        <f>VLOOKUP(B228,Table_ExternalData_1[Old Code],1,0)</f>
        <v>EQ2044-1</v>
      </c>
    </row>
    <row r="229" spans="1:4" ht="46.5" customHeight="1">
      <c r="A229" s="100">
        <f t="shared" si="3"/>
        <v>227</v>
      </c>
      <c r="B229" s="95" t="s">
        <v>3477</v>
      </c>
      <c r="C229" s="89">
        <v>41090</v>
      </c>
      <c r="D229" s="112" t="str">
        <f>VLOOKUP(B229,Table_ExternalData_1[Old Code],1,0)</f>
        <v>EQ2046-1</v>
      </c>
    </row>
    <row r="230" spans="1:4" ht="46.5" customHeight="1">
      <c r="A230" s="100">
        <f t="shared" si="3"/>
        <v>228</v>
      </c>
      <c r="B230" s="95" t="s">
        <v>877</v>
      </c>
      <c r="C230" s="89">
        <v>41090</v>
      </c>
      <c r="D230" s="112" t="str">
        <f>VLOOKUP(B230,Table_ExternalData_1[Old Code],1,0)</f>
        <v>EQ2048-1</v>
      </c>
    </row>
    <row r="231" spans="1:4" ht="46.5" customHeight="1">
      <c r="A231" s="100">
        <f t="shared" si="3"/>
        <v>229</v>
      </c>
      <c r="B231" s="93" t="s">
        <v>8083</v>
      </c>
      <c r="C231" s="89">
        <v>41090</v>
      </c>
      <c r="D231" s="112" t="str">
        <f>VLOOKUP(B231,Table_ExternalData_1[Old Code],1,0)</f>
        <v>EQ1839-1</v>
      </c>
    </row>
    <row r="232" spans="1:4" ht="46.5" customHeight="1">
      <c r="A232" s="100">
        <f t="shared" ref="A232:A254" si="4">A231+1</f>
        <v>230</v>
      </c>
      <c r="B232" s="102" t="s">
        <v>10896</v>
      </c>
      <c r="C232" s="89">
        <v>41090</v>
      </c>
      <c r="D232" s="112" t="str">
        <f>VLOOKUP(B232,Table_ExternalData_1[Old Code],1,0)</f>
        <v>EQ1846-1</v>
      </c>
    </row>
    <row r="233" spans="1:4" ht="46.5" customHeight="1">
      <c r="A233" s="100">
        <f t="shared" si="4"/>
        <v>231</v>
      </c>
      <c r="B233" s="102" t="s">
        <v>10891</v>
      </c>
      <c r="C233" s="89">
        <v>41090</v>
      </c>
      <c r="D233" s="112" t="str">
        <f>VLOOKUP(B233,Table_ExternalData_1[Old Code],1,0)</f>
        <v>EQ1850-1</v>
      </c>
    </row>
    <row r="234" spans="1:4" ht="46.5" customHeight="1">
      <c r="A234" s="100">
        <f t="shared" si="4"/>
        <v>232</v>
      </c>
      <c r="B234" s="95" t="s">
        <v>5141</v>
      </c>
      <c r="C234" s="89">
        <v>41090</v>
      </c>
      <c r="D234" s="112" t="str">
        <f>VLOOKUP(B234,Table_ExternalData_1[Old Code],1,0)</f>
        <v>EQ1967-1</v>
      </c>
    </row>
    <row r="235" spans="1:4" ht="46.5" customHeight="1">
      <c r="A235" s="100">
        <f t="shared" si="4"/>
        <v>233</v>
      </c>
      <c r="B235" s="95" t="s">
        <v>7431</v>
      </c>
      <c r="C235" s="89">
        <v>41090</v>
      </c>
      <c r="D235" s="112" t="str">
        <f>VLOOKUP(B235,Table_ExternalData_1[Old Code],1,0)</f>
        <v>EQ1021-1</v>
      </c>
    </row>
    <row r="236" spans="1:4" ht="46.5" customHeight="1">
      <c r="A236" s="100">
        <f t="shared" si="4"/>
        <v>234</v>
      </c>
      <c r="B236" s="95" t="s">
        <v>7852</v>
      </c>
      <c r="C236" s="89">
        <v>41090</v>
      </c>
      <c r="D236" s="112" t="str">
        <f>VLOOKUP(B236,Table_ExternalData_1[Old Code],1,0)</f>
        <v>EQ1496-1</v>
      </c>
    </row>
    <row r="237" spans="1:4" ht="46.5" customHeight="1">
      <c r="A237" s="100">
        <f t="shared" si="4"/>
        <v>235</v>
      </c>
      <c r="B237" s="95" t="s">
        <v>5044</v>
      </c>
      <c r="C237" s="89">
        <v>41090</v>
      </c>
      <c r="D237" s="112" t="str">
        <f>VLOOKUP(B237,Table_ExternalData_1[Old Code],1,0)</f>
        <v>EQ0457-1</v>
      </c>
    </row>
    <row r="238" spans="1:4" ht="46.5" customHeight="1">
      <c r="A238" s="100">
        <f t="shared" si="4"/>
        <v>236</v>
      </c>
      <c r="B238" s="95" t="s">
        <v>10288</v>
      </c>
      <c r="C238" s="89">
        <v>41090</v>
      </c>
      <c r="D238" s="112" t="str">
        <f>VLOOKUP(B238,Table_ExternalData_1[Old Code],1,0)</f>
        <v>EQ1434-1</v>
      </c>
    </row>
    <row r="239" spans="1:4" ht="46.5" customHeight="1">
      <c r="A239" s="100">
        <f t="shared" si="4"/>
        <v>237</v>
      </c>
      <c r="B239" s="95" t="s">
        <v>10984</v>
      </c>
      <c r="C239" s="89">
        <v>41090</v>
      </c>
      <c r="D239" s="112" t="str">
        <f>VLOOKUP(B239,Table_ExternalData_1[Old Code],1,0)</f>
        <v>EQ2192-1</v>
      </c>
    </row>
    <row r="240" spans="1:4" ht="46.5" customHeight="1">
      <c r="A240" s="100">
        <f t="shared" si="4"/>
        <v>238</v>
      </c>
      <c r="B240" s="95" t="s">
        <v>6839</v>
      </c>
      <c r="C240" s="89">
        <v>41090</v>
      </c>
      <c r="D240" s="112" t="str">
        <f>VLOOKUP(B240,Table_ExternalData_1[Old Code],1,0)</f>
        <v>EQ0616-1</v>
      </c>
    </row>
    <row r="241" spans="1:4" ht="46.5" customHeight="1">
      <c r="A241" s="100">
        <f t="shared" si="4"/>
        <v>239</v>
      </c>
      <c r="B241" s="93" t="s">
        <v>4921</v>
      </c>
      <c r="C241" s="89">
        <v>41090</v>
      </c>
      <c r="D241" s="112" t="str">
        <f>VLOOKUP(B241,Table_ExternalData_1[Old Code],1,0)</f>
        <v>EQ2065-1</v>
      </c>
    </row>
    <row r="242" spans="1:4" ht="46.5" customHeight="1">
      <c r="A242" s="100">
        <f t="shared" si="4"/>
        <v>240</v>
      </c>
      <c r="B242" s="93" t="s">
        <v>2027</v>
      </c>
      <c r="C242" s="89">
        <v>41090</v>
      </c>
      <c r="D242" s="112" t="str">
        <f>VLOOKUP(B242,Table_ExternalData_1[Old Code],1,0)</f>
        <v>EQ1221-1</v>
      </c>
    </row>
    <row r="243" spans="1:4" ht="46.5" customHeight="1">
      <c r="A243" s="100">
        <f t="shared" si="4"/>
        <v>241</v>
      </c>
      <c r="B243" s="95" t="s">
        <v>7760</v>
      </c>
      <c r="C243" s="89">
        <v>41090</v>
      </c>
      <c r="D243" s="112" t="str">
        <f>VLOOKUP(B243,Table_ExternalData_1[Old Code],1,0)</f>
        <v>EQ1321-1</v>
      </c>
    </row>
    <row r="244" spans="1:4" ht="46.5" customHeight="1">
      <c r="A244" s="100">
        <f t="shared" si="4"/>
        <v>242</v>
      </c>
      <c r="B244" s="93" t="s">
        <v>4958</v>
      </c>
      <c r="C244" s="89">
        <v>41090</v>
      </c>
      <c r="D244" s="112" t="str">
        <f>VLOOKUP(B244,Table_ExternalData_1[Old Code],1,0)</f>
        <v>EQ2013-1</v>
      </c>
    </row>
    <row r="245" spans="1:4" ht="46.5" customHeight="1">
      <c r="A245" s="100">
        <f t="shared" si="4"/>
        <v>243</v>
      </c>
      <c r="B245" s="93" t="s">
        <v>5691</v>
      </c>
      <c r="C245" s="89">
        <v>41090</v>
      </c>
      <c r="D245" s="112" t="str">
        <f>VLOOKUP(B245,Table_ExternalData_1[Old Code],1,0)</f>
        <v>EQ0928-1</v>
      </c>
    </row>
    <row r="246" spans="1:4" ht="46.5" customHeight="1">
      <c r="A246" s="100">
        <f t="shared" si="4"/>
        <v>244</v>
      </c>
      <c r="B246" s="93" t="s">
        <v>5720</v>
      </c>
      <c r="C246" s="89">
        <v>41090</v>
      </c>
      <c r="D246" s="112" t="str">
        <f>VLOOKUP(B246,Table_ExternalData_1[Old Code],1,0)</f>
        <v>EQ1297-1</v>
      </c>
    </row>
    <row r="247" spans="1:4" ht="46.5" customHeight="1">
      <c r="A247" s="100">
        <f t="shared" si="4"/>
        <v>245</v>
      </c>
      <c r="B247" s="93" t="s">
        <v>4876</v>
      </c>
      <c r="C247" s="89">
        <v>41090</v>
      </c>
      <c r="D247" s="112" t="str">
        <f>VLOOKUP(B247,Table_ExternalData_1[Old Code],1,0)</f>
        <v>EQ1598-1</v>
      </c>
    </row>
    <row r="248" spans="1:4" ht="46.5" customHeight="1">
      <c r="A248" s="100">
        <f t="shared" si="4"/>
        <v>246</v>
      </c>
      <c r="B248" s="93" t="s">
        <v>7952</v>
      </c>
      <c r="C248" s="89">
        <v>41090</v>
      </c>
      <c r="D248" s="112" t="str">
        <f>VLOOKUP(B248,Table_ExternalData_1[Old Code],1,0)</f>
        <v>EQ1604-1</v>
      </c>
    </row>
    <row r="249" spans="1:4" ht="46.5" customHeight="1">
      <c r="A249" s="100">
        <f t="shared" si="4"/>
        <v>247</v>
      </c>
      <c r="B249" s="93" t="s">
        <v>10840</v>
      </c>
      <c r="C249" s="89">
        <v>41090</v>
      </c>
      <c r="D249" s="112" t="str">
        <f>VLOOKUP(B249,Table_ExternalData_1[Old Code],1,0)</f>
        <v>EQ1610-1</v>
      </c>
    </row>
    <row r="250" spans="1:4" ht="46.5" customHeight="1">
      <c r="A250" s="100">
        <f t="shared" si="4"/>
        <v>248</v>
      </c>
      <c r="B250" s="93" t="s">
        <v>11754</v>
      </c>
      <c r="C250" s="89">
        <v>41090</v>
      </c>
      <c r="D250" s="112" t="e">
        <f>VLOOKUP(B250,Table_ExternalData_1[Old Code],1,0)</f>
        <v>#N/A</v>
      </c>
    </row>
    <row r="251" spans="1:4" ht="46.5" customHeight="1">
      <c r="A251" s="100">
        <f t="shared" si="4"/>
        <v>249</v>
      </c>
      <c r="B251" s="95" t="s">
        <v>2480</v>
      </c>
      <c r="C251" s="89">
        <v>41090</v>
      </c>
      <c r="D251" s="112" t="str">
        <f>VLOOKUP(B251,Table_ExternalData_1[Old Code],1,0)</f>
        <v>EQ0574-1</v>
      </c>
    </row>
    <row r="252" spans="1:4" ht="46.5" customHeight="1">
      <c r="A252" s="100">
        <f t="shared" si="4"/>
        <v>250</v>
      </c>
      <c r="B252" s="95" t="s">
        <v>5635</v>
      </c>
      <c r="C252" s="89">
        <v>41090</v>
      </c>
      <c r="D252" s="112" t="str">
        <f>VLOOKUP(B252,Table_ExternalData_1[Old Code],1,0)</f>
        <v>EQ0960-1</v>
      </c>
    </row>
    <row r="253" spans="1:4" ht="46.5" customHeight="1">
      <c r="A253" s="100">
        <f t="shared" si="4"/>
        <v>251</v>
      </c>
      <c r="B253" s="95" t="s">
        <v>7343</v>
      </c>
      <c r="C253" s="89">
        <v>41090</v>
      </c>
      <c r="D253" s="112" t="str">
        <f>VLOOKUP(B253,Table_ExternalData_1[Old Code],1,0)</f>
        <v>EQ0987-1</v>
      </c>
    </row>
    <row r="254" spans="1:4" ht="46.5" customHeight="1">
      <c r="A254" s="100">
        <f t="shared" si="4"/>
        <v>252</v>
      </c>
      <c r="B254" s="95" t="s">
        <v>11755</v>
      </c>
      <c r="C254" s="89">
        <v>41090</v>
      </c>
      <c r="D254" s="112" t="e">
        <f>VLOOKUP(B254,Table_ExternalData_1[Old Code],1,0)</f>
        <v>#N/A</v>
      </c>
    </row>
    <row r="255" spans="1:4" ht="46.5" customHeight="1">
      <c r="A255" s="100">
        <f>A254+1</f>
        <v>253</v>
      </c>
      <c r="B255" s="95" t="s">
        <v>4792</v>
      </c>
      <c r="C255" s="89">
        <v>41090</v>
      </c>
      <c r="D255" s="112" t="str">
        <f>VLOOKUP(B255,Table_ExternalData_1[Old Code],1,0)</f>
        <v>EQ1293-1</v>
      </c>
    </row>
    <row r="256" spans="1:4" ht="46.5" customHeight="1">
      <c r="A256" s="100">
        <f t="shared" ref="A256:A319" si="5">A255+1</f>
        <v>254</v>
      </c>
      <c r="B256" s="95" t="s">
        <v>11756</v>
      </c>
      <c r="C256" s="89">
        <v>41090</v>
      </c>
      <c r="D256" s="112" t="e">
        <f>VLOOKUP(B256,Table_ExternalData_1[Old Code],1,0)</f>
        <v>#N/A</v>
      </c>
    </row>
    <row r="257" spans="1:4" ht="46.5" customHeight="1">
      <c r="A257" s="100">
        <f t="shared" si="5"/>
        <v>255</v>
      </c>
      <c r="B257" s="93" t="s">
        <v>10483</v>
      </c>
      <c r="C257" s="89">
        <v>41090</v>
      </c>
      <c r="D257" s="112" t="str">
        <f>VLOOKUP(B257,Table_ExternalData_1[Old Code],1,0)</f>
        <v>EQ1286-1</v>
      </c>
    </row>
    <row r="258" spans="1:4" ht="46.5" customHeight="1">
      <c r="A258" s="100">
        <f t="shared" si="5"/>
        <v>256</v>
      </c>
      <c r="B258" s="95" t="s">
        <v>2376</v>
      </c>
      <c r="C258" s="89">
        <v>41090</v>
      </c>
      <c r="D258" s="112" t="str">
        <f>VLOOKUP(B258,Table_ExternalData_1[Old Code],1,0)</f>
        <v>EQ0926-1</v>
      </c>
    </row>
    <row r="259" spans="1:4" ht="46.5" customHeight="1">
      <c r="A259" s="100">
        <f t="shared" si="5"/>
        <v>257</v>
      </c>
      <c r="B259" s="93" t="s">
        <v>7326</v>
      </c>
      <c r="C259" s="89">
        <v>41090</v>
      </c>
      <c r="D259" s="112" t="str">
        <f>VLOOKUP(B259,Table_ExternalData_1[Old Code],1,0)</f>
        <v>EQ0938-1</v>
      </c>
    </row>
    <row r="260" spans="1:4" ht="46.5" customHeight="1">
      <c r="A260" s="100">
        <f t="shared" si="5"/>
        <v>258</v>
      </c>
      <c r="B260" s="93" t="s">
        <v>10733</v>
      </c>
      <c r="C260" s="89">
        <v>41090</v>
      </c>
      <c r="D260" s="112" t="str">
        <f>VLOOKUP(B260,Table_ExternalData_1[Old Code],1,0)</f>
        <v>EQ2215-1</v>
      </c>
    </row>
    <row r="261" spans="1:4" ht="46.5" customHeight="1">
      <c r="A261" s="100">
        <f t="shared" si="5"/>
        <v>259</v>
      </c>
      <c r="B261" s="102" t="s">
        <v>11757</v>
      </c>
      <c r="C261" s="89">
        <v>41090</v>
      </c>
      <c r="D261" s="112" t="e">
        <f>VLOOKUP(B261,Table_ExternalData_1[Old Code],1,0)</f>
        <v>#N/A</v>
      </c>
    </row>
    <row r="262" spans="1:4" ht="46.5" customHeight="1">
      <c r="A262" s="100">
        <f t="shared" si="5"/>
        <v>260</v>
      </c>
      <c r="B262" s="102" t="s">
        <v>11758</v>
      </c>
      <c r="C262" s="89">
        <v>41090</v>
      </c>
      <c r="D262" s="112" t="e">
        <f>VLOOKUP(B262,Table_ExternalData_1[Old Code],1,0)</f>
        <v>#N/A</v>
      </c>
    </row>
    <row r="263" spans="1:4" ht="46.5" customHeight="1">
      <c r="A263" s="100">
        <f t="shared" si="5"/>
        <v>261</v>
      </c>
      <c r="B263" s="95" t="s">
        <v>10423</v>
      </c>
      <c r="C263" s="89">
        <v>41090</v>
      </c>
      <c r="D263" s="112" t="str">
        <f>VLOOKUP(B263,Table_ExternalData_1[Old Code],1,0)</f>
        <v>EQ1412-1</v>
      </c>
    </row>
    <row r="264" spans="1:4" ht="46.5" customHeight="1">
      <c r="A264" s="100">
        <f t="shared" si="5"/>
        <v>262</v>
      </c>
      <c r="B264" s="95" t="s">
        <v>2149</v>
      </c>
      <c r="C264" s="89">
        <v>41090</v>
      </c>
      <c r="D264" s="112" t="str">
        <f>VLOOKUP(B264,Table_ExternalData_1[Old Code],1,0)</f>
        <v>EQ1413-1</v>
      </c>
    </row>
    <row r="265" spans="1:4" ht="46.5" customHeight="1">
      <c r="A265" s="100">
        <f t="shared" si="5"/>
        <v>263</v>
      </c>
      <c r="B265" s="95" t="s">
        <v>3133</v>
      </c>
      <c r="C265" s="89">
        <v>41090</v>
      </c>
      <c r="D265" s="112" t="str">
        <f>VLOOKUP(B265,Table_ExternalData_1[Old Code],1,0)</f>
        <v>EQ1414-1</v>
      </c>
    </row>
    <row r="266" spans="1:4" ht="46.5" customHeight="1">
      <c r="A266" s="100">
        <f t="shared" si="5"/>
        <v>264</v>
      </c>
      <c r="B266" s="93" t="s">
        <v>7994</v>
      </c>
      <c r="C266" s="89">
        <v>41090</v>
      </c>
      <c r="D266" s="112" t="str">
        <f>VLOOKUP(B266,Table_ExternalData_1[Old Code],1,0)</f>
        <v>EQ1668-1</v>
      </c>
    </row>
    <row r="267" spans="1:4" ht="46.5" customHeight="1">
      <c r="A267" s="100">
        <f t="shared" si="5"/>
        <v>265</v>
      </c>
      <c r="B267" s="95" t="s">
        <v>11759</v>
      </c>
      <c r="C267" s="89">
        <v>41090</v>
      </c>
      <c r="D267" s="112" t="e">
        <f>VLOOKUP(B267,Table_ExternalData_1[Old Code],1,0)</f>
        <v>#N/A</v>
      </c>
    </row>
    <row r="268" spans="1:4" ht="46.5" customHeight="1">
      <c r="A268" s="100">
        <f t="shared" si="5"/>
        <v>266</v>
      </c>
      <c r="B268" s="95" t="s">
        <v>11760</v>
      </c>
      <c r="C268" s="89">
        <v>41090</v>
      </c>
      <c r="D268" s="112" t="e">
        <f>VLOOKUP(B268,Table_ExternalData_1[Old Code],1,0)</f>
        <v>#N/A</v>
      </c>
    </row>
    <row r="269" spans="1:4" ht="46.5" customHeight="1">
      <c r="A269" s="100">
        <f t="shared" si="5"/>
        <v>267</v>
      </c>
      <c r="B269" s="93" t="s">
        <v>11761</v>
      </c>
      <c r="C269" s="89">
        <v>41090</v>
      </c>
      <c r="D269" s="112" t="e">
        <f>VLOOKUP(B269,Table_ExternalData_1[Old Code],1,0)</f>
        <v>#N/A</v>
      </c>
    </row>
    <row r="270" spans="1:4" ht="46.5" customHeight="1">
      <c r="A270" s="100">
        <f t="shared" si="5"/>
        <v>268</v>
      </c>
      <c r="B270" s="95" t="s">
        <v>8015</v>
      </c>
      <c r="C270" s="89">
        <v>41090</v>
      </c>
      <c r="D270" s="112" t="str">
        <f>VLOOKUP(B270,Table_ExternalData_1[Old Code],1,0)</f>
        <v>EQ1755-1</v>
      </c>
    </row>
    <row r="271" spans="1:4" ht="46.5" customHeight="1">
      <c r="A271" s="100">
        <f t="shared" si="5"/>
        <v>269</v>
      </c>
      <c r="B271" s="95" t="s">
        <v>10887</v>
      </c>
      <c r="C271" s="89">
        <v>41090</v>
      </c>
      <c r="D271" s="112" t="str">
        <f>VLOOKUP(B271,Table_ExternalData_1[Old Code],1,0)</f>
        <v>EQ1702-1</v>
      </c>
    </row>
    <row r="272" spans="1:4" ht="46.5" customHeight="1">
      <c r="A272" s="100">
        <f t="shared" si="5"/>
        <v>270</v>
      </c>
      <c r="B272" s="95" t="s">
        <v>1600</v>
      </c>
      <c r="C272" s="89">
        <v>41090</v>
      </c>
      <c r="D272" s="112" t="str">
        <f>VLOOKUP(B272,Table_ExternalData_1[Old Code],1,0)</f>
        <v>EQ1349-1</v>
      </c>
    </row>
    <row r="273" spans="1:4" ht="46.5" customHeight="1">
      <c r="A273" s="100">
        <f t="shared" si="5"/>
        <v>271</v>
      </c>
      <c r="B273" s="97" t="s">
        <v>10569</v>
      </c>
      <c r="C273" s="98">
        <v>41090</v>
      </c>
      <c r="D273" s="112" t="str">
        <f>VLOOKUP(B273,Table_ExternalData_1[Old Code],1,0)</f>
        <v>EQ1200-1</v>
      </c>
    </row>
    <row r="274" spans="1:4" ht="46.5" customHeight="1">
      <c r="A274" s="100">
        <f t="shared" si="5"/>
        <v>272</v>
      </c>
      <c r="B274" s="88" t="s">
        <v>10890</v>
      </c>
      <c r="C274" s="89">
        <v>41274</v>
      </c>
      <c r="D274" s="112" t="str">
        <f>VLOOKUP(B274,Table_ExternalData_1[Old Code],1,0)</f>
        <v>EQ1858-1</v>
      </c>
    </row>
    <row r="275" spans="1:4" ht="46.5" customHeight="1">
      <c r="A275" s="100">
        <f t="shared" si="5"/>
        <v>273</v>
      </c>
      <c r="B275" s="95" t="s">
        <v>5336</v>
      </c>
      <c r="C275" s="96">
        <v>41274</v>
      </c>
      <c r="D275" s="112" t="str">
        <f>VLOOKUP(B275,Table_ExternalData_1[Old Code],1,0)</f>
        <v>EQ1020-1</v>
      </c>
    </row>
    <row r="276" spans="1:4" ht="46.5" customHeight="1">
      <c r="A276" s="100">
        <f t="shared" si="5"/>
        <v>274</v>
      </c>
      <c r="B276" s="95" t="s">
        <v>8468</v>
      </c>
      <c r="C276" s="96">
        <v>41274</v>
      </c>
      <c r="D276" s="112" t="str">
        <f>VLOOKUP(B276,Table_ExternalData_1[Old Code],1,0)</f>
        <v>EQ2174-1</v>
      </c>
    </row>
    <row r="277" spans="1:4" ht="46.5" customHeight="1">
      <c r="A277" s="100">
        <f t="shared" si="5"/>
        <v>275</v>
      </c>
      <c r="B277" s="95" t="s">
        <v>5555</v>
      </c>
      <c r="C277" s="96">
        <v>41274</v>
      </c>
      <c r="D277" s="112" t="str">
        <f>VLOOKUP(B277,Table_ExternalData_1[Old Code],1,0)</f>
        <v>EQ2004-1</v>
      </c>
    </row>
    <row r="278" spans="1:4" ht="46.5" customHeight="1">
      <c r="A278" s="100">
        <f t="shared" si="5"/>
        <v>276</v>
      </c>
      <c r="B278" s="95" t="s">
        <v>1478</v>
      </c>
      <c r="C278" s="96">
        <v>41274</v>
      </c>
      <c r="D278" s="112" t="str">
        <f>VLOOKUP(B278,Table_ExternalData_1[Old Code],1,0)</f>
        <v>EQ1862-1</v>
      </c>
    </row>
    <row r="279" spans="1:4" ht="46.5" customHeight="1">
      <c r="A279" s="100">
        <f t="shared" si="5"/>
        <v>277</v>
      </c>
      <c r="B279" s="95" t="s">
        <v>5362</v>
      </c>
      <c r="C279" s="96">
        <v>41274</v>
      </c>
      <c r="D279" s="112" t="str">
        <f>VLOOKUP(B279,Table_ExternalData_1[Old Code],1,0)</f>
        <v>EQ2012-1</v>
      </c>
    </row>
    <row r="280" spans="1:4" ht="46.5" customHeight="1">
      <c r="A280" s="100">
        <f t="shared" si="5"/>
        <v>278</v>
      </c>
      <c r="B280" s="95" t="s">
        <v>10503</v>
      </c>
      <c r="C280" s="96">
        <v>41274</v>
      </c>
      <c r="D280" s="112" t="str">
        <f>VLOOKUP(B280,Table_ExternalData_1[Old Code],1,0)</f>
        <v>EQ2255-1</v>
      </c>
    </row>
    <row r="281" spans="1:4" ht="46.5" customHeight="1">
      <c r="A281" s="100">
        <f t="shared" si="5"/>
        <v>279</v>
      </c>
      <c r="B281" s="95" t="s">
        <v>11638</v>
      </c>
      <c r="C281" s="96">
        <v>41274</v>
      </c>
      <c r="D281" s="112" t="str">
        <f>VLOOKUP(B281,Table_ExternalData_1[Old Code],1,0)</f>
        <v>EQ0635-1</v>
      </c>
    </row>
    <row r="282" spans="1:4" ht="46.5" customHeight="1">
      <c r="A282" s="100">
        <f t="shared" si="5"/>
        <v>280</v>
      </c>
      <c r="B282" s="95" t="s">
        <v>10543</v>
      </c>
      <c r="C282" s="96">
        <v>41274</v>
      </c>
      <c r="D282" s="112" t="str">
        <f>VLOOKUP(B282,Table_ExternalData_1[Old Code],1,0)</f>
        <v>EQ0561-1</v>
      </c>
    </row>
    <row r="283" spans="1:4" ht="46.5" customHeight="1">
      <c r="A283" s="100">
        <f t="shared" si="5"/>
        <v>281</v>
      </c>
      <c r="B283" s="95" t="s">
        <v>7987</v>
      </c>
      <c r="C283" s="96">
        <v>41274</v>
      </c>
      <c r="D283" s="112" t="str">
        <f>VLOOKUP(B283,Table_ExternalData_1[Old Code],1,0)</f>
        <v>EQ1599-1</v>
      </c>
    </row>
    <row r="284" spans="1:4" ht="46.5" customHeight="1">
      <c r="A284" s="100">
        <f t="shared" si="5"/>
        <v>282</v>
      </c>
      <c r="B284" s="95" t="s">
        <v>8058</v>
      </c>
      <c r="C284" s="96">
        <v>41274</v>
      </c>
      <c r="D284" s="112" t="str">
        <f>VLOOKUP(B284,Table_ExternalData_1[Old Code],1,0)</f>
        <v>EQ1748-1</v>
      </c>
    </row>
    <row r="285" spans="1:4" ht="46.5" customHeight="1">
      <c r="A285" s="100">
        <f t="shared" si="5"/>
        <v>283</v>
      </c>
      <c r="B285" s="95" t="s">
        <v>7823</v>
      </c>
      <c r="C285" s="96">
        <v>41274</v>
      </c>
      <c r="D285" s="112" t="str">
        <f>VLOOKUP(B285,Table_ExternalData_1[Old Code],1,0)</f>
        <v>EQ1421-1</v>
      </c>
    </row>
    <row r="286" spans="1:4" ht="46.5" customHeight="1">
      <c r="A286" s="100">
        <f t="shared" si="5"/>
        <v>284</v>
      </c>
      <c r="B286" s="95" t="s">
        <v>2498</v>
      </c>
      <c r="C286" s="96">
        <v>41274</v>
      </c>
      <c r="D286" s="112" t="str">
        <f>VLOOKUP(B286,Table_ExternalData_1[Old Code],1,0)</f>
        <v>EQ2178-1</v>
      </c>
    </row>
    <row r="287" spans="1:4" ht="46.5" customHeight="1">
      <c r="A287" s="100">
        <f t="shared" si="5"/>
        <v>285</v>
      </c>
      <c r="B287" s="95" t="s">
        <v>10847</v>
      </c>
      <c r="C287" s="96">
        <v>41274</v>
      </c>
      <c r="D287" s="112" t="str">
        <f>VLOOKUP(B287,Table_ExternalData_1[Old Code],1,0)</f>
        <v>EQ1640-1</v>
      </c>
    </row>
    <row r="288" spans="1:4" ht="46.5" customHeight="1">
      <c r="A288" s="100">
        <f t="shared" si="5"/>
        <v>286</v>
      </c>
      <c r="B288" s="95" t="s">
        <v>7884</v>
      </c>
      <c r="C288" s="96">
        <v>41274</v>
      </c>
      <c r="D288" s="112" t="str">
        <f>VLOOKUP(B288,Table_ExternalData_1[Old Code],1,0)</f>
        <v>EQ1521-1</v>
      </c>
    </row>
    <row r="289" spans="1:4" ht="46.5" customHeight="1">
      <c r="A289" s="100">
        <f t="shared" si="5"/>
        <v>287</v>
      </c>
      <c r="B289" s="95" t="s">
        <v>7990</v>
      </c>
      <c r="C289" s="96">
        <v>41274</v>
      </c>
      <c r="D289" s="112" t="str">
        <f>VLOOKUP(B289,Table_ExternalData_1[Old Code],1,0)</f>
        <v>EQ1600-1</v>
      </c>
    </row>
    <row r="290" spans="1:4" ht="46.5" customHeight="1">
      <c r="A290" s="100">
        <f t="shared" si="5"/>
        <v>288</v>
      </c>
      <c r="B290" s="95" t="s">
        <v>7749</v>
      </c>
      <c r="C290" s="96">
        <v>41274</v>
      </c>
      <c r="D290" s="112" t="str">
        <f>VLOOKUP(B290,Table_ExternalData_1[Old Code],1,0)</f>
        <v>EQ1308-1</v>
      </c>
    </row>
    <row r="291" spans="1:4" ht="46.5" customHeight="1">
      <c r="A291" s="100">
        <f t="shared" si="5"/>
        <v>289</v>
      </c>
      <c r="B291" s="95" t="s">
        <v>11762</v>
      </c>
      <c r="C291" s="96">
        <v>41274</v>
      </c>
      <c r="D291" s="112" t="e">
        <f>VLOOKUP(B291,Table_ExternalData_1[Old Code],1,0)</f>
        <v>#N/A</v>
      </c>
    </row>
    <row r="292" spans="1:4" ht="46.5" customHeight="1">
      <c r="A292" s="100">
        <f t="shared" si="5"/>
        <v>290</v>
      </c>
      <c r="B292" s="95" t="s">
        <v>5124</v>
      </c>
      <c r="C292" s="96">
        <v>41274</v>
      </c>
      <c r="D292" s="112" t="str">
        <f>VLOOKUP(B292,Table_ExternalData_1[Old Code],1,0)</f>
        <v>EQ1199-1</v>
      </c>
    </row>
    <row r="293" spans="1:4" ht="46.5" customHeight="1">
      <c r="A293" s="100">
        <f t="shared" si="5"/>
        <v>291</v>
      </c>
      <c r="B293" s="95" t="s">
        <v>11601</v>
      </c>
      <c r="C293" s="96">
        <v>41274</v>
      </c>
      <c r="D293" s="112" t="str">
        <f>VLOOKUP(B293,Table_ExternalData_1[Old Code],1,0)</f>
        <v>EQ0898-1</v>
      </c>
    </row>
    <row r="294" spans="1:4" ht="46.5" customHeight="1">
      <c r="A294" s="100">
        <f t="shared" si="5"/>
        <v>292</v>
      </c>
      <c r="B294" s="95" t="s">
        <v>11763</v>
      </c>
      <c r="C294" s="96">
        <v>41274</v>
      </c>
      <c r="D294" s="112" t="e">
        <f>VLOOKUP(B294,Table_ExternalData_1[Old Code],1,0)</f>
        <v>#N/A</v>
      </c>
    </row>
    <row r="295" spans="1:4" ht="46.5" customHeight="1">
      <c r="A295" s="100">
        <f t="shared" si="5"/>
        <v>293</v>
      </c>
      <c r="B295" s="95" t="s">
        <v>11764</v>
      </c>
      <c r="C295" s="96">
        <v>41274</v>
      </c>
      <c r="D295" s="112" t="e">
        <f>VLOOKUP(B295,Table_ExternalData_1[Old Code],1,0)</f>
        <v>#N/A</v>
      </c>
    </row>
    <row r="296" spans="1:4" ht="46.5" customHeight="1">
      <c r="A296" s="100">
        <f t="shared" si="5"/>
        <v>294</v>
      </c>
      <c r="B296" s="95" t="s">
        <v>10956</v>
      </c>
      <c r="C296" s="96">
        <v>41274</v>
      </c>
      <c r="D296" s="112" t="str">
        <f>VLOOKUP(B296,Table_ExternalData_1[Old Code],1,0)</f>
        <v>EQ1999-1</v>
      </c>
    </row>
    <row r="297" spans="1:4" ht="46.5" customHeight="1">
      <c r="A297" s="100">
        <f t="shared" si="5"/>
        <v>295</v>
      </c>
      <c r="B297" s="95" t="s">
        <v>4881</v>
      </c>
      <c r="C297" s="96">
        <v>41274</v>
      </c>
      <c r="D297" s="112" t="str">
        <f>VLOOKUP(B297,Table_ExternalData_1[Old Code],1,0)</f>
        <v>EQ1681-1</v>
      </c>
    </row>
    <row r="298" spans="1:4" ht="46.5" customHeight="1">
      <c r="A298" s="100">
        <f t="shared" si="5"/>
        <v>296</v>
      </c>
      <c r="B298" s="95" t="s">
        <v>4808</v>
      </c>
      <c r="C298" s="96">
        <v>41274</v>
      </c>
      <c r="D298" s="112" t="str">
        <f>VLOOKUP(B298,Table_ExternalData_1[Old Code],1,0)</f>
        <v>EQ1671-1</v>
      </c>
    </row>
    <row r="299" spans="1:4" ht="46.5" customHeight="1">
      <c r="A299" s="100">
        <f t="shared" si="5"/>
        <v>297</v>
      </c>
      <c r="B299" s="95" t="s">
        <v>7760</v>
      </c>
      <c r="C299" s="96">
        <v>41274</v>
      </c>
      <c r="D299" s="112" t="str">
        <f>VLOOKUP(B299,Table_ExternalData_1[Old Code],1,0)</f>
        <v>EQ1321-1</v>
      </c>
    </row>
    <row r="300" spans="1:4" ht="46.5" customHeight="1">
      <c r="A300" s="100">
        <f t="shared" si="5"/>
        <v>298</v>
      </c>
      <c r="B300" s="95" t="s">
        <v>11765</v>
      </c>
      <c r="C300" s="96">
        <v>41274</v>
      </c>
      <c r="D300" s="112" t="e">
        <f>VLOOKUP(B300,Table_ExternalData_1[Old Code],1,0)</f>
        <v>#N/A</v>
      </c>
    </row>
    <row r="301" spans="1:4" ht="46.5" customHeight="1">
      <c r="A301" s="100">
        <f t="shared" si="5"/>
        <v>299</v>
      </c>
      <c r="B301" s="95" t="s">
        <v>11766</v>
      </c>
      <c r="C301" s="96">
        <v>41274</v>
      </c>
      <c r="D301" s="112" t="e">
        <f>VLOOKUP(B301,Table_ExternalData_1[Old Code],1,0)</f>
        <v>#N/A</v>
      </c>
    </row>
    <row r="302" spans="1:4" ht="46.5" customHeight="1">
      <c r="A302" s="100">
        <f t="shared" si="5"/>
        <v>300</v>
      </c>
      <c r="B302" s="95" t="s">
        <v>7665</v>
      </c>
      <c r="C302" s="96">
        <v>41274</v>
      </c>
      <c r="D302" s="112" t="str">
        <f>VLOOKUP(B302,Table_ExternalData_1[Old Code],1,0)</f>
        <v>EQ1204-1</v>
      </c>
    </row>
    <row r="303" spans="1:4" ht="46.5" customHeight="1">
      <c r="A303" s="100">
        <f t="shared" si="5"/>
        <v>301</v>
      </c>
      <c r="B303" s="95" t="s">
        <v>11767</v>
      </c>
      <c r="C303" s="96">
        <v>41274</v>
      </c>
      <c r="D303" s="112" t="e">
        <f>VLOOKUP(B303,Table_ExternalData_1[Old Code],1,0)</f>
        <v>#N/A</v>
      </c>
    </row>
    <row r="304" spans="1:4" ht="46.5" customHeight="1">
      <c r="A304" s="100">
        <f t="shared" si="5"/>
        <v>302</v>
      </c>
      <c r="B304" s="95" t="s">
        <v>8080</v>
      </c>
      <c r="C304" s="96">
        <v>41274</v>
      </c>
      <c r="D304" s="112" t="str">
        <f>VLOOKUP(B304,Table_ExternalData_1[Old Code],1,0)</f>
        <v>EQ1812-1</v>
      </c>
    </row>
    <row r="305" spans="1:4" ht="46.5" customHeight="1">
      <c r="A305" s="100">
        <f t="shared" si="5"/>
        <v>303</v>
      </c>
      <c r="B305" s="95" t="s">
        <v>8089</v>
      </c>
      <c r="C305" s="96">
        <v>41274</v>
      </c>
      <c r="D305" s="112" t="str">
        <f>VLOOKUP(B305,Table_ExternalData_1[Old Code],1,0)</f>
        <v>EQ1886-1</v>
      </c>
    </row>
    <row r="306" spans="1:4" ht="46.5" customHeight="1">
      <c r="A306" s="100">
        <f t="shared" si="5"/>
        <v>304</v>
      </c>
      <c r="B306" s="95" t="s">
        <v>1586</v>
      </c>
      <c r="C306" s="96">
        <v>41274</v>
      </c>
      <c r="D306" s="112" t="str">
        <f>VLOOKUP(B306,Table_ExternalData_1[Old Code],1,0)</f>
        <v>EQ1310-1</v>
      </c>
    </row>
    <row r="307" spans="1:4" ht="46.5" customHeight="1">
      <c r="A307" s="100">
        <f t="shared" si="5"/>
        <v>305</v>
      </c>
      <c r="B307" s="95" t="s">
        <v>7771</v>
      </c>
      <c r="C307" s="96">
        <v>41274</v>
      </c>
      <c r="D307" s="112" t="str">
        <f>VLOOKUP(B307,Table_ExternalData_1[Old Code],1,0)</f>
        <v>EQ1379-1</v>
      </c>
    </row>
    <row r="308" spans="1:4" ht="46.5" customHeight="1">
      <c r="A308" s="100">
        <f t="shared" si="5"/>
        <v>306</v>
      </c>
      <c r="B308" s="95" t="s">
        <v>8005</v>
      </c>
      <c r="C308" s="96">
        <v>41274</v>
      </c>
      <c r="D308" s="112" t="str">
        <f>VLOOKUP(B308,Table_ExternalData_1[Old Code],1,0)</f>
        <v>EQ1703-1</v>
      </c>
    </row>
    <row r="309" spans="1:4" ht="46.5" customHeight="1">
      <c r="A309" s="100">
        <f t="shared" si="5"/>
        <v>307</v>
      </c>
      <c r="B309" s="95" t="s">
        <v>2502</v>
      </c>
      <c r="C309" s="96">
        <v>41274</v>
      </c>
      <c r="D309" s="112" t="str">
        <f>VLOOKUP(B309,Table_ExternalData_1[Old Code],1,0)</f>
        <v>EQ2295-1</v>
      </c>
    </row>
    <row r="310" spans="1:4" ht="46.5" customHeight="1">
      <c r="A310" s="100">
        <f t="shared" si="5"/>
        <v>308</v>
      </c>
      <c r="B310" s="95" t="s">
        <v>8018</v>
      </c>
      <c r="C310" s="96">
        <v>41274</v>
      </c>
      <c r="D310" s="112" t="str">
        <f>VLOOKUP(B310,Table_ExternalData_1[Old Code],1,0)</f>
        <v>EQ1765-1</v>
      </c>
    </row>
    <row r="311" spans="1:4" ht="46.5" customHeight="1">
      <c r="A311" s="100">
        <f t="shared" si="5"/>
        <v>309</v>
      </c>
      <c r="B311" s="95" t="s">
        <v>8929</v>
      </c>
      <c r="C311" s="96">
        <v>41274</v>
      </c>
      <c r="D311" s="112" t="str">
        <f>VLOOKUP(B311,Table_ExternalData_1[Old Code],1,0)</f>
        <v>EQ2619-1</v>
      </c>
    </row>
    <row r="312" spans="1:4" ht="46.5" customHeight="1">
      <c r="A312" s="100">
        <f t="shared" si="5"/>
        <v>310</v>
      </c>
      <c r="B312" s="95" t="s">
        <v>8765</v>
      </c>
      <c r="C312" s="96">
        <v>41274</v>
      </c>
      <c r="D312" s="112" t="str">
        <f>VLOOKUP(B312,Table_ExternalData_1[Old Code],1,0)</f>
        <v>EQ2457-1</v>
      </c>
    </row>
    <row r="313" spans="1:4" ht="46.5" customHeight="1">
      <c r="A313" s="100">
        <f t="shared" si="5"/>
        <v>311</v>
      </c>
      <c r="B313" s="95" t="s">
        <v>10958</v>
      </c>
      <c r="C313" s="96">
        <v>41274</v>
      </c>
      <c r="D313" s="112" t="str">
        <f>VLOOKUP(B313,Table_ExternalData_1[Old Code],1,0)</f>
        <v>EQ2028-1</v>
      </c>
    </row>
    <row r="314" spans="1:4" ht="46.5" customHeight="1">
      <c r="A314" s="100">
        <f t="shared" si="5"/>
        <v>312</v>
      </c>
      <c r="B314" s="95" t="s">
        <v>5127</v>
      </c>
      <c r="C314" s="96">
        <v>41274</v>
      </c>
      <c r="D314" s="112" t="str">
        <f>VLOOKUP(B314,Table_ExternalData_1[Old Code],1,0)</f>
        <v>EQ1278-1</v>
      </c>
    </row>
    <row r="315" spans="1:4" ht="46.5" customHeight="1">
      <c r="A315" s="100">
        <f t="shared" si="5"/>
        <v>313</v>
      </c>
      <c r="B315" s="95" t="s">
        <v>3942</v>
      </c>
      <c r="C315" s="96">
        <v>41274</v>
      </c>
      <c r="D315" s="112" t="str">
        <f>VLOOKUP(B315,Table_ExternalData_1[Old Code],1,0)</f>
        <v>EQ1059-1</v>
      </c>
    </row>
    <row r="316" spans="1:4" ht="46.5" customHeight="1">
      <c r="A316" s="100">
        <f t="shared" si="5"/>
        <v>314</v>
      </c>
      <c r="B316" s="95" t="s">
        <v>11768</v>
      </c>
      <c r="C316" s="96">
        <v>41274</v>
      </c>
      <c r="D316" s="112" t="e">
        <f>VLOOKUP(B316,Table_ExternalData_1[Old Code],1,0)</f>
        <v>#N/A</v>
      </c>
    </row>
    <row r="317" spans="1:4" ht="46.5" customHeight="1">
      <c r="A317" s="100">
        <f t="shared" si="5"/>
        <v>315</v>
      </c>
      <c r="B317" s="95" t="s">
        <v>8339</v>
      </c>
      <c r="C317" s="96">
        <v>41274</v>
      </c>
      <c r="D317" s="112" t="str">
        <f>VLOOKUP(B317,Table_ExternalData_1[Old Code],1,0)</f>
        <v>EQ2211-1</v>
      </c>
    </row>
    <row r="318" spans="1:4" ht="46.5" customHeight="1">
      <c r="A318" s="100">
        <f t="shared" si="5"/>
        <v>316</v>
      </c>
      <c r="B318" s="95" t="s">
        <v>10819</v>
      </c>
      <c r="C318" s="96">
        <v>41274</v>
      </c>
      <c r="D318" s="112" t="str">
        <f>VLOOKUP(B318,Table_ExternalData_1[Old Code],1,0)</f>
        <v>EQ1605-1</v>
      </c>
    </row>
    <row r="319" spans="1:4" ht="46.5" customHeight="1">
      <c r="A319" s="100">
        <f t="shared" si="5"/>
        <v>317</v>
      </c>
      <c r="B319" s="95" t="s">
        <v>10848</v>
      </c>
      <c r="C319" s="96">
        <v>41274</v>
      </c>
      <c r="D319" s="112" t="str">
        <f>VLOOKUP(B319,Table_ExternalData_1[Old Code],1,0)</f>
        <v>EQ1611-1</v>
      </c>
    </row>
    <row r="320" spans="1:4" ht="46.5" customHeight="1">
      <c r="A320" s="100">
        <f t="shared" ref="A320:A383" si="6">A319+1</f>
        <v>318</v>
      </c>
      <c r="B320" s="95" t="s">
        <v>4835</v>
      </c>
      <c r="C320" s="96">
        <v>41274</v>
      </c>
      <c r="D320" s="112" t="str">
        <f>VLOOKUP(B320,Table_ExternalData_1[Old Code],1,0)</f>
        <v>EQ1750-1</v>
      </c>
    </row>
    <row r="321" spans="1:4" ht="46.5" customHeight="1">
      <c r="A321" s="100">
        <f t="shared" si="6"/>
        <v>319</v>
      </c>
      <c r="B321" s="95" t="s">
        <v>3520</v>
      </c>
      <c r="C321" s="96">
        <v>41274</v>
      </c>
      <c r="D321" s="112" t="str">
        <f>VLOOKUP(B321,Table_ExternalData_1[Old Code],1,0)</f>
        <v>EQ2178-2</v>
      </c>
    </row>
    <row r="322" spans="1:4" ht="46.5" customHeight="1">
      <c r="A322" s="100">
        <f t="shared" si="6"/>
        <v>320</v>
      </c>
      <c r="B322" s="95" t="s">
        <v>3524</v>
      </c>
      <c r="C322" s="96">
        <v>41274</v>
      </c>
      <c r="D322" s="112" t="str">
        <f>VLOOKUP(B322,Table_ExternalData_1[Old Code],1,0)</f>
        <v>EQ2178-3</v>
      </c>
    </row>
    <row r="323" spans="1:4" ht="46.5" customHeight="1">
      <c r="A323" s="100">
        <f t="shared" si="6"/>
        <v>321</v>
      </c>
      <c r="B323" s="95" t="s">
        <v>10897</v>
      </c>
      <c r="C323" s="96">
        <v>41274</v>
      </c>
      <c r="D323" s="112" t="str">
        <f>VLOOKUP(B323,Table_ExternalData_1[Old Code],1,0)</f>
        <v>EQ1859-1</v>
      </c>
    </row>
    <row r="324" spans="1:4" ht="46.5" customHeight="1">
      <c r="A324" s="100">
        <f t="shared" si="6"/>
        <v>322</v>
      </c>
      <c r="B324" s="95" t="s">
        <v>5121</v>
      </c>
      <c r="C324" s="96">
        <v>41274</v>
      </c>
      <c r="D324" s="112" t="str">
        <f>VLOOKUP(B324,Table_ExternalData_1[Old Code],1,0)</f>
        <v>EQ1860-1</v>
      </c>
    </row>
    <row r="325" spans="1:4" ht="46.5" customHeight="1">
      <c r="A325" s="100">
        <f t="shared" si="6"/>
        <v>323</v>
      </c>
      <c r="B325" s="95" t="s">
        <v>7899</v>
      </c>
      <c r="C325" s="96">
        <v>41274</v>
      </c>
      <c r="D325" s="112" t="str">
        <f>VLOOKUP(B325,Table_ExternalData_1[Old Code],1,0)</f>
        <v>EQ1647-1</v>
      </c>
    </row>
    <row r="326" spans="1:4" ht="46.5" customHeight="1">
      <c r="A326" s="100">
        <f t="shared" si="6"/>
        <v>324</v>
      </c>
      <c r="B326" s="95" t="s">
        <v>10430</v>
      </c>
      <c r="C326" s="96">
        <v>41274</v>
      </c>
      <c r="D326" s="112" t="str">
        <f>VLOOKUP(B326,Table_ExternalData_1[Old Code],1,0)</f>
        <v>EQ1651-1</v>
      </c>
    </row>
    <row r="327" spans="1:4" ht="46.5" customHeight="1">
      <c r="A327" s="100">
        <f t="shared" si="6"/>
        <v>325</v>
      </c>
      <c r="B327" s="95" t="s">
        <v>11769</v>
      </c>
      <c r="C327" s="96">
        <v>41274</v>
      </c>
      <c r="D327" s="112" t="e">
        <f>VLOOKUP(B327,Table_ExternalData_1[Old Code],1,0)</f>
        <v>#N/A</v>
      </c>
    </row>
    <row r="328" spans="1:4" ht="46.5" customHeight="1">
      <c r="A328" s="100">
        <f t="shared" si="6"/>
        <v>326</v>
      </c>
      <c r="B328" s="95" t="s">
        <v>2476</v>
      </c>
      <c r="C328" s="96">
        <v>41274</v>
      </c>
      <c r="D328" s="112" t="str">
        <f>VLOOKUP(B328,Table_ExternalData_1[Old Code],1,0)</f>
        <v>EQ1522-1</v>
      </c>
    </row>
    <row r="329" spans="1:4" ht="46.5" customHeight="1">
      <c r="A329" s="100">
        <f t="shared" si="6"/>
        <v>327</v>
      </c>
      <c r="B329" s="95" t="s">
        <v>10865</v>
      </c>
      <c r="C329" s="96">
        <v>41274</v>
      </c>
      <c r="D329" s="112" t="str">
        <f>VLOOKUP(B329,Table_ExternalData_1[Old Code],1,0)</f>
        <v>EQ1606-1</v>
      </c>
    </row>
    <row r="330" spans="1:4" ht="46.5" customHeight="1">
      <c r="A330" s="100">
        <f t="shared" si="6"/>
        <v>328</v>
      </c>
      <c r="B330" s="95" t="s">
        <v>10869</v>
      </c>
      <c r="C330" s="96">
        <v>41274</v>
      </c>
      <c r="D330" s="112" t="str">
        <f>VLOOKUP(B330,Table_ExternalData_1[Old Code],1,0)</f>
        <v>EQ1612-1</v>
      </c>
    </row>
    <row r="331" spans="1:4" ht="46.5" customHeight="1">
      <c r="A331" s="100">
        <f t="shared" si="6"/>
        <v>329</v>
      </c>
      <c r="B331" s="95" t="s">
        <v>2932</v>
      </c>
      <c r="C331" s="96">
        <v>41274</v>
      </c>
      <c r="D331" s="112" t="str">
        <f>VLOOKUP(B331,Table_ExternalData_1[Old Code],1,0)</f>
        <v>EQ2005-1</v>
      </c>
    </row>
    <row r="332" spans="1:4" ht="46.5" customHeight="1">
      <c r="A332" s="100">
        <f t="shared" si="6"/>
        <v>330</v>
      </c>
      <c r="B332" s="95" t="s">
        <v>4983</v>
      </c>
      <c r="C332" s="96">
        <v>41274</v>
      </c>
      <c r="D332" s="112" t="str">
        <f>VLOOKUP(B332,Table_ExternalData_1[Old Code],1,0)</f>
        <v>EQ2006-1</v>
      </c>
    </row>
    <row r="333" spans="1:4" ht="46.5" customHeight="1">
      <c r="A333" s="100">
        <f t="shared" si="6"/>
        <v>331</v>
      </c>
      <c r="B333" s="95" t="s">
        <v>3445</v>
      </c>
      <c r="C333" s="96">
        <v>41274</v>
      </c>
      <c r="D333" s="112" t="str">
        <f>VLOOKUP(B333,Table_ExternalData_1[Old Code],1,0)</f>
        <v>EQ1968-1</v>
      </c>
    </row>
    <row r="334" spans="1:4" ht="46.5" customHeight="1">
      <c r="A334" s="100">
        <f t="shared" si="6"/>
        <v>332</v>
      </c>
      <c r="B334" s="97" t="s">
        <v>3449</v>
      </c>
      <c r="C334" s="96">
        <v>41274</v>
      </c>
      <c r="D334" s="112" t="str">
        <f>VLOOKUP(B334,Table_ExternalData_1[Old Code],1,0)</f>
        <v>EQ1971-1</v>
      </c>
    </row>
    <row r="335" spans="1:4" ht="46.5" customHeight="1">
      <c r="A335" s="100">
        <f t="shared" si="6"/>
        <v>333</v>
      </c>
      <c r="B335" s="103" t="s">
        <v>11642</v>
      </c>
      <c r="C335" s="89">
        <v>41386</v>
      </c>
      <c r="D335" s="112" t="str">
        <f>VLOOKUP(B335,Table_ExternalData_1[Old Code],1,0)</f>
        <v>EQ0313-1</v>
      </c>
    </row>
    <row r="336" spans="1:4" ht="46.5" customHeight="1">
      <c r="A336" s="100">
        <f t="shared" si="6"/>
        <v>334</v>
      </c>
      <c r="B336" s="104" t="s">
        <v>5697</v>
      </c>
      <c r="C336" s="89">
        <v>41386</v>
      </c>
      <c r="D336" s="112" t="str">
        <f>VLOOKUP(B336,Table_ExternalData_1[Old Code],1,0)</f>
        <v>EQ1134-1</v>
      </c>
    </row>
    <row r="337" spans="1:4" ht="46.5" customHeight="1">
      <c r="A337" s="100">
        <f t="shared" si="6"/>
        <v>335</v>
      </c>
      <c r="B337" s="95" t="s">
        <v>11770</v>
      </c>
      <c r="C337" s="89">
        <v>41386</v>
      </c>
      <c r="D337" s="112" t="e">
        <f>VLOOKUP(B337,Table_ExternalData_1[Old Code],1,0)</f>
        <v>#N/A</v>
      </c>
    </row>
    <row r="338" spans="1:4" ht="46.5" customHeight="1">
      <c r="A338" s="100">
        <f t="shared" si="6"/>
        <v>336</v>
      </c>
      <c r="B338" s="95" t="s">
        <v>11771</v>
      </c>
      <c r="C338" s="89">
        <v>41386</v>
      </c>
      <c r="D338" s="112" t="e">
        <f>VLOOKUP(B338,Table_ExternalData_1[Old Code],1,0)</f>
        <v>#N/A</v>
      </c>
    </row>
    <row r="339" spans="1:4" ht="46.5" customHeight="1">
      <c r="A339" s="100">
        <f t="shared" si="6"/>
        <v>337</v>
      </c>
      <c r="B339" s="95" t="s">
        <v>11772</v>
      </c>
      <c r="C339" s="89">
        <v>41386</v>
      </c>
      <c r="D339" s="112" t="e">
        <f>VLOOKUP(B339,Table_ExternalData_1[Old Code],1,0)</f>
        <v>#N/A</v>
      </c>
    </row>
    <row r="340" spans="1:4" ht="46.5" customHeight="1">
      <c r="A340" s="100">
        <f t="shared" si="6"/>
        <v>338</v>
      </c>
      <c r="B340" s="95" t="s">
        <v>11773</v>
      </c>
      <c r="C340" s="89">
        <v>41386</v>
      </c>
      <c r="D340" s="112" t="e">
        <f>VLOOKUP(B340,Table_ExternalData_1[Old Code],1,0)</f>
        <v>#N/A</v>
      </c>
    </row>
    <row r="341" spans="1:4" ht="46.5" customHeight="1">
      <c r="A341" s="100">
        <f t="shared" si="6"/>
        <v>339</v>
      </c>
      <c r="B341" s="95" t="s">
        <v>11774</v>
      </c>
      <c r="C341" s="89">
        <v>41386</v>
      </c>
      <c r="D341" s="112" t="e">
        <f>VLOOKUP(B341,Table_ExternalData_1[Old Code],1,0)</f>
        <v>#N/A</v>
      </c>
    </row>
    <row r="342" spans="1:4" ht="46.5" customHeight="1">
      <c r="A342" s="100">
        <f t="shared" si="6"/>
        <v>340</v>
      </c>
      <c r="B342" s="95" t="s">
        <v>11775</v>
      </c>
      <c r="C342" s="89">
        <v>41386</v>
      </c>
      <c r="D342" s="112" t="e">
        <f>VLOOKUP(B342,Table_ExternalData_1[Old Code],1,0)</f>
        <v>#N/A</v>
      </c>
    </row>
    <row r="343" spans="1:4" ht="46.5" customHeight="1">
      <c r="A343" s="100">
        <f t="shared" si="6"/>
        <v>341</v>
      </c>
      <c r="B343" s="95" t="s">
        <v>11776</v>
      </c>
      <c r="C343" s="89">
        <v>41386</v>
      </c>
      <c r="D343" s="112" t="e">
        <f>VLOOKUP(B343,Table_ExternalData_1[Old Code],1,0)</f>
        <v>#N/A</v>
      </c>
    </row>
    <row r="344" spans="1:4" ht="46.5" customHeight="1">
      <c r="A344" s="100">
        <f t="shared" si="6"/>
        <v>342</v>
      </c>
      <c r="B344" s="95" t="s">
        <v>11777</v>
      </c>
      <c r="C344" s="89">
        <v>41386</v>
      </c>
      <c r="D344" s="112" t="e">
        <f>VLOOKUP(B344,Table_ExternalData_1[Old Code],1,0)</f>
        <v>#N/A</v>
      </c>
    </row>
    <row r="345" spans="1:4" ht="46.5" customHeight="1">
      <c r="A345" s="100">
        <f t="shared" si="6"/>
        <v>343</v>
      </c>
      <c r="B345" s="95" t="s">
        <v>11778</v>
      </c>
      <c r="C345" s="89">
        <v>41386</v>
      </c>
      <c r="D345" s="112" t="e">
        <f>VLOOKUP(B345,Table_ExternalData_1[Old Code],1,0)</f>
        <v>#N/A</v>
      </c>
    </row>
    <row r="346" spans="1:4" ht="46.5" customHeight="1">
      <c r="A346" s="100">
        <f t="shared" si="6"/>
        <v>344</v>
      </c>
      <c r="B346" s="95" t="s">
        <v>11779</v>
      </c>
      <c r="C346" s="89">
        <v>41386</v>
      </c>
      <c r="D346" s="112" t="e">
        <f>VLOOKUP(B346,Table_ExternalData_1[Old Code],1,0)</f>
        <v>#N/A</v>
      </c>
    </row>
    <row r="347" spans="1:4" ht="46.5" customHeight="1">
      <c r="A347" s="100">
        <f t="shared" si="6"/>
        <v>345</v>
      </c>
      <c r="B347" s="95" t="s">
        <v>11780</v>
      </c>
      <c r="C347" s="89">
        <v>41386</v>
      </c>
      <c r="D347" s="112" t="e">
        <f>VLOOKUP(B347,Table_ExternalData_1[Old Code],1,0)</f>
        <v>#N/A</v>
      </c>
    </row>
    <row r="348" spans="1:4" ht="46.5" customHeight="1">
      <c r="A348" s="100">
        <f t="shared" si="6"/>
        <v>346</v>
      </c>
      <c r="B348" s="95" t="s">
        <v>11781</v>
      </c>
      <c r="C348" s="89">
        <v>41386</v>
      </c>
      <c r="D348" s="112" t="e">
        <f>VLOOKUP(B348,Table_ExternalData_1[Old Code],1,0)</f>
        <v>#N/A</v>
      </c>
    </row>
    <row r="349" spans="1:4" ht="46.5" customHeight="1">
      <c r="A349" s="100">
        <f t="shared" si="6"/>
        <v>347</v>
      </c>
      <c r="B349" s="95" t="s">
        <v>11782</v>
      </c>
      <c r="C349" s="89">
        <v>41386</v>
      </c>
      <c r="D349" s="112" t="e">
        <f>VLOOKUP(B349,Table_ExternalData_1[Old Code],1,0)</f>
        <v>#N/A</v>
      </c>
    </row>
    <row r="350" spans="1:4" ht="46.5" customHeight="1">
      <c r="A350" s="100">
        <f t="shared" si="6"/>
        <v>348</v>
      </c>
      <c r="B350" s="95" t="s">
        <v>11783</v>
      </c>
      <c r="C350" s="89">
        <v>41386</v>
      </c>
      <c r="D350" s="112" t="e">
        <f>VLOOKUP(B350,Table_ExternalData_1[Old Code],1,0)</f>
        <v>#N/A</v>
      </c>
    </row>
    <row r="351" spans="1:4" ht="46.5" customHeight="1">
      <c r="A351" s="100">
        <f t="shared" si="6"/>
        <v>349</v>
      </c>
      <c r="B351" s="95" t="s">
        <v>6379</v>
      </c>
      <c r="C351" s="89">
        <v>41386</v>
      </c>
      <c r="D351" s="112" t="str">
        <f>VLOOKUP(B351,Table_ExternalData_1[Old Code],1,0)</f>
        <v>EQ0312-1</v>
      </c>
    </row>
    <row r="352" spans="1:4" ht="46.5" customHeight="1">
      <c r="A352" s="100">
        <f t="shared" si="6"/>
        <v>350</v>
      </c>
      <c r="B352" s="95" t="s">
        <v>11784</v>
      </c>
      <c r="C352" s="89">
        <v>41386</v>
      </c>
      <c r="D352" s="112" t="e">
        <f>VLOOKUP(B352,Table_ExternalData_1[Old Code],1,0)</f>
        <v>#N/A</v>
      </c>
    </row>
    <row r="353" spans="1:4" ht="46.5" customHeight="1">
      <c r="A353" s="100">
        <f t="shared" si="6"/>
        <v>351</v>
      </c>
      <c r="B353" s="95" t="s">
        <v>6581</v>
      </c>
      <c r="C353" s="89">
        <v>41386</v>
      </c>
      <c r="D353" s="112" t="str">
        <f>VLOOKUP(B353,Table_ExternalData_1[Old Code],1,0)</f>
        <v>EQ0394-1</v>
      </c>
    </row>
    <row r="354" spans="1:4" ht="46.5" customHeight="1">
      <c r="A354" s="100">
        <f t="shared" si="6"/>
        <v>352</v>
      </c>
      <c r="B354" s="95" t="s">
        <v>10537</v>
      </c>
      <c r="C354" s="89">
        <v>41386</v>
      </c>
      <c r="D354" s="112" t="str">
        <f>VLOOKUP(B354,Table_ExternalData_1[Old Code],1,0)</f>
        <v>EQ0397-1</v>
      </c>
    </row>
    <row r="355" spans="1:4" ht="46.5" customHeight="1">
      <c r="A355" s="100">
        <f t="shared" si="6"/>
        <v>353</v>
      </c>
      <c r="B355" s="95" t="s">
        <v>11785</v>
      </c>
      <c r="C355" s="89">
        <v>41386</v>
      </c>
      <c r="D355" s="112" t="e">
        <f>VLOOKUP(B355,Table_ExternalData_1[Old Code],1,0)</f>
        <v>#N/A</v>
      </c>
    </row>
    <row r="356" spans="1:4" ht="46.5" customHeight="1">
      <c r="A356" s="100">
        <f t="shared" si="6"/>
        <v>354</v>
      </c>
      <c r="B356" s="95" t="s">
        <v>6504</v>
      </c>
      <c r="C356" s="89">
        <v>41386</v>
      </c>
      <c r="D356" s="112" t="str">
        <f>VLOOKUP(B356,Table_ExternalData_1[Old Code],1,0)</f>
        <v>EQ0402-1</v>
      </c>
    </row>
    <row r="357" spans="1:4" ht="46.5" customHeight="1">
      <c r="A357" s="100">
        <f t="shared" si="6"/>
        <v>355</v>
      </c>
      <c r="B357" s="95" t="s">
        <v>11786</v>
      </c>
      <c r="C357" s="89">
        <v>41386</v>
      </c>
      <c r="D357" s="112" t="e">
        <f>VLOOKUP(B357,Table_ExternalData_1[Old Code],1,0)</f>
        <v>#N/A</v>
      </c>
    </row>
    <row r="358" spans="1:4" ht="46.5" customHeight="1">
      <c r="A358" s="100">
        <f t="shared" si="6"/>
        <v>356</v>
      </c>
      <c r="B358" s="95" t="s">
        <v>11787</v>
      </c>
      <c r="C358" s="89">
        <v>41386</v>
      </c>
      <c r="D358" s="112" t="e">
        <f>VLOOKUP(B358,Table_ExternalData_1[Old Code],1,0)</f>
        <v>#N/A</v>
      </c>
    </row>
    <row r="359" spans="1:4" ht="46.5" customHeight="1">
      <c r="A359" s="100">
        <f t="shared" si="6"/>
        <v>357</v>
      </c>
      <c r="B359" s="95" t="s">
        <v>11788</v>
      </c>
      <c r="C359" s="89">
        <v>41386</v>
      </c>
      <c r="D359" s="112" t="e">
        <f>VLOOKUP(B359,Table_ExternalData_1[Old Code],1,0)</f>
        <v>#N/A</v>
      </c>
    </row>
    <row r="360" spans="1:4" ht="46.5" customHeight="1">
      <c r="A360" s="100">
        <f t="shared" si="6"/>
        <v>358</v>
      </c>
      <c r="B360" s="95" t="s">
        <v>11789</v>
      </c>
      <c r="C360" s="89">
        <v>41386</v>
      </c>
      <c r="D360" s="112" t="e">
        <f>VLOOKUP(B360,Table_ExternalData_1[Old Code],1,0)</f>
        <v>#N/A</v>
      </c>
    </row>
    <row r="361" spans="1:4" ht="46.5" customHeight="1">
      <c r="A361" s="100">
        <f t="shared" si="6"/>
        <v>359</v>
      </c>
      <c r="B361" s="95" t="s">
        <v>6666</v>
      </c>
      <c r="C361" s="89">
        <v>41386</v>
      </c>
      <c r="D361" s="112" t="str">
        <f>VLOOKUP(B361,Table_ExternalData_1[Old Code],1,0)</f>
        <v>EQ0429-1</v>
      </c>
    </row>
    <row r="362" spans="1:4" ht="46.5" customHeight="1">
      <c r="A362" s="100">
        <f t="shared" si="6"/>
        <v>360</v>
      </c>
      <c r="B362" s="95" t="s">
        <v>6590</v>
      </c>
      <c r="C362" s="89">
        <v>41386</v>
      </c>
      <c r="D362" s="112" t="str">
        <f>VLOOKUP(B362,Table_ExternalData_1[Old Code],1,0)</f>
        <v>EQ0436-1</v>
      </c>
    </row>
    <row r="363" spans="1:4" ht="46.5" customHeight="1">
      <c r="A363" s="100">
        <f t="shared" si="6"/>
        <v>361</v>
      </c>
      <c r="B363" s="95" t="s">
        <v>11790</v>
      </c>
      <c r="C363" s="89">
        <v>41386</v>
      </c>
      <c r="D363" s="112" t="e">
        <f>VLOOKUP(B363,Table_ExternalData_1[Old Code],1,0)</f>
        <v>#N/A</v>
      </c>
    </row>
    <row r="364" spans="1:4" ht="46.5" customHeight="1">
      <c r="A364" s="100">
        <f t="shared" si="6"/>
        <v>362</v>
      </c>
      <c r="B364" s="95" t="s">
        <v>11791</v>
      </c>
      <c r="C364" s="89">
        <v>41386</v>
      </c>
      <c r="D364" s="112" t="e">
        <f>VLOOKUP(B364,Table_ExternalData_1[Old Code],1,0)</f>
        <v>#N/A</v>
      </c>
    </row>
    <row r="365" spans="1:4" ht="46.5" customHeight="1">
      <c r="A365" s="100">
        <f t="shared" si="6"/>
        <v>363</v>
      </c>
      <c r="B365" s="95" t="s">
        <v>10440</v>
      </c>
      <c r="C365" s="89">
        <v>41386</v>
      </c>
      <c r="D365" s="112" t="str">
        <f>VLOOKUP(B365,Table_ExternalData_1[Old Code],1,0)</f>
        <v>EQ0471-1</v>
      </c>
    </row>
    <row r="366" spans="1:4" ht="46.5" customHeight="1">
      <c r="A366" s="100">
        <f t="shared" si="6"/>
        <v>364</v>
      </c>
      <c r="B366" s="95" t="s">
        <v>6617</v>
      </c>
      <c r="C366" s="89">
        <v>41386</v>
      </c>
      <c r="D366" s="112" t="str">
        <f>VLOOKUP(B366,Table_ExternalData_1[Old Code],1,0)</f>
        <v>EQ0472-1</v>
      </c>
    </row>
    <row r="367" spans="1:4" ht="46.5" customHeight="1">
      <c r="A367" s="100">
        <f t="shared" si="6"/>
        <v>365</v>
      </c>
      <c r="B367" s="95" t="s">
        <v>11792</v>
      </c>
      <c r="C367" s="89">
        <v>41386</v>
      </c>
      <c r="D367" s="112" t="e">
        <f>VLOOKUP(B367,Table_ExternalData_1[Old Code],1,0)</f>
        <v>#N/A</v>
      </c>
    </row>
    <row r="368" spans="1:4" ht="46.5" customHeight="1">
      <c r="A368" s="100">
        <f t="shared" si="6"/>
        <v>366</v>
      </c>
      <c r="B368" s="95" t="s">
        <v>6707</v>
      </c>
      <c r="C368" s="89">
        <v>41386</v>
      </c>
      <c r="D368" s="112" t="str">
        <f>VLOOKUP(B368,Table_ExternalData_1[Old Code],1,0)</f>
        <v>EQ0487-1</v>
      </c>
    </row>
    <row r="369" spans="1:4" ht="46.5" customHeight="1">
      <c r="A369" s="100">
        <f t="shared" si="6"/>
        <v>367</v>
      </c>
      <c r="B369" s="95" t="s">
        <v>6620</v>
      </c>
      <c r="C369" s="89">
        <v>41386</v>
      </c>
      <c r="D369" s="112" t="str">
        <f>VLOOKUP(B369,Table_ExternalData_1[Old Code],1,0)</f>
        <v>EQ0491-1</v>
      </c>
    </row>
    <row r="370" spans="1:4" ht="46.5" customHeight="1">
      <c r="A370" s="100">
        <f t="shared" si="6"/>
        <v>368</v>
      </c>
      <c r="B370" s="95" t="s">
        <v>11793</v>
      </c>
      <c r="C370" s="89">
        <v>41386</v>
      </c>
      <c r="D370" s="112" t="e">
        <f>VLOOKUP(B370,Table_ExternalData_1[Old Code],1,0)</f>
        <v>#N/A</v>
      </c>
    </row>
    <row r="371" spans="1:4" ht="46.5" customHeight="1">
      <c r="A371" s="100">
        <f t="shared" si="6"/>
        <v>369</v>
      </c>
      <c r="B371" s="95" t="s">
        <v>6713</v>
      </c>
      <c r="C371" s="89">
        <v>41386</v>
      </c>
      <c r="D371" s="112" t="str">
        <f>VLOOKUP(B371,Table_ExternalData_1[Old Code],1,0)</f>
        <v>EQ0498-1</v>
      </c>
    </row>
    <row r="372" spans="1:4" ht="46.5" customHeight="1">
      <c r="A372" s="100">
        <f t="shared" si="6"/>
        <v>370</v>
      </c>
      <c r="B372" s="95" t="s">
        <v>11794</v>
      </c>
      <c r="C372" s="89">
        <v>41386</v>
      </c>
      <c r="D372" s="112" t="e">
        <f>VLOOKUP(B372,Table_ExternalData_1[Old Code],1,0)</f>
        <v>#N/A</v>
      </c>
    </row>
    <row r="373" spans="1:4" ht="46.5" customHeight="1">
      <c r="A373" s="100">
        <f t="shared" si="6"/>
        <v>371</v>
      </c>
      <c r="B373" s="95" t="s">
        <v>11795</v>
      </c>
      <c r="C373" s="89">
        <v>41386</v>
      </c>
      <c r="D373" s="112" t="e">
        <f>VLOOKUP(B373,Table_ExternalData_1[Old Code],1,0)</f>
        <v>#N/A</v>
      </c>
    </row>
    <row r="374" spans="1:4" ht="46.5" customHeight="1">
      <c r="A374" s="100">
        <f t="shared" si="6"/>
        <v>372</v>
      </c>
      <c r="B374" s="95" t="s">
        <v>6810</v>
      </c>
      <c r="C374" s="89">
        <v>41386</v>
      </c>
      <c r="D374" s="112" t="str">
        <f>VLOOKUP(B374,Table_ExternalData_1[Old Code],1,0)</f>
        <v>EQ0537-1</v>
      </c>
    </row>
    <row r="375" spans="1:4" ht="46.5" customHeight="1">
      <c r="A375" s="100">
        <f t="shared" si="6"/>
        <v>373</v>
      </c>
      <c r="B375" s="95" t="s">
        <v>6899</v>
      </c>
      <c r="C375" s="89">
        <v>41386</v>
      </c>
      <c r="D375" s="112" t="str">
        <f>VLOOKUP(B375,Table_ExternalData_1[Old Code],1,0)</f>
        <v>EQ0541-1</v>
      </c>
    </row>
    <row r="376" spans="1:4" ht="46.5" customHeight="1">
      <c r="A376" s="100">
        <f t="shared" si="6"/>
        <v>374</v>
      </c>
      <c r="B376" s="95" t="s">
        <v>11796</v>
      </c>
      <c r="C376" s="89">
        <v>41386</v>
      </c>
      <c r="D376" s="112" t="e">
        <f>VLOOKUP(B376,Table_ExternalData_1[Old Code],1,0)</f>
        <v>#N/A</v>
      </c>
    </row>
    <row r="377" spans="1:4" ht="46.5" customHeight="1">
      <c r="A377" s="100">
        <f t="shared" si="6"/>
        <v>375</v>
      </c>
      <c r="B377" s="95" t="s">
        <v>6924</v>
      </c>
      <c r="C377" s="89">
        <v>41386</v>
      </c>
      <c r="D377" s="112" t="str">
        <f>VLOOKUP(B377,Table_ExternalData_1[Old Code],1,0)</f>
        <v>EQ0624-1</v>
      </c>
    </row>
    <row r="378" spans="1:4" ht="46.5" customHeight="1">
      <c r="A378" s="100">
        <f t="shared" si="6"/>
        <v>376</v>
      </c>
      <c r="B378" s="95" t="s">
        <v>5511</v>
      </c>
      <c r="C378" s="89">
        <v>41386</v>
      </c>
      <c r="D378" s="112" t="str">
        <f>VLOOKUP(B378,Table_ExternalData_1[Old Code],1,0)</f>
        <v>EQ0624-2</v>
      </c>
    </row>
    <row r="379" spans="1:4" ht="46.5" customHeight="1">
      <c r="A379" s="100">
        <f t="shared" si="6"/>
        <v>377</v>
      </c>
      <c r="B379" s="95" t="s">
        <v>11797</v>
      </c>
      <c r="C379" s="89">
        <v>41386</v>
      </c>
      <c r="D379" s="112" t="e">
        <f>VLOOKUP(B379,Table_ExternalData_1[Old Code],1,0)</f>
        <v>#N/A</v>
      </c>
    </row>
    <row r="380" spans="1:4" ht="46.5" customHeight="1">
      <c r="A380" s="100">
        <f t="shared" si="6"/>
        <v>378</v>
      </c>
      <c r="B380" s="95" t="s">
        <v>6930</v>
      </c>
      <c r="C380" s="89">
        <v>41386</v>
      </c>
      <c r="D380" s="112" t="str">
        <f>VLOOKUP(B380,Table_ExternalData_1[Old Code],1,0)</f>
        <v>EQ0641-1</v>
      </c>
    </row>
    <row r="381" spans="1:4" ht="46.5" customHeight="1">
      <c r="A381" s="100">
        <f t="shared" si="6"/>
        <v>379</v>
      </c>
      <c r="B381" s="95" t="s">
        <v>6880</v>
      </c>
      <c r="C381" s="89">
        <v>41386</v>
      </c>
      <c r="D381" s="112" t="str">
        <f>VLOOKUP(B381,Table_ExternalData_1[Old Code],1,0)</f>
        <v>EQ0642-1</v>
      </c>
    </row>
    <row r="382" spans="1:4" ht="46.5" customHeight="1">
      <c r="A382" s="100">
        <f t="shared" si="6"/>
        <v>380</v>
      </c>
      <c r="B382" s="95" t="s">
        <v>11798</v>
      </c>
      <c r="C382" s="89">
        <v>41386</v>
      </c>
      <c r="D382" s="112" t="e">
        <f>VLOOKUP(B382,Table_ExternalData_1[Old Code],1,0)</f>
        <v>#N/A</v>
      </c>
    </row>
    <row r="383" spans="1:4" ht="46.5" customHeight="1">
      <c r="A383" s="100">
        <f t="shared" si="6"/>
        <v>381</v>
      </c>
      <c r="B383" s="95" t="s">
        <v>11799</v>
      </c>
      <c r="C383" s="89">
        <v>41386</v>
      </c>
      <c r="D383" s="112" t="e">
        <f>VLOOKUP(B383,Table_ExternalData_1[Old Code],1,0)</f>
        <v>#N/A</v>
      </c>
    </row>
    <row r="384" spans="1:4" ht="46.5" customHeight="1">
      <c r="A384" s="100">
        <f t="shared" ref="A384:A447" si="7">A383+1</f>
        <v>382</v>
      </c>
      <c r="B384" s="95" t="s">
        <v>11800</v>
      </c>
      <c r="C384" s="89">
        <v>41386</v>
      </c>
      <c r="D384" s="112" t="e">
        <f>VLOOKUP(B384,Table_ExternalData_1[Old Code],1,0)</f>
        <v>#N/A</v>
      </c>
    </row>
    <row r="385" spans="1:4" ht="46.5" customHeight="1">
      <c r="A385" s="100">
        <f t="shared" si="7"/>
        <v>383</v>
      </c>
      <c r="B385" s="95" t="s">
        <v>6940</v>
      </c>
      <c r="C385" s="89">
        <v>41386</v>
      </c>
      <c r="D385" s="112" t="str">
        <f>VLOOKUP(B385,Table_ExternalData_1[Old Code],1,0)</f>
        <v>EQ0660-1</v>
      </c>
    </row>
    <row r="386" spans="1:4" ht="46.5" customHeight="1">
      <c r="A386" s="100">
        <f t="shared" si="7"/>
        <v>384</v>
      </c>
      <c r="B386" s="95" t="s">
        <v>11801</v>
      </c>
      <c r="C386" s="89">
        <v>41386</v>
      </c>
      <c r="D386" s="112" t="e">
        <f>VLOOKUP(B386,Table_ExternalData_1[Old Code],1,0)</f>
        <v>#N/A</v>
      </c>
    </row>
    <row r="387" spans="1:4" ht="46.5" customHeight="1">
      <c r="A387" s="100">
        <f t="shared" si="7"/>
        <v>385</v>
      </c>
      <c r="B387" s="95" t="s">
        <v>11802</v>
      </c>
      <c r="C387" s="89">
        <v>41386</v>
      </c>
      <c r="D387" s="112" t="e">
        <f>VLOOKUP(B387,Table_ExternalData_1[Old Code],1,0)</f>
        <v>#N/A</v>
      </c>
    </row>
    <row r="388" spans="1:4" ht="46.5" customHeight="1">
      <c r="A388" s="100">
        <f t="shared" si="7"/>
        <v>386</v>
      </c>
      <c r="B388" s="95" t="s">
        <v>11803</v>
      </c>
      <c r="C388" s="89">
        <v>41386</v>
      </c>
      <c r="D388" s="112" t="e">
        <f>VLOOKUP(B388,Table_ExternalData_1[Old Code],1,0)</f>
        <v>#N/A</v>
      </c>
    </row>
    <row r="389" spans="1:4" ht="46.5" customHeight="1">
      <c r="A389" s="100">
        <f t="shared" si="7"/>
        <v>387</v>
      </c>
      <c r="B389" s="95" t="s">
        <v>7127</v>
      </c>
      <c r="C389" s="89">
        <v>41386</v>
      </c>
      <c r="D389" s="112" t="str">
        <f>VLOOKUP(B389,Table_ExternalData_1[Old Code],1,0)</f>
        <v>EQ0824-1</v>
      </c>
    </row>
    <row r="390" spans="1:4" ht="46.5" customHeight="1">
      <c r="A390" s="100">
        <f t="shared" si="7"/>
        <v>388</v>
      </c>
      <c r="B390" s="95" t="s">
        <v>4789</v>
      </c>
      <c r="C390" s="89">
        <v>41386</v>
      </c>
      <c r="D390" s="112" t="str">
        <f>VLOOKUP(B390,Table_ExternalData_1[Old Code],1,0)</f>
        <v>EQ0825-1</v>
      </c>
    </row>
    <row r="391" spans="1:4" ht="46.5" customHeight="1">
      <c r="A391" s="100">
        <f t="shared" si="7"/>
        <v>389</v>
      </c>
      <c r="B391" s="95" t="s">
        <v>7202</v>
      </c>
      <c r="C391" s="89">
        <v>41386</v>
      </c>
      <c r="D391" s="112" t="str">
        <f>VLOOKUP(B391,Table_ExternalData_1[Old Code],1,0)</f>
        <v>EQ0827-1</v>
      </c>
    </row>
    <row r="392" spans="1:4" ht="46.5" customHeight="1">
      <c r="A392" s="100">
        <f t="shared" si="7"/>
        <v>390</v>
      </c>
      <c r="B392" s="95" t="s">
        <v>7205</v>
      </c>
      <c r="C392" s="89">
        <v>41386</v>
      </c>
      <c r="D392" s="112" t="str">
        <f>VLOOKUP(B392,Table_ExternalData_1[Old Code],1,0)</f>
        <v>EQ0828-1</v>
      </c>
    </row>
    <row r="393" spans="1:4" ht="46.5" customHeight="1">
      <c r="A393" s="100">
        <f t="shared" si="7"/>
        <v>391</v>
      </c>
      <c r="B393" s="95" t="s">
        <v>11804</v>
      </c>
      <c r="C393" s="89">
        <v>41386</v>
      </c>
      <c r="D393" s="112" t="e">
        <f>VLOOKUP(B393,Table_ExternalData_1[Old Code],1,0)</f>
        <v>#N/A</v>
      </c>
    </row>
    <row r="394" spans="1:4" ht="46.5" customHeight="1">
      <c r="A394" s="100">
        <f t="shared" si="7"/>
        <v>392</v>
      </c>
      <c r="B394" s="95" t="s">
        <v>2721</v>
      </c>
      <c r="C394" s="89">
        <v>41386</v>
      </c>
      <c r="D394" s="112" t="str">
        <f>VLOOKUP(B394,Table_ExternalData_1[Old Code],1,0)</f>
        <v>EQ0859-1</v>
      </c>
    </row>
    <row r="395" spans="1:4" ht="46.5" customHeight="1">
      <c r="A395" s="100">
        <f t="shared" si="7"/>
        <v>393</v>
      </c>
      <c r="B395" s="95" t="s">
        <v>5685</v>
      </c>
      <c r="C395" s="89">
        <v>41386</v>
      </c>
      <c r="D395" s="112" t="str">
        <f>VLOOKUP(B395,Table_ExternalData_1[Old Code],1,0)</f>
        <v>EQ0888-1</v>
      </c>
    </row>
    <row r="396" spans="1:4" ht="46.5" customHeight="1">
      <c r="A396" s="100">
        <f t="shared" si="7"/>
        <v>394</v>
      </c>
      <c r="B396" s="95" t="s">
        <v>11805</v>
      </c>
      <c r="C396" s="89">
        <v>41386</v>
      </c>
      <c r="D396" s="112" t="e">
        <f>VLOOKUP(B396,Table_ExternalData_1[Old Code],1,0)</f>
        <v>#N/A</v>
      </c>
    </row>
    <row r="397" spans="1:4" ht="46.5" customHeight="1">
      <c r="A397" s="100">
        <f t="shared" si="7"/>
        <v>395</v>
      </c>
      <c r="B397" s="95" t="s">
        <v>11806</v>
      </c>
      <c r="C397" s="89">
        <v>41386</v>
      </c>
      <c r="D397" s="112" t="e">
        <f>VLOOKUP(B397,Table_ExternalData_1[Old Code],1,0)</f>
        <v>#N/A</v>
      </c>
    </row>
    <row r="398" spans="1:4" ht="46.5" customHeight="1">
      <c r="A398" s="100">
        <f t="shared" si="7"/>
        <v>396</v>
      </c>
      <c r="B398" s="95" t="s">
        <v>1774</v>
      </c>
      <c r="C398" s="89">
        <v>41386</v>
      </c>
      <c r="D398" s="112" t="str">
        <f>VLOOKUP(B398,Table_ExternalData_1[Old Code],1,0)</f>
        <v>EQ0903-1</v>
      </c>
    </row>
    <row r="399" spans="1:4" ht="46.5" customHeight="1">
      <c r="A399" s="100">
        <f t="shared" si="7"/>
        <v>397</v>
      </c>
      <c r="B399" s="95" t="s">
        <v>11807</v>
      </c>
      <c r="C399" s="89">
        <v>41386</v>
      </c>
      <c r="D399" s="112" t="e">
        <f>VLOOKUP(B399,Table_ExternalData_1[Old Code],1,0)</f>
        <v>#N/A</v>
      </c>
    </row>
    <row r="400" spans="1:4" ht="46.5" customHeight="1">
      <c r="A400" s="100">
        <f t="shared" si="7"/>
        <v>398</v>
      </c>
      <c r="B400" s="95" t="s">
        <v>2796</v>
      </c>
      <c r="C400" s="89">
        <v>41386</v>
      </c>
      <c r="D400" s="112" t="str">
        <f>VLOOKUP(B400,Table_ExternalData_1[Old Code],1,0)</f>
        <v>EQ0927-1</v>
      </c>
    </row>
    <row r="401" spans="1:4" ht="46.5" customHeight="1">
      <c r="A401" s="100">
        <f t="shared" si="7"/>
        <v>399</v>
      </c>
      <c r="B401" s="95" t="s">
        <v>11808</v>
      </c>
      <c r="C401" s="89">
        <v>41386</v>
      </c>
      <c r="D401" s="112" t="e">
        <f>VLOOKUP(B401,Table_ExternalData_1[Old Code],1,0)</f>
        <v>#N/A</v>
      </c>
    </row>
    <row r="402" spans="1:4" ht="46.5" customHeight="1">
      <c r="A402" s="100">
        <f t="shared" si="7"/>
        <v>400</v>
      </c>
      <c r="B402" s="95" t="s">
        <v>11809</v>
      </c>
      <c r="C402" s="89">
        <v>41386</v>
      </c>
      <c r="D402" s="112" t="e">
        <f>VLOOKUP(B402,Table_ExternalData_1[Old Code],1,0)</f>
        <v>#N/A</v>
      </c>
    </row>
    <row r="403" spans="1:4" ht="46.5" customHeight="1">
      <c r="A403" s="100">
        <f t="shared" si="7"/>
        <v>401</v>
      </c>
      <c r="B403" s="95" t="s">
        <v>5632</v>
      </c>
      <c r="C403" s="89">
        <v>41386</v>
      </c>
      <c r="D403" s="112" t="str">
        <f>VLOOKUP(B403,Table_ExternalData_1[Old Code],1,0)</f>
        <v>EQ0965-1</v>
      </c>
    </row>
    <row r="404" spans="1:4" ht="46.5" customHeight="1">
      <c r="A404" s="100">
        <f t="shared" si="7"/>
        <v>402</v>
      </c>
      <c r="B404" s="95" t="s">
        <v>11810</v>
      </c>
      <c r="C404" s="89">
        <v>41386</v>
      </c>
      <c r="D404" s="112" t="e">
        <f>VLOOKUP(B404,Table_ExternalData_1[Old Code],1,0)</f>
        <v>#N/A</v>
      </c>
    </row>
    <row r="405" spans="1:4" ht="46.5" customHeight="1">
      <c r="A405" s="100">
        <f t="shared" si="7"/>
        <v>403</v>
      </c>
      <c r="B405" s="95" t="s">
        <v>11811</v>
      </c>
      <c r="C405" s="89">
        <v>41386</v>
      </c>
      <c r="D405" s="112" t="e">
        <f>VLOOKUP(B405,Table_ExternalData_1[Old Code],1,0)</f>
        <v>#N/A</v>
      </c>
    </row>
    <row r="406" spans="1:4" ht="46.5" customHeight="1">
      <c r="A406" s="100">
        <f t="shared" si="7"/>
        <v>404</v>
      </c>
      <c r="B406" s="95" t="s">
        <v>7411</v>
      </c>
      <c r="C406" s="89">
        <v>41386</v>
      </c>
      <c r="D406" s="112" t="str">
        <f>VLOOKUP(B406,Table_ExternalData_1[Old Code],1,0)</f>
        <v>EQ1040-1</v>
      </c>
    </row>
    <row r="407" spans="1:4" ht="46.5" customHeight="1">
      <c r="A407" s="100">
        <f t="shared" si="7"/>
        <v>405</v>
      </c>
      <c r="B407" s="95" t="s">
        <v>11812</v>
      </c>
      <c r="C407" s="89">
        <v>41386</v>
      </c>
      <c r="D407" s="112" t="e">
        <f>VLOOKUP(B407,Table_ExternalData_1[Old Code],1,0)</f>
        <v>#N/A</v>
      </c>
    </row>
    <row r="408" spans="1:4" ht="46.5" customHeight="1">
      <c r="A408" s="100">
        <f t="shared" si="7"/>
        <v>406</v>
      </c>
      <c r="B408" s="95" t="s">
        <v>11813</v>
      </c>
      <c r="C408" s="89">
        <v>41386</v>
      </c>
      <c r="D408" s="112" t="e">
        <f>VLOOKUP(B408,Table_ExternalData_1[Old Code],1,0)</f>
        <v>#N/A</v>
      </c>
    </row>
    <row r="409" spans="1:4" ht="46.5" customHeight="1">
      <c r="A409" s="100">
        <f t="shared" si="7"/>
        <v>407</v>
      </c>
      <c r="B409" s="95" t="s">
        <v>11814</v>
      </c>
      <c r="C409" s="89">
        <v>41386</v>
      </c>
      <c r="D409" s="112" t="e">
        <f>VLOOKUP(B409,Table_ExternalData_1[Old Code],1,0)</f>
        <v>#N/A</v>
      </c>
    </row>
    <row r="410" spans="1:4" ht="46.5" customHeight="1">
      <c r="A410" s="100">
        <f t="shared" si="7"/>
        <v>408</v>
      </c>
      <c r="B410" s="95" t="s">
        <v>11815</v>
      </c>
      <c r="C410" s="89">
        <v>41386</v>
      </c>
      <c r="D410" s="112" t="e">
        <f>VLOOKUP(B410,Table_ExternalData_1[Old Code],1,0)</f>
        <v>#N/A</v>
      </c>
    </row>
    <row r="411" spans="1:4" ht="46.5" customHeight="1">
      <c r="A411" s="100">
        <f t="shared" si="7"/>
        <v>409</v>
      </c>
      <c r="B411" s="95" t="s">
        <v>5340</v>
      </c>
      <c r="C411" s="89">
        <v>41386</v>
      </c>
      <c r="D411" s="112" t="str">
        <f>VLOOKUP(B411,Table_ExternalData_1[Old Code],1,0)</f>
        <v>EQ1184-1</v>
      </c>
    </row>
    <row r="412" spans="1:4" ht="46.5" customHeight="1">
      <c r="A412" s="100">
        <f t="shared" si="7"/>
        <v>410</v>
      </c>
      <c r="B412" s="95" t="s">
        <v>7583</v>
      </c>
      <c r="C412" s="89">
        <v>41386</v>
      </c>
      <c r="D412" s="112" t="str">
        <f>VLOOKUP(B412,Table_ExternalData_1[Old Code],1,0)</f>
        <v>EQ1240-1</v>
      </c>
    </row>
    <row r="413" spans="1:4" ht="46.5" customHeight="1">
      <c r="A413" s="100">
        <f t="shared" si="7"/>
        <v>411</v>
      </c>
      <c r="B413" s="95" t="s">
        <v>11816</v>
      </c>
      <c r="C413" s="89">
        <v>41386</v>
      </c>
      <c r="D413" s="112" t="e">
        <f>VLOOKUP(B413,Table_ExternalData_1[Old Code],1,0)</f>
        <v>#N/A</v>
      </c>
    </row>
    <row r="414" spans="1:4" ht="46.5" customHeight="1">
      <c r="A414" s="100">
        <f t="shared" si="7"/>
        <v>412</v>
      </c>
      <c r="B414" s="95" t="s">
        <v>11817</v>
      </c>
      <c r="C414" s="89">
        <v>41386</v>
      </c>
      <c r="D414" s="112" t="e">
        <f>VLOOKUP(B414,Table_ExternalData_1[Old Code],1,0)</f>
        <v>#N/A</v>
      </c>
    </row>
    <row r="415" spans="1:4" ht="46.5" customHeight="1">
      <c r="A415" s="100">
        <f t="shared" si="7"/>
        <v>413</v>
      </c>
      <c r="B415" s="95" t="s">
        <v>11818</v>
      </c>
      <c r="C415" s="89">
        <v>41386</v>
      </c>
      <c r="D415" s="112" t="e">
        <f>VLOOKUP(B415,Table_ExternalData_1[Old Code],1,0)</f>
        <v>#N/A</v>
      </c>
    </row>
    <row r="416" spans="1:4" ht="46.5" customHeight="1">
      <c r="A416" s="100">
        <f t="shared" si="7"/>
        <v>414</v>
      </c>
      <c r="B416" s="95" t="s">
        <v>5766</v>
      </c>
      <c r="C416" s="89">
        <v>41386</v>
      </c>
      <c r="D416" s="112" t="str">
        <f>VLOOKUP(B416,Table_ExternalData_1[Old Code],1,0)</f>
        <v>EQ1584-1</v>
      </c>
    </row>
    <row r="417" spans="1:4" ht="46.5" customHeight="1">
      <c r="A417" s="100">
        <f t="shared" si="7"/>
        <v>415</v>
      </c>
      <c r="B417" s="95" t="s">
        <v>11819</v>
      </c>
      <c r="C417" s="89">
        <v>41386</v>
      </c>
      <c r="D417" s="112" t="e">
        <f>VLOOKUP(B417,Table_ExternalData_1[Old Code],1,0)</f>
        <v>#N/A</v>
      </c>
    </row>
    <row r="418" spans="1:4" ht="46.5" customHeight="1">
      <c r="A418" s="100">
        <f t="shared" si="7"/>
        <v>416</v>
      </c>
      <c r="B418" s="95" t="s">
        <v>5777</v>
      </c>
      <c r="C418" s="89">
        <v>41386</v>
      </c>
      <c r="D418" s="112" t="str">
        <f>VLOOKUP(B418,Table_ExternalData_1[Old Code],1,0)</f>
        <v>EQ1631-1</v>
      </c>
    </row>
    <row r="419" spans="1:4" ht="46.5" customHeight="1">
      <c r="A419" s="100">
        <f t="shared" si="7"/>
        <v>417</v>
      </c>
      <c r="B419" s="95" t="s">
        <v>10123</v>
      </c>
      <c r="C419" s="89">
        <v>41386</v>
      </c>
      <c r="D419" s="112" t="str">
        <f>VLOOKUP(B419,Table_ExternalData_1[Old Code],1,0)</f>
        <v>EQ1632-1</v>
      </c>
    </row>
    <row r="420" spans="1:4" ht="46.5" customHeight="1">
      <c r="A420" s="100">
        <f t="shared" si="7"/>
        <v>418</v>
      </c>
      <c r="B420" s="95" t="s">
        <v>10334</v>
      </c>
      <c r="C420" s="89">
        <v>41386</v>
      </c>
      <c r="D420" s="112" t="str">
        <f>VLOOKUP(B420,Table_ExternalData_1[Old Code],1,0)</f>
        <v>EQ1761-1</v>
      </c>
    </row>
    <row r="421" spans="1:4" ht="46.5" customHeight="1">
      <c r="A421" s="100">
        <f t="shared" si="7"/>
        <v>419</v>
      </c>
      <c r="B421" s="95" t="s">
        <v>11820</v>
      </c>
      <c r="C421" s="89">
        <v>41386</v>
      </c>
      <c r="D421" s="112" t="e">
        <f>VLOOKUP(B421,Table_ExternalData_1[Old Code],1,0)</f>
        <v>#N/A</v>
      </c>
    </row>
    <row r="422" spans="1:4" ht="46.5" customHeight="1">
      <c r="A422" s="100">
        <f t="shared" si="7"/>
        <v>420</v>
      </c>
      <c r="B422" s="95" t="s">
        <v>8055</v>
      </c>
      <c r="C422" s="89">
        <v>41386</v>
      </c>
      <c r="D422" s="112" t="str">
        <f>VLOOKUP(B422,Table_ExternalData_1[Old Code],1,0)</f>
        <v>EQ1770-1</v>
      </c>
    </row>
    <row r="423" spans="1:4" ht="46.5" customHeight="1">
      <c r="A423" s="100">
        <f t="shared" si="7"/>
        <v>421</v>
      </c>
      <c r="B423" s="95" t="s">
        <v>11821</v>
      </c>
      <c r="C423" s="89">
        <v>41386</v>
      </c>
      <c r="D423" s="112" t="e">
        <f>VLOOKUP(B423,Table_ExternalData_1[Old Code],1,0)</f>
        <v>#N/A</v>
      </c>
    </row>
    <row r="424" spans="1:4" ht="46.5" customHeight="1">
      <c r="A424" s="100">
        <f t="shared" si="7"/>
        <v>422</v>
      </c>
      <c r="B424" s="95" t="s">
        <v>11822</v>
      </c>
      <c r="C424" s="89">
        <v>41386</v>
      </c>
      <c r="D424" s="112" t="e">
        <f>VLOOKUP(B424,Table_ExternalData_1[Old Code],1,0)</f>
        <v>#N/A</v>
      </c>
    </row>
    <row r="425" spans="1:4" ht="46.5" customHeight="1">
      <c r="A425" s="100">
        <f t="shared" si="7"/>
        <v>423</v>
      </c>
      <c r="B425" s="95" t="s">
        <v>5535</v>
      </c>
      <c r="C425" s="89">
        <v>41386</v>
      </c>
      <c r="D425" s="112" t="str">
        <f>VLOOKUP(B425,Table_ExternalData_1[Old Code],1,0)</f>
        <v>EQ1836-1</v>
      </c>
    </row>
    <row r="426" spans="1:4" ht="46.5" customHeight="1">
      <c r="A426" s="100">
        <f t="shared" si="7"/>
        <v>424</v>
      </c>
      <c r="B426" s="95" t="s">
        <v>11823</v>
      </c>
      <c r="C426" s="89">
        <v>41386</v>
      </c>
      <c r="D426" s="112" t="e">
        <f>VLOOKUP(B426,Table_ExternalData_1[Old Code],1,0)</f>
        <v>#N/A</v>
      </c>
    </row>
    <row r="427" spans="1:4" ht="46.5" customHeight="1">
      <c r="A427" s="100">
        <f t="shared" si="7"/>
        <v>425</v>
      </c>
      <c r="B427" s="93" t="s">
        <v>11824</v>
      </c>
      <c r="C427" s="89">
        <v>41386</v>
      </c>
      <c r="D427" s="112" t="e">
        <f>VLOOKUP(B427,Table_ExternalData_1[Old Code],1,0)</f>
        <v>#N/A</v>
      </c>
    </row>
    <row r="428" spans="1:4" ht="46.5" customHeight="1">
      <c r="A428" s="100">
        <f t="shared" si="7"/>
        <v>426</v>
      </c>
      <c r="B428" s="95" t="s">
        <v>6882</v>
      </c>
      <c r="C428" s="89">
        <v>41386</v>
      </c>
      <c r="D428" s="112" t="str">
        <f>VLOOKUP(B428,Table_ExternalData_1[Old Code],1,0)</f>
        <v>EQ0639-1</v>
      </c>
    </row>
    <row r="429" spans="1:4" ht="46.5" customHeight="1">
      <c r="A429" s="100">
        <f t="shared" si="7"/>
        <v>427</v>
      </c>
      <c r="B429" s="95" t="s">
        <v>7108</v>
      </c>
      <c r="C429" s="89">
        <v>41386</v>
      </c>
      <c r="D429" s="112" t="str">
        <f>VLOOKUP(B429,Table_ExternalData_1[Old Code],1,0)</f>
        <v>EQ0771-1</v>
      </c>
    </row>
    <row r="430" spans="1:4" ht="46.5" customHeight="1">
      <c r="A430" s="100">
        <f t="shared" si="7"/>
        <v>428</v>
      </c>
      <c r="B430" s="95" t="s">
        <v>1475</v>
      </c>
      <c r="C430" s="89">
        <v>41386</v>
      </c>
      <c r="D430" s="112" t="str">
        <f>VLOOKUP(B430,Table_ExternalData_1[Old Code],1,0)</f>
        <v>EQ0912-1</v>
      </c>
    </row>
    <row r="431" spans="1:4" ht="46.5" customHeight="1">
      <c r="A431" s="100">
        <f t="shared" si="7"/>
        <v>429</v>
      </c>
      <c r="B431" s="95" t="s">
        <v>11825</v>
      </c>
      <c r="C431" s="89">
        <v>41386</v>
      </c>
      <c r="D431" s="112" t="e">
        <f>VLOOKUP(B431,Table_ExternalData_1[Old Code],1,0)</f>
        <v>#N/A</v>
      </c>
    </row>
    <row r="432" spans="1:4" ht="46.5" customHeight="1">
      <c r="A432" s="100">
        <f t="shared" si="7"/>
        <v>430</v>
      </c>
      <c r="B432" s="95" t="s">
        <v>5529</v>
      </c>
      <c r="C432" s="89">
        <v>41386</v>
      </c>
      <c r="D432" s="112" t="str">
        <f>VLOOKUP(B432,Table_ExternalData_1[Old Code],1,0)</f>
        <v>EQ0766-1</v>
      </c>
    </row>
    <row r="433" spans="1:4" ht="46.5" customHeight="1">
      <c r="A433" s="100">
        <f t="shared" si="7"/>
        <v>431</v>
      </c>
      <c r="B433" s="95" t="s">
        <v>4786</v>
      </c>
      <c r="C433" s="89">
        <v>41386</v>
      </c>
      <c r="D433" s="112" t="str">
        <f>VLOOKUP(B433,Table_ExternalData_1[Old Code],1,0)</f>
        <v>EQ0767-1</v>
      </c>
    </row>
    <row r="434" spans="1:4" ht="46.5" customHeight="1">
      <c r="A434" s="100">
        <f t="shared" si="7"/>
        <v>432</v>
      </c>
      <c r="B434" s="95" t="s">
        <v>7103</v>
      </c>
      <c r="C434" s="89">
        <v>41386</v>
      </c>
      <c r="D434" s="112" t="str">
        <f>VLOOKUP(B434,Table_ExternalData_1[Old Code],1,0)</f>
        <v>EQ0768-1</v>
      </c>
    </row>
    <row r="435" spans="1:4" ht="46.5" customHeight="1">
      <c r="A435" s="100">
        <f t="shared" si="7"/>
        <v>433</v>
      </c>
      <c r="B435" s="95" t="s">
        <v>7106</v>
      </c>
      <c r="C435" s="89">
        <v>41386</v>
      </c>
      <c r="D435" s="112" t="str">
        <f>VLOOKUP(B435,Table_ExternalData_1[Old Code],1,0)</f>
        <v>EQ0770-1</v>
      </c>
    </row>
    <row r="436" spans="1:4" ht="46.5" customHeight="1">
      <c r="A436" s="100">
        <f t="shared" si="7"/>
        <v>434</v>
      </c>
      <c r="B436" s="95" t="s">
        <v>4868</v>
      </c>
      <c r="C436" s="89">
        <v>41386</v>
      </c>
      <c r="D436" s="112" t="str">
        <f>VLOOKUP(B436,Table_ExternalData_1[Old Code],1,0)</f>
        <v>EQ0785-1</v>
      </c>
    </row>
    <row r="437" spans="1:4" ht="46.5" customHeight="1">
      <c r="A437" s="100">
        <f t="shared" si="7"/>
        <v>435</v>
      </c>
      <c r="B437" s="95" t="s">
        <v>11617</v>
      </c>
      <c r="C437" s="89">
        <v>41386</v>
      </c>
      <c r="D437" s="112" t="str">
        <f>VLOOKUP(B437,Table_ExternalData_1[Old Code],1,0)</f>
        <v>EQ0795-1</v>
      </c>
    </row>
    <row r="438" spans="1:4" ht="46.5" customHeight="1">
      <c r="A438" s="100">
        <f t="shared" si="7"/>
        <v>436</v>
      </c>
      <c r="B438" s="95" t="s">
        <v>296</v>
      </c>
      <c r="C438" s="89">
        <v>41386</v>
      </c>
      <c r="D438" s="112" t="str">
        <f>VLOOKUP(B438,Table_ExternalData_1[Old Code],1,0)</f>
        <v>EQ1008-1</v>
      </c>
    </row>
    <row r="439" spans="1:4" ht="46.5" customHeight="1">
      <c r="A439" s="100">
        <f t="shared" si="7"/>
        <v>437</v>
      </c>
      <c r="B439" s="104" t="s">
        <v>10924</v>
      </c>
      <c r="C439" s="89">
        <v>41386</v>
      </c>
      <c r="D439" s="112" t="str">
        <f>VLOOKUP(B439,Table_ExternalData_1[Old Code],1,0)</f>
        <v>EQ1857-1</v>
      </c>
    </row>
    <row r="440" spans="1:4" ht="46.5" customHeight="1">
      <c r="A440" s="100">
        <f t="shared" si="7"/>
        <v>438</v>
      </c>
      <c r="B440" s="95" t="s">
        <v>6869</v>
      </c>
      <c r="C440" s="89">
        <v>41386</v>
      </c>
      <c r="D440" s="112" t="str">
        <f>VLOOKUP(B440,Table_ExternalData_1[Old Code],1,0)</f>
        <v>EQ0623-1</v>
      </c>
    </row>
    <row r="441" spans="1:4" ht="46.5" customHeight="1">
      <c r="A441" s="100">
        <f t="shared" si="7"/>
        <v>439</v>
      </c>
      <c r="B441" s="95" t="s">
        <v>6885</v>
      </c>
      <c r="C441" s="89">
        <v>41386</v>
      </c>
      <c r="D441" s="112" t="str">
        <f>VLOOKUP(B441,Table_ExternalData_1[Old Code],1,0)</f>
        <v>EQ0651-1</v>
      </c>
    </row>
    <row r="442" spans="1:4" ht="46.5" customHeight="1">
      <c r="A442" s="100">
        <f t="shared" si="7"/>
        <v>440</v>
      </c>
      <c r="B442" s="95" t="s">
        <v>6865</v>
      </c>
      <c r="C442" s="89">
        <v>41386</v>
      </c>
      <c r="D442" s="112" t="str">
        <f>VLOOKUP(B442,Table_ExternalData_1[Old Code],1,0)</f>
        <v>EQ0652-1</v>
      </c>
    </row>
    <row r="443" spans="1:4" ht="46.5" customHeight="1">
      <c r="A443" s="100">
        <f t="shared" si="7"/>
        <v>441</v>
      </c>
      <c r="B443" s="95" t="s">
        <v>6867</v>
      </c>
      <c r="C443" s="89">
        <v>41386</v>
      </c>
      <c r="D443" s="112" t="str">
        <f>VLOOKUP(B443,Table_ExternalData_1[Old Code],1,0)</f>
        <v>EQ0653-1</v>
      </c>
    </row>
    <row r="444" spans="1:4" ht="46.5" customHeight="1">
      <c r="A444" s="100">
        <f t="shared" si="7"/>
        <v>442</v>
      </c>
      <c r="B444" s="95" t="s">
        <v>8166</v>
      </c>
      <c r="C444" s="89">
        <v>41386</v>
      </c>
      <c r="D444" s="112" t="str">
        <f>VLOOKUP(B444,Table_ExternalData_1[Old Code],1,0)</f>
        <v>EQ1979-1</v>
      </c>
    </row>
    <row r="445" spans="1:4" ht="46.5" customHeight="1">
      <c r="A445" s="100">
        <f t="shared" si="7"/>
        <v>443</v>
      </c>
      <c r="B445" s="95" t="s">
        <v>11826</v>
      </c>
      <c r="C445" s="89">
        <v>41386</v>
      </c>
      <c r="D445" s="112" t="e">
        <f>VLOOKUP(B445,Table_ExternalData_1[Old Code],1,0)</f>
        <v>#N/A</v>
      </c>
    </row>
    <row r="446" spans="1:4" ht="46.5" customHeight="1">
      <c r="A446" s="100">
        <f t="shared" si="7"/>
        <v>444</v>
      </c>
      <c r="B446" s="95" t="s">
        <v>5609</v>
      </c>
      <c r="C446" s="89">
        <v>41386</v>
      </c>
      <c r="D446" s="112" t="str">
        <f>VLOOKUP(B446,Table_ExternalData_1[Old Code],1,0)</f>
        <v>EQ0786-1</v>
      </c>
    </row>
    <row r="447" spans="1:4" ht="46.5" customHeight="1">
      <c r="A447" s="100">
        <f t="shared" si="7"/>
        <v>445</v>
      </c>
      <c r="B447" s="95" t="s">
        <v>1686</v>
      </c>
      <c r="C447" s="89">
        <v>41386</v>
      </c>
      <c r="D447" s="112" t="str">
        <f>VLOOKUP(B447,Table_ExternalData_1[Old Code],1,0)</f>
        <v>EQ1718-1</v>
      </c>
    </row>
    <row r="448" spans="1:4" ht="46.5" customHeight="1">
      <c r="A448" s="100">
        <f t="shared" ref="A448:A511" si="8">A447+1</f>
        <v>446</v>
      </c>
      <c r="B448" s="95" t="s">
        <v>6224</v>
      </c>
      <c r="C448" s="89">
        <v>41386</v>
      </c>
      <c r="D448" s="112" t="str">
        <f>VLOOKUP(B448,Table_ExternalData_1[Old Code],1,0)</f>
        <v>EQ1981-1</v>
      </c>
    </row>
    <row r="449" spans="1:4" ht="46.5" customHeight="1">
      <c r="A449" s="100">
        <f t="shared" si="8"/>
        <v>447</v>
      </c>
      <c r="B449" s="95" t="s">
        <v>8151</v>
      </c>
      <c r="C449" s="89">
        <v>41386</v>
      </c>
      <c r="D449" s="112" t="str">
        <f>VLOOKUP(B449,Table_ExternalData_1[Old Code],1,0)</f>
        <v>EQ1982-1</v>
      </c>
    </row>
    <row r="450" spans="1:4" ht="46.5" customHeight="1">
      <c r="A450" s="100">
        <f t="shared" si="8"/>
        <v>448</v>
      </c>
      <c r="B450" s="95" t="s">
        <v>8220</v>
      </c>
      <c r="C450" s="89">
        <v>41386</v>
      </c>
      <c r="D450" s="112" t="str">
        <f>VLOOKUP(B450,Table_ExternalData_1[Old Code],1,0)</f>
        <v>EQ2031-1</v>
      </c>
    </row>
    <row r="451" spans="1:4" ht="46.5" customHeight="1">
      <c r="A451" s="100">
        <f t="shared" si="8"/>
        <v>449</v>
      </c>
      <c r="B451" s="95" t="s">
        <v>5138</v>
      </c>
      <c r="C451" s="89">
        <v>41386</v>
      </c>
      <c r="D451" s="112" t="str">
        <f>VLOOKUP(B451,Table_ExternalData_1[Old Code],1,0)</f>
        <v>EQ2205-1</v>
      </c>
    </row>
    <row r="452" spans="1:4" ht="46.5" customHeight="1">
      <c r="A452" s="100">
        <f t="shared" si="8"/>
        <v>450</v>
      </c>
      <c r="B452" s="95" t="s">
        <v>11827</v>
      </c>
      <c r="C452" s="89">
        <v>41386</v>
      </c>
      <c r="D452" s="112" t="e">
        <f>VLOOKUP(B452,Table_ExternalData_1[Old Code],1,0)</f>
        <v>#N/A</v>
      </c>
    </row>
    <row r="453" spans="1:4" ht="46.5" customHeight="1">
      <c r="A453" s="100">
        <f t="shared" si="8"/>
        <v>451</v>
      </c>
      <c r="B453" s="95" t="s">
        <v>8549</v>
      </c>
      <c r="C453" s="89">
        <v>41386</v>
      </c>
      <c r="D453" s="112" t="str">
        <f>VLOOKUP(B453,Table_ExternalData_1[Old Code],1,0)</f>
        <v>EQ2372-1</v>
      </c>
    </row>
    <row r="454" spans="1:4" ht="46.5" customHeight="1">
      <c r="A454" s="100">
        <f t="shared" si="8"/>
        <v>452</v>
      </c>
      <c r="B454" s="95" t="s">
        <v>11828</v>
      </c>
      <c r="C454" s="89">
        <v>41386</v>
      </c>
      <c r="D454" s="112" t="e">
        <f>VLOOKUP(B454,Table_ExternalData_1[Old Code],1,0)</f>
        <v>#N/A</v>
      </c>
    </row>
    <row r="455" spans="1:4" ht="46.5" customHeight="1">
      <c r="A455" s="100">
        <f t="shared" si="8"/>
        <v>453</v>
      </c>
      <c r="B455" s="95" t="s">
        <v>8543</v>
      </c>
      <c r="C455" s="89">
        <v>41386</v>
      </c>
      <c r="D455" s="112" t="str">
        <f>VLOOKUP(B455,Table_ExternalData_1[Old Code],1,0)</f>
        <v>EQ2373-1</v>
      </c>
    </row>
    <row r="456" spans="1:4" ht="46.5" customHeight="1">
      <c r="A456" s="100">
        <f t="shared" si="8"/>
        <v>454</v>
      </c>
      <c r="B456" s="95" t="s">
        <v>11829</v>
      </c>
      <c r="C456" s="89">
        <v>41386</v>
      </c>
      <c r="D456" s="112" t="e">
        <f>VLOOKUP(B456,Table_ExternalData_1[Old Code],1,0)</f>
        <v>#N/A</v>
      </c>
    </row>
    <row r="457" spans="1:4" ht="46.5" customHeight="1">
      <c r="A457" s="100">
        <f t="shared" si="8"/>
        <v>455</v>
      </c>
      <c r="B457" s="95" t="s">
        <v>11830</v>
      </c>
      <c r="C457" s="89">
        <v>41386</v>
      </c>
      <c r="D457" s="112" t="e">
        <f>VLOOKUP(B457,Table_ExternalData_1[Old Code],1,0)</f>
        <v>#N/A</v>
      </c>
    </row>
    <row r="458" spans="1:4" ht="46.5" customHeight="1">
      <c r="A458" s="100">
        <f t="shared" si="8"/>
        <v>456</v>
      </c>
      <c r="B458" s="95" t="s">
        <v>8546</v>
      </c>
      <c r="C458" s="89">
        <v>41386</v>
      </c>
      <c r="D458" s="112" t="str">
        <f>VLOOKUP(B458,Table_ExternalData_1[Old Code],1,0)</f>
        <v>EQ2374-1</v>
      </c>
    </row>
    <row r="459" spans="1:4" ht="46.5" customHeight="1">
      <c r="A459" s="100">
        <f t="shared" si="8"/>
        <v>457</v>
      </c>
      <c r="B459" s="95" t="s">
        <v>11831</v>
      </c>
      <c r="C459" s="89">
        <v>41386</v>
      </c>
      <c r="D459" s="112" t="e">
        <f>VLOOKUP(B459,Table_ExternalData_1[Old Code],1,0)</f>
        <v>#N/A</v>
      </c>
    </row>
    <row r="460" spans="1:4" ht="46.5" customHeight="1">
      <c r="A460" s="100">
        <f t="shared" si="8"/>
        <v>458</v>
      </c>
      <c r="B460" s="95" t="s">
        <v>11026</v>
      </c>
      <c r="C460" s="89">
        <v>41386</v>
      </c>
      <c r="D460" s="112" t="str">
        <f>VLOOKUP(B460,Table_ExternalData_1[Old Code],1,0)</f>
        <v>EQ2376-1</v>
      </c>
    </row>
    <row r="461" spans="1:4" ht="46.5" customHeight="1">
      <c r="A461" s="100">
        <f t="shared" si="8"/>
        <v>459</v>
      </c>
      <c r="B461" s="95" t="s">
        <v>7487</v>
      </c>
      <c r="C461" s="89">
        <v>41386</v>
      </c>
      <c r="D461" s="112" t="str">
        <f>VLOOKUP(B461,Table_ExternalData_1[Old Code],1,0)</f>
        <v>EQ1186-1</v>
      </c>
    </row>
    <row r="462" spans="1:4" ht="46.5" customHeight="1">
      <c r="A462" s="100">
        <f t="shared" si="8"/>
        <v>460</v>
      </c>
      <c r="B462" s="95" t="s">
        <v>11832</v>
      </c>
      <c r="C462" s="89">
        <v>41386</v>
      </c>
      <c r="D462" s="112" t="e">
        <f>VLOOKUP(B462,Table_ExternalData_1[Old Code],1,0)</f>
        <v>#N/A</v>
      </c>
    </row>
    <row r="463" spans="1:4" ht="46.5" customHeight="1">
      <c r="A463" s="100">
        <f t="shared" si="8"/>
        <v>461</v>
      </c>
      <c r="B463" s="95" t="s">
        <v>11833</v>
      </c>
      <c r="C463" s="89">
        <v>41386</v>
      </c>
      <c r="D463" s="112" t="e">
        <f>VLOOKUP(B463,Table_ExternalData_1[Old Code],1,0)</f>
        <v>#N/A</v>
      </c>
    </row>
    <row r="464" spans="1:4" ht="46.5" customHeight="1">
      <c r="A464" s="100">
        <f t="shared" si="8"/>
        <v>462</v>
      </c>
      <c r="B464" s="95" t="s">
        <v>11834</v>
      </c>
      <c r="C464" s="89">
        <v>41386</v>
      </c>
      <c r="D464" s="112" t="e">
        <f>VLOOKUP(B464,Table_ExternalData_1[Old Code],1,0)</f>
        <v>#N/A</v>
      </c>
    </row>
    <row r="465" spans="1:4" ht="46.5" customHeight="1">
      <c r="A465" s="100">
        <f t="shared" si="8"/>
        <v>463</v>
      </c>
      <c r="B465" s="95" t="s">
        <v>11029</v>
      </c>
      <c r="C465" s="89">
        <v>41386</v>
      </c>
      <c r="D465" s="112" t="str">
        <f>VLOOKUP(B465,Table_ExternalData_1[Old Code],1,0)</f>
        <v>EQ2376-2</v>
      </c>
    </row>
    <row r="466" spans="1:4" ht="46.5" customHeight="1">
      <c r="A466" s="100">
        <f t="shared" si="8"/>
        <v>464</v>
      </c>
      <c r="B466" s="95" t="s">
        <v>11036</v>
      </c>
      <c r="C466" s="89">
        <v>41386</v>
      </c>
      <c r="D466" s="112" t="str">
        <f>VLOOKUP(B466,Table_ExternalData_1[Old Code],1,0)</f>
        <v>EQ2376-3</v>
      </c>
    </row>
    <row r="467" spans="1:4" ht="46.5" customHeight="1">
      <c r="A467" s="100">
        <f t="shared" si="8"/>
        <v>465</v>
      </c>
      <c r="B467" s="95" t="s">
        <v>11835</v>
      </c>
      <c r="C467" s="89">
        <v>41386</v>
      </c>
      <c r="D467" s="112" t="e">
        <f>VLOOKUP(B467,Table_ExternalData_1[Old Code],1,0)</f>
        <v>#N/A</v>
      </c>
    </row>
    <row r="468" spans="1:4" ht="46.5" customHeight="1">
      <c r="A468" s="100">
        <f t="shared" si="8"/>
        <v>466</v>
      </c>
      <c r="B468" s="95" t="s">
        <v>8627</v>
      </c>
      <c r="C468" s="89">
        <v>41386</v>
      </c>
      <c r="D468" s="112" t="str">
        <f>VLOOKUP(B468,Table_ExternalData_1[Old Code],1,0)</f>
        <v>EQ2376-4</v>
      </c>
    </row>
    <row r="469" spans="1:4" ht="46.5" customHeight="1">
      <c r="A469" s="100">
        <f t="shared" si="8"/>
        <v>467</v>
      </c>
      <c r="B469" s="95" t="s">
        <v>11836</v>
      </c>
      <c r="C469" s="89">
        <v>41386</v>
      </c>
      <c r="D469" s="112" t="e">
        <f>VLOOKUP(B469,Table_ExternalData_1[Old Code],1,0)</f>
        <v>#N/A</v>
      </c>
    </row>
    <row r="470" spans="1:4" ht="46.5" customHeight="1">
      <c r="A470" s="100">
        <f t="shared" si="8"/>
        <v>468</v>
      </c>
      <c r="B470" s="95" t="s">
        <v>11837</v>
      </c>
      <c r="C470" s="89">
        <v>41386</v>
      </c>
      <c r="D470" s="112" t="e">
        <f>VLOOKUP(B470,Table_ExternalData_1[Old Code],1,0)</f>
        <v>#N/A</v>
      </c>
    </row>
    <row r="471" spans="1:4" ht="46.5" customHeight="1">
      <c r="A471" s="100">
        <f t="shared" si="8"/>
        <v>469</v>
      </c>
      <c r="B471" s="95" t="s">
        <v>8630</v>
      </c>
      <c r="C471" s="89">
        <v>41386</v>
      </c>
      <c r="D471" s="112" t="str">
        <f>VLOOKUP(B471,Table_ExternalData_1[Old Code],1,0)</f>
        <v>EQ2376-5</v>
      </c>
    </row>
    <row r="472" spans="1:4" ht="46.5" customHeight="1">
      <c r="A472" s="100">
        <f t="shared" si="8"/>
        <v>470</v>
      </c>
      <c r="B472" s="95" t="s">
        <v>2540</v>
      </c>
      <c r="C472" s="89">
        <v>41386</v>
      </c>
      <c r="D472" s="112" t="str">
        <f>VLOOKUP(B472,Table_ExternalData_1[Old Code],1,0)</f>
        <v>EQ0257-2</v>
      </c>
    </row>
    <row r="473" spans="1:4" ht="46.5" customHeight="1">
      <c r="A473" s="100">
        <f t="shared" si="8"/>
        <v>471</v>
      </c>
      <c r="B473" s="95" t="s">
        <v>6578</v>
      </c>
      <c r="C473" s="89">
        <v>41386</v>
      </c>
      <c r="D473" s="112" t="str">
        <f>VLOOKUP(B473,Table_ExternalData_1[Old Code],1,0)</f>
        <v>EQ0393-1</v>
      </c>
    </row>
    <row r="474" spans="1:4" ht="46.5" customHeight="1">
      <c r="A474" s="100">
        <f t="shared" si="8"/>
        <v>472</v>
      </c>
      <c r="B474" s="95" t="s">
        <v>6501</v>
      </c>
      <c r="C474" s="89">
        <v>41386</v>
      </c>
      <c r="D474" s="112" t="str">
        <f>VLOOKUP(B474,Table_ExternalData_1[Old Code],1,0)</f>
        <v>EQ0400-1</v>
      </c>
    </row>
    <row r="475" spans="1:4" ht="46.5" customHeight="1">
      <c r="A475" s="100">
        <f t="shared" si="8"/>
        <v>473</v>
      </c>
      <c r="B475" s="95" t="s">
        <v>5402</v>
      </c>
      <c r="C475" s="89">
        <v>41386</v>
      </c>
      <c r="D475" s="112" t="str">
        <f>VLOOKUP(B475,Table_ExternalData_1[Old Code],1,0)</f>
        <v>EQ0401-1</v>
      </c>
    </row>
    <row r="476" spans="1:4" ht="46.5" customHeight="1">
      <c r="A476" s="100">
        <f t="shared" si="8"/>
        <v>474</v>
      </c>
      <c r="B476" s="95" t="s">
        <v>6669</v>
      </c>
      <c r="C476" s="89">
        <v>41386</v>
      </c>
      <c r="D476" s="112" t="str">
        <f>VLOOKUP(B476,Table_ExternalData_1[Old Code],1,0)</f>
        <v>EQ0430-1</v>
      </c>
    </row>
    <row r="477" spans="1:4" ht="46.5" customHeight="1">
      <c r="A477" s="100">
        <f t="shared" si="8"/>
        <v>475</v>
      </c>
      <c r="B477" s="95" t="s">
        <v>7176</v>
      </c>
      <c r="C477" s="89">
        <v>41386</v>
      </c>
      <c r="D477" s="112" t="str">
        <f>VLOOKUP(B477,Table_ExternalData_1[Old Code],1,0)</f>
        <v>EQ0829-1</v>
      </c>
    </row>
    <row r="478" spans="1:4" ht="46.5" customHeight="1">
      <c r="A478" s="100">
        <f t="shared" si="8"/>
        <v>476</v>
      </c>
      <c r="B478" s="95" t="s">
        <v>2771</v>
      </c>
      <c r="C478" s="89">
        <v>41386</v>
      </c>
      <c r="D478" s="112" t="str">
        <f>VLOOKUP(B478,Table_ExternalData_1[Old Code],1,0)</f>
        <v>EQ0909-1</v>
      </c>
    </row>
    <row r="479" spans="1:4" ht="46.5" customHeight="1">
      <c r="A479" s="100">
        <f t="shared" si="8"/>
        <v>477</v>
      </c>
      <c r="B479" s="95" t="s">
        <v>11838</v>
      </c>
      <c r="C479" s="89">
        <v>41386</v>
      </c>
      <c r="D479" s="112" t="e">
        <f>VLOOKUP(B479,Table_ExternalData_1[Old Code],1,0)</f>
        <v>#N/A</v>
      </c>
    </row>
    <row r="480" spans="1:4" ht="46.5" customHeight="1">
      <c r="A480" s="100">
        <f t="shared" si="8"/>
        <v>478</v>
      </c>
      <c r="B480" s="95" t="s">
        <v>7572</v>
      </c>
      <c r="C480" s="89">
        <v>41386</v>
      </c>
      <c r="D480" s="112" t="str">
        <f>VLOOKUP(B480,Table_ExternalData_1[Old Code],1,0)</f>
        <v>EQ1239-1</v>
      </c>
    </row>
    <row r="481" spans="1:4" ht="46.5" customHeight="1">
      <c r="A481" s="100">
        <f t="shared" si="8"/>
        <v>479</v>
      </c>
      <c r="B481" s="95" t="s">
        <v>7589</v>
      </c>
      <c r="C481" s="89">
        <v>41386</v>
      </c>
      <c r="D481" s="112" t="str">
        <f>VLOOKUP(B481,Table_ExternalData_1[Old Code],1,0)</f>
        <v>EQ1245-1</v>
      </c>
    </row>
    <row r="482" spans="1:4" ht="46.5" customHeight="1">
      <c r="A482" s="100">
        <f t="shared" si="8"/>
        <v>480</v>
      </c>
      <c r="B482" s="95" t="s">
        <v>11839</v>
      </c>
      <c r="C482" s="89">
        <v>41386</v>
      </c>
      <c r="D482" s="112" t="e">
        <f>VLOOKUP(B482,Table_ExternalData_1[Old Code],1,0)</f>
        <v>#N/A</v>
      </c>
    </row>
    <row r="483" spans="1:4" ht="46.5" customHeight="1">
      <c r="A483" s="100">
        <f t="shared" si="8"/>
        <v>481</v>
      </c>
      <c r="B483" s="95" t="s">
        <v>7691</v>
      </c>
      <c r="C483" s="89">
        <v>41386</v>
      </c>
      <c r="D483" s="112" t="str">
        <f>VLOOKUP(B483,Table_ExternalData_1[Old Code],1,0)</f>
        <v>EQ1336-1</v>
      </c>
    </row>
    <row r="484" spans="1:4" ht="46.5" customHeight="1">
      <c r="A484" s="100">
        <f t="shared" si="8"/>
        <v>482</v>
      </c>
      <c r="B484" s="95" t="s">
        <v>798</v>
      </c>
      <c r="C484" s="89">
        <v>41386</v>
      </c>
      <c r="D484" s="112" t="str">
        <f>VLOOKUP(B484,Table_ExternalData_1[Old Code],1,0)</f>
        <v>EQ1583-1</v>
      </c>
    </row>
    <row r="485" spans="1:4" ht="46.5" customHeight="1">
      <c r="A485" s="100">
        <f t="shared" si="8"/>
        <v>483</v>
      </c>
      <c r="B485" s="95" t="s">
        <v>7930</v>
      </c>
      <c r="C485" s="89">
        <v>41386</v>
      </c>
      <c r="D485" s="112" t="str">
        <f>VLOOKUP(B485,Table_ExternalData_1[Old Code],1,0)</f>
        <v>EQ1634-1</v>
      </c>
    </row>
    <row r="486" spans="1:4" ht="46.5" customHeight="1">
      <c r="A486" s="100">
        <f t="shared" si="8"/>
        <v>484</v>
      </c>
      <c r="B486" s="95" t="s">
        <v>11840</v>
      </c>
      <c r="C486" s="89">
        <v>41386</v>
      </c>
      <c r="D486" s="112" t="e">
        <f>VLOOKUP(B486,Table_ExternalData_1[Old Code],1,0)</f>
        <v>#N/A</v>
      </c>
    </row>
    <row r="487" spans="1:4" ht="46.5" customHeight="1">
      <c r="A487" s="100">
        <f t="shared" si="8"/>
        <v>485</v>
      </c>
      <c r="B487" s="95" t="s">
        <v>11841</v>
      </c>
      <c r="C487" s="89">
        <v>41386</v>
      </c>
      <c r="D487" s="112" t="e">
        <f>VLOOKUP(B487,Table_ExternalData_1[Old Code],1,0)</f>
        <v>#N/A</v>
      </c>
    </row>
    <row r="488" spans="1:4" ht="46.5" customHeight="1">
      <c r="A488" s="100">
        <f t="shared" si="8"/>
        <v>486</v>
      </c>
      <c r="B488" s="95" t="s">
        <v>11842</v>
      </c>
      <c r="C488" s="89">
        <v>41386</v>
      </c>
      <c r="D488" s="112" t="e">
        <f>VLOOKUP(B488,Table_ExternalData_1[Old Code],1,0)</f>
        <v>#N/A</v>
      </c>
    </row>
    <row r="489" spans="1:4" ht="46.5" customHeight="1">
      <c r="A489" s="100">
        <f t="shared" si="8"/>
        <v>487</v>
      </c>
      <c r="B489" s="95" t="s">
        <v>11843</v>
      </c>
      <c r="C489" s="89">
        <v>41386</v>
      </c>
      <c r="D489" s="112" t="e">
        <f>VLOOKUP(B489,Table_ExternalData_1[Old Code],1,0)</f>
        <v>#N/A</v>
      </c>
    </row>
    <row r="490" spans="1:4" ht="46.5" customHeight="1">
      <c r="A490" s="100">
        <f t="shared" si="8"/>
        <v>488</v>
      </c>
      <c r="B490" s="95" t="s">
        <v>11844</v>
      </c>
      <c r="C490" s="89">
        <v>41386</v>
      </c>
      <c r="D490" s="112" t="e">
        <f>VLOOKUP(B490,Table_ExternalData_1[Old Code],1,0)</f>
        <v>#N/A</v>
      </c>
    </row>
    <row r="491" spans="1:4" ht="46.5" customHeight="1">
      <c r="A491" s="100">
        <f t="shared" si="8"/>
        <v>489</v>
      </c>
      <c r="B491" s="95" t="s">
        <v>11845</v>
      </c>
      <c r="C491" s="89">
        <v>41386</v>
      </c>
      <c r="D491" s="112" t="e">
        <f>VLOOKUP(B491,Table_ExternalData_1[Old Code],1,0)</f>
        <v>#N/A</v>
      </c>
    </row>
    <row r="492" spans="1:4" ht="46.5" customHeight="1">
      <c r="A492" s="100">
        <f t="shared" si="8"/>
        <v>490</v>
      </c>
      <c r="B492" s="95" t="s">
        <v>11846</v>
      </c>
      <c r="C492" s="89">
        <v>41386</v>
      </c>
      <c r="D492" s="112" t="e">
        <f>VLOOKUP(B492,Table_ExternalData_1[Old Code],1,0)</f>
        <v>#N/A</v>
      </c>
    </row>
    <row r="493" spans="1:4" ht="46.5" customHeight="1">
      <c r="A493" s="100">
        <f t="shared" si="8"/>
        <v>491</v>
      </c>
      <c r="B493" s="95" t="s">
        <v>11847</v>
      </c>
      <c r="C493" s="89">
        <v>41386</v>
      </c>
      <c r="D493" s="112" t="e">
        <f>VLOOKUP(B493,Table_ExternalData_1[Old Code],1,0)</f>
        <v>#N/A</v>
      </c>
    </row>
    <row r="494" spans="1:4" ht="46.5" customHeight="1">
      <c r="A494" s="100">
        <f t="shared" si="8"/>
        <v>492</v>
      </c>
      <c r="B494" s="95" t="s">
        <v>11848</v>
      </c>
      <c r="C494" s="89">
        <v>41386</v>
      </c>
      <c r="D494" s="112" t="e">
        <f>VLOOKUP(B494,Table_ExternalData_1[Old Code],1,0)</f>
        <v>#N/A</v>
      </c>
    </row>
    <row r="495" spans="1:4" ht="46.5" customHeight="1">
      <c r="A495" s="100">
        <f t="shared" si="8"/>
        <v>493</v>
      </c>
      <c r="B495" s="95" t="s">
        <v>11849</v>
      </c>
      <c r="C495" s="89">
        <v>41386</v>
      </c>
      <c r="D495" s="112" t="e">
        <f>VLOOKUP(B495,Table_ExternalData_1[Old Code],1,0)</f>
        <v>#N/A</v>
      </c>
    </row>
    <row r="496" spans="1:4" ht="46.5" customHeight="1">
      <c r="A496" s="100">
        <f t="shared" si="8"/>
        <v>494</v>
      </c>
      <c r="B496" s="95" t="s">
        <v>11850</v>
      </c>
      <c r="C496" s="89">
        <v>41386</v>
      </c>
      <c r="D496" s="112" t="e">
        <f>VLOOKUP(B496,Table_ExternalData_1[Old Code],1,0)</f>
        <v>#N/A</v>
      </c>
    </row>
    <row r="497" spans="1:4" ht="46.5" customHeight="1">
      <c r="A497" s="100">
        <f t="shared" si="8"/>
        <v>495</v>
      </c>
      <c r="B497" s="95" t="s">
        <v>11851</v>
      </c>
      <c r="C497" s="89">
        <v>41386</v>
      </c>
      <c r="D497" s="112" t="e">
        <f>VLOOKUP(B497,Table_ExternalData_1[Old Code],1,0)</f>
        <v>#N/A</v>
      </c>
    </row>
    <row r="498" spans="1:4" ht="46.5" customHeight="1">
      <c r="A498" s="100">
        <f t="shared" si="8"/>
        <v>496</v>
      </c>
      <c r="B498" s="95" t="s">
        <v>8176</v>
      </c>
      <c r="C498" s="89">
        <v>41386</v>
      </c>
      <c r="D498" s="112" t="str">
        <f>VLOOKUP(B498,Table_ExternalData_1[Old Code],1,0)</f>
        <v>EQ1980-1</v>
      </c>
    </row>
    <row r="499" spans="1:4" ht="46.5" customHeight="1">
      <c r="A499" s="100">
        <f t="shared" si="8"/>
        <v>497</v>
      </c>
      <c r="B499" s="95" t="s">
        <v>5573</v>
      </c>
      <c r="C499" s="89">
        <v>41386</v>
      </c>
      <c r="D499" s="112" t="str">
        <f>VLOOKUP(B499,Table_ExternalData_1[Old Code],1,0)</f>
        <v>EQ0399-1</v>
      </c>
    </row>
    <row r="500" spans="1:4" ht="46.5" customHeight="1">
      <c r="A500" s="100">
        <f t="shared" si="8"/>
        <v>498</v>
      </c>
      <c r="B500" s="95" t="s">
        <v>6697</v>
      </c>
      <c r="C500" s="89">
        <v>41386</v>
      </c>
      <c r="D500" s="112" t="str">
        <f>VLOOKUP(B500,Table_ExternalData_1[Old Code],1,0)</f>
        <v>EQ0464-1</v>
      </c>
    </row>
    <row r="501" spans="1:4" ht="46.5" customHeight="1">
      <c r="A501" s="100">
        <f t="shared" si="8"/>
        <v>499</v>
      </c>
      <c r="B501" s="95" t="s">
        <v>7035</v>
      </c>
      <c r="C501" s="89">
        <v>41386</v>
      </c>
      <c r="D501" s="112" t="str">
        <f>VLOOKUP(B501,Table_ExternalData_1[Old Code],1,0)</f>
        <v>EQ0772-1</v>
      </c>
    </row>
    <row r="502" spans="1:4" ht="46.5" customHeight="1">
      <c r="A502" s="100">
        <f t="shared" si="8"/>
        <v>500</v>
      </c>
      <c r="B502" s="95" t="s">
        <v>8633</v>
      </c>
      <c r="C502" s="89">
        <v>41386</v>
      </c>
      <c r="D502" s="112" t="str">
        <f>VLOOKUP(B502,Table_ExternalData_1[Old Code],1,0)</f>
        <v>EQ2356-1</v>
      </c>
    </row>
    <row r="503" spans="1:4" ht="46.5" customHeight="1">
      <c r="A503" s="100">
        <f t="shared" si="8"/>
        <v>501</v>
      </c>
      <c r="B503" s="95" t="s">
        <v>10653</v>
      </c>
      <c r="C503" s="96">
        <v>41563</v>
      </c>
      <c r="D503" s="112" t="str">
        <f>VLOOKUP(B503,Table_ExternalData_1[Old Code],1,0)</f>
        <v>EQ2259-1</v>
      </c>
    </row>
    <row r="504" spans="1:4" ht="46.5" customHeight="1">
      <c r="A504" s="100">
        <f t="shared" si="8"/>
        <v>502</v>
      </c>
      <c r="B504" s="95" t="s">
        <v>8157</v>
      </c>
      <c r="C504" s="96">
        <v>41563</v>
      </c>
      <c r="D504" s="112" t="str">
        <f>VLOOKUP(B504,Table_ExternalData_1[Old Code],1,0)</f>
        <v>EQ1965-2</v>
      </c>
    </row>
    <row r="505" spans="1:4" ht="46.5" customHeight="1">
      <c r="A505" s="100">
        <f t="shared" si="8"/>
        <v>503</v>
      </c>
      <c r="B505" s="95" t="s">
        <v>8160</v>
      </c>
      <c r="C505" s="96">
        <v>41563</v>
      </c>
      <c r="D505" s="112" t="str">
        <f>VLOOKUP(B505,Table_ExternalData_1[Old Code],1,0)</f>
        <v>EQ1965-3</v>
      </c>
    </row>
    <row r="506" spans="1:4" ht="46.5" customHeight="1">
      <c r="A506" s="100">
        <f t="shared" si="8"/>
        <v>504</v>
      </c>
      <c r="B506" s="95" t="s">
        <v>7600</v>
      </c>
      <c r="C506" s="96">
        <v>41563</v>
      </c>
      <c r="D506" s="112" t="str">
        <f>VLOOKUP(B506,Table_ExternalData_1[Old Code],1,0)</f>
        <v>EQ1275-1</v>
      </c>
    </row>
    <row r="507" spans="1:4" ht="46.5" customHeight="1">
      <c r="A507" s="100">
        <f t="shared" si="8"/>
        <v>505</v>
      </c>
      <c r="B507" s="95" t="s">
        <v>8214</v>
      </c>
      <c r="C507" s="96">
        <v>41563</v>
      </c>
      <c r="D507" s="112" t="str">
        <f>VLOOKUP(B507,Table_ExternalData_1[Old Code],1,0)</f>
        <v>EQ2026-1</v>
      </c>
    </row>
    <row r="508" spans="1:4" ht="46.5" customHeight="1">
      <c r="A508" s="100">
        <f t="shared" si="8"/>
        <v>506</v>
      </c>
      <c r="B508" s="95" t="s">
        <v>5748</v>
      </c>
      <c r="C508" s="96">
        <v>41563</v>
      </c>
      <c r="D508" s="112" t="str">
        <f>VLOOKUP(B508,Table_ExternalData_1[Old Code],1,0)</f>
        <v>EQ1303-1</v>
      </c>
    </row>
    <row r="509" spans="1:4" ht="46.5" customHeight="1">
      <c r="A509" s="100">
        <f t="shared" si="8"/>
        <v>507</v>
      </c>
      <c r="B509" s="95" t="s">
        <v>7903</v>
      </c>
      <c r="C509" s="96">
        <v>41563</v>
      </c>
      <c r="D509" s="112" t="str">
        <f>VLOOKUP(B509,Table_ExternalData_1[Old Code],1,0)</f>
        <v>EQ1581-1</v>
      </c>
    </row>
    <row r="510" spans="1:4" ht="46.5" customHeight="1">
      <c r="A510" s="100">
        <f t="shared" si="8"/>
        <v>508</v>
      </c>
      <c r="B510" s="95" t="s">
        <v>8325</v>
      </c>
      <c r="C510" s="96">
        <v>41563</v>
      </c>
      <c r="D510" s="112" t="str">
        <f>VLOOKUP(B510,Table_ExternalData_1[Old Code],1,0)</f>
        <v>EQ2195-1</v>
      </c>
    </row>
    <row r="511" spans="1:4" ht="46.5" customHeight="1">
      <c r="A511" s="100">
        <f t="shared" si="8"/>
        <v>509</v>
      </c>
      <c r="B511" s="95" t="s">
        <v>8462</v>
      </c>
      <c r="C511" s="96">
        <v>41563</v>
      </c>
      <c r="D511" s="112" t="str">
        <f>VLOOKUP(B511,Table_ExternalData_1[Old Code],1,0)</f>
        <v>EQ2176-1</v>
      </c>
    </row>
    <row r="512" spans="1:4" ht="46.5" customHeight="1">
      <c r="A512" s="100">
        <f t="shared" ref="A512:A575" si="9">A511+1</f>
        <v>510</v>
      </c>
      <c r="B512" s="95" t="s">
        <v>10817</v>
      </c>
      <c r="C512" s="96">
        <v>41563</v>
      </c>
      <c r="D512" s="112" t="str">
        <f>VLOOKUP(B512,Table_ExternalData_1[Old Code],1,0)</f>
        <v>EQ1419-1</v>
      </c>
    </row>
    <row r="513" spans="1:4" ht="46.5" customHeight="1">
      <c r="A513" s="100">
        <f t="shared" si="9"/>
        <v>511</v>
      </c>
      <c r="B513" s="95" t="s">
        <v>7762</v>
      </c>
      <c r="C513" s="96">
        <v>41563</v>
      </c>
      <c r="D513" s="112" t="str">
        <f>VLOOKUP(B513,Table_ExternalData_1[Old Code],1,0)</f>
        <v>EQ1350-1</v>
      </c>
    </row>
    <row r="514" spans="1:4" ht="46.5" customHeight="1">
      <c r="A514" s="100">
        <f t="shared" si="9"/>
        <v>512</v>
      </c>
      <c r="B514" s="95" t="s">
        <v>7610</v>
      </c>
      <c r="C514" s="96">
        <v>41563</v>
      </c>
      <c r="D514" s="112" t="str">
        <f>VLOOKUP(B514,Table_ExternalData_1[Old Code],1,0)</f>
        <v>EQ1252-1</v>
      </c>
    </row>
    <row r="515" spans="1:4" ht="46.5" customHeight="1">
      <c r="A515" s="100">
        <f t="shared" si="9"/>
        <v>513</v>
      </c>
      <c r="B515" s="95" t="s">
        <v>5736</v>
      </c>
      <c r="C515" s="96">
        <v>41563</v>
      </c>
      <c r="D515" s="112" t="str">
        <f>VLOOKUP(B515,Table_ExternalData_1[Old Code],1,0)</f>
        <v>EQ1591-1</v>
      </c>
    </row>
    <row r="516" spans="1:4" ht="46.5" customHeight="1">
      <c r="A516" s="100">
        <f t="shared" si="9"/>
        <v>514</v>
      </c>
      <c r="B516" s="95" t="s">
        <v>5739</v>
      </c>
      <c r="C516" s="96">
        <v>41563</v>
      </c>
      <c r="D516" s="112" t="str">
        <f>VLOOKUP(B516,Table_ExternalData_1[Old Code],1,0)</f>
        <v>EQ1591-2</v>
      </c>
    </row>
    <row r="517" spans="1:4" ht="46.5" customHeight="1">
      <c r="A517" s="100">
        <f t="shared" si="9"/>
        <v>515</v>
      </c>
      <c r="B517" s="95" t="s">
        <v>5741</v>
      </c>
      <c r="C517" s="96">
        <v>41563</v>
      </c>
      <c r="D517" s="112" t="str">
        <f>VLOOKUP(B517,Table_ExternalData_1[Old Code],1,0)</f>
        <v>EQ1591-3</v>
      </c>
    </row>
    <row r="518" spans="1:4" ht="46.5" customHeight="1">
      <c r="A518" s="100">
        <f t="shared" si="9"/>
        <v>516</v>
      </c>
      <c r="B518" s="95" t="s">
        <v>5743</v>
      </c>
      <c r="C518" s="96">
        <v>41563</v>
      </c>
      <c r="D518" s="112" t="str">
        <f>VLOOKUP(B518,Table_ExternalData_1[Old Code],1,0)</f>
        <v>EQ1591-4</v>
      </c>
    </row>
    <row r="519" spans="1:4" ht="46.5" customHeight="1">
      <c r="A519" s="100">
        <f t="shared" si="9"/>
        <v>517</v>
      </c>
      <c r="B519" s="95" t="s">
        <v>5745</v>
      </c>
      <c r="C519" s="96">
        <v>41563</v>
      </c>
      <c r="D519" s="112" t="str">
        <f>VLOOKUP(B519,Table_ExternalData_1[Old Code],1,0)</f>
        <v>EQ1591-5</v>
      </c>
    </row>
    <row r="520" spans="1:4" ht="46.5" customHeight="1">
      <c r="A520" s="100">
        <f t="shared" si="9"/>
        <v>518</v>
      </c>
      <c r="B520" s="95" t="s">
        <v>8274</v>
      </c>
      <c r="C520" s="96">
        <v>41563</v>
      </c>
      <c r="D520" s="112" t="str">
        <f>VLOOKUP(B520,Table_ExternalData_1[Old Code],1,0)</f>
        <v>EQ2063-1</v>
      </c>
    </row>
    <row r="521" spans="1:4" ht="46.5" customHeight="1">
      <c r="A521" s="100">
        <f t="shared" si="9"/>
        <v>519</v>
      </c>
      <c r="B521" s="95" t="s">
        <v>11852</v>
      </c>
      <c r="C521" s="96">
        <v>41563</v>
      </c>
      <c r="D521" s="112" t="e">
        <f>VLOOKUP(B521,Table_ExternalData_1[Old Code],1,0)</f>
        <v>#N/A</v>
      </c>
    </row>
    <row r="522" spans="1:4" ht="46.5" customHeight="1">
      <c r="A522" s="100">
        <f t="shared" si="9"/>
        <v>520</v>
      </c>
      <c r="B522" s="95" t="s">
        <v>11853</v>
      </c>
      <c r="C522" s="96">
        <v>41563</v>
      </c>
      <c r="D522" s="112" t="e">
        <f>VLOOKUP(B522,Table_ExternalData_1[Old Code],1,0)</f>
        <v>#N/A</v>
      </c>
    </row>
    <row r="523" spans="1:4" ht="46.5" customHeight="1">
      <c r="A523" s="100">
        <f t="shared" si="9"/>
        <v>521</v>
      </c>
      <c r="B523" s="95" t="s">
        <v>11854</v>
      </c>
      <c r="C523" s="96">
        <v>41563</v>
      </c>
      <c r="D523" s="112" t="e">
        <f>VLOOKUP(B523,Table_ExternalData_1[Old Code],1,0)</f>
        <v>#N/A</v>
      </c>
    </row>
    <row r="524" spans="1:4" ht="46.5" customHeight="1">
      <c r="A524" s="100">
        <f t="shared" si="9"/>
        <v>522</v>
      </c>
      <c r="B524" s="95" t="s">
        <v>11855</v>
      </c>
      <c r="C524" s="96">
        <v>41563</v>
      </c>
      <c r="D524" s="112" t="e">
        <f>VLOOKUP(B524,Table_ExternalData_1[Old Code],1,0)</f>
        <v>#N/A</v>
      </c>
    </row>
    <row r="525" spans="1:4" ht="46.5" customHeight="1">
      <c r="A525" s="100">
        <f t="shared" si="9"/>
        <v>523</v>
      </c>
      <c r="B525" s="95" t="s">
        <v>11856</v>
      </c>
      <c r="C525" s="96">
        <v>41563</v>
      </c>
      <c r="D525" s="112" t="e">
        <f>VLOOKUP(B525,Table_ExternalData_1[Old Code],1,0)</f>
        <v>#N/A</v>
      </c>
    </row>
    <row r="526" spans="1:4" ht="46.5" customHeight="1">
      <c r="A526" s="100">
        <f t="shared" si="9"/>
        <v>524</v>
      </c>
      <c r="B526" s="95" t="s">
        <v>11857</v>
      </c>
      <c r="C526" s="96">
        <v>41563</v>
      </c>
      <c r="D526" s="112" t="e">
        <f>VLOOKUP(B526,Table_ExternalData_1[Old Code],1,0)</f>
        <v>#N/A</v>
      </c>
    </row>
    <row r="527" spans="1:4" ht="46.5" customHeight="1">
      <c r="A527" s="100">
        <f t="shared" si="9"/>
        <v>525</v>
      </c>
      <c r="B527" s="95" t="s">
        <v>11858</v>
      </c>
      <c r="C527" s="96">
        <v>41563</v>
      </c>
      <c r="D527" s="112" t="e">
        <f>VLOOKUP(B527,Table_ExternalData_1[Old Code],1,0)</f>
        <v>#N/A</v>
      </c>
    </row>
    <row r="528" spans="1:4" ht="46.5" customHeight="1">
      <c r="A528" s="100">
        <f t="shared" si="9"/>
        <v>526</v>
      </c>
      <c r="B528" s="95" t="s">
        <v>7963</v>
      </c>
      <c r="C528" s="96">
        <v>41563</v>
      </c>
      <c r="D528" s="112" t="str">
        <f>VLOOKUP(B528,Table_ExternalData_1[Old Code],1,0)</f>
        <v>EQ1587-1</v>
      </c>
    </row>
    <row r="529" spans="1:4" ht="46.5" customHeight="1">
      <c r="A529" s="100">
        <f t="shared" si="9"/>
        <v>527</v>
      </c>
      <c r="B529" s="95" t="s">
        <v>5002</v>
      </c>
      <c r="C529" s="96">
        <v>41563</v>
      </c>
      <c r="D529" s="112" t="str">
        <f>VLOOKUP(B529,Table_ExternalData_1[Old Code],1,0)</f>
        <v>EQ1534-1</v>
      </c>
    </row>
    <row r="530" spans="1:4" ht="46.5" customHeight="1">
      <c r="A530" s="100">
        <f t="shared" si="9"/>
        <v>528</v>
      </c>
      <c r="B530" s="95" t="s">
        <v>11105</v>
      </c>
      <c r="C530" s="96">
        <v>41563</v>
      </c>
      <c r="D530" s="112" t="str">
        <f>VLOOKUP(B530,Table_ExternalData_1[Old Code],1,0)</f>
        <v>EQ2707-1</v>
      </c>
    </row>
    <row r="531" spans="1:4" ht="46.5" customHeight="1">
      <c r="A531" s="100">
        <f t="shared" si="9"/>
        <v>529</v>
      </c>
      <c r="B531" s="95" t="s">
        <v>5780</v>
      </c>
      <c r="C531" s="96">
        <v>41563</v>
      </c>
      <c r="D531" s="112" t="str">
        <f>VLOOKUP(B531,Table_ExternalData_1[Old Code],1,0)</f>
        <v>EQ2105-1</v>
      </c>
    </row>
    <row r="532" spans="1:4" ht="46.5" customHeight="1">
      <c r="A532" s="100">
        <f t="shared" si="9"/>
        <v>530</v>
      </c>
      <c r="B532" s="95" t="s">
        <v>7939</v>
      </c>
      <c r="C532" s="96">
        <v>41563</v>
      </c>
      <c r="D532" s="112" t="str">
        <f>VLOOKUP(B532,Table_ExternalData_1[Old Code],1,0)</f>
        <v>EQ1595-1</v>
      </c>
    </row>
    <row r="533" spans="1:4" ht="46.5" customHeight="1">
      <c r="A533" s="100">
        <f t="shared" si="9"/>
        <v>531</v>
      </c>
      <c r="B533" s="95" t="s">
        <v>5440</v>
      </c>
      <c r="C533" s="96">
        <v>41563</v>
      </c>
      <c r="D533" s="112" t="str">
        <f>VLOOKUP(B533,Table_ExternalData_1[Old Code],1,0)</f>
        <v>EQ1716-1</v>
      </c>
    </row>
    <row r="534" spans="1:4" ht="46.5" customHeight="1">
      <c r="A534" s="100">
        <f t="shared" si="9"/>
        <v>532</v>
      </c>
      <c r="B534" s="95" t="s">
        <v>10919</v>
      </c>
      <c r="C534" s="96">
        <v>41563</v>
      </c>
      <c r="D534" s="112" t="str">
        <f>VLOOKUP(B534,Table_ExternalData_1[Old Code],1,0)</f>
        <v>EQ1793-1</v>
      </c>
    </row>
    <row r="535" spans="1:4" ht="46.5" customHeight="1">
      <c r="A535" s="100">
        <f t="shared" si="9"/>
        <v>533</v>
      </c>
      <c r="B535" s="95" t="s">
        <v>7330</v>
      </c>
      <c r="C535" s="96">
        <v>41563</v>
      </c>
      <c r="D535" s="112" t="str">
        <f>VLOOKUP(B535,Table_ExternalData_1[Old Code],1,0)</f>
        <v>EQ0981-1</v>
      </c>
    </row>
    <row r="536" spans="1:4" ht="46.5" customHeight="1">
      <c r="A536" s="100">
        <f t="shared" si="9"/>
        <v>534</v>
      </c>
      <c r="B536" s="95" t="s">
        <v>10234</v>
      </c>
      <c r="C536" s="96">
        <v>41563</v>
      </c>
      <c r="D536" s="112" t="str">
        <f>VLOOKUP(B536,Table_ExternalData_1[Old Code],1,0)</f>
        <v>EQ1959-1</v>
      </c>
    </row>
    <row r="537" spans="1:4" ht="46.5" customHeight="1">
      <c r="A537" s="100">
        <f t="shared" si="9"/>
        <v>535</v>
      </c>
      <c r="B537" s="95" t="s">
        <v>8096</v>
      </c>
      <c r="C537" s="96">
        <v>41563</v>
      </c>
      <c r="D537" s="112" t="str">
        <f>VLOOKUP(B537,Table_ExternalData_1[Old Code],1,0)</f>
        <v>EQ1915-1</v>
      </c>
    </row>
    <row r="538" spans="1:4" ht="46.5" customHeight="1">
      <c r="A538" s="100">
        <f t="shared" si="9"/>
        <v>536</v>
      </c>
      <c r="B538" s="95" t="s">
        <v>8287</v>
      </c>
      <c r="C538" s="96">
        <v>41563</v>
      </c>
      <c r="D538" s="112" t="str">
        <f>VLOOKUP(B538,Table_ExternalData_1[Old Code],1,0)</f>
        <v>EQ2093-1</v>
      </c>
    </row>
    <row r="539" spans="1:4" ht="46.5" customHeight="1">
      <c r="A539" s="100">
        <f t="shared" si="9"/>
        <v>537</v>
      </c>
      <c r="B539" s="95" t="s">
        <v>10454</v>
      </c>
      <c r="C539" s="96">
        <v>41563</v>
      </c>
      <c r="D539" s="112" t="str">
        <f>VLOOKUP(B539,Table_ExternalData_1[Old Code],1,0)</f>
        <v>EQ1422-1</v>
      </c>
    </row>
    <row r="540" spans="1:4" ht="46.5" customHeight="1">
      <c r="A540" s="100">
        <f t="shared" si="9"/>
        <v>538</v>
      </c>
      <c r="B540" s="95" t="s">
        <v>10294</v>
      </c>
      <c r="C540" s="96">
        <v>41563</v>
      </c>
      <c r="D540" s="112" t="str">
        <f>VLOOKUP(B540,Table_ExternalData_1[Old Code],1,0)</f>
        <v>EQ2043-1</v>
      </c>
    </row>
    <row r="541" spans="1:4" ht="46.5" customHeight="1">
      <c r="A541" s="100">
        <f t="shared" si="9"/>
        <v>539</v>
      </c>
      <c r="B541" s="95" t="s">
        <v>940</v>
      </c>
      <c r="C541" s="96">
        <v>41563</v>
      </c>
      <c r="D541" s="112" t="str">
        <f>VLOOKUP(B541,Table_ExternalData_1[Old Code],1,0)</f>
        <v>EQ1457-1</v>
      </c>
    </row>
    <row r="542" spans="1:4" ht="46.5" customHeight="1">
      <c r="A542" s="100">
        <f t="shared" si="9"/>
        <v>540</v>
      </c>
      <c r="B542" s="95" t="s">
        <v>8266</v>
      </c>
      <c r="C542" s="96">
        <v>41563</v>
      </c>
      <c r="D542" s="112" t="str">
        <f>VLOOKUP(B542,Table_ExternalData_1[Old Code],1,0)</f>
        <v>EQ2164-1</v>
      </c>
    </row>
    <row r="543" spans="1:4" ht="46.5" customHeight="1">
      <c r="A543" s="100">
        <f t="shared" si="9"/>
        <v>541</v>
      </c>
      <c r="B543" s="95" t="s">
        <v>5443</v>
      </c>
      <c r="C543" s="96">
        <v>41563</v>
      </c>
      <c r="D543" s="112" t="str">
        <f>VLOOKUP(B543,Table_ExternalData_1[Old Code],1,0)</f>
        <v>EQ1842-1</v>
      </c>
    </row>
    <row r="544" spans="1:4" ht="46.5" customHeight="1">
      <c r="A544" s="100">
        <f t="shared" si="9"/>
        <v>542</v>
      </c>
      <c r="B544" s="95" t="s">
        <v>6100</v>
      </c>
      <c r="C544" s="96">
        <v>41563</v>
      </c>
      <c r="D544" s="112" t="str">
        <f>VLOOKUP(B544,Table_ExternalData_1[Old Code],1,0)</f>
        <v>EQ1678-1</v>
      </c>
    </row>
    <row r="545" spans="1:4" ht="46.5" customHeight="1">
      <c r="A545" s="100">
        <f t="shared" si="9"/>
        <v>543</v>
      </c>
      <c r="B545" s="95" t="s">
        <v>1251</v>
      </c>
      <c r="C545" s="96">
        <v>41563</v>
      </c>
      <c r="D545" s="112" t="str">
        <f>VLOOKUP(B545,Table_ExternalData_1[Old Code],1,0)</f>
        <v>EQ1309-1</v>
      </c>
    </row>
    <row r="546" spans="1:4" ht="46.5" customHeight="1">
      <c r="A546" s="100">
        <f t="shared" si="9"/>
        <v>544</v>
      </c>
      <c r="B546" s="95" t="s">
        <v>11859</v>
      </c>
      <c r="C546" s="96">
        <v>41563</v>
      </c>
      <c r="D546" s="112" t="e">
        <f>VLOOKUP(B546,Table_ExternalData_1[Old Code],1,0)</f>
        <v>#N/A</v>
      </c>
    </row>
    <row r="547" spans="1:4" ht="46.5" customHeight="1">
      <c r="A547" s="100">
        <f t="shared" si="9"/>
        <v>545</v>
      </c>
      <c r="B547" s="95" t="s">
        <v>10222</v>
      </c>
      <c r="C547" s="96">
        <v>41563</v>
      </c>
      <c r="D547" s="112" t="str">
        <f>VLOOKUP(B547,Table_ExternalData_1[Old Code],1,0)</f>
        <v>EQ1224-1</v>
      </c>
    </row>
    <row r="548" spans="1:4" ht="46.5" customHeight="1">
      <c r="A548" s="100">
        <f t="shared" si="9"/>
        <v>546</v>
      </c>
      <c r="B548" s="95" t="s">
        <v>1694</v>
      </c>
      <c r="C548" s="96">
        <v>41563</v>
      </c>
      <c r="D548" s="112" t="str">
        <f>VLOOKUP(B548,Table_ExternalData_1[Old Code],1,0)</f>
        <v>EQ0665-1</v>
      </c>
    </row>
    <row r="549" spans="1:4" ht="46.5" customHeight="1">
      <c r="A549" s="100">
        <f t="shared" si="9"/>
        <v>547</v>
      </c>
      <c r="B549" s="95" t="s">
        <v>10776</v>
      </c>
      <c r="C549" s="96">
        <v>41563</v>
      </c>
      <c r="D549" s="112" t="str">
        <f>VLOOKUP(B549,Table_ExternalData_1[Old Code],1,0)</f>
        <v>EQ1116-1</v>
      </c>
    </row>
    <row r="550" spans="1:4" ht="46.5" customHeight="1">
      <c r="A550" s="100">
        <f t="shared" si="9"/>
        <v>548</v>
      </c>
      <c r="B550" s="95" t="s">
        <v>8033</v>
      </c>
      <c r="C550" s="96">
        <v>41563</v>
      </c>
      <c r="D550" s="112" t="str">
        <f>VLOOKUP(B550,Table_ExternalData_1[Old Code],1,0)</f>
        <v>EQ1744-1</v>
      </c>
    </row>
    <row r="551" spans="1:4" ht="46.5" customHeight="1">
      <c r="A551" s="100">
        <f t="shared" si="9"/>
        <v>549</v>
      </c>
      <c r="B551" s="95" t="s">
        <v>6716</v>
      </c>
      <c r="C551" s="96">
        <v>41563</v>
      </c>
      <c r="D551" s="112" t="str">
        <f>VLOOKUP(B551,Table_ExternalData_1[Old Code],1,0)</f>
        <v>EQ0505-1</v>
      </c>
    </row>
    <row r="552" spans="1:4" ht="46.5" customHeight="1">
      <c r="A552" s="100">
        <f t="shared" si="9"/>
        <v>550</v>
      </c>
      <c r="B552" s="95" t="s">
        <v>10069</v>
      </c>
      <c r="C552" s="96">
        <v>41563</v>
      </c>
      <c r="D552" s="112" t="str">
        <f>VLOOKUP(B552,Table_ExternalData_1[Old Code],1,0)</f>
        <v>EQ1354-1</v>
      </c>
    </row>
    <row r="553" spans="1:4" ht="46.5" customHeight="1">
      <c r="A553" s="100">
        <f t="shared" si="9"/>
        <v>551</v>
      </c>
      <c r="B553" s="95" t="s">
        <v>8971</v>
      </c>
      <c r="C553" s="96">
        <v>41563</v>
      </c>
      <c r="D553" s="112" t="str">
        <f>VLOOKUP(B553,Table_ExternalData_1[Old Code],1,0)</f>
        <v>EQ2611-1</v>
      </c>
    </row>
    <row r="554" spans="1:4" ht="46.5" customHeight="1">
      <c r="A554" s="100">
        <f t="shared" si="9"/>
        <v>552</v>
      </c>
      <c r="B554" s="95" t="s">
        <v>5193</v>
      </c>
      <c r="C554" s="96">
        <v>41563</v>
      </c>
      <c r="D554" s="112" t="str">
        <f>VLOOKUP(B554,Table_ExternalData_1[Old Code],1,0)</f>
        <v>EQ1597-1</v>
      </c>
    </row>
    <row r="555" spans="1:4" ht="46.5" customHeight="1">
      <c r="A555" s="100">
        <f t="shared" si="9"/>
        <v>553</v>
      </c>
      <c r="B555" s="95" t="s">
        <v>8085</v>
      </c>
      <c r="C555" s="96">
        <v>41563</v>
      </c>
      <c r="D555" s="112" t="str">
        <f>VLOOKUP(B555,Table_ExternalData_1[Old Code],1,0)</f>
        <v>EQ1841-1</v>
      </c>
    </row>
    <row r="556" spans="1:4" ht="46.5" customHeight="1">
      <c r="A556" s="100">
        <f t="shared" si="9"/>
        <v>554</v>
      </c>
      <c r="B556" s="95" t="s">
        <v>11860</v>
      </c>
      <c r="C556" s="96">
        <v>41563</v>
      </c>
      <c r="D556" s="112" t="e">
        <f>VLOOKUP(B556,Table_ExternalData_1[Old Code],1,0)</f>
        <v>#N/A</v>
      </c>
    </row>
    <row r="557" spans="1:4" ht="46.5" customHeight="1">
      <c r="A557" s="100">
        <f t="shared" si="9"/>
        <v>555</v>
      </c>
      <c r="B557" s="95" t="s">
        <v>7788</v>
      </c>
      <c r="C557" s="96">
        <v>41563</v>
      </c>
      <c r="D557" s="112" t="str">
        <f>VLOOKUP(B557,Table_ExternalData_1[Old Code],1,0)</f>
        <v>EQ1380-1</v>
      </c>
    </row>
    <row r="558" spans="1:4" ht="46.5" customHeight="1">
      <c r="A558" s="100">
        <f t="shared" si="9"/>
        <v>556</v>
      </c>
      <c r="B558" s="95" t="s">
        <v>2449</v>
      </c>
      <c r="C558" s="96">
        <v>41563</v>
      </c>
      <c r="D558" s="112" t="str">
        <f>VLOOKUP(B558,Table_ExternalData_1[Old Code],1,0)</f>
        <v>EQ2059-1</v>
      </c>
    </row>
    <row r="559" spans="1:4" ht="46.5" customHeight="1">
      <c r="A559" s="100">
        <f t="shared" si="9"/>
        <v>557</v>
      </c>
      <c r="B559" s="95" t="s">
        <v>10173</v>
      </c>
      <c r="C559" s="96">
        <v>41563</v>
      </c>
      <c r="D559" s="112" t="str">
        <f>VLOOKUP(B559,Table_ExternalData_1[Old Code],1,0)</f>
        <v>EQ1714-1</v>
      </c>
    </row>
    <row r="560" spans="1:4" ht="46.5" customHeight="1">
      <c r="A560" s="100">
        <f t="shared" si="9"/>
        <v>558</v>
      </c>
      <c r="B560" s="95" t="s">
        <v>5668</v>
      </c>
      <c r="C560" s="96">
        <v>41563</v>
      </c>
      <c r="D560" s="112" t="str">
        <f>VLOOKUP(B560,Table_ExternalData_1[Old Code],1,0)</f>
        <v>EQ2092-1</v>
      </c>
    </row>
    <row r="561" spans="1:4" ht="46.5" customHeight="1">
      <c r="A561" s="100">
        <f t="shared" si="9"/>
        <v>559</v>
      </c>
      <c r="B561" s="95" t="s">
        <v>7839</v>
      </c>
      <c r="C561" s="96">
        <v>41563</v>
      </c>
      <c r="D561" s="112" t="str">
        <f>VLOOKUP(B561,Table_ExternalData_1[Old Code],1,0)</f>
        <v>EQ1461-1</v>
      </c>
    </row>
    <row r="562" spans="1:4" ht="46.5" customHeight="1">
      <c r="A562" s="100">
        <f t="shared" si="9"/>
        <v>560</v>
      </c>
      <c r="B562" s="95" t="s">
        <v>2790</v>
      </c>
      <c r="C562" s="96">
        <v>41563</v>
      </c>
      <c r="D562" s="112" t="str">
        <f>VLOOKUP(B562,Table_ExternalData_1[Old Code],1,0)</f>
        <v>EQ0918-1</v>
      </c>
    </row>
    <row r="563" spans="1:4" ht="46.5" customHeight="1">
      <c r="A563" s="100">
        <f t="shared" si="9"/>
        <v>561</v>
      </c>
      <c r="B563" s="95" t="s">
        <v>8036</v>
      </c>
      <c r="C563" s="96">
        <v>41563</v>
      </c>
      <c r="D563" s="112" t="str">
        <f>VLOOKUP(B563,Table_ExternalData_1[Old Code],1,0)</f>
        <v>EQ1783-1</v>
      </c>
    </row>
    <row r="564" spans="1:4" ht="46.5" customHeight="1">
      <c r="A564" s="100">
        <f t="shared" si="9"/>
        <v>562</v>
      </c>
      <c r="B564" s="95" t="s">
        <v>11861</v>
      </c>
      <c r="C564" s="96">
        <v>41563</v>
      </c>
      <c r="D564" s="112" t="e">
        <f>VLOOKUP(B564,Table_ExternalData_1[Old Code],1,0)</f>
        <v>#N/A</v>
      </c>
    </row>
    <row r="565" spans="1:4" ht="46.5" customHeight="1">
      <c r="A565" s="100">
        <f t="shared" si="9"/>
        <v>563</v>
      </c>
      <c r="B565" s="95" t="s">
        <v>10981</v>
      </c>
      <c r="C565" s="96">
        <v>41563</v>
      </c>
      <c r="D565" s="112" t="str">
        <f>VLOOKUP(B565,Table_ExternalData_1[Old Code],1,0)</f>
        <v>EQ2070-1</v>
      </c>
    </row>
    <row r="566" spans="1:4" ht="46.5" customHeight="1">
      <c r="A566" s="100">
        <f t="shared" si="9"/>
        <v>564</v>
      </c>
      <c r="B566" s="95" t="s">
        <v>7758</v>
      </c>
      <c r="C566" s="96">
        <v>41563</v>
      </c>
      <c r="D566" s="112" t="str">
        <f>VLOOKUP(B566,Table_ExternalData_1[Old Code],1,0)</f>
        <v>EQ1320-1</v>
      </c>
    </row>
    <row r="567" spans="1:4" ht="46.5" customHeight="1">
      <c r="A567" s="100">
        <f t="shared" si="9"/>
        <v>565</v>
      </c>
      <c r="B567" s="95" t="s">
        <v>11862</v>
      </c>
      <c r="C567" s="96">
        <v>41563</v>
      </c>
      <c r="D567" s="112" t="e">
        <f>VLOOKUP(B567,Table_ExternalData_1[Old Code],1,0)</f>
        <v>#N/A</v>
      </c>
    </row>
    <row r="568" spans="1:4" ht="46.5" customHeight="1">
      <c r="A568" s="100">
        <f t="shared" si="9"/>
        <v>566</v>
      </c>
      <c r="B568" s="95" t="s">
        <v>1300</v>
      </c>
      <c r="C568" s="96">
        <v>41563</v>
      </c>
      <c r="D568" s="112" t="str">
        <f>VLOOKUP(B568,Table_ExternalData_1[Old Code],1,0)</f>
        <v>EQ1537-1</v>
      </c>
    </row>
    <row r="569" spans="1:4" ht="46.5" customHeight="1">
      <c r="A569" s="100">
        <f t="shared" si="9"/>
        <v>567</v>
      </c>
      <c r="B569" s="95" t="s">
        <v>579</v>
      </c>
      <c r="C569" s="96">
        <v>41563</v>
      </c>
      <c r="D569" s="112" t="str">
        <f>VLOOKUP(B569,Table_ExternalData_1[Old Code],1,0)</f>
        <v>EQ1535-1</v>
      </c>
    </row>
    <row r="570" spans="1:4" ht="46.5" customHeight="1">
      <c r="A570" s="100">
        <f t="shared" si="9"/>
        <v>568</v>
      </c>
      <c r="B570" s="95" t="s">
        <v>10483</v>
      </c>
      <c r="C570" s="96">
        <v>41563</v>
      </c>
      <c r="D570" s="112" t="str">
        <f>VLOOKUP(B570,Table_ExternalData_1[Old Code],1,0)</f>
        <v>EQ1286-1</v>
      </c>
    </row>
    <row r="571" spans="1:4" ht="46.5" customHeight="1">
      <c r="A571" s="100">
        <f t="shared" si="9"/>
        <v>569</v>
      </c>
      <c r="B571" s="95" t="s">
        <v>11863</v>
      </c>
      <c r="C571" s="96">
        <v>41563</v>
      </c>
      <c r="D571" s="112" t="e">
        <f>VLOOKUP(B571,Table_ExternalData_1[Old Code],1,0)</f>
        <v>#N/A</v>
      </c>
    </row>
    <row r="572" spans="1:4" ht="46.5" customHeight="1">
      <c r="A572" s="100">
        <f t="shared" si="9"/>
        <v>570</v>
      </c>
      <c r="B572" s="95" t="s">
        <v>2030</v>
      </c>
      <c r="C572" s="96">
        <v>41563</v>
      </c>
      <c r="D572" s="112" t="str">
        <f>VLOOKUP(B572,Table_ExternalData_1[Old Code],1,0)</f>
        <v>EQ1319-1</v>
      </c>
    </row>
    <row r="573" spans="1:4" ht="46.5" customHeight="1">
      <c r="A573" s="100">
        <f t="shared" si="9"/>
        <v>571</v>
      </c>
      <c r="B573" s="95" t="s">
        <v>10651</v>
      </c>
      <c r="C573" s="96">
        <v>41563</v>
      </c>
      <c r="D573" s="112" t="str">
        <f>VLOOKUP(B573,Table_ExternalData_1[Old Code],1,0)</f>
        <v>EQ1538-1</v>
      </c>
    </row>
    <row r="574" spans="1:4" ht="46.5" customHeight="1">
      <c r="A574" s="100">
        <f t="shared" si="9"/>
        <v>572</v>
      </c>
      <c r="B574" s="95" t="s">
        <v>8132</v>
      </c>
      <c r="C574" s="96">
        <v>41563</v>
      </c>
      <c r="D574" s="112" t="str">
        <f>VLOOKUP(B574,Table_ExternalData_1[Old Code],1,0)</f>
        <v>EQ2080-1</v>
      </c>
    </row>
    <row r="575" spans="1:4" ht="46.5" customHeight="1">
      <c r="A575" s="100">
        <f t="shared" si="9"/>
        <v>573</v>
      </c>
      <c r="B575" s="95" t="s">
        <v>10491</v>
      </c>
      <c r="C575" s="96">
        <v>41563</v>
      </c>
      <c r="D575" s="112" t="str">
        <f>VLOOKUP(B575,Table_ExternalData_1[Old Code],1,0)</f>
        <v>EQ2224-1</v>
      </c>
    </row>
    <row r="576" spans="1:4" ht="46.5" customHeight="1">
      <c r="A576" s="100">
        <f t="shared" ref="A576:A639" si="10">A575+1</f>
        <v>574</v>
      </c>
      <c r="B576" s="95" t="s">
        <v>11864</v>
      </c>
      <c r="C576" s="96">
        <v>41563</v>
      </c>
      <c r="D576" s="112" t="e">
        <f>VLOOKUP(B576,Table_ExternalData_1[Old Code],1,0)</f>
        <v>#N/A</v>
      </c>
    </row>
    <row r="577" spans="1:4" ht="46.5" customHeight="1">
      <c r="A577" s="100">
        <f t="shared" si="10"/>
        <v>575</v>
      </c>
      <c r="B577" s="95" t="s">
        <v>10076</v>
      </c>
      <c r="C577" s="96">
        <v>41563</v>
      </c>
      <c r="D577" s="112" t="str">
        <f>VLOOKUP(B577,Table_ExternalData_1[Old Code],1,0)</f>
        <v>EQ2001-1</v>
      </c>
    </row>
    <row r="578" spans="1:4" ht="46.5" customHeight="1">
      <c r="A578" s="100">
        <f t="shared" si="10"/>
        <v>576</v>
      </c>
      <c r="B578" s="95" t="s">
        <v>304</v>
      </c>
      <c r="C578" s="96">
        <v>41639</v>
      </c>
      <c r="D578" s="112" t="str">
        <f>VLOOKUP(B578,Table_ExternalData_1[Old Code],1,0)</f>
        <v>EQ1630-1</v>
      </c>
    </row>
    <row r="579" spans="1:4" ht="46.5" customHeight="1">
      <c r="A579" s="100">
        <f t="shared" si="10"/>
        <v>577</v>
      </c>
      <c r="B579" s="95" t="s">
        <v>7290</v>
      </c>
      <c r="C579" s="96">
        <v>41639</v>
      </c>
      <c r="D579" s="112" t="str">
        <f>VLOOKUP(B579,Table_ExternalData_1[Old Code],1,0)</f>
        <v>EQ0997-1</v>
      </c>
    </row>
    <row r="580" spans="1:4" ht="46.5" customHeight="1">
      <c r="A580" s="100">
        <f t="shared" si="10"/>
        <v>578</v>
      </c>
      <c r="B580" s="95" t="s">
        <v>2768</v>
      </c>
      <c r="C580" s="96">
        <v>41639</v>
      </c>
      <c r="D580" s="112" t="str">
        <f>VLOOKUP(B580,Table_ExternalData_1[Old Code],1,0)</f>
        <v>EQ0907-1</v>
      </c>
    </row>
    <row r="581" spans="1:4" ht="46.5" customHeight="1">
      <c r="A581" s="105">
        <f t="shared" si="10"/>
        <v>579</v>
      </c>
      <c r="B581" s="95" t="s">
        <v>6801</v>
      </c>
      <c r="C581" s="96">
        <v>41639</v>
      </c>
      <c r="D581" s="112" t="str">
        <f>VLOOKUP(B581,Table_ExternalData_1[Old Code],1,0)</f>
        <v>EQ0527-1</v>
      </c>
    </row>
    <row r="582" spans="1:4" ht="46.5" customHeight="1">
      <c r="A582" s="105">
        <f t="shared" si="10"/>
        <v>580</v>
      </c>
      <c r="B582" s="95" t="s">
        <v>10800</v>
      </c>
      <c r="C582" s="96">
        <v>41639</v>
      </c>
      <c r="D582" s="112" t="str">
        <f>VLOOKUP(B582,Table_ExternalData_1[Old Code],1,0)</f>
        <v>EQ1452-1</v>
      </c>
    </row>
    <row r="583" spans="1:4" ht="46.5" customHeight="1">
      <c r="A583" s="105">
        <f t="shared" si="10"/>
        <v>581</v>
      </c>
      <c r="B583" s="95" t="s">
        <v>10225</v>
      </c>
      <c r="C583" s="96">
        <v>41639</v>
      </c>
      <c r="D583" s="112" t="str">
        <f>VLOOKUP(B583,Table_ExternalData_1[Old Code],1,0)</f>
        <v>EQ1450-1</v>
      </c>
    </row>
    <row r="584" spans="1:4" ht="46.5" customHeight="1">
      <c r="A584" s="105">
        <f t="shared" si="10"/>
        <v>582</v>
      </c>
      <c r="B584" s="95" t="s">
        <v>7972</v>
      </c>
      <c r="C584" s="96">
        <v>41639</v>
      </c>
      <c r="D584" s="112" t="str">
        <f>VLOOKUP(B584,Table_ExternalData_1[Old Code],1,0)</f>
        <v>EQ1578-1</v>
      </c>
    </row>
    <row r="585" spans="1:4" ht="46.5" customHeight="1">
      <c r="A585" s="105">
        <f t="shared" si="10"/>
        <v>583</v>
      </c>
      <c r="B585" s="95" t="s">
        <v>11573</v>
      </c>
      <c r="C585" s="96">
        <v>41639</v>
      </c>
      <c r="D585" s="112" t="str">
        <f>VLOOKUP(B585,Table_ExternalData_1[Old Code],1,0)</f>
        <v>EQ0410-1</v>
      </c>
    </row>
    <row r="586" spans="1:4" ht="46.5" customHeight="1">
      <c r="A586" s="105">
        <f t="shared" si="10"/>
        <v>584</v>
      </c>
      <c r="B586" s="95" t="s">
        <v>6080</v>
      </c>
      <c r="C586" s="96">
        <v>41639</v>
      </c>
      <c r="D586" s="112" t="str">
        <f>VLOOKUP(B586,Table_ExternalData_1[Old Code],1,0)</f>
        <v>EQ0192-1</v>
      </c>
    </row>
    <row r="587" spans="1:4" ht="46.5" customHeight="1">
      <c r="A587" s="105">
        <f t="shared" si="10"/>
        <v>585</v>
      </c>
      <c r="B587" s="95" t="s">
        <v>6030</v>
      </c>
      <c r="C587" s="96">
        <v>41639</v>
      </c>
      <c r="D587" s="112" t="str">
        <f>VLOOKUP(B587,Table_ExternalData_1[Old Code],1,0)</f>
        <v>EQ1717-1</v>
      </c>
    </row>
    <row r="588" spans="1:4" ht="46.5" customHeight="1">
      <c r="A588" s="105">
        <f t="shared" si="10"/>
        <v>586</v>
      </c>
      <c r="B588" s="95" t="s">
        <v>2393</v>
      </c>
      <c r="C588" s="96">
        <v>41639</v>
      </c>
      <c r="D588" s="112" t="str">
        <f>VLOOKUP(B588,Table_ExternalData_1[Old Code],1,0)</f>
        <v>EQ1077-1</v>
      </c>
    </row>
    <row r="589" spans="1:4" ht="46.5" customHeight="1">
      <c r="A589" s="105">
        <f t="shared" si="10"/>
        <v>587</v>
      </c>
      <c r="B589" s="95" t="s">
        <v>4698</v>
      </c>
      <c r="C589" s="96">
        <v>41639</v>
      </c>
      <c r="D589" s="112" t="str">
        <f>VLOOKUP(B589,Table_ExternalData_1[Old Code],1,0)</f>
        <v>EQ1715-1</v>
      </c>
    </row>
    <row r="590" spans="1:4" ht="46.5" customHeight="1">
      <c r="A590" s="105">
        <f t="shared" si="10"/>
        <v>588</v>
      </c>
      <c r="B590" s="95" t="s">
        <v>8069</v>
      </c>
      <c r="C590" s="96">
        <v>41639</v>
      </c>
      <c r="D590" s="112" t="str">
        <f>VLOOKUP(B590,Table_ExternalData_1[Old Code],1,0)</f>
        <v>EQ1792-1</v>
      </c>
    </row>
    <row r="591" spans="1:4" ht="46.5" customHeight="1">
      <c r="A591" s="105">
        <f t="shared" si="10"/>
        <v>589</v>
      </c>
      <c r="B591" s="95" t="s">
        <v>7447</v>
      </c>
      <c r="C591" s="96">
        <v>41639</v>
      </c>
      <c r="D591" s="112" t="str">
        <f>VLOOKUP(B591,Table_ExternalData_1[Old Code],1,0)</f>
        <v>EQ1098-1</v>
      </c>
    </row>
    <row r="592" spans="1:4" ht="46.5" customHeight="1">
      <c r="A592" s="105">
        <f t="shared" si="10"/>
        <v>590</v>
      </c>
      <c r="B592" s="95" t="s">
        <v>8316</v>
      </c>
      <c r="C592" s="96">
        <v>41639</v>
      </c>
      <c r="D592" s="112" t="str">
        <f>VLOOKUP(B592,Table_ExternalData_1[Old Code],1,0)</f>
        <v>EQ2177-1</v>
      </c>
    </row>
    <row r="593" spans="1:4" ht="46.5" customHeight="1">
      <c r="A593" s="105">
        <f t="shared" si="10"/>
        <v>591</v>
      </c>
      <c r="B593" s="95" t="s">
        <v>2109</v>
      </c>
      <c r="C593" s="96">
        <v>41639</v>
      </c>
      <c r="D593" s="112" t="str">
        <f>VLOOKUP(B593,Table_ExternalData_1[Old Code],1,0)</f>
        <v>EQ1866-1</v>
      </c>
    </row>
    <row r="594" spans="1:4" ht="46.5" customHeight="1">
      <c r="A594" s="105">
        <f t="shared" si="10"/>
        <v>592</v>
      </c>
      <c r="B594" s="95" t="s">
        <v>11865</v>
      </c>
      <c r="C594" s="96">
        <v>41639</v>
      </c>
      <c r="D594" s="112" t="e">
        <f>VLOOKUP(B594,Table_ExternalData_1[Old Code],1,0)</f>
        <v>#N/A</v>
      </c>
    </row>
    <row r="595" spans="1:4" ht="46.5" customHeight="1">
      <c r="A595" s="105">
        <f t="shared" si="10"/>
        <v>593</v>
      </c>
      <c r="B595" s="95" t="s">
        <v>5917</v>
      </c>
      <c r="C595" s="96">
        <v>41639</v>
      </c>
      <c r="D595" s="112" t="str">
        <f>VLOOKUP(B595,Table_ExternalData_1[Old Code],1,0)</f>
        <v>EQ1867-1</v>
      </c>
    </row>
    <row r="596" spans="1:4" ht="46.5" customHeight="1">
      <c r="A596" s="105">
        <f t="shared" si="10"/>
        <v>594</v>
      </c>
      <c r="B596" s="95" t="s">
        <v>5954</v>
      </c>
      <c r="C596" s="96">
        <v>41639</v>
      </c>
      <c r="D596" s="112" t="str">
        <f>VLOOKUP(B596,Table_ExternalData_1[Old Code],1,0)</f>
        <v>EQ1868-1</v>
      </c>
    </row>
    <row r="597" spans="1:4" ht="46.5" customHeight="1">
      <c r="A597" s="105">
        <f t="shared" si="10"/>
        <v>595</v>
      </c>
      <c r="B597" s="95" t="s">
        <v>2575</v>
      </c>
      <c r="C597" s="96">
        <v>41639</v>
      </c>
      <c r="D597" s="112" t="str">
        <f>VLOOKUP(B597,Table_ExternalData_1[Old Code],1,0)</f>
        <v>EQ0680-1</v>
      </c>
    </row>
    <row r="598" spans="1:4" ht="46.5" customHeight="1">
      <c r="A598" s="105">
        <f t="shared" si="10"/>
        <v>596</v>
      </c>
      <c r="B598" s="95" t="s">
        <v>11031</v>
      </c>
      <c r="C598" s="96">
        <v>41639</v>
      </c>
      <c r="D598" s="112" t="str">
        <f>VLOOKUP(B598,Table_ExternalData_1[Old Code],1,0)</f>
        <v>EQ2381-1</v>
      </c>
    </row>
    <row r="599" spans="1:4" ht="46.5" customHeight="1">
      <c r="A599" s="105">
        <f t="shared" si="10"/>
        <v>597</v>
      </c>
      <c r="B599" s="95" t="s">
        <v>5694</v>
      </c>
      <c r="C599" s="96">
        <v>41639</v>
      </c>
      <c r="D599" s="112" t="str">
        <f>VLOOKUP(B599,Table_ExternalData_1[Old Code],1,0)</f>
        <v>EQ1034-1</v>
      </c>
    </row>
    <row r="600" spans="1:4" ht="46.5" customHeight="1">
      <c r="A600" s="105">
        <f t="shared" si="10"/>
        <v>598</v>
      </c>
      <c r="B600" s="95" t="s">
        <v>8110</v>
      </c>
      <c r="C600" s="96">
        <v>41639</v>
      </c>
      <c r="D600" s="112" t="str">
        <f>VLOOKUP(B600,Table_ExternalData_1[Old Code],1,0)</f>
        <v>EQ1870-1</v>
      </c>
    </row>
    <row r="601" spans="1:4" ht="46.5" customHeight="1">
      <c r="A601" s="105">
        <f t="shared" si="10"/>
        <v>599</v>
      </c>
      <c r="B601" s="95" t="s">
        <v>3377</v>
      </c>
      <c r="C601" s="96">
        <v>41639</v>
      </c>
      <c r="D601" s="112" t="str">
        <f>VLOOKUP(B601,Table_ExternalData_1[Old Code],1,0)</f>
        <v>EQ1871-1</v>
      </c>
    </row>
    <row r="602" spans="1:4" ht="46.5" customHeight="1">
      <c r="A602" s="105">
        <f t="shared" si="10"/>
        <v>600</v>
      </c>
      <c r="B602" s="95" t="s">
        <v>2682</v>
      </c>
      <c r="C602" s="96">
        <v>41639</v>
      </c>
      <c r="D602" s="112" t="str">
        <f>VLOOKUP(B602,Table_ExternalData_1[Old Code],1,0)</f>
        <v>EQ1872-1</v>
      </c>
    </row>
    <row r="603" spans="1:4" ht="46.5" customHeight="1">
      <c r="A603" s="105">
        <f t="shared" si="10"/>
        <v>601</v>
      </c>
      <c r="B603" s="95" t="s">
        <v>5558</v>
      </c>
      <c r="C603" s="96">
        <v>41639</v>
      </c>
      <c r="D603" s="112" t="str">
        <f>VLOOKUP(B603,Table_ExternalData_1[Old Code],1,0)</f>
        <v>EQ2015-1</v>
      </c>
    </row>
    <row r="604" spans="1:4" ht="46.5" customHeight="1">
      <c r="A604" s="105">
        <f t="shared" si="10"/>
        <v>602</v>
      </c>
      <c r="B604" s="95" t="s">
        <v>3460</v>
      </c>
      <c r="C604" s="96">
        <v>41639</v>
      </c>
      <c r="D604" s="112" t="str">
        <f>VLOOKUP(B604,Table_ExternalData_1[Old Code],1,0)</f>
        <v>EQ2017-1</v>
      </c>
    </row>
    <row r="605" spans="1:4" ht="46.5" customHeight="1">
      <c r="A605" s="105">
        <f t="shared" si="10"/>
        <v>603</v>
      </c>
      <c r="B605" s="95" t="s">
        <v>3466</v>
      </c>
      <c r="C605" s="96">
        <v>41639</v>
      </c>
      <c r="D605" s="112" t="str">
        <f>VLOOKUP(B605,Table_ExternalData_1[Old Code],1,0)</f>
        <v>EQ2019-1</v>
      </c>
    </row>
    <row r="606" spans="1:4" ht="46.5" customHeight="1">
      <c r="A606" s="105">
        <f t="shared" si="10"/>
        <v>604</v>
      </c>
      <c r="B606" s="95" t="s">
        <v>10791</v>
      </c>
      <c r="C606" s="96">
        <v>41639</v>
      </c>
      <c r="D606" s="112" t="str">
        <f>VLOOKUP(B606,Table_ExternalData_1[Old Code],1,0)</f>
        <v>EQ1288-1</v>
      </c>
    </row>
    <row r="607" spans="1:4" ht="46.5" customHeight="1">
      <c r="A607" s="105">
        <f t="shared" si="10"/>
        <v>605</v>
      </c>
      <c r="B607" s="95" t="s">
        <v>10555</v>
      </c>
      <c r="C607" s="96">
        <v>41639</v>
      </c>
      <c r="D607" s="112" t="str">
        <f>VLOOKUP(B607,Table_ExternalData_1[Old Code],1,0)</f>
        <v>EQ1353-1</v>
      </c>
    </row>
    <row r="608" spans="1:4" ht="46.5" customHeight="1">
      <c r="A608" s="105">
        <f t="shared" si="10"/>
        <v>606</v>
      </c>
      <c r="B608" s="95" t="s">
        <v>8045</v>
      </c>
      <c r="C608" s="96">
        <v>41639</v>
      </c>
      <c r="D608" s="112" t="str">
        <f>VLOOKUP(B608,Table_ExternalData_1[Old Code],1,0)</f>
        <v>EQ1798-1</v>
      </c>
    </row>
    <row r="609" spans="1:4" ht="46.5" customHeight="1">
      <c r="A609" s="105">
        <f t="shared" si="10"/>
        <v>607</v>
      </c>
      <c r="B609" s="95" t="s">
        <v>3371</v>
      </c>
      <c r="C609" s="96">
        <v>41639</v>
      </c>
      <c r="D609" s="112" t="str">
        <f>VLOOKUP(B609,Table_ExternalData_1[Old Code],1,0)</f>
        <v>EQ1800-1</v>
      </c>
    </row>
    <row r="610" spans="1:4" ht="46.5" customHeight="1">
      <c r="A610" s="105">
        <f t="shared" si="10"/>
        <v>608</v>
      </c>
      <c r="B610" s="95" t="s">
        <v>5717</v>
      </c>
      <c r="C610" s="96">
        <v>41639</v>
      </c>
      <c r="D610" s="112" t="str">
        <f>VLOOKUP(B610,Table_ExternalData_1[Old Code],1,0)</f>
        <v>EQ1284-1</v>
      </c>
    </row>
    <row r="611" spans="1:4" ht="46.5" customHeight="1">
      <c r="A611" s="105">
        <f t="shared" si="10"/>
        <v>609</v>
      </c>
      <c r="B611" s="95" t="s">
        <v>8030</v>
      </c>
      <c r="C611" s="96">
        <v>41639</v>
      </c>
      <c r="D611" s="112" t="str">
        <f>VLOOKUP(B611,Table_ExternalData_1[Old Code],1,0)</f>
        <v>EQ1735-1</v>
      </c>
    </row>
    <row r="612" spans="1:4" ht="46.5" customHeight="1">
      <c r="A612" s="105">
        <f t="shared" si="10"/>
        <v>610</v>
      </c>
      <c r="B612" s="95" t="s">
        <v>6012</v>
      </c>
      <c r="C612" s="96">
        <v>41639</v>
      </c>
      <c r="D612" s="112" t="str">
        <f>VLOOKUP(B612,Table_ExternalData_1[Old Code],1,0)</f>
        <v>EQ1737-1</v>
      </c>
    </row>
    <row r="613" spans="1:4" ht="46.5" customHeight="1">
      <c r="A613" s="105">
        <f t="shared" si="10"/>
        <v>611</v>
      </c>
      <c r="B613" s="95" t="s">
        <v>5437</v>
      </c>
      <c r="C613" s="96">
        <v>41639</v>
      </c>
      <c r="D613" s="112" t="str">
        <f>VLOOKUP(B613,Table_ExternalData_1[Old Code],1,0)</f>
        <v>EQ1596-1</v>
      </c>
    </row>
    <row r="614" spans="1:4" ht="46.5" customHeight="1">
      <c r="A614" s="105">
        <f t="shared" si="10"/>
        <v>612</v>
      </c>
      <c r="B614" s="95" t="s">
        <v>8012</v>
      </c>
      <c r="C614" s="96">
        <v>41639</v>
      </c>
      <c r="D614" s="112" t="str">
        <f>VLOOKUP(B614,Table_ExternalData_1[Old Code],1,0)</f>
        <v>EQ1706-1</v>
      </c>
    </row>
    <row r="615" spans="1:4" ht="46.5" customHeight="1">
      <c r="A615" s="105">
        <f t="shared" si="10"/>
        <v>613</v>
      </c>
      <c r="B615" s="95" t="s">
        <v>10853</v>
      </c>
      <c r="C615" s="96">
        <v>41639</v>
      </c>
      <c r="D615" s="112" t="str">
        <f>VLOOKUP(B615,Table_ExternalData_1[Old Code],1,0)</f>
        <v>EQ1708-1</v>
      </c>
    </row>
    <row r="616" spans="1:4" ht="46.5" customHeight="1">
      <c r="A616" s="105">
        <f t="shared" si="10"/>
        <v>614</v>
      </c>
      <c r="B616" s="95" t="s">
        <v>4808</v>
      </c>
      <c r="C616" s="96">
        <v>41639</v>
      </c>
      <c r="D616" s="112" t="str">
        <f>VLOOKUP(B616,Table_ExternalData_1[Old Code],1,0)</f>
        <v>EQ1671-1</v>
      </c>
    </row>
    <row r="617" spans="1:4" ht="46.5" customHeight="1">
      <c r="A617" s="105">
        <f t="shared" si="10"/>
        <v>615</v>
      </c>
      <c r="B617" s="95" t="s">
        <v>7680</v>
      </c>
      <c r="C617" s="96">
        <v>41639</v>
      </c>
      <c r="D617" s="112" t="str">
        <f>VLOOKUP(B617,Table_ExternalData_1[Old Code],1,0)</f>
        <v>EQ1242-1</v>
      </c>
    </row>
    <row r="618" spans="1:4" ht="46.5" customHeight="1">
      <c r="A618" s="105">
        <f t="shared" si="10"/>
        <v>616</v>
      </c>
      <c r="B618" s="95" t="s">
        <v>7826</v>
      </c>
      <c r="C618" s="96">
        <v>41639</v>
      </c>
      <c r="D618" s="112" t="str">
        <f>VLOOKUP(B618,Table_ExternalData_1[Old Code],1,0)</f>
        <v>EQ1425-1</v>
      </c>
    </row>
    <row r="619" spans="1:4" ht="46.5" customHeight="1">
      <c r="A619" s="105">
        <f t="shared" si="10"/>
        <v>617</v>
      </c>
      <c r="B619" s="95" t="s">
        <v>3136</v>
      </c>
      <c r="C619" s="96">
        <v>41639</v>
      </c>
      <c r="D619" s="112" t="str">
        <f>VLOOKUP(B619,Table_ExternalData_1[Old Code],1,0)</f>
        <v>EQ1426-1</v>
      </c>
    </row>
    <row r="620" spans="1:4" ht="46.5" customHeight="1">
      <c r="A620" s="105">
        <f t="shared" si="10"/>
        <v>618</v>
      </c>
      <c r="B620" s="95" t="s">
        <v>3140</v>
      </c>
      <c r="C620" s="96">
        <v>41639</v>
      </c>
      <c r="D620" s="112" t="str">
        <f>VLOOKUP(B620,Table_ExternalData_1[Old Code],1,0)</f>
        <v>EQ1427-1</v>
      </c>
    </row>
    <row r="621" spans="1:4" ht="46.5" customHeight="1">
      <c r="A621" s="105">
        <f t="shared" si="10"/>
        <v>619</v>
      </c>
      <c r="B621" s="95" t="s">
        <v>11866</v>
      </c>
      <c r="C621" s="96">
        <v>41639</v>
      </c>
      <c r="D621" s="112" t="e">
        <f>VLOOKUP(B621,Table_ExternalData_1[Old Code],1,0)</f>
        <v>#N/A</v>
      </c>
    </row>
    <row r="622" spans="1:4" ht="46.5" customHeight="1">
      <c r="A622" s="105">
        <f t="shared" si="10"/>
        <v>620</v>
      </c>
      <c r="B622" s="95" t="s">
        <v>9178</v>
      </c>
      <c r="C622" s="96">
        <v>41639</v>
      </c>
      <c r="D622" s="112" t="str">
        <f>VLOOKUP(B622,Table_ExternalData_1[Old Code],1,0)</f>
        <v>EQ2992-1</v>
      </c>
    </row>
    <row r="623" spans="1:4" ht="46.5" customHeight="1">
      <c r="A623" s="105">
        <f t="shared" si="10"/>
        <v>621</v>
      </c>
      <c r="B623" s="95" t="s">
        <v>2821</v>
      </c>
      <c r="C623" s="96">
        <v>41639</v>
      </c>
      <c r="D623" s="112" t="str">
        <f>VLOOKUP(B623,Table_ExternalData_1[Old Code],1,0)</f>
        <v>EQ2834-1</v>
      </c>
    </row>
    <row r="624" spans="1:4" ht="46.5" customHeight="1">
      <c r="A624" s="105">
        <f t="shared" si="10"/>
        <v>622</v>
      </c>
      <c r="B624" s="95" t="s">
        <v>11867</v>
      </c>
      <c r="C624" s="96">
        <v>41639</v>
      </c>
      <c r="D624" s="112" t="e">
        <f>VLOOKUP(B624,Table_ExternalData_1[Old Code],1,0)</f>
        <v>#N/A</v>
      </c>
    </row>
    <row r="625" spans="1:20" ht="46.5" customHeight="1">
      <c r="A625" s="105">
        <f t="shared" si="10"/>
        <v>623</v>
      </c>
      <c r="B625" s="95" t="s">
        <v>146</v>
      </c>
      <c r="C625" s="96">
        <v>41639</v>
      </c>
      <c r="D625" s="112" t="str">
        <f>VLOOKUP(B625,Table_ExternalData_1[Old Code],1,0)</f>
        <v>EQ2715-1</v>
      </c>
    </row>
    <row r="626" spans="1:20" ht="46.5" customHeight="1">
      <c r="A626" s="105">
        <f t="shared" si="10"/>
        <v>624</v>
      </c>
      <c r="B626" s="95" t="s">
        <v>10996</v>
      </c>
      <c r="C626" s="96">
        <v>41639</v>
      </c>
      <c r="D626" s="112" t="str">
        <f>VLOOKUP(B626,Table_ExternalData_1[Old Code],1,0)</f>
        <v>EQ2066-1</v>
      </c>
    </row>
    <row r="627" spans="1:20" ht="46.5" customHeight="1">
      <c r="A627" s="105">
        <f t="shared" si="10"/>
        <v>625</v>
      </c>
      <c r="B627" s="95" t="s">
        <v>5300</v>
      </c>
      <c r="C627" s="96">
        <v>41639</v>
      </c>
      <c r="D627" s="112" t="str">
        <f>VLOOKUP(B627,Table_ExternalData_1[Old Code],1,0)</f>
        <v>EQ2183-1</v>
      </c>
    </row>
    <row r="628" spans="1:20" s="107" customFormat="1" ht="46.5" customHeight="1">
      <c r="A628" s="106">
        <f t="shared" si="10"/>
        <v>626</v>
      </c>
      <c r="B628" s="97" t="s">
        <v>9117</v>
      </c>
      <c r="C628" s="101">
        <v>41639</v>
      </c>
      <c r="D628" s="112" t="str">
        <f>VLOOKUP(B628,Table_ExternalData_1[Old Code],1,0)</f>
        <v>EQ2876-1</v>
      </c>
      <c r="E628" s="91"/>
      <c r="F628" s="91"/>
      <c r="G628" s="91"/>
      <c r="H628" s="91"/>
      <c r="I628" s="91"/>
      <c r="J628" s="91"/>
      <c r="K628" s="91"/>
      <c r="L628" s="91"/>
      <c r="M628" s="91"/>
      <c r="N628" s="91"/>
      <c r="O628" s="91"/>
      <c r="P628" s="91"/>
      <c r="Q628" s="91"/>
      <c r="R628" s="91"/>
      <c r="S628" s="91"/>
      <c r="T628" s="91"/>
    </row>
    <row r="629" spans="1:20" s="107" customFormat="1" ht="46.5" customHeight="1">
      <c r="A629" s="106">
        <f t="shared" si="10"/>
        <v>627</v>
      </c>
      <c r="B629" s="97" t="s">
        <v>10494</v>
      </c>
      <c r="C629" s="101">
        <v>40040</v>
      </c>
      <c r="D629" s="112" t="str">
        <f>VLOOKUP(B629,Table_ExternalData_1[Old Code],1,0)</f>
        <v>EQ0183-1</v>
      </c>
      <c r="E629" s="91"/>
      <c r="F629" s="91"/>
      <c r="G629" s="91"/>
      <c r="H629" s="91"/>
      <c r="I629" s="91"/>
      <c r="J629" s="91"/>
      <c r="K629" s="91"/>
      <c r="L629" s="91"/>
      <c r="M629" s="91"/>
      <c r="N629" s="91"/>
      <c r="O629" s="91"/>
      <c r="P629" s="91"/>
      <c r="Q629" s="91"/>
      <c r="R629" s="91"/>
      <c r="S629" s="91"/>
      <c r="T629" s="91"/>
    </row>
    <row r="630" spans="1:20" s="107" customFormat="1" ht="46.5" customHeight="1">
      <c r="A630" s="106">
        <f t="shared" si="10"/>
        <v>628</v>
      </c>
      <c r="B630" s="97" t="s">
        <v>2564</v>
      </c>
      <c r="C630" s="101">
        <v>40040</v>
      </c>
      <c r="D630" s="112" t="str">
        <f>VLOOKUP(B630,Table_ExternalData_1[Old Code],1,0)</f>
        <v>EQ0612-1</v>
      </c>
      <c r="E630" s="91"/>
      <c r="F630" s="91"/>
      <c r="G630" s="91"/>
      <c r="H630" s="91"/>
      <c r="I630" s="91"/>
      <c r="J630" s="91"/>
      <c r="K630" s="91"/>
      <c r="L630" s="91"/>
      <c r="M630" s="91"/>
      <c r="N630" s="91"/>
      <c r="O630" s="91"/>
      <c r="P630" s="91"/>
      <c r="Q630" s="91"/>
      <c r="R630" s="91"/>
      <c r="S630" s="91"/>
      <c r="T630" s="91"/>
    </row>
    <row r="631" spans="1:20" s="107" customFormat="1" ht="46.5" customHeight="1">
      <c r="A631" s="106">
        <f t="shared" si="10"/>
        <v>629</v>
      </c>
      <c r="B631" s="97" t="s">
        <v>5181</v>
      </c>
      <c r="C631" s="101">
        <v>40040</v>
      </c>
      <c r="D631" s="112" t="str">
        <f>VLOOKUP(B631,Table_ExternalData_1[Old Code],1,0)</f>
        <v>EQ0658-1</v>
      </c>
      <c r="E631" s="91"/>
      <c r="F631" s="91"/>
      <c r="G631" s="91"/>
      <c r="H631" s="91"/>
      <c r="I631" s="91"/>
      <c r="J631" s="91"/>
      <c r="K631" s="91"/>
      <c r="L631" s="91"/>
      <c r="M631" s="91"/>
      <c r="N631" s="91"/>
      <c r="O631" s="91"/>
      <c r="P631" s="91"/>
      <c r="Q631" s="91"/>
      <c r="R631" s="91"/>
      <c r="S631" s="91"/>
      <c r="T631" s="91"/>
    </row>
    <row r="632" spans="1:20" s="107" customFormat="1" ht="46.5" customHeight="1">
      <c r="A632" s="106">
        <f t="shared" si="10"/>
        <v>630</v>
      </c>
      <c r="B632" s="97" t="s">
        <v>6631</v>
      </c>
      <c r="C632" s="101">
        <v>40040</v>
      </c>
      <c r="D632" s="112" t="str">
        <f>VLOOKUP(B632,Table_ExternalData_1[Old Code],1,0)</f>
        <v>EQ0497-1</v>
      </c>
      <c r="E632" s="91"/>
      <c r="F632" s="91"/>
      <c r="G632" s="91"/>
      <c r="H632" s="91"/>
      <c r="I632" s="91"/>
      <c r="J632" s="91"/>
      <c r="K632" s="91"/>
      <c r="L632" s="91"/>
      <c r="M632" s="91"/>
      <c r="N632" s="91"/>
      <c r="O632" s="91"/>
      <c r="P632" s="91"/>
      <c r="Q632" s="91"/>
      <c r="R632" s="91"/>
      <c r="S632" s="91"/>
      <c r="T632" s="91"/>
    </row>
    <row r="633" spans="1:20" s="107" customFormat="1" ht="46.5" customHeight="1">
      <c r="A633" s="106">
        <f t="shared" si="10"/>
        <v>631</v>
      </c>
      <c r="B633" s="97" t="s">
        <v>10501</v>
      </c>
      <c r="C633" s="101">
        <v>40040</v>
      </c>
      <c r="D633" s="112" t="str">
        <f>VLOOKUP(B633,Table_ExternalData_1[Old Code],1,0)</f>
        <v>EQ0309-1</v>
      </c>
      <c r="E633" s="91"/>
      <c r="F633" s="91"/>
      <c r="G633" s="91"/>
      <c r="H633" s="91"/>
      <c r="I633" s="91"/>
      <c r="J633" s="91"/>
      <c r="K633" s="91"/>
      <c r="L633" s="91"/>
      <c r="M633" s="91"/>
      <c r="N633" s="91"/>
      <c r="O633" s="91"/>
      <c r="P633" s="91"/>
      <c r="Q633" s="91"/>
      <c r="R633" s="91"/>
      <c r="S633" s="91"/>
      <c r="T633" s="91"/>
    </row>
    <row r="634" spans="1:20" s="107" customFormat="1" ht="46.5" customHeight="1">
      <c r="A634" s="106">
        <f t="shared" si="10"/>
        <v>632</v>
      </c>
      <c r="B634" s="97" t="s">
        <v>10512</v>
      </c>
      <c r="C634" s="101">
        <v>40040</v>
      </c>
      <c r="D634" s="112" t="str">
        <f>VLOOKUP(B634,Table_ExternalData_1[Old Code],1,0)</f>
        <v>EQ0573-1</v>
      </c>
      <c r="E634" s="91"/>
      <c r="F634" s="91"/>
      <c r="G634" s="91"/>
      <c r="H634" s="91"/>
      <c r="I634" s="91"/>
      <c r="J634" s="91"/>
      <c r="K634" s="91"/>
      <c r="L634" s="91"/>
      <c r="M634" s="91"/>
      <c r="N634" s="91"/>
      <c r="O634" s="91"/>
      <c r="P634" s="91"/>
      <c r="Q634" s="91"/>
      <c r="R634" s="91"/>
      <c r="S634" s="91"/>
      <c r="T634" s="91"/>
    </row>
    <row r="635" spans="1:20" s="107" customFormat="1" ht="46.5" customHeight="1">
      <c r="A635" s="106">
        <f t="shared" si="10"/>
        <v>633</v>
      </c>
      <c r="B635" s="97" t="s">
        <v>10482</v>
      </c>
      <c r="C635" s="101">
        <v>40040</v>
      </c>
      <c r="D635" s="112" t="str">
        <f>VLOOKUP(B635,Table_ExternalData_1[Old Code],1,0)</f>
        <v>EQ0988-1</v>
      </c>
      <c r="E635" s="91"/>
      <c r="F635" s="91"/>
      <c r="G635" s="91"/>
      <c r="H635" s="91"/>
      <c r="I635" s="91"/>
      <c r="J635" s="91"/>
      <c r="K635" s="91"/>
      <c r="L635" s="91"/>
      <c r="M635" s="91"/>
      <c r="N635" s="91"/>
      <c r="O635" s="91"/>
      <c r="P635" s="91"/>
      <c r="Q635" s="91"/>
      <c r="R635" s="91"/>
      <c r="S635" s="91"/>
      <c r="T635" s="91"/>
    </row>
    <row r="636" spans="1:20" s="107" customFormat="1" ht="46.5" customHeight="1">
      <c r="A636" s="106">
        <f t="shared" si="10"/>
        <v>634</v>
      </c>
      <c r="B636" s="97" t="s">
        <v>7352</v>
      </c>
      <c r="C636" s="101">
        <v>40040</v>
      </c>
      <c r="D636" s="112" t="str">
        <f>VLOOKUP(B636,Table_ExternalData_1[Old Code],1,0)</f>
        <v>EQ0995-1</v>
      </c>
      <c r="E636" s="91"/>
      <c r="F636" s="91"/>
      <c r="G636" s="91"/>
      <c r="H636" s="91"/>
      <c r="I636" s="91"/>
      <c r="J636" s="91"/>
      <c r="K636" s="91"/>
      <c r="L636" s="91"/>
      <c r="M636" s="91"/>
      <c r="N636" s="91"/>
      <c r="O636" s="91"/>
      <c r="P636" s="91"/>
      <c r="Q636" s="91"/>
      <c r="R636" s="91"/>
      <c r="S636" s="91"/>
      <c r="T636" s="91"/>
    </row>
    <row r="637" spans="1:20" s="107" customFormat="1" ht="46.5" customHeight="1">
      <c r="A637" s="106">
        <f t="shared" si="10"/>
        <v>635</v>
      </c>
      <c r="B637" s="97" t="s">
        <v>11613</v>
      </c>
      <c r="C637" s="101">
        <v>40040</v>
      </c>
      <c r="D637" s="112" t="str">
        <f>VLOOKUP(B637,Table_ExternalData_1[Old Code],1,0)</f>
        <v>EQ0778-1</v>
      </c>
      <c r="E637" s="91"/>
      <c r="F637" s="91"/>
      <c r="G637" s="91"/>
      <c r="H637" s="91"/>
      <c r="I637" s="91"/>
      <c r="J637" s="91"/>
      <c r="K637" s="91"/>
      <c r="L637" s="91"/>
      <c r="M637" s="91"/>
      <c r="N637" s="91"/>
      <c r="O637" s="91"/>
      <c r="P637" s="91"/>
      <c r="Q637" s="91"/>
      <c r="R637" s="91"/>
      <c r="S637" s="91"/>
      <c r="T637" s="91"/>
    </row>
    <row r="638" spans="1:20" s="107" customFormat="1" ht="46.5" customHeight="1">
      <c r="A638" s="106">
        <f t="shared" si="10"/>
        <v>636</v>
      </c>
      <c r="B638" s="97" t="s">
        <v>5677</v>
      </c>
      <c r="C638" s="101">
        <v>40040</v>
      </c>
      <c r="D638" s="112" t="str">
        <f>VLOOKUP(B638,Table_ExternalData_1[Old Code],1,0)</f>
        <v>EQ0830-1</v>
      </c>
      <c r="E638" s="91"/>
      <c r="F638" s="91"/>
      <c r="G638" s="91"/>
      <c r="H638" s="91"/>
      <c r="I638" s="91"/>
      <c r="J638" s="91"/>
      <c r="K638" s="91"/>
      <c r="L638" s="91"/>
      <c r="M638" s="91"/>
      <c r="N638" s="91"/>
      <c r="O638" s="91"/>
      <c r="P638" s="91"/>
      <c r="Q638" s="91"/>
      <c r="R638" s="91"/>
      <c r="S638" s="91"/>
      <c r="T638" s="91"/>
    </row>
    <row r="639" spans="1:20" s="107" customFormat="1" ht="46.5" customHeight="1">
      <c r="A639" s="106">
        <f t="shared" si="10"/>
        <v>637</v>
      </c>
      <c r="B639" s="97" t="s">
        <v>4864</v>
      </c>
      <c r="C639" s="101">
        <v>40040</v>
      </c>
      <c r="D639" s="112" t="str">
        <f>VLOOKUP(B639,Table_ExternalData_1[Old Code],1,0)</f>
        <v>EQ0724-1</v>
      </c>
      <c r="E639" s="91"/>
      <c r="F639" s="91"/>
      <c r="G639" s="91"/>
      <c r="H639" s="91"/>
      <c r="I639" s="91"/>
      <c r="J639" s="91"/>
      <c r="K639" s="91"/>
      <c r="L639" s="91"/>
      <c r="M639" s="91"/>
      <c r="N639" s="91"/>
      <c r="O639" s="91"/>
      <c r="P639" s="91"/>
      <c r="Q639" s="91"/>
      <c r="R639" s="91"/>
      <c r="S639" s="91"/>
      <c r="T639" s="91"/>
    </row>
    <row r="640" spans="1:20" s="107" customFormat="1" ht="46.5" customHeight="1">
      <c r="A640" s="106">
        <f t="shared" ref="A640:A642" si="11">A639+1</f>
        <v>638</v>
      </c>
      <c r="B640" s="97" t="s">
        <v>11868</v>
      </c>
      <c r="C640" s="101">
        <v>40040</v>
      </c>
      <c r="D640" s="112" t="e">
        <f>VLOOKUP(B640,Table_ExternalData_1[Old Code],1,0)</f>
        <v>#N/A</v>
      </c>
      <c r="E640" s="91"/>
      <c r="F640" s="91"/>
      <c r="G640" s="91"/>
      <c r="H640" s="91"/>
      <c r="I640" s="91"/>
      <c r="J640" s="91"/>
      <c r="K640" s="91"/>
      <c r="L640" s="91"/>
      <c r="M640" s="91"/>
      <c r="N640" s="91"/>
      <c r="O640" s="91"/>
      <c r="P640" s="91"/>
      <c r="Q640" s="91"/>
      <c r="R640" s="91"/>
      <c r="S640" s="91"/>
      <c r="T640" s="91"/>
    </row>
    <row r="641" spans="1:20" s="107" customFormat="1" ht="46.5" customHeight="1">
      <c r="A641" s="106">
        <f t="shared" si="11"/>
        <v>639</v>
      </c>
      <c r="B641" s="97" t="s">
        <v>11869</v>
      </c>
      <c r="C641" s="101">
        <v>40040</v>
      </c>
      <c r="D641" s="112" t="e">
        <f>VLOOKUP(B641,Table_ExternalData_1[Old Code],1,0)</f>
        <v>#N/A</v>
      </c>
      <c r="E641" s="91"/>
      <c r="F641" s="91"/>
      <c r="G641" s="91"/>
      <c r="H641" s="91"/>
      <c r="I641" s="91"/>
      <c r="J641" s="91"/>
      <c r="K641" s="91"/>
      <c r="L641" s="91"/>
      <c r="M641" s="91"/>
      <c r="N641" s="91"/>
      <c r="O641" s="91"/>
      <c r="P641" s="91"/>
      <c r="Q641" s="91"/>
      <c r="R641" s="91"/>
      <c r="S641" s="91"/>
      <c r="T641" s="91"/>
    </row>
    <row r="642" spans="1:20" s="107" customFormat="1" ht="46.5" customHeight="1">
      <c r="A642" s="106">
        <f t="shared" si="11"/>
        <v>640</v>
      </c>
      <c r="B642" s="97" t="s">
        <v>11870</v>
      </c>
      <c r="C642" s="101">
        <v>40040</v>
      </c>
      <c r="D642" s="112" t="e">
        <f>VLOOKUP(B642,Table_ExternalData_1[Old Code],1,0)</f>
        <v>#N/A</v>
      </c>
      <c r="E642" s="91"/>
      <c r="F642" s="91"/>
      <c r="G642" s="91"/>
      <c r="H642" s="91"/>
      <c r="I642" s="91"/>
      <c r="J642" s="91"/>
      <c r="K642" s="91"/>
      <c r="L642" s="91"/>
      <c r="M642" s="91"/>
      <c r="N642" s="91"/>
      <c r="O642" s="91"/>
      <c r="P642" s="91"/>
      <c r="Q642" s="91"/>
      <c r="R642" s="91"/>
      <c r="S642" s="91"/>
      <c r="T642" s="91"/>
    </row>
    <row r="701" spans="3:3">
      <c r="C701" s="108" t="s">
        <v>10</v>
      </c>
    </row>
    <row r="702" spans="3:3">
      <c r="C702" s="108" t="s">
        <v>10</v>
      </c>
    </row>
    <row r="703" spans="3:3">
      <c r="C703" s="108" t="s">
        <v>10</v>
      </c>
    </row>
    <row r="704" spans="3:3">
      <c r="C704" s="108" t="s">
        <v>10</v>
      </c>
    </row>
    <row r="705" spans="3:3">
      <c r="C705" s="108" t="s">
        <v>10</v>
      </c>
    </row>
    <row r="706" spans="3:3">
      <c r="C706" s="108" t="s">
        <v>10</v>
      </c>
    </row>
    <row r="707" spans="3:3">
      <c r="C707" s="108" t="s">
        <v>10</v>
      </c>
    </row>
    <row r="708" spans="3:3">
      <c r="C708" s="108" t="s">
        <v>10</v>
      </c>
    </row>
    <row r="709" spans="3:3">
      <c r="C709" s="108" t="s">
        <v>10</v>
      </c>
    </row>
    <row r="710" spans="3:3">
      <c r="C710" s="108" t="s">
        <v>10</v>
      </c>
    </row>
    <row r="711" spans="3:3">
      <c r="C711" s="108" t="s">
        <v>10</v>
      </c>
    </row>
    <row r="712" spans="3:3">
      <c r="C712" s="108" t="s">
        <v>10</v>
      </c>
    </row>
    <row r="713" spans="3:3">
      <c r="C713" s="108" t="s">
        <v>10</v>
      </c>
    </row>
    <row r="714" spans="3:3">
      <c r="C714" s="108" t="s">
        <v>10</v>
      </c>
    </row>
    <row r="715" spans="3:3">
      <c r="C715" s="108" t="s">
        <v>10</v>
      </c>
    </row>
    <row r="716" spans="3:3">
      <c r="C716" s="108" t="s">
        <v>10</v>
      </c>
    </row>
    <row r="717" spans="3:3">
      <c r="C717" s="108" t="s">
        <v>10</v>
      </c>
    </row>
    <row r="718" spans="3:3">
      <c r="C718" s="108" t="s">
        <v>10</v>
      </c>
    </row>
    <row r="719" spans="3:3">
      <c r="C719" s="108" t="s">
        <v>10</v>
      </c>
    </row>
    <row r="720" spans="3:3">
      <c r="C720" s="108" t="s">
        <v>10</v>
      </c>
    </row>
    <row r="721" spans="3:3">
      <c r="C721" s="108" t="s">
        <v>10</v>
      </c>
    </row>
    <row r="722" spans="3:3">
      <c r="C722" s="108" t="s">
        <v>10</v>
      </c>
    </row>
    <row r="723" spans="3:3">
      <c r="C723" s="108" t="s">
        <v>10</v>
      </c>
    </row>
    <row r="724" spans="3:3">
      <c r="C724" s="108" t="s">
        <v>10</v>
      </c>
    </row>
    <row r="725" spans="3:3">
      <c r="C725" s="108" t="s">
        <v>10</v>
      </c>
    </row>
    <row r="726" spans="3:3">
      <c r="C726" s="108" t="s">
        <v>10</v>
      </c>
    </row>
    <row r="727" spans="3:3">
      <c r="C727" s="108" t="s">
        <v>10</v>
      </c>
    </row>
    <row r="728" spans="3:3">
      <c r="C728" s="108" t="s">
        <v>10</v>
      </c>
    </row>
    <row r="729" spans="3:3">
      <c r="C729" s="108" t="s">
        <v>10</v>
      </c>
    </row>
    <row r="730" spans="3:3">
      <c r="C730" s="108" t="s">
        <v>10</v>
      </c>
    </row>
    <row r="731" spans="3:3">
      <c r="C731" s="108" t="s">
        <v>10</v>
      </c>
    </row>
    <row r="732" spans="3:3">
      <c r="C732" s="108" t="s">
        <v>10</v>
      </c>
    </row>
    <row r="733" spans="3:3">
      <c r="C733" s="108" t="s">
        <v>10</v>
      </c>
    </row>
    <row r="734" spans="3:3">
      <c r="C734" s="108" t="s">
        <v>10</v>
      </c>
    </row>
    <row r="735" spans="3:3">
      <c r="C735" s="108" t="s">
        <v>10</v>
      </c>
    </row>
    <row r="736" spans="3:3">
      <c r="C736" s="108" t="s">
        <v>10</v>
      </c>
    </row>
    <row r="737" spans="3:3">
      <c r="C737" s="108" t="s">
        <v>10</v>
      </c>
    </row>
    <row r="738" spans="3:3">
      <c r="C738" s="108" t="s">
        <v>10</v>
      </c>
    </row>
    <row r="739" spans="3:3">
      <c r="C739" s="108" t="s">
        <v>10</v>
      </c>
    </row>
    <row r="740" spans="3:3">
      <c r="C740" s="108" t="s">
        <v>10</v>
      </c>
    </row>
    <row r="741" spans="3:3">
      <c r="C741" s="108" t="s">
        <v>10</v>
      </c>
    </row>
    <row r="742" spans="3:3">
      <c r="C742" s="108" t="s">
        <v>10</v>
      </c>
    </row>
    <row r="743" spans="3:3">
      <c r="C743" s="108" t="s">
        <v>10</v>
      </c>
    </row>
    <row r="744" spans="3:3">
      <c r="C744" s="108" t="s">
        <v>10</v>
      </c>
    </row>
    <row r="745" spans="3:3">
      <c r="C745" s="108" t="s">
        <v>10</v>
      </c>
    </row>
    <row r="746" spans="3:3">
      <c r="C746" s="108" t="s">
        <v>10</v>
      </c>
    </row>
    <row r="747" spans="3:3">
      <c r="C747" s="108" t="s">
        <v>10</v>
      </c>
    </row>
    <row r="748" spans="3:3">
      <c r="C748" s="108" t="s">
        <v>10</v>
      </c>
    </row>
    <row r="749" spans="3:3">
      <c r="C749" s="108" t="s">
        <v>10</v>
      </c>
    </row>
    <row r="750" spans="3:3">
      <c r="C750" s="108" t="s">
        <v>10</v>
      </c>
    </row>
    <row r="751" spans="3:3">
      <c r="C751" s="108" t="s">
        <v>10</v>
      </c>
    </row>
    <row r="752" spans="3:3">
      <c r="C752" s="108" t="s">
        <v>10</v>
      </c>
    </row>
    <row r="753" spans="3:3">
      <c r="C753" s="108" t="s">
        <v>10</v>
      </c>
    </row>
    <row r="754" spans="3:3">
      <c r="C754" s="108" t="s">
        <v>10</v>
      </c>
    </row>
    <row r="755" spans="3:3">
      <c r="C755" s="108" t="s">
        <v>10</v>
      </c>
    </row>
    <row r="756" spans="3:3">
      <c r="C756" s="108" t="s">
        <v>10</v>
      </c>
    </row>
    <row r="757" spans="3:3">
      <c r="C757" s="108" t="s">
        <v>10</v>
      </c>
    </row>
    <row r="758" spans="3:3">
      <c r="C758" s="108" t="s">
        <v>10</v>
      </c>
    </row>
    <row r="759" spans="3:3">
      <c r="C759" s="108" t="s">
        <v>10</v>
      </c>
    </row>
    <row r="760" spans="3:3">
      <c r="C760" s="108" t="s">
        <v>10</v>
      </c>
    </row>
    <row r="761" spans="3:3">
      <c r="C761" s="108" t="s">
        <v>10</v>
      </c>
    </row>
    <row r="762" spans="3:3">
      <c r="C762" s="108" t="s">
        <v>10</v>
      </c>
    </row>
    <row r="763" spans="3:3">
      <c r="C763" s="108" t="s">
        <v>10</v>
      </c>
    </row>
    <row r="764" spans="3:3">
      <c r="C764" s="108" t="s">
        <v>10</v>
      </c>
    </row>
    <row r="765" spans="3:3">
      <c r="C765" s="108" t="s">
        <v>10</v>
      </c>
    </row>
    <row r="766" spans="3:3">
      <c r="C766" s="108" t="s">
        <v>10</v>
      </c>
    </row>
    <row r="767" spans="3:3">
      <c r="C767" s="108" t="s">
        <v>10</v>
      </c>
    </row>
    <row r="768" spans="3:3">
      <c r="C768" s="108" t="s">
        <v>10</v>
      </c>
    </row>
    <row r="769" spans="3:3">
      <c r="C769" s="108" t="s">
        <v>10</v>
      </c>
    </row>
    <row r="770" spans="3:3">
      <c r="C770" s="108" t="s">
        <v>10</v>
      </c>
    </row>
    <row r="771" spans="3:3">
      <c r="C771" s="108" t="s">
        <v>10</v>
      </c>
    </row>
    <row r="772" spans="3:3">
      <c r="C772" s="108" t="s">
        <v>10</v>
      </c>
    </row>
    <row r="773" spans="3:3">
      <c r="C773" s="108" t="s">
        <v>10</v>
      </c>
    </row>
    <row r="774" spans="3:3">
      <c r="C774" s="108" t="s">
        <v>10</v>
      </c>
    </row>
    <row r="775" spans="3:3">
      <c r="C775" s="108" t="s">
        <v>10</v>
      </c>
    </row>
    <row r="776" spans="3:3">
      <c r="C776" s="108" t="s">
        <v>10</v>
      </c>
    </row>
    <row r="777" spans="3:3">
      <c r="C777" s="108" t="s">
        <v>10</v>
      </c>
    </row>
    <row r="778" spans="3:3">
      <c r="C778" s="108" t="s">
        <v>10</v>
      </c>
    </row>
    <row r="779" spans="3:3">
      <c r="C779" s="108" t="s">
        <v>10</v>
      </c>
    </row>
  </sheetData>
  <autoFilter ref="A2:D64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Ghi chú</vt:lpstr>
      <vt:lpstr>NeedToCheck-Price</vt:lpstr>
      <vt:lpstr>Depreciation Jan., Feb.</vt:lpstr>
      <vt:lpstr>AssetData</vt:lpstr>
      <vt:lpstr>NeedToCheck-Date</vt:lpstr>
      <vt:lpstr>kderp_asset_remaining</vt:lpstr>
      <vt:lpstr>kderp_asset_re_notFormulas</vt:lpstr>
      <vt:lpstr>ForImport</vt:lpstr>
      <vt:lpstr>Liquidated Date- Not in ERP</vt:lpstr>
      <vt:lpstr>kderp_asset_re_notFormulas!_FilterDatabase</vt:lpstr>
      <vt:lpstr>kderp_asset_remaining!_FilterDatabase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 Nguyen Thu</dc:creator>
  <cp:lastModifiedBy>Ngoc Trung Family</cp:lastModifiedBy>
  <dcterms:created xsi:type="dcterms:W3CDTF">2014-04-12T01:24:50Z</dcterms:created>
  <dcterms:modified xsi:type="dcterms:W3CDTF">2014-04-24T01:17:10Z</dcterms:modified>
</cp:coreProperties>
</file>