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hnn81hc\Downloads\"/>
    </mc:Choice>
  </mc:AlternateContent>
  <xr:revisionPtr revIDLastSave="0" documentId="13_ncr:1_{8FC40EF7-3AF5-4CEE-AAFB-A8380804A812}" xr6:coauthVersionLast="45" xr6:coauthVersionMax="45" xr10:uidLastSave="{00000000-0000-0000-0000-000000000000}"/>
  <bookViews>
    <workbookView xWindow="-108" yWindow="-108" windowWidth="23256" windowHeight="12576" tabRatio="824" xr2:uid="{00000000-000D-0000-FFFF-FFFF00000000}"/>
  </bookViews>
  <sheets>
    <sheet name="Revision Record" sheetId="14" r:id="rId1"/>
    <sheet name="Overview-FindTC" sheetId="1" r:id="rId2"/>
    <sheet name="Sequence" sheetId="22" r:id="rId3"/>
    <sheet name="FindDependency" sheetId="25" r:id="rId4"/>
    <sheet name="SafeKeyNum_Patterns" sheetId="31" r:id="rId5"/>
    <sheet name="SafeKeyNum_Def" sheetId="27" r:id="rId6"/>
    <sheet name="VoltageChange" sheetId="29" r:id="rId7"/>
    <sheet name="Rqmt(SRS)" sheetId="30" r:id="rId8"/>
    <sheet name="Rqmt(CRS)" sheetId="34" r:id="rId9"/>
    <sheet name="Rqmt(SYRS)" sheetId="35" r:id="rId10"/>
    <sheet name="Preparation_OLD" sheetId="39" r:id="rId11"/>
    <sheet name="Preparation_NEW" sheetId="41" r:id="rId12"/>
    <sheet name="3.1" sheetId="37" r:id="rId13"/>
    <sheet name="3.2-3.3" sheetId="38" r:id="rId14"/>
    <sheet name="MissingTC" sheetId="40" r:id="rId15"/>
    <sheet name="Modification" sheetId="32" r:id="rId16"/>
    <sheet name="Ref" sheetId="17" r:id="rId17"/>
    <sheet name="Sheet1" sheetId="24" r:id="rId18"/>
    <sheet name="deleted" sheetId="21" r:id="rId19"/>
    <sheet name="deleted2" sheetId="23" r:id="rId20"/>
    <sheet name="deleted3" sheetId="26" r:id="rId21"/>
  </sheets>
  <externalReferences>
    <externalReference r:id="rId22"/>
  </externalReferences>
  <definedNames>
    <definedName name="_xlnm._FilterDatabase" localSheetId="8" hidden="1">'Rqmt(CRS)'!$H$8:$AM$96</definedName>
    <definedName name="_xlnm._FilterDatabase" localSheetId="7" hidden="1">'Rqmt(SRS)'!$A$1:$H$1</definedName>
    <definedName name="_xlnm._FilterDatabase" localSheetId="9" hidden="1">'Rqmt(SYRS)'!$O$15:$Q$41</definedName>
    <definedName name="_xlnm.Print_Area" localSheetId="19">deleted2!$A$1:$CQ$80</definedName>
    <definedName name="_xlnm.Print_Area" localSheetId="3">FindDependency!$A$1:$FO$82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41" l="1"/>
  <c r="J19" i="41" s="1"/>
  <c r="J18" i="41"/>
  <c r="J17" i="41"/>
  <c r="O9" i="41"/>
  <c r="N9" i="41"/>
  <c r="P9" i="41" s="1"/>
  <c r="M9" i="41"/>
  <c r="M9" i="39"/>
  <c r="N9" i="39"/>
  <c r="P9" i="39" s="1"/>
  <c r="O9" i="39"/>
  <c r="J16" i="39"/>
  <c r="J17" i="39"/>
  <c r="J19" i="39" s="1"/>
  <c r="J18" i="39"/>
  <c r="K11" i="35"/>
  <c r="M11" i="35"/>
  <c r="L11" i="35"/>
  <c r="F11" i="35"/>
  <c r="D11" i="35"/>
  <c r="E11" i="35"/>
  <c r="G11" i="35"/>
  <c r="H11" i="35"/>
  <c r="J11" i="35"/>
  <c r="I11" i="35"/>
  <c r="H21" i="30"/>
  <c r="F20" i="30"/>
  <c r="H20" i="30" s="1"/>
  <c r="G20" i="30"/>
  <c r="D20" i="30"/>
  <c r="C20" i="30"/>
  <c r="GZ1" i="26"/>
  <c r="FM1" i="25"/>
  <c r="CO1" i="23"/>
  <c r="AH1" i="21"/>
  <c r="B5" i="14"/>
  <c r="B6" i="14" s="1"/>
  <c r="B7" i="14" s="1"/>
  <c r="B8" i="14" s="1"/>
  <c r="B9" i="14" s="1"/>
  <c r="B10" i="14" s="1"/>
  <c r="B11" i="14" s="1"/>
  <c r="B12" i="14" s="1"/>
  <c r="B13" i="14" s="1"/>
  <c r="AH1" i="1"/>
</calcChain>
</file>

<file path=xl/sharedStrings.xml><?xml version="1.0" encoding="utf-8"?>
<sst xmlns="http://schemas.openxmlformats.org/spreadsheetml/2006/main" count="3896" uniqueCount="869">
  <si>
    <t>Change history</t>
    <phoneticPr fontId="10"/>
  </si>
  <si>
    <t>Review history</t>
    <phoneticPr fontId="10"/>
  </si>
  <si>
    <t>ALM Story</t>
  </si>
  <si>
    <t>R</t>
    <phoneticPr fontId="10"/>
  </si>
  <si>
    <t>Date</t>
    <phoneticPr fontId="10"/>
  </si>
  <si>
    <t>Change</t>
  </si>
  <si>
    <t>Version</t>
  </si>
  <si>
    <t>Review Date</t>
    <phoneticPr fontId="10"/>
  </si>
  <si>
    <t>Review team</t>
  </si>
  <si>
    <t>00</t>
    <phoneticPr fontId="10"/>
  </si>
  <si>
    <t>Initial Version</t>
  </si>
  <si>
    <t>ANNA Mizobuchi</t>
  </si>
  <si>
    <t>Further info added</t>
  </si>
  <si>
    <t>SHUZO Ochi, YUKO Ueda</t>
  </si>
  <si>
    <t>SafeKeyNum_Patterns, SafeKeyNum_Def, VoltageChange, Rqmt added</t>
  </si>
  <si>
    <t>Software Test Design Specification (SWTDS) - Overview</t>
  </si>
  <si>
    <t>Project information</t>
  </si>
  <si>
    <t>Feature for customer (Motivation, Scope, Purpose)</t>
  </si>
  <si>
    <t>Document information</t>
  </si>
  <si>
    <t>Product / Project</t>
  </si>
  <si>
    <t xml:space="preserve">AB12 / toyota 670B </t>
  </si>
  <si>
    <t>The KMS (in field) is a feature to register an encryption key (=MAC key, Safe key) in the ECU safely by using a customer service tool in field.</t>
  </si>
  <si>
    <t>Document Nr.</t>
  </si>
  <si>
    <t>Version. 2.1</t>
  </si>
  <si>
    <t>Test item</t>
  </si>
  <si>
    <t>Key management</t>
  </si>
  <si>
    <t>Author</t>
  </si>
  <si>
    <t>Anna MIZOBUCHI (CC-PS/EPS1-JP)</t>
  </si>
  <si>
    <t>Review history</t>
  </si>
  <si>
    <t>Time frame</t>
  </si>
  <si>
    <t>Feb, 2019</t>
  </si>
  <si>
    <t>Date on review</t>
  </si>
  <si>
    <t>Test basis</t>
  </si>
  <si>
    <t>Refer to [Revision Record] sheet</t>
    <phoneticPr fontId="10"/>
  </si>
  <si>
    <t>Name</t>
  </si>
  <si>
    <t>Baseline/Revision</t>
  </si>
  <si>
    <t>CRS305_gnseckm_kyslv_rs</t>
  </si>
  <si>
    <t>13.0</t>
  </si>
  <si>
    <t>AB12_SYRS_Feature_Security_TMC</t>
  </si>
  <si>
    <t>12.6</t>
  </si>
  <si>
    <t>SRS_KMS_KeyManagement</t>
  </si>
  <si>
    <t>11.0</t>
  </si>
  <si>
    <t>Visualization of the test design (overview)</t>
  </si>
  <si>
    <t>1st step : Structure of this test item (Input, Function, Output)</t>
  </si>
  <si>
    <t>2nd step : Which information is exchanged?</t>
  </si>
  <si>
    <t>3rd step : When/where is this information exchanged? (Timing, Dynamic behaviour)</t>
  </si>
  <si>
    <t>Hint to find test conditions in airbag system -&gt; Please find details in the "Feature library".</t>
  </si>
  <si>
    <t>Change history</t>
  </si>
  <si>
    <t>Feature</t>
  </si>
  <si>
    <t>Awareness keywords</t>
  </si>
  <si>
    <t>Awarness keywords</t>
  </si>
  <si>
    <t>Nr.</t>
  </si>
  <si>
    <t>ECU mode</t>
  </si>
  <si>
    <t>Idle, Disposal, Autarky, Plant mode, transition</t>
  </si>
  <si>
    <t>Inputs</t>
  </si>
  <si>
    <t>Switch, Central/Peripheral sensor</t>
  </si>
  <si>
    <t>Power supply condition</t>
  </si>
  <si>
    <t>High, Low, Normal, Fractuation</t>
  </si>
  <si>
    <t>Outputs</t>
  </si>
  <si>
    <t>Hardwired/CAN Crash output</t>
  </si>
  <si>
    <t>Fault recorder</t>
  </si>
  <si>
    <t>Step-up/down, Next power-on cycle</t>
  </si>
  <si>
    <t>Communication (CAN/LIN)</t>
  </si>
  <si>
    <t>Diagnositc communication, Periodical signals</t>
  </si>
  <si>
    <t>Indicator lamp</t>
  </si>
  <si>
    <t>Airbag warning lamp, PADI ON/OFF lamp</t>
  </si>
  <si>
    <t>Bosch/Customer plant</t>
  </si>
  <si>
    <t>Plant mode operation, Customer plant features</t>
  </si>
  <si>
    <t>Crash detection, Deployment</t>
  </si>
  <si>
    <t>Disabling/Enabling algorithms, SCON</t>
  </si>
  <si>
    <t>System configuration</t>
  </si>
  <si>
    <t>Driver position (D/P or L/R), variant configuration</t>
  </si>
  <si>
    <t>Crash recorder (EDR)</t>
  </si>
  <si>
    <t>Trigger, Recording data/time/completion</t>
  </si>
  <si>
    <t>Request and acquire a safe key number (to get Key update information from key management center)</t>
  </si>
  <si>
    <t>==&gt;</t>
  </si>
  <si>
    <t xml:space="preserve">Request for 
a safe key number </t>
  </si>
  <si>
    <t>&lt;==</t>
  </si>
  <si>
    <t>Safe key number</t>
  </si>
  <si>
    <t>(Within 200 ms after receiving a request for safe key number)</t>
  </si>
  <si>
    <t>Update a single key and read the single key update result</t>
  </si>
  <si>
    <t>Key update information (M1, M2, M3)</t>
  </si>
  <si>
    <t>"Request for single key update start"</t>
  </si>
  <si>
    <t>Key update result (KeyUpdateStatus, M4, M5)</t>
  </si>
  <si>
    <t>(Within 100 ms after receiving Key update information)</t>
  </si>
  <si>
    <t>Request a single key update result and read the single key update result</t>
  </si>
  <si>
    <t>Request for a single key update result</t>
  </si>
  <si>
    <t>"Request for responding single key update result"</t>
  </si>
  <si>
    <t>(Within 100 ms after receiving Request for a single key update result)</t>
  </si>
  <si>
    <t>u</t>
  </si>
  <si>
    <t>Software Test Design Specification (SWTDS) - Finding Dependency</t>
  </si>
  <si>
    <r>
      <t xml:space="preserve">1st step : Structure of this test item </t>
    </r>
    <r>
      <rPr>
        <u/>
        <sz val="10"/>
        <color theme="1"/>
        <rFont val="Bosch Office Sans"/>
      </rPr>
      <t>with external (controllable/measurable) inputs/outputs</t>
    </r>
  </si>
  <si>
    <t>Behaviour analysis (to find out scenarios)</t>
  </si>
  <si>
    <t>Event</t>
  </si>
  <si>
    <t>Ready for key update state</t>
  </si>
  <si>
    <t>Note:</t>
  </si>
  <si>
    <t>Key updating completed successfully</t>
  </si>
  <si>
    <t>8.0v &lt; Voltage &lt; 16.0v</t>
  </si>
  <si>
    <t>Initial state can't be changed in the test.</t>
  </si>
  <si>
    <t>Key updating completed unsuccessfully</t>
  </si>
  <si>
    <t>AND</t>
  </si>
  <si>
    <t xml:space="preserve">   - S1</t>
  </si>
  <si>
    <t>Timeout</t>
  </si>
  <si>
    <t>ECU mode is Normal Driving</t>
  </si>
  <si>
    <t xml:space="preserve">   - S2</t>
  </si>
  <si>
    <t>IGN-OFF during the routine</t>
  </si>
  <si>
    <t xml:space="preserve">   - S3</t>
  </si>
  <si>
    <t>single key updating failure counter &lt; [KeyUpdatePenalty]</t>
  </si>
  <si>
    <t xml:space="preserve">   - S4</t>
  </si>
  <si>
    <t xml:space="preserve">   - None</t>
  </si>
  <si>
    <t>Not ready for key update state</t>
  </si>
  <si>
    <t>NOT</t>
  </si>
  <si>
    <t>{</t>
  </si>
  <si>
    <t>}</t>
  </si>
  <si>
    <t xml:space="preserve">  </t>
  </si>
  <si>
    <t>Functions (Test conditions)</t>
  </si>
  <si>
    <t>Input (=&gt;)</t>
  </si>
  <si>
    <t>Supply a voltage</t>
  </si>
  <si>
    <t>Aspects of this function</t>
  </si>
  <si>
    <t>Normal scenario (An intial state is S1)</t>
  </si>
  <si>
    <t>Scenario variation (Abnormal cases)</t>
  </si>
  <si>
    <t>Voltage</t>
  </si>
  <si>
    <t>Low</t>
  </si>
  <si>
    <t xml:space="preserve"> 0 &lt; Voltage &lt; 8</t>
  </si>
  <si>
    <t>Normal</t>
  </si>
  <si>
    <t xml:space="preserve"> 8&lt; Voltage &lt;16</t>
  </si>
  <si>
    <t>None</t>
  </si>
  <si>
    <t xml:space="preserve">     Voltage =0</t>
  </si>
  <si>
    <t>: which simply means ECU is OFF.</t>
  </si>
  <si>
    <t>Send a request</t>
  </si>
  <si>
    <t>Request command (Focused in CRS for KMS)</t>
  </si>
  <si>
    <t>Safe key number reading request</t>
  </si>
  <si>
    <t>Request for single key update start</t>
  </si>
  <si>
    <t>Request for responding single key update result</t>
  </si>
  <si>
    <t>Session transfer</t>
  </si>
  <si>
    <t>General request command (Used in the MAC key provisioning sequence in field)</t>
  </si>
  <si>
    <t>Identification of ECU subject to MAC key registration</t>
  </si>
  <si>
    <t>Slave session switching</t>
  </si>
  <si>
    <t>General other diag command</t>
  </si>
  <si>
    <t>(No diag command for the forced termination)  [referred to UDS* in ISO14229-1 @NormMaster]</t>
  </si>
  <si>
    <t>*UDS = Unified Diagnostic Services</t>
  </si>
  <si>
    <t xml:space="preserve">(There is no priority in SID.) </t>
  </si>
  <si>
    <t>No command from a diag tool</t>
  </si>
  <si>
    <t>A command to tell that "I'm arrive" comes from a diag tool</t>
  </si>
  <si>
    <t>No command at all (Rqmt for airbag ECU to define the duration to be judged as "the tool is dead"?) (usually 5 sec)</t>
  </si>
  <si>
    <t>(=&gt;) Output</t>
  </si>
  <si>
    <t>Check a result</t>
  </si>
  <si>
    <t>Response to a request (Focused in CRS for KMS)</t>
  </si>
  <si>
    <t>Response to a general request (Used in the MAC key provisioning sequence in field)</t>
  </si>
  <si>
    <t>Response</t>
  </si>
  <si>
    <t>Response of switching result</t>
  </si>
  <si>
    <t>Hint to find functions and scenarios</t>
  </si>
  <si>
    <t>Function</t>
  </si>
  <si>
    <t>External controlable inputs</t>
  </si>
  <si>
    <t>External measurable output</t>
  </si>
  <si>
    <t>Limit/Constraint</t>
  </si>
  <si>
    <t>Timing</t>
  </si>
  <si>
    <t>Scenario</t>
  </si>
  <si>
    <t>Variation points</t>
  </si>
  <si>
    <t>Recovery</t>
  </si>
  <si>
    <t>Repeat</t>
  </si>
  <si>
    <t>KMS_Field_SafeKeyNumber.testona</t>
  </si>
  <si>
    <t>SafeKey</t>
  </si>
  <si>
    <t>ExistInList</t>
  </si>
  <si>
    <t>NotExistInList</t>
  </si>
  <si>
    <t>NotStored</t>
  </si>
  <si>
    <t>SafeKeyNumber</t>
  </si>
  <si>
    <t>CorrespondToSafeKeyInList</t>
  </si>
  <si>
    <t>NotCorrespondToSafeKeyInList
(0x5555 5555 5555 5555)</t>
  </si>
  <si>
    <t>NotStored
(0000000)</t>
  </si>
  <si>
    <t>KMS_Field_KeyUpdate.testona</t>
  </si>
  <si>
    <t>NotCorrespondToSafeKeyInList</t>
  </si>
  <si>
    <t>M1M2M3 calculated by using the safe key number in the airbag ECU</t>
  </si>
  <si>
    <t>success</t>
  </si>
  <si>
    <t>fail</t>
  </si>
  <si>
    <t>M1M2M3 NOT calculated by using the safe key number in the airbag ECU</t>
  </si>
  <si>
    <t>Customer' list</t>
  </si>
  <si>
    <t>safe key</t>
  </si>
  <si>
    <t>safe key number</t>
  </si>
  <si>
    <t>0x2222 2222 2222 2222 2222 2222 2222 2222</t>
  </si>
  <si>
    <t xml:space="preserve">0x1111 1111 1111 1111 1111 1111 1111 1111 </t>
  </si>
  <si>
    <t>0x3333 3333 3333 3333 3333 3333 3333 3333</t>
  </si>
  <si>
    <t>0x1111 1111 1111 1111 1111 1111 1111 0000</t>
  </si>
  <si>
    <t>Safe key used to calculate M1M2M3</t>
  </si>
  <si>
    <t>Airbag ECU</t>
  </si>
  <si>
    <t>safe key (128bit)</t>
  </si>
  <si>
    <t>safe key number (128 bit)</t>
  </si>
  <si>
    <t>Calculated</t>
  </si>
  <si>
    <t>NotCalculated</t>
  </si>
  <si>
    <t>=&gt;use the right value and change some values of M1M2M3</t>
  </si>
  <si>
    <t>???????</t>
  </si>
  <si>
    <t>0x2222 2222 2222 2222 2222 2222 2222 2221</t>
  </si>
  <si>
    <t>M1M2M3 can't be decripted by the safe key in ab ECU</t>
  </si>
  <si>
    <t>(A case where the diag tool goes mad.)</t>
  </si>
  <si>
    <t>Req4=Req5=SingleKeyUpdateStart</t>
  </si>
  <si>
    <t>A</t>
  </si>
  <si>
    <r>
      <t>Ready--&gt;</t>
    </r>
    <r>
      <rPr>
        <sz val="10"/>
        <color rgb="FFFF0000"/>
        <rFont val="Arial"/>
        <family val="2"/>
      </rPr>
      <t>NotReady</t>
    </r>
  </si>
  <si>
    <t>NormalToLow</t>
  </si>
  <si>
    <t>NormalToHigh</t>
  </si>
  <si>
    <t>because this feature is not very critical.</t>
  </si>
  <si>
    <t>B</t>
  </si>
  <si>
    <r>
      <rPr>
        <sz val="10"/>
        <color rgb="FFFF0000"/>
        <rFont val="Arial"/>
        <family val="2"/>
      </rPr>
      <t>NotReady</t>
    </r>
    <r>
      <rPr>
        <sz val="10"/>
        <color theme="1"/>
        <rFont val="Arial"/>
        <family val="2"/>
      </rPr>
      <t>--&gt;Ready</t>
    </r>
  </si>
  <si>
    <t>LowToNormal</t>
  </si>
  <si>
    <t>HighToNormal</t>
  </si>
  <si>
    <t>(when an error occurs, just needs to be restarted.)</t>
  </si>
  <si>
    <t>C</t>
  </si>
  <si>
    <t>NotReady</t>
  </si>
  <si>
    <t>LowToHigh</t>
  </si>
  <si>
    <t>HighToLow</t>
  </si>
  <si>
    <t>(it's not the case ex. For ab deployment)</t>
  </si>
  <si>
    <t xml:space="preserve">Required to test all the situations in the table in CRS. </t>
  </si>
  <si>
    <t>Req5 is received in S1 under NotReadyForKeyUpdate and then ReadyForKeyUpdate.</t>
  </si>
  <si>
    <t>The same as the case where NormalDriving, Normal, 0 are selected</t>
  </si>
  <si>
    <t>Req4=SingleKeyUpdateStart, Req5=else</t>
  </si>
  <si>
    <t>Response to the 5th request doesn't depend on the ReadyForUpdate or not.</t>
  </si>
  <si>
    <r>
      <t>Req4=else</t>
    </r>
    <r>
      <rPr>
        <strike/>
        <sz val="10"/>
        <color theme="1"/>
        <rFont val="Arial"/>
        <family val="2"/>
      </rPr>
      <t>, Req5=SingleKeyUpdateStart</t>
    </r>
  </si>
  <si>
    <t>not required</t>
  </si>
  <si>
    <t>Testona Part2</t>
  </si>
  <si>
    <t>Req4</t>
  </si>
  <si>
    <t>Req5</t>
  </si>
  <si>
    <t>Low/High</t>
  </si>
  <si>
    <r>
      <t xml:space="preserve">NotReady </t>
    </r>
    <r>
      <rPr>
        <sz val="10"/>
        <rFont val="Arial"/>
        <family val="2"/>
      </rPr>
      <t>(enough/soon)</t>
    </r>
  </si>
  <si>
    <t>S1</t>
  </si>
  <si>
    <t>NRC22</t>
  </si>
  <si>
    <t>a</t>
  </si>
  <si>
    <t>Ready (enough)</t>
  </si>
  <si>
    <t>0x01, All0</t>
  </si>
  <si>
    <t>S3/S4</t>
  </si>
  <si>
    <t>b</t>
  </si>
  <si>
    <r>
      <t>Ready (</t>
    </r>
    <r>
      <rPr>
        <sz val="10"/>
        <color rgb="FF0070C0"/>
        <rFont val="Arial"/>
        <family val="2"/>
      </rPr>
      <t>soon</t>
    </r>
    <r>
      <rPr>
        <sz val="10"/>
        <color theme="1"/>
        <rFont val="Arial"/>
        <family val="2"/>
      </rPr>
      <t>)</t>
    </r>
  </si>
  <si>
    <t>S2</t>
  </si>
  <si>
    <t>NRC24</t>
  </si>
  <si>
    <t>c</t>
  </si>
  <si>
    <r>
      <t>Ready (enough)--&gt;</t>
    </r>
    <r>
      <rPr>
        <sz val="10"/>
        <color rgb="FFFF0000"/>
        <rFont val="Arial"/>
        <family val="2"/>
      </rPr>
      <t>NotReady</t>
    </r>
  </si>
  <si>
    <r>
      <t>Ready (</t>
    </r>
    <r>
      <rPr>
        <sz val="10"/>
        <color rgb="FF0070C0"/>
        <rFont val="Arial"/>
        <family val="2"/>
      </rPr>
      <t>soon</t>
    </r>
    <r>
      <rPr>
        <sz val="10"/>
        <color theme="1"/>
        <rFont val="Arial"/>
        <family val="2"/>
      </rPr>
      <t>)--&gt;</t>
    </r>
    <r>
      <rPr>
        <sz val="10"/>
        <color rgb="FFFF0000"/>
        <rFont val="Arial"/>
        <family val="2"/>
      </rPr>
      <t>NotReady</t>
    </r>
  </si>
  <si>
    <r>
      <rPr>
        <sz val="10"/>
        <color rgb="FFFF0000"/>
        <rFont val="Arial"/>
        <family val="2"/>
      </rPr>
      <t>NotReady</t>
    </r>
    <r>
      <rPr>
        <sz val="10"/>
        <rFont val="Arial"/>
        <family val="2"/>
      </rPr>
      <t xml:space="preserve"> (enough/soon)</t>
    </r>
    <r>
      <rPr>
        <sz val="10"/>
        <color theme="1"/>
        <rFont val="Arial"/>
        <family val="2"/>
      </rPr>
      <t>--&gt;Ready</t>
    </r>
  </si>
  <si>
    <t>ID</t>
  </si>
  <si>
    <t>Type</t>
  </si>
  <si>
    <t>Part1</t>
  </si>
  <si>
    <t>Part2</t>
  </si>
  <si>
    <t>Part3</t>
  </si>
  <si>
    <t>[Toyota] Key Management</t>
  </si>
  <si>
    <t>[Check]Not_IdentificationOfEcu</t>
  </si>
  <si>
    <t>SRS_KMS_269</t>
  </si>
  <si>
    <t>Rqmt</t>
  </si>
  <si>
    <t>TC
- * All (= ReadyForUpdate, ExistInList)
Note: no link to the below TC
- * Pairwise20 (=ReadyForUpdate, NotStored)</t>
  </si>
  <si>
    <t xml:space="preserve">Classification
- EcuMode
Note: All the TCs have SingleKeyUpdateStart as the Req4 and the response to the Req4 depends on the ReadyForUpdate state. </t>
  </si>
  <si>
    <t>Class
- Res5/Posi…Start
- Res5/Nega…Start_22
Note: Res5/Nega…Start_24 is sent out regardless of the ReadyForUpdate state.</t>
  </si>
  <si>
    <r>
      <t xml:space="preserve">Key management shall judge that Airbag ECU is </t>
    </r>
    <r>
      <rPr>
        <b/>
        <sz val="10"/>
        <color indexed="8"/>
        <rFont val="Arial"/>
        <family val="2"/>
      </rPr>
      <t>"Ready for Key Update"</t>
    </r>
    <r>
      <rPr>
        <sz val="10"/>
        <color indexed="8"/>
        <rFont val="Arial"/>
        <family val="2"/>
      </rPr>
      <t xml:space="preserve"> state when all the following conditions are satisfied, else Airbag ECU is </t>
    </r>
    <r>
      <rPr>
        <b/>
        <sz val="10"/>
        <color indexed="8"/>
        <rFont val="Arial"/>
        <family val="2"/>
      </rPr>
      <t>"Not Ready for Key Update"</t>
    </r>
    <r>
      <rPr>
        <sz val="10"/>
        <color indexed="8"/>
        <rFont val="Arial"/>
        <family val="2"/>
      </rPr>
      <t xml:space="preserve"> state.</t>
    </r>
    <r>
      <rPr>
        <sz val="10"/>
        <color theme="1"/>
        <rFont val="Arial"/>
        <family val="2"/>
      </rPr>
      <t xml:space="preserve">
</t>
    </r>
    <r>
      <rPr>
        <sz val="10"/>
        <color indexed="8"/>
        <rFont val="Arial"/>
        <family val="2"/>
      </rPr>
      <t>(Condition 1) Power supply is in the range from 8.0V to 16.0V.</t>
    </r>
    <r>
      <rPr>
        <sz val="10"/>
        <color theme="1"/>
        <rFont val="Arial"/>
        <family val="2"/>
      </rPr>
      <t xml:space="preserve">
</t>
    </r>
    <r>
      <rPr>
        <sz val="10"/>
        <color indexed="8"/>
        <rFont val="Arial"/>
        <family val="2"/>
      </rPr>
      <t>(Condition 2) ECU mode is "Normal Driving"
(Condition 3) single key updating failure counter is less than [KeyUpdatePenalty]
(Please see SRS_KMS_309,310,312 for more about single key updating failure counter)</t>
    </r>
  </si>
  <si>
    <t>SRS_KMS_163</t>
  </si>
  <si>
    <t>Comment</t>
  </si>
  <si>
    <t>Later to Class
- Responses/Positive…
- DependencyRules/…Positive…</t>
  </si>
  <si>
    <t>NA</t>
  </si>
  <si>
    <t>Later to Class
- Res4/Posi…SafeKeyNumber...
- Res5/Posi…SafeKeyNumber…</t>
  </si>
  <si>
    <t>Key Management shall read out safe key number from a storage area and transmit it to the requestor when Key Management receives "Safe Key Number Reading Request".
-&gt; This requirement was moved to SRS_DSM_CustomerDiagnostic DSM_3015. (Ochi on 22nd.Mar.2019)</t>
  </si>
  <si>
    <t>SRS_KMS_288</t>
  </si>
  <si>
    <t>Later to Class
- Responses/Negative...
- DependencyRules/…Negative…</t>
  </si>
  <si>
    <t>Key Management shall respond Negative response if Key Management cannot read out safe key number from a storage area , when Key Management receives "Safe Key Number Reading Request".
-&gt; This requirement was moved to SRS_DSM_CustomerDiagnostic DSM_3016. (Ochi on 22nd.Mar.2019)</t>
  </si>
  <si>
    <t>SRS_KMS_228</t>
  </si>
  <si>
    <t>Class
- Res4/Posi…
- DependencyRules/UpdateStart</t>
  </si>
  <si>
    <t>TC
All: 8 /220
Pairwise: 3</t>
  </si>
  <si>
    <t>TC
All: 8 /190
Pairwise: 2</t>
  </si>
  <si>
    <r>
      <t xml:space="preserve">If Key management receives </t>
    </r>
    <r>
      <rPr>
        <b/>
        <sz val="10"/>
        <color indexed="8"/>
        <rFont val="Arial"/>
        <family val="2"/>
      </rPr>
      <t>"Request for single key update start</t>
    </r>
    <r>
      <rPr>
        <sz val="10"/>
        <color indexed="8"/>
        <rFont val="Arial"/>
        <family val="2"/>
      </rPr>
      <t xml:space="preserve">" command when the state is S1 and Airbag ECU is </t>
    </r>
    <r>
      <rPr>
        <b/>
        <sz val="10"/>
        <color indexed="8"/>
        <rFont val="Arial"/>
        <family val="2"/>
      </rPr>
      <t>"Ready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0x01</t>
    </r>
    <r>
      <rPr>
        <sz val="10"/>
        <color indexed="8"/>
        <rFont val="Arial"/>
        <family val="2"/>
      </rPr>
      <t xml:space="preserve"> and M4=M5=</t>
    </r>
    <r>
      <rPr>
        <b/>
        <sz val="10"/>
        <color indexed="8"/>
        <rFont val="Arial"/>
        <family val="2"/>
      </rPr>
      <t>0x00</t>
    </r>
    <r>
      <rPr>
        <sz val="10"/>
        <color indexed="8"/>
        <rFont val="Arial"/>
        <family val="2"/>
      </rPr>
      <t>.</t>
    </r>
  </si>
  <si>
    <t>SRS_KMS_238</t>
  </si>
  <si>
    <t>Class
- Res4/Nega…
- DependencyRules/UpdateStart</t>
  </si>
  <si>
    <t>TC
All: 40 /220
Pairwise: 6</t>
  </si>
  <si>
    <t>TC
All: 40 /190
Pairwise: 6</t>
  </si>
  <si>
    <r>
      <t xml:space="preserve">If Key management receives </t>
    </r>
    <r>
      <rPr>
        <b/>
        <sz val="10"/>
        <color indexed="8"/>
        <rFont val="Arial"/>
        <family val="2"/>
      </rPr>
      <t>"Request for single key update start</t>
    </r>
    <r>
      <rPr>
        <sz val="10"/>
        <color indexed="8"/>
        <rFont val="Arial"/>
        <family val="2"/>
      </rPr>
      <t xml:space="preserve">" command when the state is S1 and Airbag ECU is </t>
    </r>
    <r>
      <rPr>
        <b/>
        <sz val="10"/>
        <color indexed="8"/>
        <rFont val="Arial"/>
        <family val="2"/>
      </rPr>
      <t>"Not 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Negative Response</t>
    </r>
    <r>
      <rPr>
        <sz val="10"/>
        <color indexed="8"/>
        <rFont val="Arial"/>
        <family val="2"/>
      </rPr>
      <t>.</t>
    </r>
  </si>
  <si>
    <t>SRS_KMS_268</t>
  </si>
  <si>
    <t>Class
- Res5/00
- DependencyRules/UpdateResult_S1</t>
  </si>
  <si>
    <t>Class
- Res4/Posi…Result</t>
  </si>
  <si>
    <r>
      <t xml:space="preserve">If Key management receives </t>
    </r>
    <r>
      <rPr>
        <b/>
        <sz val="10"/>
        <color indexed="8"/>
        <rFont val="Arial"/>
        <family val="2"/>
      </rPr>
      <t>"Request for responding single key update result</t>
    </r>
    <r>
      <rPr>
        <sz val="10"/>
        <color indexed="8"/>
        <rFont val="Arial"/>
        <family val="2"/>
      </rPr>
      <t>" command when the state is S1,</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0x00</t>
    </r>
    <r>
      <rPr>
        <sz val="10"/>
        <color indexed="8"/>
        <rFont val="Arial"/>
        <family val="2"/>
      </rPr>
      <t xml:space="preserve"> and M4=M5=0.</t>
    </r>
  </si>
  <si>
    <t>SRS_KMS_230</t>
  </si>
  <si>
    <t>Later to Class
- Res5/Nega…Start_24</t>
  </si>
  <si>
    <r>
      <t xml:space="preserve">If Key management receives </t>
    </r>
    <r>
      <rPr>
        <b/>
        <sz val="10"/>
        <color theme="1"/>
        <rFont val="Arial"/>
        <family val="2"/>
      </rPr>
      <t>"Request for single key update start"</t>
    </r>
    <r>
      <rPr>
        <sz val="10"/>
        <color theme="1"/>
        <rFont val="Arial"/>
        <family val="2"/>
      </rPr>
      <t xml:space="preserve"> command when the state is S2,
Key management shall respond </t>
    </r>
    <r>
      <rPr>
        <b/>
        <sz val="10"/>
        <color theme="1"/>
        <rFont val="Arial"/>
        <family val="2"/>
      </rPr>
      <t>Negative Response</t>
    </r>
    <r>
      <rPr>
        <sz val="10"/>
        <color theme="1"/>
        <rFont val="Arial"/>
        <family val="2"/>
      </rPr>
      <t xml:space="preserve">.
-&gt; Changed Type form Rqmt to comment because this requirement shall be covered by </t>
    </r>
    <r>
      <rPr>
        <b/>
        <sz val="10"/>
        <color theme="1"/>
        <rFont val="Arial"/>
        <family val="2"/>
      </rPr>
      <t>SRS_DSM_CustomerDiagnostic</t>
    </r>
    <r>
      <rPr>
        <sz val="10"/>
        <color theme="1"/>
        <rFont val="Arial"/>
        <family val="2"/>
      </rPr>
      <t xml:space="preserve"> DSM_1065. (Ochi on 27th.Mar.2019)</t>
    </r>
  </si>
  <si>
    <t>SRS_KMS_278</t>
  </si>
  <si>
    <t>Class
- Res5/01
- DependencyRules/UpdateResult_S2</t>
  </si>
  <si>
    <r>
      <t xml:space="preserve">If Key management receives </t>
    </r>
    <r>
      <rPr>
        <b/>
        <sz val="10"/>
        <color indexed="8"/>
        <rFont val="Arial"/>
        <family val="2"/>
      </rPr>
      <t>"Request for responding single key update result</t>
    </r>
    <r>
      <rPr>
        <sz val="10"/>
        <color indexed="8"/>
        <rFont val="Arial"/>
        <family val="2"/>
      </rPr>
      <t>" command when the state is S2,</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0x01</t>
    </r>
    <r>
      <rPr>
        <sz val="10"/>
        <color indexed="8"/>
        <rFont val="Arial"/>
        <family val="2"/>
      </rPr>
      <t xml:space="preserve"> and M4=M5=0.</t>
    </r>
  </si>
  <si>
    <t>SRS_KMS_232</t>
  </si>
  <si>
    <r>
      <t xml:space="preserve">TC
All: 2 /220
</t>
    </r>
    <r>
      <rPr>
        <sz val="10"/>
        <color rgb="FFFF0000"/>
        <rFont val="Arial"/>
        <family val="2"/>
      </rPr>
      <t>Pairwise: 0 !!!!!</t>
    </r>
  </si>
  <si>
    <r>
      <t xml:space="preserve">TC
All: 2 /190
</t>
    </r>
    <r>
      <rPr>
        <sz val="10"/>
        <color rgb="FFFF0000"/>
        <rFont val="Arial"/>
        <family val="2"/>
      </rPr>
      <t>Pairwise: 0 !!!!!</t>
    </r>
  </si>
  <si>
    <r>
      <t xml:space="preserve">If Key management receives </t>
    </r>
    <r>
      <rPr>
        <b/>
        <sz val="10"/>
        <color indexed="8"/>
        <rFont val="Arial"/>
        <family val="2"/>
      </rPr>
      <t>"Request for single key update start</t>
    </r>
    <r>
      <rPr>
        <sz val="10"/>
        <color indexed="8"/>
        <rFont val="Arial"/>
        <family val="2"/>
      </rPr>
      <t xml:space="preserve">" command when the state is S3 and Airbag ECU is </t>
    </r>
    <r>
      <rPr>
        <b/>
        <sz val="10"/>
        <color indexed="8"/>
        <rFont val="Arial"/>
        <family val="2"/>
      </rPr>
      <t>"Ready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0x01</t>
    </r>
    <r>
      <rPr>
        <sz val="10"/>
        <color indexed="8"/>
        <rFont val="Arial"/>
        <family val="2"/>
      </rPr>
      <t>.</t>
    </r>
  </si>
  <si>
    <t>SRS_KMS_279</t>
  </si>
  <si>
    <t>TC
All: 2 /220
Pairwise: 1</t>
  </si>
  <si>
    <r>
      <t xml:space="preserve">If Key management receives </t>
    </r>
    <r>
      <rPr>
        <b/>
        <sz val="10"/>
        <color indexed="8"/>
        <rFont val="Arial"/>
        <family val="2"/>
      </rPr>
      <t>"Request for single key update start</t>
    </r>
    <r>
      <rPr>
        <sz val="10"/>
        <color indexed="8"/>
        <rFont val="Arial"/>
        <family val="2"/>
      </rPr>
      <t xml:space="preserve">" command when the state is S3 and Airbag ECU is </t>
    </r>
    <r>
      <rPr>
        <b/>
        <sz val="10"/>
        <color indexed="8"/>
        <rFont val="Arial"/>
        <family val="2"/>
      </rPr>
      <t>"Not 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Negative Response</t>
    </r>
    <r>
      <rPr>
        <sz val="10"/>
        <color indexed="8"/>
        <rFont val="Arial"/>
        <family val="2"/>
      </rPr>
      <t>.</t>
    </r>
  </si>
  <si>
    <t>SRS_KMS_281</t>
  </si>
  <si>
    <t>Class
- Res5/02
- DependencyRules/UpdateResult_S3</t>
  </si>
  <si>
    <r>
      <t xml:space="preserve">If Key management receives </t>
    </r>
    <r>
      <rPr>
        <b/>
        <sz val="10"/>
        <color indexed="8"/>
        <rFont val="Arial"/>
        <family val="2"/>
      </rPr>
      <t>"Request for responding single key update result</t>
    </r>
    <r>
      <rPr>
        <sz val="10"/>
        <color indexed="8"/>
        <rFont val="Arial"/>
        <family val="2"/>
      </rPr>
      <t>" command when the state is S3,</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0x02</t>
    </r>
    <r>
      <rPr>
        <sz val="10"/>
        <color indexed="8"/>
        <rFont val="Arial"/>
        <family val="2"/>
      </rPr>
      <t xml:space="preserve"> and M4=M5=Generated value during key updating.</t>
    </r>
  </si>
  <si>
    <t>SRS_KMS_234</t>
  </si>
  <si>
    <r>
      <t xml:space="preserve">If Key management receives </t>
    </r>
    <r>
      <rPr>
        <b/>
        <sz val="10"/>
        <color indexed="8"/>
        <rFont val="Arial"/>
        <family val="2"/>
      </rPr>
      <t>"Request for single key update start</t>
    </r>
    <r>
      <rPr>
        <sz val="10"/>
        <color indexed="8"/>
        <rFont val="Arial"/>
        <family val="2"/>
      </rPr>
      <t xml:space="preserve">" command when the state is S4 and Airbag ECU is </t>
    </r>
    <r>
      <rPr>
        <b/>
        <sz val="10"/>
        <color indexed="8"/>
        <rFont val="Arial"/>
        <family val="2"/>
      </rPr>
      <t>"Ready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0x01</t>
    </r>
    <r>
      <rPr>
        <sz val="10"/>
        <color indexed="8"/>
        <rFont val="Arial"/>
        <family val="2"/>
      </rPr>
      <t xml:space="preserve"> and M4=M5=0.</t>
    </r>
  </si>
  <si>
    <t>SRS_KMS_282</t>
  </si>
  <si>
    <t>TC
All: 2 /190
Pairwise: 1</t>
  </si>
  <si>
    <r>
      <t xml:space="preserve">If Key management receives </t>
    </r>
    <r>
      <rPr>
        <b/>
        <sz val="10"/>
        <color indexed="8"/>
        <rFont val="Arial"/>
        <family val="2"/>
      </rPr>
      <t>"Request for single key update start</t>
    </r>
    <r>
      <rPr>
        <sz val="10"/>
        <color indexed="8"/>
        <rFont val="Arial"/>
        <family val="2"/>
      </rPr>
      <t xml:space="preserve">" command when the state is S4 and Airbag ECU is </t>
    </r>
    <r>
      <rPr>
        <b/>
        <sz val="10"/>
        <color indexed="8"/>
        <rFont val="Arial"/>
        <family val="2"/>
      </rPr>
      <t>"Not Ready for Key Update"</t>
    </r>
    <r>
      <rPr>
        <sz val="10"/>
        <color indexed="8"/>
        <rFont val="Arial"/>
        <family val="2"/>
      </rPr>
      <t xml:space="preserve"> state,</t>
    </r>
    <r>
      <rPr>
        <sz val="10"/>
        <color theme="1"/>
        <rFont val="Arial"/>
        <family val="2"/>
      </rPr>
      <t xml:space="preserve">
</t>
    </r>
    <r>
      <rPr>
        <sz val="10"/>
        <color indexed="8"/>
        <rFont val="Arial"/>
        <family val="2"/>
      </rPr>
      <t xml:space="preserve">Key management shall respond </t>
    </r>
    <r>
      <rPr>
        <b/>
        <sz val="10"/>
        <color indexed="8"/>
        <rFont val="Arial"/>
        <family val="2"/>
      </rPr>
      <t>Negative Response</t>
    </r>
    <r>
      <rPr>
        <sz val="10"/>
        <color indexed="8"/>
        <rFont val="Arial"/>
        <family val="2"/>
      </rPr>
      <t>.</t>
    </r>
  </si>
  <si>
    <t>SRS_KMS_284</t>
  </si>
  <si>
    <t>Class
- Res5/FF
- DependencyRules/UpdateResult_S4</t>
  </si>
  <si>
    <r>
      <t xml:space="preserve">If Key management receives </t>
    </r>
    <r>
      <rPr>
        <b/>
        <sz val="10"/>
        <color indexed="8"/>
        <rFont val="Arial"/>
        <family val="2"/>
      </rPr>
      <t>"Request for responding single key update result</t>
    </r>
    <r>
      <rPr>
        <sz val="10"/>
        <color indexed="8"/>
        <rFont val="Arial"/>
        <family val="2"/>
      </rPr>
      <t>" command when the state is S4,</t>
    </r>
    <r>
      <rPr>
        <sz val="10"/>
        <color theme="1"/>
        <rFont val="Arial"/>
        <family val="2"/>
      </rPr>
      <t xml:space="preserve">
</t>
    </r>
    <r>
      <rPr>
        <sz val="10"/>
        <color indexed="8"/>
        <rFont val="Arial"/>
        <family val="2"/>
      </rPr>
      <t xml:space="preserve">Key management shall respond </t>
    </r>
    <r>
      <rPr>
        <b/>
        <sz val="10"/>
        <color indexed="8"/>
        <rFont val="Arial"/>
        <family val="2"/>
      </rPr>
      <t>Positive Response</t>
    </r>
    <r>
      <rPr>
        <sz val="10"/>
        <color indexed="8"/>
        <rFont val="Arial"/>
        <family val="2"/>
      </rPr>
      <t xml:space="preserve"> with KeyUpdateStatus=</t>
    </r>
    <r>
      <rPr>
        <b/>
        <sz val="10"/>
        <color indexed="8"/>
        <rFont val="Arial"/>
        <family val="2"/>
      </rPr>
      <t>0xFF</t>
    </r>
    <r>
      <rPr>
        <sz val="10"/>
        <color indexed="8"/>
        <rFont val="Arial"/>
        <family val="2"/>
      </rPr>
      <t xml:space="preserve"> and M4=M5=</t>
    </r>
    <r>
      <rPr>
        <b/>
        <sz val="10"/>
        <color indexed="8"/>
        <rFont val="Arial"/>
        <family val="2"/>
      </rPr>
      <t>0</t>
    </r>
    <r>
      <rPr>
        <sz val="10"/>
        <color indexed="8"/>
        <rFont val="Arial"/>
        <family val="2"/>
      </rPr>
      <t>.</t>
    </r>
  </si>
  <si>
    <t>All</t>
  </si>
  <si>
    <t>Pairwise</t>
  </si>
  <si>
    <t>Sum</t>
  </si>
  <si>
    <t>Mandatory
Test Cases</t>
  </si>
  <si>
    <t>4+6</t>
  </si>
  <si>
    <t>2+1+2+1</t>
  </si>
  <si>
    <t>2+2+2+1</t>
  </si>
  <si>
    <t>0x00</t>
  </si>
  <si>
    <t xml:space="preserve">0+23-5(NotCalculated)-13(Calculated_Wrong) </t>
  </si>
  <si>
    <t>0+5</t>
  </si>
  <si>
    <t>0x01</t>
  </si>
  <si>
    <t xml:space="preserve">0+5-1(NotCalculated) </t>
  </si>
  <si>
    <t>0+4</t>
  </si>
  <si>
    <t>0x02</t>
  </si>
  <si>
    <t>2+0</t>
  </si>
  <si>
    <t>0xFF</t>
  </si>
  <si>
    <t>6+1-1(NotCalculated)</t>
  </si>
  <si>
    <t>3+0</t>
  </si>
  <si>
    <t>All, Pairwise</t>
  </si>
  <si>
    <t>All [8--&gt;4]
Pairwise [36--&gt;6]
TargetReq2='SafeKeyNumberReq' is mandatory.</t>
  </si>
  <si>
    <t xml:space="preserve">[4--&gt;2]
Because SingleKeyUpdatingFailureCounter = '0' or 'Between0AndKeyUpdatePenalty' doesn't matter, it would be OK only to test SingleKeyUpdatingFailureCounter = '0'  </t>
  </si>
  <si>
    <t>[2--&gt;1]
SafeKeyNumber='Correct' is mandatory.
SafeKeyNumber='NotStored' is NOT mandatory.</t>
  </si>
  <si>
    <t>EcuMode = 'NormalDriving'</t>
  </si>
  <si>
    <t>State</t>
  </si>
  <si>
    <t>Confirmed with Ochi-san</t>
  </si>
  <si>
    <t>Request</t>
  </si>
  <si>
    <t>CRS</t>
  </si>
  <si>
    <t>Positive response</t>
  </si>
  <si>
    <t>Negative response</t>
  </si>
  <si>
    <t>approved</t>
  </si>
  <si>
    <t>rejected</t>
  </si>
  <si>
    <t>Section in CRS</t>
  </si>
  <si>
    <t>Topic</t>
  </si>
  <si>
    <t>KeyUpdate</t>
  </si>
  <si>
    <t>start</t>
  </si>
  <si>
    <t>result</t>
  </si>
  <si>
    <t>Visibility</t>
  </si>
  <si>
    <t>Requirements Specification of In-vehicle Key Management Slave</t>
  </si>
  <si>
    <t>Coverage</t>
  </si>
  <si>
    <t>Deviation</t>
  </si>
  <si>
    <t>HW</t>
  </si>
  <si>
    <t>SW</t>
  </si>
  <si>
    <t>Algo</t>
  </si>
  <si>
    <t>Application</t>
  </si>
  <si>
    <t>SYRS</t>
  </si>
  <si>
    <t>Sys_Test</t>
  </si>
  <si>
    <t>Others</t>
  </si>
  <si>
    <t>SW Component</t>
  </si>
  <si>
    <t>Release</t>
  </si>
  <si>
    <t>ASIL-Classification</t>
  </si>
  <si>
    <t>original ASIL-Classification</t>
  </si>
  <si>
    <t>Source_CQ_ID</t>
  </si>
  <si>
    <t>Review_ID</t>
  </si>
  <si>
    <t>CR Risk</t>
  </si>
  <si>
    <t>Common spec</t>
  </si>
  <si>
    <r>
      <t xml:space="preserve">what is </t>
    </r>
    <r>
      <rPr>
        <b/>
        <sz val="10"/>
        <color theme="1"/>
        <rFont val="Arial"/>
        <family val="2"/>
      </rPr>
      <t>"A diagnostics communication service</t>
    </r>
    <r>
      <rPr>
        <sz val="10"/>
        <color theme="1"/>
        <rFont val="Arial"/>
        <family val="2"/>
      </rPr>
      <t>" ?</t>
    </r>
  </si>
  <si>
    <t>CRS305_928</t>
  </si>
  <si>
    <t>customer</t>
  </si>
  <si>
    <r>
      <t xml:space="preserve">[Requirement: CMNS04]
</t>
    </r>
    <r>
      <rPr>
        <b/>
        <sz val="10"/>
        <color indexed="8"/>
        <rFont val="Arial"/>
        <family val="2"/>
      </rPr>
      <t>A diagnostics communication service</t>
    </r>
    <r>
      <rPr>
        <sz val="10"/>
        <color indexed="8"/>
        <rFont val="Arial"/>
        <family val="2"/>
      </rPr>
      <t xml:space="preserve"> shall be supported. Diagnostics communication shall support Phase 4 or Phase 5. </t>
    </r>
    <r>
      <rPr>
        <sz val="10"/>
        <color theme="1"/>
        <rFont val="Arial"/>
        <family val="2"/>
      </rPr>
      <t xml:space="preserve">
</t>
    </r>
    <r>
      <rPr>
        <sz val="10"/>
        <color indexed="8"/>
        <rFont val="Arial"/>
        <family val="2"/>
      </rPr>
      <t>[</t>
    </r>
    <r>
      <rPr>
        <sz val="10"/>
        <color rgb="FFFF0000"/>
        <rFont val="Arial"/>
        <family val="2"/>
      </rPr>
      <t>BSOCH</t>
    </r>
    <r>
      <rPr>
        <sz val="10"/>
        <color indexed="8"/>
        <rFont val="Arial"/>
        <family val="2"/>
      </rPr>
      <t>] Phase5 is applicable for Airbag ECU</t>
    </r>
  </si>
  <si>
    <t>Secure_KeyManagement</t>
  </si>
  <si>
    <t>---</t>
  </si>
  <si>
    <t>not relevant</t>
  </si>
  <si>
    <t>relevant</t>
  </si>
  <si>
    <t>DCM_DiagnosticCommunicationManager</t>
  </si>
  <si>
    <t>B4</t>
  </si>
  <si>
    <t>CR 148343</t>
  </si>
  <si>
    <t>Ptedt00848427</t>
  </si>
  <si>
    <t>low</t>
  </si>
  <si>
    <t>1. we only test MAC key updating. Is this OK?
2. encription key = MAC key?
3. test is not required, right?</t>
  </si>
  <si>
    <t>CRS305_931</t>
  </si>
  <si>
    <r>
      <t xml:space="preserve">[Requirement: CMNS08]
</t>
    </r>
    <r>
      <rPr>
        <sz val="10"/>
        <color indexed="8"/>
        <rFont val="Arial"/>
        <family val="2"/>
      </rPr>
      <t xml:space="preserve">A function of updating </t>
    </r>
    <r>
      <rPr>
        <b/>
        <sz val="10"/>
        <color indexed="8"/>
        <rFont val="Arial"/>
        <family val="2"/>
      </rPr>
      <t>a safe key number</t>
    </r>
    <r>
      <rPr>
        <sz val="10"/>
        <color indexed="8"/>
        <rFont val="Arial"/>
        <family val="2"/>
      </rPr>
      <t xml:space="preserve"> and </t>
    </r>
    <r>
      <rPr>
        <b/>
        <sz val="10"/>
        <color indexed="8"/>
        <rFont val="Arial"/>
        <family val="2"/>
      </rPr>
      <t>encryption key</t>
    </r>
    <r>
      <rPr>
        <sz val="10"/>
        <color indexed="8"/>
        <rFont val="Arial"/>
        <family val="2"/>
      </rPr>
      <t xml:space="preserve"> other than the functions described in this document shall not be implemented.</t>
    </r>
    <r>
      <rPr>
        <sz val="10"/>
        <color theme="1"/>
        <rFont val="Arial"/>
        <family val="2"/>
      </rPr>
      <t xml:space="preserve">
</t>
    </r>
    <r>
      <rPr>
        <sz val="10"/>
        <color indexed="8"/>
        <rFont val="Arial"/>
        <family val="2"/>
      </rPr>
      <t>[BOSCH]Except for ECU/unit plant</t>
    </r>
  </si>
  <si>
    <t>KMS_KeyManagement</t>
  </si>
  <si>
    <t>List of functions</t>
  </si>
  <si>
    <t>Positive response
Negative response</t>
  </si>
  <si>
    <t>PositiveResponseToSingleKeyUpdateStart0x01andAll0'
'NegativeResponseToSingleKeyUpdateStart'
'PositiveResponseToSingleKeyUpdateResult0x00andAll0'</t>
  </si>
  <si>
    <t>#Responses</t>
  </si>
  <si>
    <t>PositiveResponseToSafeKeyNumberReq'
'PositiveResponseToSingleKeyUpdateStart0x01andAll0'
'NegativeResponseToSingleKeyUpdateStart_NRC22'
'PositiveResponseToSingleKeyUpdateResult0x00andAll0'</t>
  </si>
  <si>
    <t>PositiveResponseToSafeKeyNumberReq'
'PositiveResponseToSingleKeyUpdateStart0x01andAll0'
'NegativeResponseToSingleKeyUpdateStart_NRC22'
'NegativeResponseToSingleKeyUpdateStart_NRC24'</t>
  </si>
  <si>
    <t>CRS305_935</t>
  </si>
  <si>
    <r>
      <t xml:space="preserve">[Requirement: CMNS01]
</t>
    </r>
    <r>
      <rPr>
        <sz val="10"/>
        <color indexed="8"/>
        <rFont val="Arial"/>
        <family val="2"/>
      </rPr>
      <t>A slave ECU shall have the functions as described in Table 3-2.</t>
    </r>
    <r>
      <rPr>
        <sz val="10"/>
        <color theme="1"/>
        <rFont val="Arial"/>
        <family val="2"/>
      </rPr>
      <t xml:space="preserve">
</t>
    </r>
    <r>
      <rPr>
        <sz val="10"/>
        <color indexed="8"/>
        <rFont val="Arial"/>
        <family val="2"/>
      </rPr>
      <t xml:space="preserve">In addition, the necessity of a </t>
    </r>
    <r>
      <rPr>
        <b/>
        <sz val="10"/>
        <color indexed="8"/>
        <rFont val="Arial"/>
        <family val="2"/>
      </rPr>
      <t>session</t>
    </r>
    <r>
      <rPr>
        <sz val="10"/>
        <color indexed="8"/>
        <rFont val="Arial"/>
        <family val="2"/>
      </rPr>
      <t xml:space="preserve"> that accepts a command (see the Related Document [2]) and </t>
    </r>
    <r>
      <rPr>
        <b/>
        <sz val="10"/>
        <color indexed="8"/>
        <rFont val="Arial"/>
        <family val="2"/>
      </rPr>
      <t>security access</t>
    </r>
    <r>
      <rPr>
        <sz val="10"/>
        <color indexed="8"/>
        <rFont val="Arial"/>
        <family val="2"/>
      </rPr>
      <t xml:space="preserve"> shall be as per Table 3-2.</t>
    </r>
  </si>
  <si>
    <r>
      <t xml:space="preserve">CR 148343 
</t>
    </r>
    <r>
      <rPr>
        <sz val="10"/>
        <color indexed="8"/>
        <rFont val="Arial"/>
        <family val="2"/>
      </rPr>
      <t>CR 143490</t>
    </r>
  </si>
  <si>
    <t>OK</t>
  </si>
  <si>
    <t>PositiveResponseToSafeKeyNumberReq'</t>
  </si>
  <si>
    <t>CRS305_956</t>
  </si>
  <si>
    <r>
      <t xml:space="preserve">[Requirement: IDGS03]
</t>
    </r>
    <r>
      <rPr>
        <sz val="10"/>
        <color indexed="8"/>
        <rFont val="Arial"/>
        <family val="2"/>
      </rPr>
      <t>The response data shall be as per the following.</t>
    </r>
    <r>
      <rPr>
        <sz val="10"/>
        <color theme="1"/>
        <rFont val="Arial"/>
        <family val="2"/>
      </rPr>
      <t xml:space="preserve">
</t>
    </r>
    <r>
      <rPr>
        <sz val="10"/>
        <color indexed="8"/>
        <rFont val="Arial"/>
        <family val="2"/>
      </rPr>
      <t xml:space="preserve">- </t>
    </r>
    <r>
      <rPr>
        <b/>
        <sz val="10"/>
        <color indexed="8"/>
        <rFont val="Arial"/>
        <family val="2"/>
      </rPr>
      <t>Safe key number</t>
    </r>
  </si>
  <si>
    <t>'SafeKeyNumberReq'</t>
  </si>
  <si>
    <t>SafeKeyNumberReq'</t>
  </si>
  <si>
    <t>CRS305_964</t>
  </si>
  <si>
    <r>
      <t xml:space="preserve">[Requirement: IDGS08]
</t>
    </r>
    <r>
      <rPr>
        <sz val="10"/>
        <color indexed="8"/>
        <rFont val="Arial"/>
        <family val="2"/>
      </rPr>
      <t xml:space="preserve">The </t>
    </r>
    <r>
      <rPr>
        <b/>
        <sz val="10"/>
        <color indexed="8"/>
        <rFont val="Arial"/>
        <family val="2"/>
      </rPr>
      <t>format of a request</t>
    </r>
    <r>
      <rPr>
        <sz val="10"/>
        <color indexed="8"/>
        <rFont val="Arial"/>
        <family val="2"/>
      </rPr>
      <t xml:space="preserve"> message shall support physical addresses in accordance with Table 4-1.</t>
    </r>
  </si>
  <si>
    <t>DSM_CustomerDiagnostic</t>
  </si>
  <si>
    <t>CR 148343 ,886857</t>
  </si>
  <si>
    <r>
      <t xml:space="preserve">Ptedt00848427
</t>
    </r>
    <r>
      <rPr>
        <sz val="10"/>
        <color indexed="8"/>
        <rFont val="Arial"/>
        <family val="2"/>
      </rPr>
      <t>Ptedt00908569</t>
    </r>
  </si>
  <si>
    <t>CRS305_965</t>
  </si>
  <si>
    <t>Table 4-1 Format of Request Message for Safe Key Number Acquisition</t>
  </si>
  <si>
    <t>CRS305_967</t>
  </si>
  <si>
    <r>
      <t xml:space="preserve">[Requirement: IDGS05]
</t>
    </r>
    <r>
      <rPr>
        <sz val="10"/>
        <color indexed="8"/>
        <rFont val="Arial"/>
        <family val="2"/>
      </rPr>
      <t xml:space="preserve">The </t>
    </r>
    <r>
      <rPr>
        <b/>
        <sz val="10"/>
        <color indexed="8"/>
        <rFont val="Arial"/>
        <family val="2"/>
      </rPr>
      <t>format of the positive response</t>
    </r>
    <r>
      <rPr>
        <sz val="10"/>
        <color indexed="8"/>
        <rFont val="Arial"/>
        <family val="2"/>
      </rPr>
      <t xml:space="preserve"> message shall be as per Table 4-2.</t>
    </r>
  </si>
  <si>
    <t>CRS305_968</t>
  </si>
  <si>
    <t>Table 4-2 Format of Positive Response Message for Safe Key Number Acquisition</t>
  </si>
  <si>
    <t>-</t>
  </si>
  <si>
    <t>CRS305_970</t>
  </si>
  <si>
    <r>
      <t xml:space="preserve">[Requirement: IDGS09]
</t>
    </r>
    <r>
      <rPr>
        <sz val="10"/>
        <color indexed="8"/>
        <rFont val="Arial"/>
        <family val="2"/>
      </rPr>
      <t>The</t>
    </r>
    <r>
      <rPr>
        <b/>
        <sz val="10"/>
        <color indexed="8"/>
        <rFont val="Arial"/>
        <family val="2"/>
      </rPr>
      <t xml:space="preserve"> format of a negative response</t>
    </r>
    <r>
      <rPr>
        <sz val="10"/>
        <color indexed="8"/>
        <rFont val="Arial"/>
        <family val="2"/>
      </rPr>
      <t xml:space="preserve"> message shall be as per the Related Document [2].</t>
    </r>
  </si>
  <si>
    <t>CRS305_985</t>
  </si>
  <si>
    <r>
      <t xml:space="preserve">[Requirement: IDGS06]
</t>
    </r>
    <r>
      <rPr>
        <sz val="10"/>
        <color indexed="8"/>
        <rFont val="Arial"/>
        <family val="2"/>
      </rPr>
      <t xml:space="preserve">When a request message for safe key number acquisition is received, the slave ECU shall </t>
    </r>
    <r>
      <rPr>
        <b/>
        <sz val="10"/>
        <color rgb="FFFF0000"/>
        <rFont val="Arial"/>
        <family val="2"/>
      </rPr>
      <t>read out a safe key number</t>
    </r>
    <r>
      <rPr>
        <b/>
        <sz val="10"/>
        <color indexed="8"/>
        <rFont val="Arial"/>
        <family val="2"/>
      </rPr>
      <t xml:space="preserve"> </t>
    </r>
    <r>
      <rPr>
        <sz val="10"/>
        <color indexed="8"/>
        <rFont val="Arial"/>
        <family val="2"/>
      </rPr>
      <t xml:space="preserve">from a storage area retained in it and </t>
    </r>
    <r>
      <rPr>
        <b/>
        <sz val="10"/>
        <color indexed="8"/>
        <rFont val="Arial"/>
        <family val="2"/>
      </rPr>
      <t>transmit the response</t>
    </r>
    <r>
      <rPr>
        <sz val="10"/>
        <color indexed="8"/>
        <rFont val="Arial"/>
        <family val="2"/>
      </rPr>
      <t xml:space="preserve"> message to the requestor.</t>
    </r>
  </si>
  <si>
    <r>
      <t xml:space="preserve">DSM_CustomerDiagnostic
</t>
    </r>
    <r>
      <rPr>
        <sz val="10"/>
        <color indexed="8"/>
        <rFont val="Arial"/>
        <family val="2"/>
      </rPr>
      <t>KMS_KeyManagement</t>
    </r>
  </si>
  <si>
    <t>CRS305_989</t>
  </si>
  <si>
    <r>
      <t xml:space="preserve">[Requirement: IDGS07]
</t>
    </r>
    <r>
      <rPr>
        <sz val="10"/>
        <color indexed="8"/>
        <rFont val="Arial"/>
        <family val="2"/>
      </rPr>
      <t>If the slave ECU cannot read out the retained safe key number or has detected the garbling of the retained safe key number, it shall transmit a</t>
    </r>
    <r>
      <rPr>
        <b/>
        <sz val="10"/>
        <color indexed="8"/>
        <rFont val="Arial"/>
        <family val="2"/>
      </rPr>
      <t xml:space="preserve"> negative response (NRC22)</t>
    </r>
    <r>
      <rPr>
        <sz val="10"/>
        <color indexed="8"/>
        <rFont val="Arial"/>
        <family val="2"/>
      </rPr>
      <t>.</t>
    </r>
  </si>
  <si>
    <t>KeyUpdate_Field</t>
  </si>
  <si>
    <t>Only applicable for the Update Start request</t>
  </si>
  <si>
    <t>M1M2M3</t>
  </si>
  <si>
    <t>SingleKeyUpdateStart_Calculated'
'SingleKeyUpdateStart_NotCalculated'</t>
  </si>
  <si>
    <t>CRS305_999</t>
  </si>
  <si>
    <r>
      <t xml:space="preserve">[Requirement: KUSS04]
</t>
    </r>
    <r>
      <rPr>
        <sz val="10"/>
        <color indexed="8"/>
        <rFont val="Arial"/>
        <family val="2"/>
      </rPr>
      <t xml:space="preserve">The </t>
    </r>
    <r>
      <rPr>
        <b/>
        <sz val="10"/>
        <color indexed="8"/>
        <rFont val="Arial"/>
        <family val="2"/>
      </rPr>
      <t>request</t>
    </r>
    <r>
      <rPr>
        <sz val="10"/>
        <color indexed="8"/>
        <rFont val="Arial"/>
        <family val="2"/>
      </rPr>
      <t xml:space="preserve"> data shall be as per the following.</t>
    </r>
    <r>
      <rPr>
        <sz val="10"/>
        <color theme="1"/>
        <rFont val="Arial"/>
        <family val="2"/>
      </rPr>
      <t xml:space="preserve">
</t>
    </r>
    <r>
      <rPr>
        <sz val="10"/>
        <color indexed="8"/>
        <rFont val="Arial"/>
        <family val="2"/>
      </rPr>
      <t>-</t>
    </r>
    <r>
      <rPr>
        <b/>
        <sz val="10"/>
        <color indexed="8"/>
        <rFont val="Arial"/>
        <family val="2"/>
      </rPr>
      <t xml:space="preserve"> Key update information</t>
    </r>
  </si>
  <si>
    <t>PositiveResponseToSingleKeyUpdateStart0x01andAll0'
'PositiveResponseToSingleKeyUpdateResult0x00andAll0'</t>
  </si>
  <si>
    <t xml:space="preserve">
'PositiveResponseToSingleKeyUpdateStart0x01andAll0'</t>
  </si>
  <si>
    <t>CRS305_1006</t>
  </si>
  <si>
    <r>
      <t xml:space="preserve">[Requirement: KUSS06]
</t>
    </r>
    <r>
      <rPr>
        <sz val="10"/>
        <color indexed="8"/>
        <rFont val="Arial"/>
        <family val="2"/>
      </rPr>
      <t xml:space="preserve">The </t>
    </r>
    <r>
      <rPr>
        <b/>
        <sz val="10"/>
        <color indexed="8"/>
        <rFont val="Arial"/>
        <family val="2"/>
      </rPr>
      <t>response</t>
    </r>
    <r>
      <rPr>
        <sz val="10"/>
        <color indexed="8"/>
        <rFont val="Arial"/>
        <family val="2"/>
      </rPr>
      <t xml:space="preserve"> data shall be as per the following.</t>
    </r>
    <r>
      <rPr>
        <sz val="10"/>
        <color theme="1"/>
        <rFont val="Arial"/>
        <family val="2"/>
      </rPr>
      <t xml:space="preserve">
</t>
    </r>
    <r>
      <rPr>
        <sz val="10"/>
        <color indexed="8"/>
        <rFont val="Arial"/>
        <family val="2"/>
      </rPr>
      <t>- Status</t>
    </r>
    <r>
      <rPr>
        <sz val="10"/>
        <color theme="1"/>
        <rFont val="Arial"/>
        <family val="2"/>
      </rPr>
      <t xml:space="preserve">
</t>
    </r>
    <r>
      <rPr>
        <sz val="10"/>
        <color indexed="8"/>
        <rFont val="Arial"/>
        <family val="2"/>
      </rPr>
      <t>- Key update result</t>
    </r>
  </si>
  <si>
    <t>Better to link to one element if possible to make the management easier&gt;&gt;agreed with Ochi-san</t>
  </si>
  <si>
    <t>#Targets</t>
  </si>
  <si>
    <t>SingleKeyUpdateStart_Calculated'
'SingleKeyUpdateStart_NotCalculated'
'SingleKeyUpdateResult'</t>
  </si>
  <si>
    <t>CRS305_1016</t>
  </si>
  <si>
    <r>
      <t xml:space="preserve">[Requirement: KUSS08]
</t>
    </r>
    <r>
      <rPr>
        <sz val="10"/>
        <color indexed="8"/>
        <rFont val="Arial"/>
        <family val="2"/>
      </rPr>
      <t xml:space="preserve">The format of the </t>
    </r>
    <r>
      <rPr>
        <b/>
        <sz val="10"/>
        <color indexed="8"/>
        <rFont val="Arial"/>
        <family val="2"/>
      </rPr>
      <t>request</t>
    </r>
    <r>
      <rPr>
        <sz val="10"/>
        <color indexed="8"/>
        <rFont val="Arial"/>
        <family val="2"/>
      </rPr>
      <t xml:space="preserve"> message shall support physical addresses in accordance with Table 4-5 and Table 4-6.</t>
    </r>
  </si>
  <si>
    <t>#RequestForSingleKeyUpdateStart</t>
  </si>
  <si>
    <t>CRS305_1018</t>
  </si>
  <si>
    <t>Table 4-5 Format of Request Message for Key Update (Single Update) [Phase 5] (startRoutine)</t>
  </si>
  <si>
    <t>#RequestForRespondingSingleKeyUpdateResult</t>
  </si>
  <si>
    <t>SingleKeyUpdateResult'</t>
  </si>
  <si>
    <t>CRS305_1019</t>
  </si>
  <si>
    <t>Table 4-6 Format of Request Message for Key Update (Single Update) [Phase 5] (requestRoutineResults)</t>
  </si>
  <si>
    <t>PositiveResponseToSingleKeyUpdateStart0x01andAll0'</t>
  </si>
  <si>
    <t>CRS305_1021</t>
  </si>
  <si>
    <r>
      <t xml:space="preserve">[Requirement: KUSS09]
</t>
    </r>
    <r>
      <rPr>
        <sz val="10"/>
        <color indexed="8"/>
        <rFont val="Arial"/>
        <family val="2"/>
      </rPr>
      <t>The format of a positive response message shall be as per Table 4-7 and Table 4-8.</t>
    </r>
  </si>
  <si>
    <t>CRS305_1022</t>
  </si>
  <si>
    <t>Table 4-7 Format of Positive Response Message for Key Update Function (Single Update) [Phase5]</t>
  </si>
  <si>
    <t>PositiveResponseToSingleKeyUpdateResult0x00andAll0'</t>
  </si>
  <si>
    <t>CRS305_1023</t>
  </si>
  <si>
    <t>Table 4-8 Format of Positive Response Message for Key Update Function (Single Update) [Phase 5] (requestRoutineResults)</t>
  </si>
  <si>
    <t>NegativeResponseToSingleKeyUpdateStart_NRC22'</t>
  </si>
  <si>
    <t>NegativeResponseToSingleKeyUpdateStart_NRC22'
'NegativeResponseToSingleKeyUpdateStart_NRC24'</t>
  </si>
  <si>
    <t>CRS305_1025</t>
  </si>
  <si>
    <r>
      <t xml:space="preserve">[Requirement: KUSS14]
</t>
    </r>
    <r>
      <rPr>
        <sz val="10"/>
        <color indexed="8"/>
        <rFont val="Arial"/>
        <family val="2"/>
      </rPr>
      <t>The format of a</t>
    </r>
    <r>
      <rPr>
        <b/>
        <sz val="10"/>
        <color indexed="8"/>
        <rFont val="Arial"/>
        <family val="2"/>
      </rPr>
      <t xml:space="preserve"> negative response</t>
    </r>
    <r>
      <rPr>
        <sz val="10"/>
        <color indexed="8"/>
        <rFont val="Arial"/>
        <family val="2"/>
      </rPr>
      <t xml:space="preserve"> message shall be as per the Related Document [2].</t>
    </r>
  </si>
  <si>
    <t>CRS305_1028</t>
  </si>
  <si>
    <r>
      <t xml:space="preserve">[Requirement: KUSS01]
</t>
    </r>
    <r>
      <rPr>
        <sz val="10"/>
        <color indexed="8"/>
        <rFont val="Arial"/>
        <family val="2"/>
      </rPr>
      <t xml:space="preserve">When the slave ECU receives a key update request (startRoutine command), the slave ECU shall transmit a response message to the requestor and </t>
    </r>
    <r>
      <rPr>
        <sz val="10"/>
        <color rgb="FFFF0000"/>
        <rFont val="Arial"/>
        <family val="2"/>
      </rPr>
      <t>update the encryption key retained in it based on the received key update information.</t>
    </r>
  </si>
  <si>
    <t>CRS305_1507</t>
  </si>
  <si>
    <t>Further, when the slave ECU receives a key update request (requestRoutineResults command), the slave ECU shall transmit the response message to the requestor.</t>
  </si>
  <si>
    <t>Is my understanding correct?
Not RBT level, right?</t>
  </si>
  <si>
    <t>CRS305_1031</t>
  </si>
  <si>
    <r>
      <t xml:space="preserve">[Requirement: KUSS03]
</t>
    </r>
    <r>
      <rPr>
        <sz val="10"/>
        <color indexed="8"/>
        <rFont val="Arial"/>
        <family val="2"/>
      </rPr>
      <t xml:space="preserve">When the slave ECU receives a requestRoutineResults command in the state of “Routine control completed”, </t>
    </r>
    <r>
      <rPr>
        <sz val="10"/>
        <color rgb="FFFF0000"/>
        <rFont val="Arial"/>
        <family val="2"/>
      </rPr>
      <t>the key update information</t>
    </r>
    <r>
      <rPr>
        <sz val="10"/>
        <color indexed="8"/>
        <rFont val="Arial"/>
        <family val="2"/>
      </rPr>
      <t xml:space="preserve"> and </t>
    </r>
    <r>
      <rPr>
        <sz val="10"/>
        <color rgb="FFFF0000"/>
        <rFont val="Arial"/>
        <family val="2"/>
      </rPr>
      <t>key update result shall be deleted or reset to “all 0”</t>
    </r>
    <r>
      <rPr>
        <sz val="10"/>
        <color indexed="8"/>
        <rFont val="Arial"/>
        <family val="2"/>
      </rPr>
      <t xml:space="preserve"> after the ECU completes transmission of the response message.</t>
    </r>
  </si>
  <si>
    <t>All_0</t>
  </si>
  <si>
    <t>CRS305_1033</t>
  </si>
  <si>
    <r>
      <t xml:space="preserve">[Requirement: KUSS15]
</t>
    </r>
    <r>
      <rPr>
        <sz val="10"/>
        <color indexed="8"/>
        <rFont val="Arial"/>
        <family val="2"/>
      </rPr>
      <t>When a requestRoutineResults command is received in the state of “Routine not implemented”, “Under routine control”, or “Abnormal end”, the key update result for the response message shall be “all 0” (default value).</t>
    </r>
  </si>
  <si>
    <t>Is it RBT ?
Only related to the response to UpdateResult in S3, right?
Can be read by whom?
Is a judgement of the updating result visible?(failure/successful)</t>
  </si>
  <si>
    <t>('GeneratedValues')
Positive response</t>
  </si>
  <si>
    <t>CRS305_1036</t>
  </si>
  <si>
    <r>
      <t xml:space="preserve">[Requirement: KUSS12]
</t>
    </r>
    <r>
      <rPr>
        <sz val="10"/>
        <color indexed="8"/>
        <rFont val="Arial"/>
        <family val="2"/>
      </rPr>
      <t xml:space="preserve">As a result of </t>
    </r>
    <r>
      <rPr>
        <b/>
        <sz val="10"/>
        <color indexed="8"/>
        <rFont val="Arial"/>
        <family val="2"/>
      </rPr>
      <t>key update processing</t>
    </r>
    <r>
      <rPr>
        <sz val="10"/>
        <color indexed="8"/>
        <rFont val="Arial"/>
        <family val="2"/>
      </rPr>
      <t xml:space="preserve"> based on CMD_LOAD_KEY, it shall be considered that </t>
    </r>
    <r>
      <rPr>
        <b/>
        <sz val="10"/>
        <color indexed="8"/>
        <rFont val="Arial"/>
        <family val="2"/>
      </rPr>
      <t>key update</t>
    </r>
    <r>
      <rPr>
        <sz val="10"/>
        <color indexed="8"/>
        <rFont val="Arial"/>
        <family val="2"/>
      </rPr>
      <t xml:space="preserve"> processing </t>
    </r>
    <r>
      <rPr>
        <b/>
        <sz val="10"/>
        <color indexed="8"/>
        <rFont val="Arial"/>
        <family val="2"/>
      </rPr>
      <t>successfully</t>
    </r>
    <r>
      <rPr>
        <sz val="10"/>
        <color indexed="8"/>
        <rFont val="Arial"/>
        <family val="2"/>
      </rPr>
      <t xml:space="preserve"> completes if </t>
    </r>
    <r>
      <rPr>
        <sz val="10"/>
        <color rgb="FFFF0000"/>
        <rFont val="Arial"/>
        <family val="2"/>
      </rPr>
      <t xml:space="preserve">ERC_NO_ERROR, </t>
    </r>
    <r>
      <rPr>
        <b/>
        <sz val="10"/>
        <color rgb="FFFF0000"/>
        <rFont val="Arial"/>
        <family val="2"/>
      </rPr>
      <t>M4, or M5 can be read</t>
    </r>
    <r>
      <rPr>
        <sz val="10"/>
        <color rgb="FFFF0000"/>
        <rFont val="Arial"/>
        <family val="2"/>
      </rPr>
      <t>.</t>
    </r>
    <r>
      <rPr>
        <sz val="10"/>
        <color indexed="8"/>
        <rFont val="Arial"/>
        <family val="2"/>
      </rPr>
      <t xml:space="preserve"> Other cases shall be considered as a key update </t>
    </r>
    <r>
      <rPr>
        <b/>
        <sz val="10"/>
        <color indexed="8"/>
        <rFont val="Arial"/>
        <family val="2"/>
      </rPr>
      <t>failure.</t>
    </r>
  </si>
  <si>
    <t>Is it RBT?</t>
  </si>
  <si>
    <t>CRS305_1506</t>
  </si>
  <si>
    <r>
      <t xml:space="preserve">When the slave ECU </t>
    </r>
    <r>
      <rPr>
        <b/>
        <sz val="10"/>
        <color theme="1"/>
        <rFont val="Arial"/>
        <family val="2"/>
      </rPr>
      <t>fails to update a key</t>
    </r>
    <r>
      <rPr>
        <sz val="10"/>
        <color theme="1"/>
        <rFont val="Arial"/>
        <family val="2"/>
      </rPr>
      <t xml:space="preserve">, the process shall be </t>
    </r>
    <r>
      <rPr>
        <sz val="10"/>
        <color rgb="FFFF0000"/>
        <rFont val="Arial"/>
        <family val="2"/>
      </rPr>
      <t>terminated as abnormal end.</t>
    </r>
  </si>
  <si>
    <t>reset ?</t>
  </si>
  <si>
    <t>CRS305_1038</t>
  </si>
  <si>
    <r>
      <t xml:space="preserve">[Requirement: KUSS17]
</t>
    </r>
    <r>
      <rPr>
        <sz val="10"/>
        <color indexed="8"/>
        <rFont val="Arial"/>
        <family val="2"/>
      </rPr>
      <t xml:space="preserve">When the slave ECU repeatedly fails in the key update processing [KeyUpdatePenalty] times using this function, start of key update shall be prohibited </t>
    </r>
    <r>
      <rPr>
        <sz val="10"/>
        <rFont val="Arial"/>
        <family val="2"/>
      </rPr>
      <t xml:space="preserve">until IG-OFF is set once. </t>
    </r>
    <r>
      <rPr>
        <sz val="10"/>
        <color indexed="8"/>
        <rFont val="Arial"/>
        <family val="2"/>
      </rPr>
      <t xml:space="preserve">Further, even if a key update request is received, the slave ECU shall transmit a negative response (NRC22) </t>
    </r>
    <r>
      <rPr>
        <sz val="10"/>
        <color rgb="FFFF0000"/>
        <rFont val="Arial"/>
        <family val="2"/>
      </rPr>
      <t>without updating a key.</t>
    </r>
    <r>
      <rPr>
        <sz val="10"/>
        <color indexed="8"/>
        <rFont val="Arial"/>
        <family val="2"/>
      </rPr>
      <t xml:space="preserve"> </t>
    </r>
    <r>
      <rPr>
        <sz val="10"/>
        <color rgb="FFFF0000"/>
        <rFont val="Arial"/>
        <family val="2"/>
      </rPr>
      <t>The number of failures of key update shall be reset to 0 every time IG is turned ON.</t>
    </r>
  </si>
  <si>
    <t>Can't test, right?</t>
  </si>
  <si>
    <t>CRS305_1041</t>
  </si>
  <si>
    <r>
      <t xml:space="preserve">[Requirement: KUSS18]
</t>
    </r>
    <r>
      <rPr>
        <sz val="10"/>
        <color indexed="8"/>
        <rFont val="Arial"/>
        <family val="2"/>
      </rPr>
      <t xml:space="preserve">When </t>
    </r>
    <r>
      <rPr>
        <sz val="10"/>
        <color rgb="FFFF0000"/>
        <rFont val="Arial"/>
        <family val="2"/>
      </rPr>
      <t>key update processing is not completed within [SingleKeyUpdate_TimeOut] ms</t>
    </r>
    <r>
      <rPr>
        <sz val="10"/>
        <color indexed="8"/>
        <rFont val="Arial"/>
        <family val="2"/>
      </rPr>
      <t xml:space="preserve"> after the key update request is received, the process shall be </t>
    </r>
    <r>
      <rPr>
        <sz val="10"/>
        <color rgb="FFFF0000"/>
        <rFont val="Arial"/>
        <family val="2"/>
      </rPr>
      <t>terminated as abnormal end.</t>
    </r>
  </si>
  <si>
    <t>#Response</t>
  </si>
  <si>
    <t>CRS305_1044</t>
  </si>
  <si>
    <r>
      <t xml:space="preserve">[Requirement: KUSS19]
</t>
    </r>
    <r>
      <rPr>
        <sz val="10"/>
        <color indexed="8"/>
        <rFont val="Arial"/>
        <family val="2"/>
      </rPr>
      <t>The state transition of this function shall be as per Fig. 4-3 and Table 4-9.</t>
    </r>
  </si>
  <si>
    <t>KeyUpdate_Plant</t>
  </si>
  <si>
    <t>CRS305_1173</t>
  </si>
  <si>
    <r>
      <t xml:space="preserve">[Requirement: KUMS06]
</t>
    </r>
    <r>
      <rPr>
        <sz val="10"/>
        <color indexed="8"/>
        <rFont val="Arial"/>
        <family val="2"/>
      </rPr>
      <t>The request data shall be as per the following.</t>
    </r>
    <r>
      <rPr>
        <sz val="10"/>
        <color theme="1"/>
        <rFont val="Arial"/>
        <family val="2"/>
      </rPr>
      <t xml:space="preserve">
</t>
    </r>
    <r>
      <rPr>
        <sz val="10"/>
        <color indexed="8"/>
        <rFont val="Arial"/>
        <family val="2"/>
      </rPr>
      <t>- Key update information</t>
    </r>
  </si>
  <si>
    <t>CRS305_1186</t>
  </si>
  <si>
    <r>
      <t xml:space="preserve">[Requirement: KUMS10]
</t>
    </r>
    <r>
      <rPr>
        <sz val="10"/>
        <color indexed="8"/>
        <rFont val="Arial"/>
        <family val="2"/>
      </rPr>
      <t>The data of control messages that the slave ECU receives from the master ECU using this function shall be as per Table 4-16. The control messages including data shown in Table 4-16 shall comply with the communication specifications.</t>
    </r>
  </si>
  <si>
    <t>CRS305_1198</t>
  </si>
  <si>
    <r>
      <t xml:space="preserve">[Requirement: KUMS14]
</t>
    </r>
    <r>
      <rPr>
        <sz val="10"/>
        <color indexed="8"/>
        <rFont val="Arial"/>
        <family val="2"/>
      </rPr>
      <t>The format of a request message shall support functional addresses in accordance with Table 4-17. Note that the stopRoutine command and requestRoutineResults command are not supported by this function.</t>
    </r>
  </si>
  <si>
    <t>CRS305_1200</t>
  </si>
  <si>
    <t>Table 4-17 Format of Request Message for Key Update Function (Collective Update for Multiple Slaves)</t>
  </si>
  <si>
    <t>CRS305_1215</t>
  </si>
  <si>
    <r>
      <t xml:space="preserve">[Requirement: KUMS01]
</t>
    </r>
    <r>
      <rPr>
        <sz val="10"/>
        <color indexed="8"/>
        <rFont val="Arial"/>
        <family val="2"/>
      </rPr>
      <t>When the slave ECU receives a key update request (startRoutine command), it shall acquire the key update information using the control message described in Chapter 4.4.3.1.</t>
    </r>
  </si>
  <si>
    <t>CRS305_1217</t>
  </si>
  <si>
    <r>
      <t xml:space="preserve">[Requirement: KUMS02]
</t>
    </r>
    <r>
      <rPr>
        <sz val="10"/>
        <color indexed="8"/>
        <rFont val="Arial"/>
        <family val="2"/>
      </rPr>
      <t>The key update information is divided and transmitted in multiple control messages from the master ECU. The slave ECU shall recombine the divided pieces of the key update information in accordance with Table 4-16.</t>
    </r>
  </si>
  <si>
    <t>CRS305_1219</t>
  </si>
  <si>
    <r>
      <t xml:space="preserve">[Requirement: KUMS03]
</t>
    </r>
    <r>
      <rPr>
        <sz val="10"/>
        <color indexed="8"/>
        <rFont val="Arial"/>
        <family val="2"/>
      </rPr>
      <t>There shall be no omitted reception of key update information messages even if they are transmitted at 20 ms intervals.</t>
    </r>
  </si>
  <si>
    <t>CRS305_1225</t>
  </si>
  <si>
    <r>
      <t xml:space="preserve">[Requirement: KUMS04]
</t>
    </r>
    <r>
      <rPr>
        <sz val="10"/>
        <color indexed="8"/>
        <rFont val="Arial"/>
        <family val="2"/>
      </rPr>
      <t>The key update information shall be fixed when the slave ECU receives the same value for consecutive [KeyReceive_Num] times. In this function, judgment for fixing shall be made for each data label. The judgment for fixing shall be te</t>
    </r>
  </si>
  <si>
    <t>CRS305_1228</t>
  </si>
  <si>
    <r>
      <t xml:space="preserve">[Requirement: KUMS12]
</t>
    </r>
    <r>
      <rPr>
        <sz val="10"/>
        <color indexed="8"/>
        <rFont val="Arial"/>
        <family val="2"/>
      </rPr>
      <t>The slave ECU shall execute key update processing based on the fixed key update information.</t>
    </r>
  </si>
  <si>
    <t>CRS305_1231</t>
  </si>
  <si>
    <r>
      <t xml:space="preserve">[Requirement: KUMS05]
</t>
    </r>
    <r>
      <rPr>
        <sz val="10"/>
        <color indexed="8"/>
        <rFont val="Arial"/>
        <family val="2"/>
      </rPr>
      <t>The key update information shall be deleted or reset to “all 0” after key update processing.</t>
    </r>
  </si>
  <si>
    <t>CRS305_1234</t>
  </si>
  <si>
    <r>
      <t xml:space="preserve">[Requirement: KUMS13]
</t>
    </r>
    <r>
      <rPr>
        <sz val="10"/>
        <color indexed="8"/>
        <rFont val="Arial"/>
        <family val="2"/>
      </rPr>
      <t>When the key update information cannot be fixed, the process shall be terminated as abnormal end without key update processing.</t>
    </r>
  </si>
  <si>
    <t>CRS305_1236</t>
  </si>
  <si>
    <r>
      <t xml:space="preserve">[Requirement: KUMS17]
</t>
    </r>
    <r>
      <rPr>
        <sz val="10"/>
        <color indexed="8"/>
        <rFont val="Arial"/>
        <family val="2"/>
      </rPr>
      <t>When the key update information fixing processing, key update processing, or deletion of key update information is not completed within [SlaveKeyUpdate_TimeOut] ms after the request is received, the process shall be terminated as abn</t>
    </r>
  </si>
  <si>
    <t>CRS305_1238</t>
  </si>
  <si>
    <r>
      <t xml:space="preserve">[Requirement: KUMS18]
</t>
    </r>
    <r>
      <rPr>
        <sz val="10"/>
        <color indexed="8"/>
        <rFont val="Arial"/>
        <family val="2"/>
      </rPr>
      <t>As a result of key update processing based on CMD_LOAD_KEY, it shall be considered that key update processing successfully completes if ERC_NO_ERROR, M4, or M5 can be read. Other cases shall be considered as key update processing fai</t>
    </r>
  </si>
  <si>
    <t>CRS305_1242</t>
  </si>
  <si>
    <r>
      <t xml:space="preserve">[Requirement: KUMS19]
</t>
    </r>
    <r>
      <rPr>
        <sz val="10"/>
        <color indexed="8"/>
        <rFont val="Arial"/>
        <family val="2"/>
      </rPr>
      <t>The state transition of this function shall be as per Fig. 4-7 and Table 4-20.</t>
    </r>
  </si>
  <si>
    <t>CRS305_1309</t>
  </si>
  <si>
    <r>
      <t xml:space="preserve">[Requirement: KVMS05]
</t>
    </r>
    <r>
      <rPr>
        <sz val="10"/>
        <color indexed="8"/>
        <rFont val="Arial"/>
        <family val="2"/>
      </rPr>
      <t>The request data shall be as per the following. The three types of request data are collectively referred to as “key verification information”.</t>
    </r>
    <r>
      <rPr>
        <sz val="10"/>
        <color theme="1"/>
        <rFont val="Arial"/>
        <family val="2"/>
      </rPr>
      <t xml:space="preserve">
</t>
    </r>
    <r>
      <rPr>
        <sz val="10"/>
        <color indexed="8"/>
        <rFont val="Arial"/>
        <family val="2"/>
      </rPr>
      <t>- Key designation information</t>
    </r>
    <r>
      <rPr>
        <sz val="10"/>
        <color theme="1"/>
        <rFont val="Arial"/>
        <family val="2"/>
      </rPr>
      <t xml:space="preserve">
</t>
    </r>
    <r>
      <rPr>
        <sz val="10"/>
        <color indexed="8"/>
        <rFont val="Arial"/>
        <family val="2"/>
      </rPr>
      <t>- Random number</t>
    </r>
    <r>
      <rPr>
        <sz val="10"/>
        <color theme="1"/>
        <rFont val="Arial"/>
        <family val="2"/>
      </rPr>
      <t xml:space="preserve">
</t>
    </r>
    <r>
      <rPr>
        <sz val="10"/>
        <color indexed="8"/>
        <rFont val="Arial"/>
        <family val="2"/>
      </rPr>
      <t>- Verification data</t>
    </r>
  </si>
  <si>
    <t>CRS305_1327</t>
  </si>
  <si>
    <r>
      <t xml:space="preserve">[Requirement: KVMS10]
</t>
    </r>
    <r>
      <rPr>
        <sz val="10"/>
        <color indexed="8"/>
        <rFont val="Arial"/>
        <family val="2"/>
      </rPr>
      <t>The data of control messages received from the master ECU using this function shall be as per Table 4-21.</t>
    </r>
  </si>
  <si>
    <t>CRS305_1328</t>
  </si>
  <si>
    <t>The control messages including data shown in Table 4-21 shall comply with the communication specifications.</t>
  </si>
  <si>
    <t>CRS305_1338</t>
  </si>
  <si>
    <r>
      <t xml:space="preserve">[Requirement: KVMS16]
</t>
    </r>
    <r>
      <rPr>
        <sz val="10"/>
        <color indexed="8"/>
        <rFont val="Arial"/>
        <family val="2"/>
      </rPr>
      <t>The format of a request message shall support functional addresses in accordance with Table 4-22.</t>
    </r>
  </si>
  <si>
    <t>CRS305_1340</t>
  </si>
  <si>
    <t>Table 4-22 Request Message Format (startRoutine) for Key Verification Function (Collective Verification for Multiple Slaves)</t>
  </si>
  <si>
    <t>CRS305_1355</t>
  </si>
  <si>
    <r>
      <t xml:space="preserve">[Requirement: KVMS01]
</t>
    </r>
    <r>
      <rPr>
        <sz val="10"/>
        <color indexed="8"/>
        <rFont val="Arial"/>
        <family val="2"/>
      </rPr>
      <t>When the slave ECU receives a key update request (startRoutine command), it shall acquire the key verification information from the control message described in Chapter 4.5.3.1.</t>
    </r>
  </si>
  <si>
    <t>CRS305_1357</t>
  </si>
  <si>
    <r>
      <t xml:space="preserve">[Requirement: KVMS02]
</t>
    </r>
    <r>
      <rPr>
        <sz val="10"/>
        <color indexed="8"/>
        <rFont val="Arial"/>
        <family val="2"/>
      </rPr>
      <t>The key verification information is divided and transmitted in multiple control messages from the master ECU. The slave ECU shall recombine and acquire the key designation information/random number/verification data in accordance wit</t>
    </r>
  </si>
  <si>
    <t>CRS305_1359</t>
  </si>
  <si>
    <r>
      <t xml:space="preserve">[Requirement: KVMS03]
</t>
    </r>
    <r>
      <rPr>
        <sz val="10"/>
        <color indexed="8"/>
        <rFont val="Arial"/>
        <family val="2"/>
      </rPr>
      <t>There shall be no missed reception of key verification information messages even if they are transmitted at 20 ms intervals.</t>
    </r>
  </si>
  <si>
    <t>CRS305_1361</t>
  </si>
  <si>
    <r>
      <t xml:space="preserve">[Requirement: KVMS04]
</t>
    </r>
    <r>
      <rPr>
        <sz val="10"/>
        <color indexed="8"/>
        <rFont val="Arial"/>
        <family val="2"/>
      </rPr>
      <t>The key verification information shall be fixed when the slave ECU receives the same value for consecutive [KeyReceive_Num] times. In this function, judgment for fixing shall be made for each data label. The judgment for fixing shall</t>
    </r>
  </si>
  <si>
    <t>CRS305_1363</t>
  </si>
  <si>
    <r>
      <t xml:space="preserve">[Requirement: KVMS11]
</t>
    </r>
    <r>
      <rPr>
        <sz val="10"/>
        <color indexed="8"/>
        <rFont val="Arial"/>
        <family val="2"/>
      </rPr>
      <t>Comply with 1) as below if KeyUsage of the encryption key to be verified is 0x01 and 2) as below if it is 0x00.</t>
    </r>
  </si>
  <si>
    <t>CRS305_1364</t>
  </si>
  <si>
    <t>1)   Generate MAC (AES-CMAC) for the received random number with use of an encryption key to be verified.</t>
  </si>
  <si>
    <t>CRS305_1365</t>
  </si>
  <si>
    <r>
      <t xml:space="preserve">2)   Generate an encrypted text for the received random number.
</t>
    </r>
    <r>
      <rPr>
        <sz val="10"/>
        <color indexed="8"/>
        <rFont val="Arial"/>
        <family val="2"/>
      </rPr>
      <t>Use AES-128 bit ECB block mode for generating an encrypted text.</t>
    </r>
  </si>
  <si>
    <t>CRS305_1368</t>
  </si>
  <si>
    <r>
      <t xml:space="preserve">[Requirement: KVMS12]
</t>
    </r>
    <r>
      <rPr>
        <sz val="10"/>
        <color indexed="8"/>
        <rFont val="Arial"/>
        <family val="2"/>
      </rPr>
      <t>Comply with 1) as below if KeyUsage of the encryption key to be verified is 0x01 and 2) as below if it is 0x00.</t>
    </r>
  </si>
  <si>
    <t>CRS305_1369</t>
  </si>
  <si>
    <t>1)  Compare the generated MAC and the verification data.</t>
  </si>
  <si>
    <t>CRS305_1370</t>
  </si>
  <si>
    <t>2)  Compare the generated encrypted text and the verification data.</t>
  </si>
  <si>
    <t>CRS305_1372</t>
  </si>
  <si>
    <r>
      <t xml:space="preserve">[Requirement: KVMS13]
</t>
    </r>
    <r>
      <rPr>
        <sz val="10"/>
        <color indexed="8"/>
        <rFont val="Arial"/>
        <family val="2"/>
      </rPr>
      <t>Comply with 1) as below if KeyUsage of the encryption key to be verified is 0x01 and 2) as below if it is 0x00.</t>
    </r>
  </si>
  <si>
    <t>CRS305_1373</t>
  </si>
  <si>
    <t>1)  Judge as &lt;&lt;Verification successfully completed&gt;&gt; if the generated MAC matches the verification data.</t>
  </si>
  <si>
    <t>CRS305_1374</t>
  </si>
  <si>
    <t>If they are not matched, the judgment shall be &lt;&lt;Verification failed&gt;&gt;.</t>
  </si>
  <si>
    <t>CRS305_1375</t>
  </si>
  <si>
    <t>2)  Judge as &lt;&lt;Verification successfully completed&gt;&gt; if the generated encrypted text matches the verification data.</t>
  </si>
  <si>
    <t>CRS305_1376</t>
  </si>
  <si>
    <t>CRS305_1378</t>
  </si>
  <si>
    <r>
      <t xml:space="preserve">[Requirement: KVMS14]
</t>
    </r>
    <r>
      <rPr>
        <sz val="10"/>
        <color indexed="8"/>
        <rFont val="Arial"/>
        <family val="2"/>
      </rPr>
      <t>If it is judged as &lt;&lt;Verification failed&gt;&gt; in [Requirement: KVMS13], DTC shall be stored, and the DTC shall not be deleted until the DTC deletion request is received from the tool (confirmedDTC, past diagnostics).</t>
    </r>
  </si>
  <si>
    <t>CRS305_1379</t>
  </si>
  <si>
    <r>
      <t xml:space="preserve">The code shall be as shown below
</t>
    </r>
    <r>
      <rPr>
        <sz val="10"/>
        <color indexed="8"/>
        <rFont val="Arial"/>
        <family val="2"/>
      </rPr>
      <t>U1317-57: Software Incompatibility With Gateway “E”</t>
    </r>
  </si>
  <si>
    <r>
      <t xml:space="preserve">FLC_FaultListConfiguration
</t>
    </r>
    <r>
      <rPr>
        <sz val="10"/>
        <color indexed="8"/>
        <rFont val="Arial"/>
        <family val="2"/>
      </rPr>
      <t>KMS_KeyManagement</t>
    </r>
  </si>
  <si>
    <t>CRS305_1382</t>
  </si>
  <si>
    <r>
      <t xml:space="preserve">[Requirement: KVMS15]
</t>
    </r>
    <r>
      <rPr>
        <sz val="10"/>
        <color indexed="8"/>
        <rFont val="Arial"/>
        <family val="2"/>
      </rPr>
      <t>When the entire key verification information cannot be received/fixed, or the ECU cannot proceed processing in the middle, the process shall be terminated as abnormal end and DTC shall be stored.</t>
    </r>
  </si>
  <si>
    <t>CRS305_1383</t>
  </si>
  <si>
    <t>The DTC shall not be deleted until the DTC deletion request is received from the tool (confirmedDTC, past diagnostics).</t>
  </si>
  <si>
    <t>CRS305_1384</t>
  </si>
  <si>
    <r>
      <t xml:space="preserve">The code shall be as shown below (same as Requirement: KVMS14)
</t>
    </r>
    <r>
      <rPr>
        <sz val="10"/>
        <color indexed="8"/>
        <rFont val="Arial"/>
        <family val="2"/>
      </rPr>
      <t>U1317-57: Software Incompatibility With Gateway “E”</t>
    </r>
  </si>
  <si>
    <t>CRS305_1386</t>
  </si>
  <si>
    <r>
      <t xml:space="preserve">[Requirement: KVMS18]
</t>
    </r>
    <r>
      <rPr>
        <sz val="10"/>
        <color indexed="8"/>
        <rFont val="Arial"/>
        <family val="2"/>
      </rPr>
      <t xml:space="preserve">When key verification is not completed within [KeyVerify_TimeOut] ms after the request is received, DTC shall be stored and the process shall be terminated as abnormal end. The DTC shall not be deleted until the DTC deletion request </t>
    </r>
  </si>
  <si>
    <t>CRS305_1387</t>
  </si>
  <si>
    <r>
      <t xml:space="preserve">The code shall be as shown below (same as Requirement: KVMS14):
</t>
    </r>
    <r>
      <rPr>
        <sz val="10"/>
        <color indexed="8"/>
        <rFont val="Arial"/>
        <family val="2"/>
      </rPr>
      <t>U1317-57: Software Incompatibility With Gateway “E”</t>
    </r>
  </si>
  <si>
    <t>CRS305_1390</t>
  </si>
  <si>
    <r>
      <t xml:space="preserve">[Requirement: KVMS19]
</t>
    </r>
    <r>
      <rPr>
        <sz val="10"/>
        <color indexed="8"/>
        <rFont val="Arial"/>
        <family val="2"/>
      </rPr>
      <t>The state transition of this function shall be as per Fig. 4-9 and Table 4-25.</t>
    </r>
  </si>
  <si>
    <t>KeyUpdate_Field
KeyUpdate_Plant</t>
  </si>
  <si>
    <t>SingleKeyUpdatingFailureCounter</t>
  </si>
  <si>
    <t>CRS305_1452</t>
  </si>
  <si>
    <r>
      <t xml:space="preserve">[Requirement: CONF01]
</t>
    </r>
    <r>
      <rPr>
        <sz val="10"/>
        <color indexed="8"/>
        <rFont val="Arial"/>
        <family val="2"/>
      </rPr>
      <t>The set values shown in Table 5-1 shall be set.</t>
    </r>
  </si>
  <si>
    <t>not tested, right?</t>
  </si>
  <si>
    <t>CRS305_1454</t>
  </si>
  <si>
    <r>
      <t xml:space="preserve">Label:
</t>
    </r>
    <r>
      <rPr>
        <sz val="10"/>
        <color rgb="FFFF0000"/>
        <rFont val="Arial"/>
        <family val="2"/>
      </rPr>
      <t>SingleKeyUpdate_TimeOut</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Description:</t>
    </r>
    <r>
      <rPr>
        <sz val="10"/>
        <color theme="1"/>
        <rFont val="Arial"/>
        <family val="2"/>
      </rPr>
      <t xml:space="preserve">
</t>
    </r>
    <r>
      <rPr>
        <sz val="10"/>
        <color indexed="8"/>
        <rFont val="Arial"/>
        <family val="2"/>
      </rPr>
      <t>Time from the reception of a request using the key update function (single update) [Phase 5] to completion of key update processing</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Unit:</t>
    </r>
    <r>
      <rPr>
        <sz val="10"/>
        <color theme="1"/>
        <rFont val="Arial"/>
        <family val="2"/>
      </rPr>
      <t xml:space="preserve">
</t>
    </r>
    <r>
      <rPr>
        <sz val="10"/>
        <color indexed="8"/>
        <rFont val="Arial"/>
        <family val="2"/>
      </rPr>
      <t>ms</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Set value:
600</t>
    </r>
  </si>
  <si>
    <t>CRS305_1455</t>
  </si>
  <si>
    <r>
      <t xml:space="preserve">Label:
</t>
    </r>
    <r>
      <rPr>
        <b/>
        <sz val="10"/>
        <color indexed="8"/>
        <rFont val="Arial"/>
        <family val="2"/>
      </rPr>
      <t>KeyUpdatePenalty</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Description:</t>
    </r>
    <r>
      <rPr>
        <sz val="10"/>
        <color theme="1"/>
        <rFont val="Arial"/>
        <family val="2"/>
      </rPr>
      <t xml:space="preserve">
</t>
    </r>
    <r>
      <rPr>
        <sz val="10"/>
        <color indexed="8"/>
        <rFont val="Arial"/>
        <family val="2"/>
      </rPr>
      <t>Upper limit of the number of failures of key update at which key update is disabled unless IG-OFF is set once</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Unit:</t>
    </r>
    <r>
      <rPr>
        <sz val="10"/>
        <color theme="1"/>
        <rFont val="Arial"/>
        <family val="2"/>
      </rPr>
      <t xml:space="preserve">
</t>
    </r>
    <r>
      <rPr>
        <sz val="10"/>
        <color indexed="8"/>
        <rFont val="Arial"/>
        <family val="2"/>
      </rPr>
      <t>Number of failures</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Set value:</t>
    </r>
    <r>
      <rPr>
        <sz val="10"/>
        <color theme="1"/>
        <rFont val="Arial"/>
        <family val="2"/>
      </rPr>
      <t xml:space="preserve">
</t>
    </r>
    <r>
      <rPr>
        <sz val="10"/>
        <color indexed="8"/>
        <rFont val="Arial"/>
        <family val="2"/>
      </rPr>
      <t>5</t>
    </r>
  </si>
  <si>
    <t>?</t>
  </si>
  <si>
    <t>What's this?
not tested, right?</t>
  </si>
  <si>
    <t>CRS305_1456</t>
  </si>
  <si>
    <r>
      <t xml:space="preserve">Label:
</t>
    </r>
    <r>
      <rPr>
        <sz val="10"/>
        <color rgb="FFFF0000"/>
        <rFont val="Arial"/>
        <family val="2"/>
      </rPr>
      <t>KeyReceive_Num</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Description:</t>
    </r>
    <r>
      <rPr>
        <sz val="10"/>
        <color theme="1"/>
        <rFont val="Arial"/>
        <family val="2"/>
      </rPr>
      <t xml:space="preserve">
</t>
    </r>
    <r>
      <rPr>
        <sz val="10"/>
        <color indexed="8"/>
        <rFont val="Arial"/>
        <family val="2"/>
      </rPr>
      <t>The number of consecutive receptions for fixing the key update information and key verification information</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Unit:</t>
    </r>
    <r>
      <rPr>
        <sz val="10"/>
        <color theme="1"/>
        <rFont val="Arial"/>
        <family val="2"/>
      </rPr>
      <t xml:space="preserve">
</t>
    </r>
    <r>
      <rPr>
        <sz val="10"/>
        <color indexed="8"/>
        <rFont val="Arial"/>
        <family val="2"/>
      </rPr>
      <t>Number of receptions</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Set value:</t>
    </r>
    <r>
      <rPr>
        <sz val="10"/>
        <color theme="1"/>
        <rFont val="Arial"/>
        <family val="2"/>
      </rPr>
      <t xml:space="preserve">
</t>
    </r>
    <r>
      <rPr>
        <sz val="10"/>
        <color indexed="8"/>
        <rFont val="Arial"/>
        <family val="2"/>
      </rPr>
      <t>3</t>
    </r>
  </si>
  <si>
    <t>CRS305_1457</t>
  </si>
  <si>
    <r>
      <t xml:space="preserve">Label:
</t>
    </r>
    <r>
      <rPr>
        <sz val="10"/>
        <color indexed="8"/>
        <rFont val="Arial"/>
        <family val="2"/>
      </rPr>
      <t>SlaveKeyUpdate_TimeOut</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Description:</t>
    </r>
    <r>
      <rPr>
        <sz val="10"/>
        <color theme="1"/>
        <rFont val="Arial"/>
        <family val="2"/>
      </rPr>
      <t xml:space="preserve">
</t>
    </r>
    <r>
      <rPr>
        <sz val="10"/>
        <color indexed="8"/>
        <rFont val="Arial"/>
        <family val="2"/>
      </rPr>
      <t>Time from reception of a request using the key update function (collective update for multiple slaves) to completion of key update processing</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Unit:</t>
    </r>
    <r>
      <rPr>
        <sz val="10"/>
        <color theme="1"/>
        <rFont val="Arial"/>
        <family val="2"/>
      </rPr>
      <t xml:space="preserve">
</t>
    </r>
    <r>
      <rPr>
        <sz val="10"/>
        <color indexed="8"/>
        <rFont val="Arial"/>
        <family val="2"/>
      </rPr>
      <t>ms</t>
    </r>
    <r>
      <rPr>
        <sz val="10"/>
        <color theme="1"/>
        <rFont val="Arial"/>
        <family val="2"/>
      </rPr>
      <t xml:space="preserve">
</t>
    </r>
    <r>
      <rPr>
        <sz val="10"/>
        <color indexed="8"/>
        <rFont val="Arial"/>
        <family val="2"/>
      </rPr>
      <t>-------------------</t>
    </r>
  </si>
  <si>
    <t>CRS305_1458</t>
  </si>
  <si>
    <r>
      <t xml:space="preserve">Label:
</t>
    </r>
    <r>
      <rPr>
        <sz val="10"/>
        <color indexed="8"/>
        <rFont val="Arial"/>
        <family val="2"/>
      </rPr>
      <t>KeyVerify_TimeOut</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Description:</t>
    </r>
    <r>
      <rPr>
        <sz val="10"/>
        <color theme="1"/>
        <rFont val="Arial"/>
        <family val="2"/>
      </rPr>
      <t xml:space="preserve">
</t>
    </r>
    <r>
      <rPr>
        <sz val="10"/>
        <color indexed="8"/>
        <rFont val="Arial"/>
        <family val="2"/>
      </rPr>
      <t>Time from reception of a request using the key verification function (collective verification for multiple slaves) to completion of key verification processing</t>
    </r>
    <r>
      <rPr>
        <sz val="10"/>
        <color theme="1"/>
        <rFont val="Arial"/>
        <family val="2"/>
      </rPr>
      <t xml:space="preserve">
</t>
    </r>
    <r>
      <rPr>
        <sz val="10"/>
        <color indexed="8"/>
        <rFont val="Arial"/>
        <family val="2"/>
      </rPr>
      <t>--------------------</t>
    </r>
    <r>
      <rPr>
        <sz val="10"/>
        <color theme="1"/>
        <rFont val="Arial"/>
        <family val="2"/>
      </rPr>
      <t xml:space="preserve">
</t>
    </r>
    <r>
      <rPr>
        <sz val="10"/>
        <color indexed="8"/>
        <rFont val="Arial"/>
        <family val="2"/>
      </rPr>
      <t>Unit:</t>
    </r>
    <r>
      <rPr>
        <sz val="10"/>
        <color theme="1"/>
        <rFont val="Arial"/>
        <family val="2"/>
      </rPr>
      <t xml:space="preserve">
</t>
    </r>
    <r>
      <rPr>
        <sz val="10"/>
        <color indexed="8"/>
        <rFont val="Arial"/>
        <family val="2"/>
      </rPr>
      <t>ms</t>
    </r>
    <r>
      <rPr>
        <sz val="10"/>
        <color theme="1"/>
        <rFont val="Arial"/>
        <family val="2"/>
      </rPr>
      <t xml:space="preserve">
</t>
    </r>
    <r>
      <rPr>
        <sz val="10"/>
        <color indexed="8"/>
        <rFont val="Arial"/>
        <family val="2"/>
      </rPr>
      <t>------</t>
    </r>
  </si>
  <si>
    <t>CRS305_1463</t>
  </si>
  <si>
    <r>
      <t xml:space="preserve">[Requirement: PERF01]
</t>
    </r>
    <r>
      <rPr>
        <sz val="10"/>
        <color indexed="8"/>
        <rFont val="Arial"/>
        <family val="2"/>
      </rPr>
      <t xml:space="preserve">The safe key number acquisition response function shall start response </t>
    </r>
    <r>
      <rPr>
        <sz val="10"/>
        <color rgb="FFFF0000"/>
        <rFont val="Arial"/>
        <family val="2"/>
      </rPr>
      <t>within 200 ms</t>
    </r>
    <r>
      <rPr>
        <sz val="10"/>
        <color indexed="8"/>
        <rFont val="Arial"/>
        <family val="2"/>
      </rPr>
      <t xml:space="preserve"> from the reception of a request message.</t>
    </r>
  </si>
  <si>
    <t>CRS305_1465</t>
  </si>
  <si>
    <r>
      <t xml:space="preserve">[Requirement: PERF06]
</t>
    </r>
    <r>
      <rPr>
        <sz val="10"/>
        <color indexed="8"/>
        <rFont val="Arial"/>
        <family val="2"/>
      </rPr>
      <t xml:space="preserve">The key update function (single update) [Phase 5] shall start response </t>
    </r>
    <r>
      <rPr>
        <sz val="10"/>
        <color rgb="FFFF0000"/>
        <rFont val="Arial"/>
        <family val="2"/>
      </rPr>
      <t>within 100 ms</t>
    </r>
    <r>
      <rPr>
        <sz val="10"/>
        <color indexed="8"/>
        <rFont val="Arial"/>
        <family val="2"/>
      </rPr>
      <t xml:space="preserve"> from the reception of a request message (startRoutine and requestRoutineResults).</t>
    </r>
  </si>
  <si>
    <t>CRS305_1467</t>
  </si>
  <si>
    <r>
      <t xml:space="preserve">[Requirement: PERF11]
</t>
    </r>
    <r>
      <rPr>
        <sz val="10"/>
        <color indexed="8"/>
        <rFont val="Arial"/>
        <family val="2"/>
      </rPr>
      <t>The key update function (single update) [Phase 5] shall complete the key update processing</t>
    </r>
    <r>
      <rPr>
        <sz val="10"/>
        <color rgb="FFFF0000"/>
        <rFont val="Arial"/>
        <family val="2"/>
      </rPr>
      <t xml:space="preserve"> within 200 ms </t>
    </r>
    <r>
      <rPr>
        <sz val="10"/>
        <color indexed="8"/>
        <rFont val="Arial"/>
        <family val="2"/>
      </rPr>
      <t>from the reception of a request message (startRoutine).</t>
    </r>
  </si>
  <si>
    <t>CRS305_1475</t>
  </si>
  <si>
    <r>
      <t xml:space="preserve">[Requirement: PERF07]
</t>
    </r>
    <r>
      <rPr>
        <sz val="10"/>
        <color indexed="8"/>
        <rFont val="Arial"/>
        <family val="2"/>
      </rPr>
      <t>Each of the key update function (collective update for multiple slaves) and key verification function (collective verification for multiple slaves) shall start the key update information fixing processing or key verification informat</t>
    </r>
  </si>
  <si>
    <t>CRS305_1477</t>
  </si>
  <si>
    <r>
      <t xml:space="preserve">[Requirement: PERF08]
</t>
    </r>
    <r>
      <rPr>
        <sz val="10"/>
        <color indexed="8"/>
        <rFont val="Arial"/>
        <family val="2"/>
      </rPr>
      <t>The key update function (collective update for multiple slaves) shall complete the key update processing and deletion (reset) of key update information within 200 ms from the completion of the key update information fixing processing</t>
    </r>
  </si>
  <si>
    <t>CRS305_1479</t>
  </si>
  <si>
    <r>
      <t xml:space="preserve">[Requirement: PERF09]
</t>
    </r>
    <r>
      <rPr>
        <sz val="10"/>
        <color indexed="8"/>
        <rFont val="Arial"/>
        <family val="2"/>
      </rPr>
      <t>The key verification function (collective update for multiple slaves) shall complete the key verification processing within 200 ms from the completion of the key verification information fixing processing.</t>
    </r>
  </si>
  <si>
    <t>CRS305_1481</t>
  </si>
  <si>
    <r>
      <t xml:space="preserve">[Requirement: PERF10]
</t>
    </r>
    <r>
      <rPr>
        <sz val="10"/>
        <color indexed="8"/>
        <rFont val="Arial"/>
        <family val="2"/>
      </rPr>
      <t>The key verification function (collective update for multiple slaves) shall complete the DTC record within 200 ms from the judgment of end of the program (abnormal) or timeout.</t>
    </r>
  </si>
  <si>
    <t>CRS305_1484</t>
  </si>
  <si>
    <r>
      <t xml:space="preserve">[Requirement: PERF12]
</t>
    </r>
    <r>
      <rPr>
        <sz val="10"/>
        <color indexed="8"/>
        <rFont val="Arial"/>
        <family val="2"/>
      </rPr>
      <t>In the case where the transmission and switching of specification information defined in the Related Document [6] are implemented, the slave ECU shall be able to receive the requests for the transmission and switching of specificatio</t>
    </r>
  </si>
  <si>
    <r>
      <t xml:space="preserve">Customer_Diagnostics
</t>
    </r>
    <r>
      <rPr>
        <sz val="10"/>
        <color indexed="8"/>
        <rFont val="Arial"/>
        <family val="2"/>
      </rPr>
      <t>Secure_KeyManagement</t>
    </r>
  </si>
  <si>
    <t>CRS305_1487</t>
  </si>
  <si>
    <r>
      <t xml:space="preserve">[Requirement: PERF13]
</t>
    </r>
    <r>
      <rPr>
        <sz val="10"/>
        <color indexed="8"/>
        <rFont val="Arial"/>
        <family val="2"/>
      </rPr>
      <t>In the case where the transmission and checking of specification information defined in the Related Document [6] are implemented, the slave ECU shall be able to receive the requests for the transmission and switching of specification</t>
    </r>
  </si>
  <si>
    <t>KMS</t>
  </si>
  <si>
    <t>not set</t>
  </si>
  <si>
    <t>proposed</t>
  </si>
  <si>
    <t>implemented</t>
  </si>
  <si>
    <t>SecCom</t>
  </si>
  <si>
    <t>Field</t>
  </si>
  <si>
    <t>Plant</t>
  </si>
  <si>
    <t>nonfunc Rqmt</t>
  </si>
  <si>
    <t>external Rqmt</t>
  </si>
  <si>
    <t>Definition</t>
  </si>
  <si>
    <t>Heading</t>
  </si>
  <si>
    <t>UseCase</t>
  </si>
  <si>
    <t>TOTAL</t>
  </si>
  <si>
    <t>Section</t>
  </si>
  <si>
    <t>System Requirement</t>
  </si>
  <si>
    <t>VerificationCriteria</t>
  </si>
  <si>
    <t>SYDS</t>
  </si>
  <si>
    <t>HW component</t>
  </si>
  <si>
    <t>Syst_Test_Type</t>
  </si>
  <si>
    <t>Algo State</t>
  </si>
  <si>
    <t>App. State</t>
  </si>
  <si>
    <t>HW State</t>
  </si>
  <si>
    <t>SW State</t>
  </si>
  <si>
    <t>Remark</t>
  </si>
  <si>
    <t>Productline</t>
  </si>
  <si>
    <t>SYRS_Toy_Sec_391</t>
  </si>
  <si>
    <r>
      <t xml:space="preserve">(Top level requirement) 
</t>
    </r>
    <r>
      <rPr>
        <sz val="10"/>
        <color indexed="8"/>
        <rFont val="Arial"/>
        <family val="2"/>
      </rPr>
      <t>The Airbag ECU shall attach FV and MAC to a data before transmit message.</t>
    </r>
  </si>
  <si>
    <t>Confirm message structure through CAN communication.</t>
  </si>
  <si>
    <t>QM</t>
  </si>
  <si>
    <r>
      <t xml:space="preserve">COA_COMApplicationlayer
</t>
    </r>
    <r>
      <rPr>
        <sz val="10"/>
        <color indexed="8"/>
        <rFont val="Arial"/>
        <family val="2"/>
      </rPr>
      <t>SecuLib</t>
    </r>
  </si>
  <si>
    <t>AB12 ISU</t>
  </si>
  <si>
    <t>SYRS_Toy_Sec_392</t>
  </si>
  <si>
    <r>
      <t xml:space="preserve">(Top level requirement) 
</t>
    </r>
    <r>
      <rPr>
        <sz val="10"/>
        <color indexed="8"/>
        <rFont val="Arial"/>
        <family val="2"/>
      </rPr>
      <t>The Airbag ECU shall verify MAC before receive a data.</t>
    </r>
  </si>
  <si>
    <t>Confirm verification result through CAN communication.</t>
  </si>
  <si>
    <t>SYRS_Toy_Sec_400</t>
  </si>
  <si>
    <r>
      <t xml:space="preserve">- Prepare transmit message
</t>
    </r>
    <r>
      <rPr>
        <sz val="10"/>
        <color indexed="8"/>
        <rFont val="Arial"/>
        <family val="2"/>
      </rPr>
      <t>The secured communication feature shall construct FV.</t>
    </r>
    <r>
      <rPr>
        <sz val="10"/>
        <color theme="1"/>
        <rFont val="Arial"/>
        <family val="2"/>
      </rPr>
      <t xml:space="preserve">
</t>
    </r>
    <r>
      <rPr>
        <sz val="10"/>
        <color indexed="8"/>
        <rFont val="Arial"/>
        <family val="2"/>
      </rPr>
      <t>FV shall be passed to MAC generator with data.</t>
    </r>
  </si>
  <si>
    <r>
      <t xml:space="preserve">Acceptance criteria: 
</t>
    </r>
    <r>
      <rPr>
        <sz val="10"/>
        <color indexed="8"/>
        <rFont val="Arial"/>
        <family val="2"/>
      </rPr>
      <t>FV lengthis equal to 6 byte.</t>
    </r>
  </si>
  <si>
    <t>SYRS_Toy_Sec_401</t>
  </si>
  <si>
    <r>
      <t xml:space="preserve">- Prepare receive message 
</t>
    </r>
    <r>
      <rPr>
        <sz val="10"/>
        <color indexed="8"/>
        <rFont val="Arial"/>
        <family val="2"/>
      </rPr>
      <t>The secured communication feature shall re-construct FV from receieved message with MAC.</t>
    </r>
    <r>
      <rPr>
        <sz val="10"/>
        <color theme="1"/>
        <rFont val="Arial"/>
        <family val="2"/>
      </rPr>
      <t xml:space="preserve">
</t>
    </r>
    <r>
      <rPr>
        <sz val="10"/>
        <color indexed="8"/>
        <rFont val="Arial"/>
        <family val="2"/>
      </rPr>
      <t>FV shall be passed to MAC generator with receieved data.</t>
    </r>
  </si>
  <si>
    <t>SYRS_Toy_Sec_397</t>
  </si>
  <si>
    <r>
      <t xml:space="preserve">pending:  OPL163
</t>
    </r>
    <r>
      <rPr>
        <sz val="10"/>
        <color indexed="8"/>
        <rFont val="Arial"/>
        <family val="2"/>
      </rPr>
      <t>CRS63_506</t>
    </r>
    <r>
      <rPr>
        <sz val="10"/>
        <color theme="1"/>
        <rFont val="Arial"/>
        <family val="2"/>
      </rPr>
      <t xml:space="preserve">
</t>
    </r>
    <r>
      <rPr>
        <sz val="10"/>
        <color indexed="8"/>
        <rFont val="Arial"/>
        <family val="2"/>
      </rPr>
      <t>What do we use to read out?</t>
    </r>
    <r>
      <rPr>
        <sz val="10"/>
        <color theme="1"/>
        <rFont val="Arial"/>
        <family val="2"/>
      </rPr>
      <t xml:space="preserve">
</t>
    </r>
    <r>
      <rPr>
        <sz val="10"/>
        <color indexed="8"/>
        <rFont val="Arial"/>
        <family val="2"/>
      </rPr>
      <t>-&gt;Ask customer</t>
    </r>
    <r>
      <rPr>
        <sz val="10"/>
        <color theme="1"/>
        <rFont val="Arial"/>
        <family val="2"/>
      </rPr>
      <t xml:space="preserve">
</t>
    </r>
    <r>
      <rPr>
        <sz val="10"/>
        <color indexed="8"/>
        <rFont val="Arial"/>
        <family val="2"/>
      </rPr>
      <t>-&gt;This is not required for the current project560B.</t>
    </r>
  </si>
  <si>
    <r>
      <t xml:space="preserve">CRS63_506
</t>
    </r>
    <r>
      <rPr>
        <sz val="10"/>
        <color indexed="8"/>
        <rFont val="Arial"/>
        <family val="2"/>
      </rPr>
      <t>What do we use to read out?</t>
    </r>
    <r>
      <rPr>
        <sz val="10"/>
        <color theme="1"/>
        <rFont val="Arial"/>
        <family val="2"/>
      </rPr>
      <t xml:space="preserve">
</t>
    </r>
    <r>
      <rPr>
        <sz val="10"/>
        <color indexed="8"/>
        <rFont val="Arial"/>
        <family val="2"/>
      </rPr>
      <t>-&gt;Ask customer</t>
    </r>
  </si>
  <si>
    <t>SYRS_Toy_Sec_398</t>
  </si>
  <si>
    <r>
      <t xml:space="preserve">Pending: OPL164
</t>
    </r>
    <r>
      <rPr>
        <sz val="10"/>
        <color indexed="8"/>
        <rFont val="Arial"/>
        <family val="2"/>
      </rPr>
      <t>CRS63_926</t>
    </r>
    <r>
      <rPr>
        <sz val="10"/>
        <color theme="1"/>
        <rFont val="Arial"/>
        <family val="2"/>
      </rPr>
      <t xml:space="preserve">
</t>
    </r>
    <r>
      <rPr>
        <sz val="10"/>
        <color indexed="8"/>
        <rFont val="Arial"/>
        <family val="2"/>
      </rPr>
      <t>What shall we do after state is set to "KeyValue Not clear-&gt; Ask customer.</t>
    </r>
  </si>
  <si>
    <r>
      <t xml:space="preserve">CRS63_926
</t>
    </r>
    <r>
      <rPr>
        <sz val="10"/>
        <color indexed="8"/>
        <rFont val="Arial"/>
        <family val="2"/>
      </rPr>
      <t>What shall we do after state is set to "KeyValue Not clear-&gt; Ask customer.</t>
    </r>
  </si>
  <si>
    <t>SYRS_Toy_Sec_399</t>
  </si>
  <si>
    <r>
      <t xml:space="preserve">Pending: OPL165
</t>
    </r>
    <r>
      <rPr>
        <sz val="10"/>
        <color indexed="8"/>
        <rFont val="Arial"/>
        <family val="2"/>
      </rPr>
      <t>CRS63_656</t>
    </r>
    <r>
      <rPr>
        <sz val="10"/>
        <color theme="1"/>
        <rFont val="Arial"/>
        <family val="2"/>
      </rPr>
      <t xml:space="preserve">
</t>
    </r>
    <r>
      <rPr>
        <sz val="10"/>
        <color indexed="8"/>
        <rFont val="Arial"/>
        <family val="2"/>
      </rPr>
      <t>What is communication sturtup power turn on?</t>
    </r>
    <r>
      <rPr>
        <sz val="10"/>
        <color theme="1"/>
        <rFont val="Arial"/>
        <family val="2"/>
      </rPr>
      <t xml:space="preserve">
</t>
    </r>
    <r>
      <rPr>
        <sz val="10"/>
        <color indexed="8"/>
        <rFont val="Arial"/>
        <family val="2"/>
      </rPr>
      <t>Does it relevant to HW?</t>
    </r>
  </si>
  <si>
    <r>
      <t xml:space="preserve">CRS63_656
</t>
    </r>
    <r>
      <rPr>
        <sz val="10"/>
        <color indexed="8"/>
        <rFont val="Arial"/>
        <family val="2"/>
      </rPr>
      <t>What is communication sturtup power turn on?</t>
    </r>
    <r>
      <rPr>
        <sz val="10"/>
        <color theme="1"/>
        <rFont val="Arial"/>
        <family val="2"/>
      </rPr>
      <t xml:space="preserve">
</t>
    </r>
    <r>
      <rPr>
        <sz val="10"/>
        <color indexed="8"/>
        <rFont val="Arial"/>
        <family val="2"/>
      </rPr>
      <t>Does it relevant to HW?</t>
    </r>
  </si>
  <si>
    <t>SYRS_Toy_Sec_436</t>
  </si>
  <si>
    <r>
      <t xml:space="preserve">Pending: OPL166
</t>
    </r>
    <r>
      <rPr>
        <sz val="10"/>
        <color indexed="8"/>
        <rFont val="Arial"/>
        <family val="2"/>
      </rPr>
      <t>If the communication is judged as being disrupted becaus the message was discarded,</t>
    </r>
    <r>
      <rPr>
        <sz val="10"/>
        <color theme="1"/>
        <rFont val="Arial"/>
        <family val="2"/>
      </rPr>
      <t xml:space="preserve">
</t>
    </r>
    <r>
      <rPr>
        <sz val="10"/>
        <color indexed="8"/>
        <rFont val="Arial"/>
        <family val="2"/>
      </rPr>
      <t>the previous received value of the data to be protected of the relevant message shall be retained?</t>
    </r>
    <r>
      <rPr>
        <sz val="10"/>
        <color theme="1"/>
        <rFont val="Arial"/>
        <family val="2"/>
      </rPr>
      <t xml:space="preserve">
</t>
    </r>
    <r>
      <rPr>
        <sz val="10"/>
        <color indexed="8"/>
        <rFont val="Arial"/>
        <family val="2"/>
      </rPr>
      <t xml:space="preserve">	or</t>
    </r>
    <r>
      <rPr>
        <sz val="10"/>
        <color theme="1"/>
        <rFont val="Arial"/>
        <family val="2"/>
      </rPr>
      <t xml:space="preserve">
</t>
    </r>
    <r>
      <rPr>
        <sz val="10"/>
        <color indexed="8"/>
        <rFont val="Arial"/>
        <family val="2"/>
      </rPr>
      <t>replaced with a fail-safe value?</t>
    </r>
  </si>
  <si>
    <t>not to be linked</t>
  </si>
  <si>
    <t>SYRS_Toy_Sec_360</t>
  </si>
  <si>
    <r>
      <t xml:space="preserve">(Top Level Requirement)
</t>
    </r>
    <r>
      <rPr>
        <sz val="10"/>
        <color indexed="8"/>
        <rFont val="Arial"/>
        <family val="2"/>
      </rPr>
      <t>The ECU shall receive the key update information from the tool (requestor), and updates the encryption key retained in it.</t>
    </r>
  </si>
  <si>
    <t>Check if encryption key is updated and the updated key can be used.</t>
  </si>
  <si>
    <r>
      <t xml:space="preserve">AB12 ISU
</t>
    </r>
    <r>
      <rPr>
        <sz val="10"/>
        <color indexed="8"/>
        <rFont val="Arial"/>
        <family val="2"/>
      </rPr>
      <t>CustomerSpecific</t>
    </r>
  </si>
  <si>
    <t>SYRS_Toy_Sec_362</t>
  </si>
  <si>
    <r>
      <t xml:space="preserve">(Top Level Requirement)
</t>
    </r>
    <r>
      <rPr>
        <sz val="10"/>
        <color indexed="8"/>
        <rFont val="Arial"/>
        <family val="2"/>
      </rPr>
      <t>The ECU shall receive a request from the tool, and receives the key update information transmitted from the master ECU to multiple slave ECUs collectively, and updates the encryption key retained in it.</t>
    </r>
  </si>
  <si>
    <t>SYRS_Toy_Sec_437</t>
  </si>
  <si>
    <r>
      <t>Pending: Handled in CR886711</t>
    </r>
    <r>
      <rPr>
        <sz val="10"/>
        <color theme="1"/>
        <rFont val="Arial"/>
        <family val="2"/>
      </rPr>
      <t xml:space="preserve">
</t>
    </r>
    <r>
      <rPr>
        <sz val="10"/>
        <color indexed="8"/>
        <rFont val="Arial"/>
        <family val="2"/>
      </rPr>
      <t>(Safe Key Number provisioning in BOSCH plant)</t>
    </r>
    <r>
      <rPr>
        <sz val="10"/>
        <color theme="1"/>
        <rFont val="Arial"/>
        <family val="2"/>
      </rPr>
      <t xml:space="preserve">
</t>
    </r>
    <r>
      <rPr>
        <sz val="10"/>
        <color indexed="8"/>
        <rFont val="Arial"/>
        <family val="2"/>
      </rPr>
      <t>The ECU shall receive Safe Key Number from BOSCH plant tester(CCS), and store the Safe Key Number in NVM of the ECU.</t>
    </r>
  </si>
  <si>
    <t>SYRS_Toy_Sec_440</t>
  </si>
  <si>
    <r>
      <t>Pending: Handled in CR886711</t>
    </r>
    <r>
      <rPr>
        <sz val="10"/>
        <color theme="1"/>
        <rFont val="Arial"/>
        <family val="2"/>
      </rPr>
      <t xml:space="preserve">
</t>
    </r>
    <r>
      <rPr>
        <sz val="10"/>
        <color indexed="8"/>
        <rFont val="Arial"/>
        <family val="2"/>
      </rPr>
      <t>"Safe Key Number provisioning in BOSCH plant" functionality shall be disabled before the ECU is shipped in order to prevent unauthorized provisioning.</t>
    </r>
  </si>
  <si>
    <t>SYRS_Toy_Sec_438</t>
  </si>
  <si>
    <r>
      <t>Pending: Handled in CR886711</t>
    </r>
    <r>
      <rPr>
        <sz val="10"/>
        <color theme="1"/>
        <rFont val="Arial"/>
        <family val="2"/>
      </rPr>
      <t xml:space="preserve">
</t>
    </r>
    <r>
      <rPr>
        <sz val="10"/>
        <color indexed="8"/>
        <rFont val="Arial"/>
        <family val="2"/>
      </rPr>
      <t>(Key provisioning in BOSCH plant)</t>
    </r>
    <r>
      <rPr>
        <sz val="10"/>
        <color theme="1"/>
        <rFont val="Arial"/>
        <family val="2"/>
      </rPr>
      <t xml:space="preserve">
</t>
    </r>
    <r>
      <rPr>
        <sz val="10"/>
        <color indexed="8"/>
        <rFont val="Arial"/>
        <family val="2"/>
      </rPr>
      <t>The ECU shall receive center distribution key from BOSCH plant tester(CCS), and updates the retained key in the ECU with the received key.</t>
    </r>
  </si>
  <si>
    <t>SYRS_Toy_Sec_439</t>
  </si>
  <si>
    <r>
      <t>Pending: Handled in CR886711</t>
    </r>
    <r>
      <rPr>
        <sz val="10"/>
        <color theme="1"/>
        <rFont val="Arial"/>
        <family val="2"/>
      </rPr>
      <t xml:space="preserve">
</t>
    </r>
    <r>
      <rPr>
        <sz val="10"/>
        <color indexed="8"/>
        <rFont val="Arial"/>
        <family val="2"/>
      </rPr>
      <t>"Key provisioning in BOSCH plant" functionality shall be disabled before the ECU is shipped in order to prevent unauthorized provisioning.</t>
    </r>
  </si>
  <si>
    <t>3.4.1.1</t>
  </si>
  <si>
    <r>
      <rPr>
        <strike/>
        <sz val="10"/>
        <color theme="1"/>
        <rFont val="Arial"/>
        <family val="2"/>
      </rPr>
      <t>Response = 'NegativeResponseToSingleKeyUpdateStart'
AND
EcuVoltage != 'Normal'
=&gt; 4 Test cases</t>
    </r>
    <r>
      <rPr>
        <sz val="10"/>
        <color theme="1"/>
        <rFont val="Arial"/>
        <family val="2"/>
      </rPr>
      <t xml:space="preserve">
* Pairwise13: EcuMode = 'NormalDriving' AND EcuVoltage != 'Normal' AND Counter &lt;=Threshold</t>
    </r>
  </si>
  <si>
    <r>
      <rPr>
        <b/>
        <strike/>
        <sz val="10"/>
        <color theme="1"/>
        <rFont val="Arial"/>
        <family val="2"/>
      </rPr>
      <t>Response = 'NegativeResponseToSingleKeyUpdateStart'
AND
EcuVoltage != 'Normal'
=&gt; 18 Test cases</t>
    </r>
    <r>
      <rPr>
        <b/>
        <sz val="10"/>
        <color theme="1"/>
        <rFont val="Arial"/>
        <family val="2"/>
      </rPr>
      <t xml:space="preserve">
</t>
    </r>
    <r>
      <rPr>
        <b/>
        <sz val="10"/>
        <color rgb="FFFF0000"/>
        <rFont val="Arial"/>
        <family val="2"/>
      </rPr>
      <t>NO TEST CASE: EcuMode = 'NormalDriving' AND EcuVoltage != 'Normal' AND Counter &lt;=Threshold
==&gt; 1 test case added ,manually. (* TestCase1)</t>
    </r>
  </si>
  <si>
    <r>
      <rPr>
        <strike/>
        <sz val="10"/>
        <color theme="1"/>
        <rFont val="Arial"/>
        <family val="2"/>
      </rPr>
      <t>(Response4 = 'NegativeResponseToSingleKeyUpdateStart_NRC22'
OR
Response5 = 'NegativeResponseToSingleKeyUpdateStart_NRC22')
AND
EcuVoltage = 'Low' OR 'High'
=&gt; 12 Test cases + 2 (LowToNormal) + 3 (NormalToLow)</t>
    </r>
    <r>
      <rPr>
        <sz val="10"/>
        <color theme="1"/>
        <rFont val="Arial"/>
        <family val="2"/>
      </rPr>
      <t xml:space="preserve">
* Pairwise7, 14, 15, 17, 32, 34: EcuMode = 'NormalDriving' AND EcuVoltage != 'Normal' AND Counter &lt;=Threshold</t>
    </r>
  </si>
  <si>
    <t>SYRS_Toy_Sec_407</t>
  </si>
  <si>
    <r>
      <t xml:space="preserve">Transmit a negative response (NRC22) to startRoutine command, if power supply is out of range(8.0V to 16.0V).
</t>
    </r>
    <r>
      <rPr>
        <sz val="10"/>
        <color indexed="8"/>
        <rFont val="Arial"/>
        <family val="2"/>
      </rPr>
      <t>(Voltage supply range for full operation shall be applied)</t>
    </r>
  </si>
  <si>
    <t>Check if AB ECU send NRC22 if the ECU receives "startRoutine" command for single update when power supply is out of range.</t>
  </si>
  <si>
    <t>(QM)</t>
  </si>
  <si>
    <t>3.4.1.2</t>
  </si>
  <si>
    <t>SYRS_Toy_Sec_415</t>
  </si>
  <si>
    <r>
      <t xml:space="preserve">Ignore StartRoutine command and take no action to startRoutine command, if power supply is out of range(8.0V to 16.0V).
</t>
    </r>
    <r>
      <rPr>
        <sz val="10"/>
        <color indexed="8"/>
        <rFont val="Arial"/>
        <family val="2"/>
      </rPr>
      <t>(Voltage supply range for full operation shall be applied)</t>
    </r>
  </si>
  <si>
    <t>Check if AB ECU do nothing if the ECU receives "startRoutine" command for multi update when power supply is out of range.</t>
  </si>
  <si>
    <t>3.4.1.3</t>
  </si>
  <si>
    <t>SYRS_Toy_Sec_417</t>
  </si>
  <si>
    <t>Check if AB ECU do nothing if the ECU receives "startRoutine" command for multi veirification when power supply is out of range.</t>
  </si>
  <si>
    <r>
      <t xml:space="preserve">DSM_ConfigTable
</t>
    </r>
    <r>
      <rPr>
        <sz val="10"/>
        <color indexed="8"/>
        <rFont val="Arial"/>
        <family val="2"/>
      </rPr>
      <t>KMS_KeyManagement</t>
    </r>
  </si>
  <si>
    <t>3.6.1.1</t>
  </si>
  <si>
    <r>
      <rPr>
        <strike/>
        <sz val="10"/>
        <color theme="1"/>
        <rFont val="Arial"/>
        <family val="2"/>
      </rPr>
      <t>Response = 'NegativeResponseToSingleKeyUpdateStart'
AND
EcuMode != 'NormalDriving'
=&gt; 5 Test cases</t>
    </r>
    <r>
      <rPr>
        <sz val="10"/>
        <color theme="1"/>
        <rFont val="Arial"/>
        <family val="2"/>
      </rPr>
      <t xml:space="preserve">
* Pairwise25: EcuMode != 'NormalDriving' AND EcuVoltage = 'Normal' AND Counter &lt;=Threshold</t>
    </r>
  </si>
  <si>
    <r>
      <rPr>
        <b/>
        <strike/>
        <sz val="10"/>
        <color theme="1"/>
        <rFont val="Arial"/>
        <family val="2"/>
      </rPr>
      <t>Response4 = 'NegativeResponseToSingleKeyUpdateStart'
AND
NOT EcuMode = 'NormalDriving'
=&gt; 21 Test cases</t>
    </r>
    <r>
      <rPr>
        <b/>
        <sz val="10"/>
        <color theme="1"/>
        <rFont val="Arial"/>
        <family val="2"/>
      </rPr>
      <t xml:space="preserve">
* Pairwise9, 17: EcuMode != 'NormalDriving' AND EcuVoltage = 'Normal' AND Counter &lt;=Threshold</t>
    </r>
  </si>
  <si>
    <t>not to be linked
Note: Always EcuMode = 'NormalDriving'</t>
  </si>
  <si>
    <t>SYRS_Toy_Sec_448</t>
  </si>
  <si>
    <t>ECU shall transmit a negative response (NRC22) to startRoutine command, if ECU is not in "Normal Driving Mode".</t>
  </si>
  <si>
    <t>3.6.1.2</t>
  </si>
  <si>
    <t>SYRS_Toy_Sec_447</t>
  </si>
  <si>
    <t>ECU shall ignore StartRoutine command and take no action to startRoutine command, if ECU is not in "Normal Driving Mode".</t>
  </si>
  <si>
    <t>3.6.1.3</t>
  </si>
  <si>
    <t>SYRS_Toy_Sec_446</t>
  </si>
  <si>
    <t>5.2.1</t>
  </si>
  <si>
    <t>SYRS_Toy_Sec_425</t>
  </si>
  <si>
    <r>
      <t xml:space="preserve">CAN message authentication error judgment (0xF014) shall be masked when an ECU starts up. 
</t>
    </r>
    <r>
      <rPr>
        <sz val="10"/>
        <color indexed="8"/>
        <rFont val="Arial"/>
        <family val="2"/>
      </rPr>
      <t>Mask concept is the same as CAN(CAN FD)Communications Fail Safe Specification Startup Mask,Low Voltage Mask.</t>
    </r>
    <r>
      <rPr>
        <sz val="10"/>
        <color theme="1"/>
        <rFont val="Arial"/>
        <family val="2"/>
      </rPr>
      <t xml:space="preserve">
</t>
    </r>
    <r>
      <rPr>
        <sz val="10"/>
        <color indexed="8"/>
        <rFont val="Arial"/>
        <family val="2"/>
      </rPr>
      <t>Mask diagnostic for 3000ms count from power on</t>
    </r>
  </si>
  <si>
    <t>Confirm CAN message authentication error (0xF014) is NOT recorded in RoB when message authentication error happens within 3000msec after IG-ON.</t>
  </si>
  <si>
    <t>COA_COMApplicationlayer</t>
  </si>
  <si>
    <t>SYRS_Toy_Sec_426</t>
  </si>
  <si>
    <r>
      <t xml:space="preserve">CAN message authentication error judgment (0xF014) shall be masked when an ECU is low voltage. 
</t>
    </r>
    <r>
      <rPr>
        <sz val="10"/>
        <color indexed="8"/>
        <rFont val="Arial"/>
        <family val="2"/>
      </rPr>
      <t>Mask concept is the same as CAN(CAN FD)Communications Fail Safe Specification Startup Mask,Low Voltage Mask.</t>
    </r>
  </si>
  <si>
    <t>Confirm CAN message authentication error (0xF014) is NOT recorded in RoB when message authentication error happens in the case of low voltage.</t>
  </si>
  <si>
    <t>1.2.1</t>
  </si>
  <si>
    <t>SYRS_Toy_Sec_388</t>
  </si>
  <si>
    <t>Use case : Transmit Secured message</t>
  </si>
  <si>
    <t>SYRS_Toy_Sec_389</t>
  </si>
  <si>
    <t>Use case : Receieve secured message</t>
  </si>
  <si>
    <t>1.2.2</t>
  </si>
  <si>
    <t>SYRS_Toy_Sec_361</t>
  </si>
  <si>
    <t>Use case: Update key in customer vehicle plant</t>
  </si>
  <si>
    <t>SYRS_Toy_Sec_363</t>
  </si>
  <si>
    <t>Use case: Update key in field (customer service)</t>
  </si>
  <si>
    <r>
      <t xml:space="preserve">Calculator needs to be set with </t>
    </r>
    <r>
      <rPr>
        <b/>
        <sz val="10"/>
        <color rgb="FFFF0000"/>
        <rFont val="Arial"/>
        <family val="2"/>
      </rPr>
      <t>Hexadecimal</t>
    </r>
    <r>
      <rPr>
        <sz val="10"/>
        <color rgb="FFFF0000"/>
        <rFont val="Arial"/>
        <family val="2"/>
        <charset val="128"/>
      </rPr>
      <t xml:space="preserve"> !!</t>
    </r>
  </si>
  <si>
    <t>Safe Key</t>
  </si>
  <si>
    <t>128 bit</t>
  </si>
  <si>
    <t>Safe key (New)</t>
  </si>
  <si>
    <t>Safe Key (Default)</t>
  </si>
  <si>
    <t>M1M2M3_SafeKey</t>
  </si>
  <si>
    <t>M4M5_SafeKey</t>
  </si>
  <si>
    <t>Hexadecimal (32 digits)</t>
  </si>
  <si>
    <t>Number of TCs</t>
  </si>
  <si>
    <t xml:space="preserve">ExistInList </t>
  </si>
  <si>
    <t>0x22 22 22 22 22 22 22 22 22 22 22 22 22 22 22 22</t>
  </si>
  <si>
    <t>0x00 00 00 00 00 00 00 00 00 00 00 00 00 00 00 00</t>
  </si>
  <si>
    <t>00 00 00 00 00 00 00 00 00 00 00 00 00 00 00 11 
df 2e 9e 35 d9 5b 84 90 20 70 ef f6 e5 35 4f c9 2e 26 4d 95 26 46 4f 01 eb 42 78 14 55 43 3b 0f 
d9 8a ee aa b6 2c 82 22 98 36 2d 36 aa 78 9c e8</t>
  </si>
  <si>
    <r>
      <t xml:space="preserve">00 00 00 00 00 00 00 00 00 00 00 00 00 00 00 </t>
    </r>
    <r>
      <rPr>
        <b/>
        <sz val="10"/>
        <color theme="1"/>
        <rFont val="Arial"/>
        <family val="2"/>
      </rPr>
      <t xml:space="preserve">11 d8 12 b2 f6 4f 24 89 20 d1 d3 36 01 ba 62 f2 c6 </t>
    </r>
    <r>
      <rPr>
        <sz val="10"/>
        <color theme="1"/>
        <rFont val="Arial"/>
        <family val="2"/>
        <charset val="128"/>
      </rPr>
      <t xml:space="preserve">
20 8b ad 6e 53 0f 34 f1 1d 2c 55 15 5a f6 41 54</t>
    </r>
  </si>
  <si>
    <t xml:space="preserve">NotExistInList </t>
  </si>
  <si>
    <t>0x22 22 22 22 22 22 22 22 22 22 22 22 22 22 22 21</t>
  </si>
  <si>
    <t>00 00 00 00 00 00 00 00 00 00 00 00 00 00 00 11 
df 2e 9e 35 d9 5b 84 90 20 70 ef f6 e5 35 4f c9 5a e1 59 b1 41 07 8b bf f1 08 9e a7 7b 16 09 4b 
ef 8c 2f be 53 ee eb f0 1b f8 33 f3 66 f1 43 08</t>
  </si>
  <si>
    <r>
      <t xml:space="preserve">00 00 00 00 00 00 00 00 00 00 00 00 00 00 00 </t>
    </r>
    <r>
      <rPr>
        <b/>
        <sz val="10"/>
        <color theme="1"/>
        <rFont val="Arial"/>
        <family val="2"/>
      </rPr>
      <t>11 df c7 43 91 78 07 ce d9 10 f2 f2 93 9f 5b 46 5c</t>
    </r>
    <r>
      <rPr>
        <sz val="10"/>
        <color theme="1"/>
        <rFont val="Arial"/>
        <family val="2"/>
        <charset val="128"/>
      </rPr>
      <t xml:space="preserve"> 
28 18 5f 29 37 15 9b 21 56 23 da 29 e5 ee ac 48</t>
    </r>
    <r>
      <rPr>
        <sz val="10"/>
        <color theme="1"/>
        <rFont val="Arial"/>
        <family val="2"/>
      </rPr>
      <t xml:space="preserve">
</t>
    </r>
  </si>
  <si>
    <t xml:space="preserve">NotStored </t>
  </si>
  <si>
    <t xml:space="preserve">00 00 00 00 00 00 00 00 00 00 00 00 00 00 00 11 
df 2e 9e 35 d9 5b 84 90 20 70 ef f6 e5 35 4f c9 05 9a 2d db 9c 0b d6 6e 46 76 f1 ed 20 a2 fb 4b 
d7 de 58 59 52 79 bc 3e cc c4 a1 38 75 1f da 0e </t>
  </si>
  <si>
    <r>
      <t xml:space="preserve">00 00 00 00 00 00 00 00 00 00 00 00 00 00 00 </t>
    </r>
    <r>
      <rPr>
        <b/>
        <sz val="10"/>
        <color theme="1"/>
        <rFont val="Arial"/>
        <family val="2"/>
      </rPr>
      <t xml:space="preserve">11 c0 ce 52 2d a0 55 ab 38 72 3d 55 83 20 a7 27 97 </t>
    </r>
    <r>
      <rPr>
        <sz val="10"/>
        <color theme="1"/>
        <rFont val="Arial"/>
        <family val="2"/>
        <charset val="128"/>
      </rPr>
      <t xml:space="preserve">
47 b5 3f c8 bf 2c 85 f4 ba ee 21 94 7c ec 54 34</t>
    </r>
  </si>
  <si>
    <r>
      <t xml:space="preserve">xx xx xx xx xx xx xx xx xx xx xx xx xx xx xx </t>
    </r>
    <r>
      <rPr>
        <b/>
        <sz val="10"/>
        <color theme="1"/>
        <rFont val="Arial"/>
        <family val="2"/>
      </rPr>
      <t xml:space="preserve">11 d8 12 b2 f6 4f 24 89 20 d1 d3 36 01 ba 62 f2 c6 </t>
    </r>
    <r>
      <rPr>
        <sz val="10"/>
        <color theme="1"/>
        <rFont val="Arial"/>
        <family val="2"/>
      </rPr>
      <t xml:space="preserve">
xx xx xx xx xx xx xx xx xx xx xx xx xx xx xx xx </t>
    </r>
  </si>
  <si>
    <r>
      <t xml:space="preserve">M4M5_SafeKey = @('71', '03', '10', '10', '02', </t>
    </r>
    <r>
      <rPr>
        <b/>
        <sz val="10"/>
        <color theme="1"/>
        <rFont val="Arial"/>
        <family val="2"/>
      </rPr>
      <t>'11', 'D8', '12', 'B2', 'F6', '4F', '24', '89', '20', 'D1', 'D3', '36', '01', 'BA', '62', 'F2', 'C6'</t>
    </r>
    <r>
      <rPr>
        <sz val="10"/>
        <color theme="1"/>
        <rFont val="Arial"/>
        <family val="2"/>
        <charset val="128"/>
      </rPr>
      <t>)</t>
    </r>
  </si>
  <si>
    <r>
      <t xml:space="preserve">xx xx xx xx xx xx xx xx xx xx xx xx xx xx xx </t>
    </r>
    <r>
      <rPr>
        <b/>
        <sz val="10"/>
        <color theme="1"/>
        <rFont val="Arial"/>
        <family val="2"/>
      </rPr>
      <t xml:space="preserve">11 df c7 43 91 78 07 ce d9 10 f2 f2 93 9f 5b 46 5c </t>
    </r>
    <r>
      <rPr>
        <sz val="10"/>
        <color theme="1"/>
        <rFont val="Arial"/>
        <family val="2"/>
      </rPr>
      <t xml:space="preserve">
xx xx xx xx xx xx xx xx xx xx xx xx xx xx xx xx</t>
    </r>
  </si>
  <si>
    <r>
      <t xml:space="preserve">M4M5_SafeKey = @('71', '03', '10', '10', '02', </t>
    </r>
    <r>
      <rPr>
        <b/>
        <sz val="10"/>
        <color theme="1"/>
        <rFont val="Arial"/>
        <family val="2"/>
      </rPr>
      <t>'11', 'df', 'c7', '43', '91', '78', '07', 'ce', 'd9', '10', 'f2', 'f2', '93', '9f', '5b', '46', '5c'</t>
    </r>
    <r>
      <rPr>
        <sz val="10"/>
        <color theme="1"/>
        <rFont val="Arial"/>
        <family val="2"/>
        <charset val="128"/>
      </rPr>
      <t>)</t>
    </r>
  </si>
  <si>
    <r>
      <t xml:space="preserve">xx xx xx xx xx xx xx xx xx xx xx xx xx xx xx </t>
    </r>
    <r>
      <rPr>
        <b/>
        <sz val="10"/>
        <color theme="1"/>
        <rFont val="Arial"/>
        <family val="2"/>
      </rPr>
      <t xml:space="preserve">11 c0 ce 52 2d a0 55 ab 38 72 3d 55 83 20 a7 27 97 </t>
    </r>
    <r>
      <rPr>
        <sz val="10"/>
        <color theme="1"/>
        <rFont val="Arial"/>
        <family val="2"/>
      </rPr>
      <t xml:space="preserve">
xx xx xx xx xx xx xx xx xx xx xx xx xx xx xx xx</t>
    </r>
  </si>
  <si>
    <r>
      <t>M4M5_SafeKey = @('71', '03', '10', '10', '02',</t>
    </r>
    <r>
      <rPr>
        <b/>
        <sz val="10"/>
        <color theme="1"/>
        <rFont val="Arial"/>
        <family val="2"/>
      </rPr>
      <t xml:space="preserve"> '11', 'C0', 'CE', '52', '2D', 'A0', '55', 'AB', '38', '72', '3D', '55', '83', '20', 'A7', '27', '97'</t>
    </r>
    <r>
      <rPr>
        <sz val="10"/>
        <color theme="1"/>
        <rFont val="Arial"/>
        <family val="2"/>
        <charset val="128"/>
      </rPr>
      <t>)</t>
    </r>
  </si>
  <si>
    <t>New Safe Key</t>
  </si>
  <si>
    <r>
      <rPr>
        <sz val="10"/>
        <color rgb="FFFF0000"/>
        <rFont val="Arial"/>
        <family val="2"/>
      </rPr>
      <t xml:space="preserve">00 00 00 00 00 </t>
    </r>
    <r>
      <rPr>
        <sz val="10"/>
        <color rgb="FF00B050"/>
        <rFont val="Arial"/>
        <family val="2"/>
      </rPr>
      <t>00 00 00 00 00</t>
    </r>
    <r>
      <rPr>
        <sz val="10"/>
        <color theme="1"/>
        <rFont val="Arial"/>
        <family val="2"/>
      </rPr>
      <t xml:space="preserve"> </t>
    </r>
    <r>
      <rPr>
        <sz val="10"/>
        <color rgb="FF00B0F0"/>
        <rFont val="Arial"/>
        <family val="2"/>
      </rPr>
      <t>00 00 00 00 01</t>
    </r>
  </si>
  <si>
    <r>
      <rPr>
        <sz val="10"/>
        <color rgb="FFFF0000"/>
        <rFont val="Arial"/>
        <family val="2"/>
      </rPr>
      <t>xx xx xx xx xx</t>
    </r>
    <r>
      <rPr>
        <sz val="10"/>
        <color theme="1"/>
        <rFont val="Arial"/>
        <family val="2"/>
      </rPr>
      <t xml:space="preserve"> </t>
    </r>
    <r>
      <rPr>
        <sz val="10"/>
        <color rgb="FF00B050"/>
        <rFont val="Arial"/>
        <family val="2"/>
      </rPr>
      <t>xx xx xx xx xx</t>
    </r>
    <r>
      <rPr>
        <sz val="10"/>
        <color theme="1"/>
        <rFont val="Arial"/>
        <family val="2"/>
      </rPr>
      <t xml:space="preserve"> </t>
    </r>
    <r>
      <rPr>
        <sz val="10"/>
        <color rgb="FF00B0F0"/>
        <rFont val="Arial"/>
        <family val="2"/>
      </rPr>
      <t>xx xx xx xx xx</t>
    </r>
  </si>
  <si>
    <t>xx xx xx xx xx xx xx xx xx xx xx xx xx xx xx</t>
  </si>
  <si>
    <t>xx xx xx xx xx xx xx xx xx xx xx xx xx xx xx xx</t>
  </si>
  <si>
    <t>Old Safe Key</t>
  </si>
  <si>
    <t>byte</t>
  </si>
  <si>
    <t xml:space="preserve">'ExistInList </t>
  </si>
  <si>
    <t xml:space="preserve">'NotExistInList </t>
  </si>
  <si>
    <t xml:space="preserve">'NotStored </t>
  </si>
  <si>
    <t>Changed</t>
  </si>
  <si>
    <t xml:space="preserve">00 00 00 00 00 00 00 00 00 00 00 00 00 00 00 11 
9b 9a 14 62 58 ef 30 9b fe 0b 19 f9 7d 04 4a ce 6c 60 2e 21 b0 4b 26 8f 42 75 b5 bb 66 8d 2b 4a 
cf d4 2f 3b 1a c2 17 15 f2 ac 24 45 5f d6 94 4a </t>
  </si>
  <si>
    <r>
      <t xml:space="preserve">00 00 00 00 00 00 00 00 00 00 00 00 00 00 00 </t>
    </r>
    <r>
      <rPr>
        <b/>
        <sz val="10"/>
        <color theme="1"/>
        <rFont val="Arial"/>
        <family val="2"/>
      </rPr>
      <t xml:space="preserve">11 d8 12 b2 f6 4f 24 89 20 d1 d3 36 01 ba 62 f2 c6 </t>
    </r>
    <r>
      <rPr>
        <sz val="10"/>
        <color theme="1"/>
        <rFont val="Arial"/>
        <family val="2"/>
        <charset val="128"/>
      </rPr>
      <t xml:space="preserve">
20 8b ad 6e 53 0f 34 f1 1d 2c 55 15 5a f6 41 54 </t>
    </r>
  </si>
  <si>
    <t xml:space="preserve">00 00 00 00 00 00 00 00 00 00 00 00 00 00 00 11 
9b 9a 14 62 58 ef 30 9b fe 0b 19 f9 7d 04 4a ce 6d 89 f3 d8 15 14 a0 ca 08 f6 d6 e6 4e 92 cc 2a 
51 05 e1 02 40 79 c6 8c f5 1a a0 bc f9 51 6c 4a </t>
  </si>
  <si>
    <r>
      <t xml:space="preserve">00 00 00 00 00 00 00 00 00 00 00 00 00 00 00 </t>
    </r>
    <r>
      <rPr>
        <b/>
        <sz val="10"/>
        <color theme="1"/>
        <rFont val="Arial"/>
        <family val="2"/>
      </rPr>
      <t xml:space="preserve">11 df c7 43 91 78 07 ce d9 10 f2 f2 93 9f 5b 46 5c </t>
    </r>
    <r>
      <rPr>
        <sz val="10"/>
        <color theme="1"/>
        <rFont val="Arial"/>
        <family val="2"/>
        <charset val="128"/>
      </rPr>
      <t xml:space="preserve">
28 18 5f 29 37 15 9b 21 56 23 da 29 e5 ee ac 48 </t>
    </r>
  </si>
  <si>
    <t xml:space="preserve">00 00 00 00 00 00 00 00 00 00 00 00 00 00 00 11 
9b 9a 14 62 58 ef 30 9b fe 0b 19 f9 7d 04 4a ce d3 7d 50 53 b9 fd c4 5a a7 2b 38 e1 c0 6b 0b f4 
fb f8 de 3f f8 2c 0c 24 9b 18 69 b7 95 1b 6d ec </t>
  </si>
  <si>
    <r>
      <t xml:space="preserve">00 00 00 00 00 00 00 00 00 00 00 00 00 00 00 </t>
    </r>
    <r>
      <rPr>
        <b/>
        <sz val="10"/>
        <color theme="1"/>
        <rFont val="Arial"/>
        <family val="2"/>
      </rPr>
      <t>11 c0 ce 52 2d a0 55 ab 38 72 3d 55 83 20 a7 27 97</t>
    </r>
    <r>
      <rPr>
        <sz val="10"/>
        <color theme="1"/>
        <rFont val="Arial"/>
        <family val="2"/>
        <charset val="128"/>
      </rPr>
      <t xml:space="preserve"> 
47 b5 3f c8 bf 2c 85 f4 ba ee 21 94 7c ec 54 34 </t>
    </r>
  </si>
  <si>
    <t>MAC Key</t>
  </si>
  <si>
    <t>MAC key (New)</t>
  </si>
  <si>
    <t>SingleKeyUpdateStart_set</t>
  </si>
  <si>
    <t>0x99 99 99 99 99 99 99 99 99 99 99 99 99 99 99 99</t>
  </si>
  <si>
    <t xml:space="preserve">00 00 00 00 00 00 00 00 00 00 00 00 00 00 00 41 
2f e6 ac f2 eb 76 37 25 73 44 e1 a3 0b e7 d2 c3 67 c4 aa 4a fa 7f b9 7a 37 1a dc 3b b8 7e b0 04 
9e 7e e2 2a 71 27 06 3c f1 b1 fb d2 3f 16 a4 39 </t>
  </si>
  <si>
    <t xml:space="preserve">00 00 00 00 00 00 00 00 00 00 00 00 00 00 00 41 3a 70 60 54 e9 99 c3 7d 86 01 93 19 0a 74 79 34 
3b 35 1c 8b 14 df fa c6 42 fb 54 29 79 d4 36 9f </t>
  </si>
  <si>
    <r>
      <t xml:space="preserve">00 00 00 00 00 00 00 00 00 00 00 00 00 00 00 41 
2f e6 ac f2 eb 76 37 25 73 44 e1 a3 0b e7 d2 c3 67 c4 aa 4a fa 7f b9 7a 37 1a dc 3b b8 7e b0 04 
</t>
    </r>
    <r>
      <rPr>
        <b/>
        <sz val="10"/>
        <color theme="1"/>
        <rFont val="Arial"/>
        <family val="2"/>
      </rPr>
      <t>00 00 00 00 00 00 00 00 00 00 00 00 00 00 00 00</t>
    </r>
  </si>
  <si>
    <t>SingleKeyUpdateStart</t>
  </si>
  <si>
    <t xml:space="preserve">00 00 00 00 00 00 00 00 00 00 00 00 00 00 00 41 
d1 4b fe 7e 59 1e ad e3 ac f4 46 d3 a4 96 d1 f6 d4 f7 52 ba 9f 15 fa 66 21 a4 bd 54 53 56 a1 f7 
0c cc 01 06 28 56 25 5d 89 bf ca 7d 5b 5c 9e a3 </t>
  </si>
  <si>
    <t>00 00 00 00 00 00 00 00 00 00 00 00 00 00 00 41 3a 70 60 54 e9 99 c3 7d 86 01 93 19 0a 74 79 34 
3b 35 1c 8b 14 df fa c6 42 fb 54 29 79 d4 36 9f</t>
  </si>
  <si>
    <t>New MAC Key</t>
  </si>
  <si>
    <t>Same as 3.1NEW</t>
  </si>
  <si>
    <t>GeneratedValues</t>
  </si>
  <si>
    <t>Calculated_Correct</t>
  </si>
  <si>
    <t>Calculated_Wrong</t>
  </si>
  <si>
    <t>0x33 33 33 33 33 33 33 33 33 33 33 33 33 33 33 33</t>
  </si>
  <si>
    <t xml:space="preserve">00 00 00 00 00 00 00 00 00 00 00 00 00 00 00 41 
09 ca 35 53 45 84 08 99 ce f8 5b 5a 52 80 db 03 f6 3b 2d 2e c3 c1 8f 18 e8 02 c8 53 38 6b e9 a8 
05 df 0c 36 2f 26 8b 08 fc c5 dd b6 6b f7 bc ef </t>
  </si>
  <si>
    <r>
      <t>00 00 00 00 00 00 00 00 00 00 00 00 00 00 00 41 
2f e6 ac f2 eb 76 37 25 73 44 e1 a3 0b e7 d2 c3 67 c4 aa 4a fa 7f b9 7a 37 1a dc 3b b8 7e b0 04 
9e 7e e2 2a 71 27 06 3c f1 b1 fb d2 3f 16 a4</t>
    </r>
    <r>
      <rPr>
        <sz val="10"/>
        <color rgb="FFFF0000"/>
        <rFont val="Arial"/>
        <family val="2"/>
      </rPr>
      <t xml:space="preserve"> 00</t>
    </r>
  </si>
  <si>
    <t>Note</t>
  </si>
  <si>
    <t>Date</t>
  </si>
  <si>
    <t>Check if the newly updated key can be used for MAC verification?</t>
  </si>
  <si>
    <t>this is tested already in the FVH, I think.</t>
  </si>
  <si>
    <t xml:space="preserve">Modification required </t>
  </si>
  <si>
    <t>Modified</t>
  </si>
  <si>
    <t>Testona file: KMS_Field_SafeKeyNumber.testona</t>
  </si>
  <si>
    <t>version 1.1 --&gt; 1.2</t>
  </si>
  <si>
    <t>Before modification</t>
  </si>
  <si>
    <t>TC name</t>
  </si>
  <si>
    <t>EcuMode</t>
  </si>
  <si>
    <t>EcuVoltage</t>
  </si>
  <si>
    <t>TargetReq2</t>
  </si>
  <si>
    <t>Link</t>
  </si>
  <si>
    <t>Section 3.1</t>
  </si>
  <si>
    <t>Add version history in Testona file</t>
  </si>
  <si>
    <t>'KeyUpdatePenalty'</t>
  </si>
  <si>
    <t>'ExistInList'</t>
  </si>
  <si>
    <t>'Correct'</t>
  </si>
  <si>
    <t>'SessionTransfer'</t>
  </si>
  <si>
    <t>'NoResponse'</t>
  </si>
  <si>
    <t>NoRequirement</t>
  </si>
  <si>
    <t>Update description in the root element</t>
  </si>
  <si>
    <t>Idle</t>
  </si>
  <si>
    <t>High</t>
  </si>
  <si>
    <t>'Between0AndKeyUpdatePenalty'</t>
  </si>
  <si>
    <t>'NotExistInList'</t>
  </si>
  <si>
    <t>'NotStored'</t>
  </si>
  <si>
    <t>Update picture/dependencyRules/exportedDefaultParameters of Tetstona tree in TS</t>
  </si>
  <si>
    <t>Disposal</t>
  </si>
  <si>
    <t>GreaterThanKeyUpdatePenalty'</t>
  </si>
  <si>
    <t>add dependency rules in tree</t>
  </si>
  <si>
    <t>Autarky'</t>
  </si>
  <si>
    <t>Update Testona file in TS</t>
  </si>
  <si>
    <t>Init</t>
  </si>
  <si>
    <t>ExistInList'</t>
  </si>
  <si>
    <t>Correct'</t>
  </si>
  <si>
    <t>Update Testona file in SharePoint</t>
  </si>
  <si>
    <t>NormalDriving</t>
  </si>
  <si>
    <t>KeyUpdatePenalty'</t>
  </si>
  <si>
    <t>NotStored'</t>
  </si>
  <si>
    <t>After modification</t>
  </si>
  <si>
    <t>ResponseToSessionTransfer'</t>
  </si>
  <si>
    <t>Testona file: KMS_Field_KeyUpdate_AbnormalOrder.testona</t>
  </si>
  <si>
    <t>version 1.3 --&gt; 1.4</t>
  </si>
  <si>
    <t>TargetReq4</t>
  </si>
  <si>
    <t>Timing5</t>
  </si>
  <si>
    <t>TargetReq5</t>
  </si>
  <si>
    <t>Response4</t>
  </si>
  <si>
    <t>Response5</t>
  </si>
  <si>
    <t>Section 3.3</t>
  </si>
  <si>
    <t>SessionTransfer</t>
  </si>
  <si>
    <t>EnoughTime</t>
  </si>
  <si>
    <t>NoRequest</t>
  </si>
  <si>
    <t>NoResponse</t>
  </si>
  <si>
    <t>KeyUpdatePenelty</t>
  </si>
  <si>
    <t>KeyUpdatePenalty</t>
  </si>
  <si>
    <t>'SingleKeyUpdateStart_NotCalculated'</t>
  </si>
  <si>
    <t>Soon</t>
  </si>
  <si>
    <t>'NegativeResponseToSingleKeyUpdateStart_NRC22'</t>
  </si>
  <si>
    <t>'SingleKeyUpdateStart_Calculated'</t>
  </si>
  <si>
    <t>add dependency rules in tree ==&gt;update testona file inTS again</t>
  </si>
  <si>
    <t>'ResponseToSessionTransfer'</t>
  </si>
  <si>
    <t>0x02 normal end</t>
  </si>
  <si>
    <t>0xFF abnormal end</t>
  </si>
  <si>
    <t>0x01 Under routine control</t>
  </si>
  <si>
    <t>Norrmal case</t>
  </si>
  <si>
    <t>Action</t>
  </si>
  <si>
    <t>Before</t>
  </si>
  <si>
    <t>After</t>
  </si>
  <si>
    <t>S3</t>
  </si>
  <si>
    <t>Send a positive response</t>
  </si>
  <si>
    <t xml:space="preserve">Delete (Reset) the key updae info and key update result </t>
  </si>
  <si>
    <t>Version. 2</t>
  </si>
  <si>
    <t>SRS_FVH_ToyotaFvHandler</t>
  </si>
  <si>
    <t>9.2</t>
  </si>
  <si>
    <t>12.3</t>
  </si>
  <si>
    <t>Scenario 1</t>
  </si>
  <si>
    <t>Scenaio 1-1</t>
  </si>
  <si>
    <t>Scenaio 1-2</t>
  </si>
  <si>
    <t>Scenario 2</t>
    <phoneticPr fontId="10"/>
  </si>
  <si>
    <t>Scenario 3-1</t>
  </si>
  <si>
    <t>Scenario 3-2</t>
  </si>
  <si>
    <t>Scenario 3-3</t>
  </si>
  <si>
    <t>Scenario 4-1</t>
  </si>
  <si>
    <t>Scenario 4-2</t>
  </si>
  <si>
    <t>Scenario 4-3</t>
  </si>
  <si>
    <t>KeyUpdateStatus is 0x00 
(Routine not implemented)</t>
  </si>
  <si>
    <t xml:space="preserve">KeyUpdateStatus is 0x00 </t>
  </si>
  <si>
    <t>KeyUpdateStatus is 0x01 
(Under routine control)</t>
  </si>
  <si>
    <t>KeyUpdateStatus is 0x02 
(Routine coontrol completed)
Normal end</t>
  </si>
  <si>
    <t>KeyUpdateStatus is 0xFF 
(Routine coontrol completed)
Abnormal end</t>
  </si>
  <si>
    <t>condition1:</t>
  </si>
  <si>
    <t>condition2:</t>
  </si>
  <si>
    <t>KeyUpdatePenalty &lt; threshould</t>
  </si>
  <si>
    <t>Low voltage etc..</t>
  </si>
  <si>
    <t>condition3:</t>
  </si>
  <si>
    <t>8 &lt; Voltage &lt; 16</t>
  </si>
  <si>
    <t>KeyUpdatePenalty &gt;= threshould</t>
  </si>
  <si>
    <t xml:space="preserve"> - Key update doesn't complete after receiving StartKeyUpdate_TimeOut</t>
  </si>
  <si>
    <t>Key update is failed</t>
  </si>
  <si>
    <t xml:space="preserve"> - KeyUpdatePenalty &lt; threshould</t>
  </si>
  <si>
    <t>Request a safe key number</t>
  </si>
  <si>
    <t>Acquire the safe key number</t>
  </si>
  <si>
    <t>Update a single key</t>
  </si>
  <si>
    <t>Read the single key update result</t>
  </si>
  <si>
    <t>Request a single key update result</t>
  </si>
  <si>
    <t>Normal driving</t>
  </si>
  <si>
    <t>a case where a "request for single key update start" comes a few times???</t>
  </si>
  <si>
    <t>No need to consider?</t>
  </si>
  <si>
    <t>initial state is set to "nothing"</t>
  </si>
  <si>
    <t>low battery</t>
  </si>
  <si>
    <t>idle mode</t>
  </si>
  <si>
    <t>Copy from Toyota to Mazda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</si>
</sst>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7">
    <font>
      <sz val="10"/>
      <color theme="1"/>
      <name val="Arial"/>
      <family val="2"/>
    </font>
    <font>
      <sz val="10"/>
      <color theme="1"/>
      <name val="Arial"/>
      <family val="2"/>
      <charset val="128"/>
    </font>
    <font>
      <sz val="10"/>
      <color theme="1"/>
      <name val="Arial"/>
      <family val="2"/>
      <charset val="128"/>
    </font>
    <font>
      <sz val="10"/>
      <color theme="1"/>
      <name val="Arial"/>
      <family val="2"/>
      <charset val="128"/>
    </font>
    <font>
      <sz val="10"/>
      <color theme="1"/>
      <name val="Bosch Office Sans"/>
    </font>
    <font>
      <b/>
      <sz val="18"/>
      <color theme="1"/>
      <name val="Bosch Office Sans"/>
    </font>
    <font>
      <b/>
      <sz val="10"/>
      <color theme="1"/>
      <name val="Bosch Office Sans"/>
    </font>
    <font>
      <sz val="10"/>
      <name val="Bosch Office Sans"/>
    </font>
    <font>
      <sz val="10"/>
      <color rgb="FF00B050"/>
      <name val="Bosch Office Sans"/>
    </font>
    <font>
      <sz val="10"/>
      <color rgb="FF0070C0"/>
      <name val="Bosch Office Sans"/>
    </font>
    <font>
      <i/>
      <sz val="10"/>
      <color rgb="FF0070C0"/>
      <name val="Bosch Office Sans"/>
    </font>
    <font>
      <u/>
      <sz val="10"/>
      <color theme="1"/>
      <name val="Bosch Office Sans"/>
    </font>
    <font>
      <b/>
      <sz val="10"/>
      <color theme="1"/>
      <name val="Arial"/>
      <family val="2"/>
    </font>
    <font>
      <i/>
      <sz val="10"/>
      <name val="Bosch Office Sans"/>
    </font>
    <font>
      <sz val="10"/>
      <color rgb="FFFF0000"/>
      <name val="Arial"/>
      <family val="2"/>
    </font>
    <font>
      <strike/>
      <sz val="10"/>
      <color theme="1"/>
      <name val="Bosch Office Sans"/>
    </font>
    <font>
      <sz val="10"/>
      <color theme="0"/>
      <name val="Arial"/>
      <family val="2"/>
    </font>
    <font>
      <sz val="10"/>
      <name val="Arial"/>
      <family val="2"/>
    </font>
    <font>
      <u/>
      <sz val="10"/>
      <color theme="10"/>
      <name val="Arial"/>
      <family val="2"/>
    </font>
    <font>
      <sz val="10"/>
      <color theme="1"/>
      <name val="Arial"/>
      <family val="2"/>
    </font>
    <font>
      <sz val="10"/>
      <color rgb="FFFF0000"/>
      <name val="Arial"/>
      <family val="2"/>
      <charset val="128"/>
    </font>
    <font>
      <strike/>
      <sz val="10"/>
      <color theme="1"/>
      <name val="Arial"/>
      <family val="2"/>
    </font>
    <font>
      <sz val="10"/>
      <color rgb="FF0070C0"/>
      <name val="Arial"/>
      <family val="2"/>
    </font>
    <font>
      <b/>
      <sz val="10"/>
      <color indexed="8"/>
      <name val="Arial"/>
      <family val="2"/>
    </font>
    <font>
      <sz val="10"/>
      <color indexed="8"/>
      <name val="Arial"/>
      <family val="2"/>
    </font>
    <font>
      <sz val="48"/>
      <color theme="1"/>
      <name val="Arial"/>
      <family val="2"/>
      <charset val="128"/>
    </font>
    <font>
      <sz val="48"/>
      <color theme="1"/>
      <name val="Arial"/>
      <family val="2"/>
    </font>
    <font>
      <sz val="10"/>
      <color theme="0" tint="-0.249977111117893"/>
      <name val="Arial"/>
      <family val="2"/>
      <charset val="128"/>
    </font>
    <font>
      <sz val="48"/>
      <color theme="0" tint="-0.249977111117893"/>
      <name val="Arial"/>
      <family val="2"/>
      <charset val="128"/>
    </font>
    <font>
      <sz val="10"/>
      <color rgb="FF00B05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sz val="18"/>
      <color theme="3"/>
      <name val="Calibri Light"/>
      <family val="2"/>
      <scheme val="major"/>
    </font>
    <font>
      <b/>
      <sz val="10"/>
      <color rgb="FFFF0000"/>
      <name val="Arial"/>
      <family val="2"/>
    </font>
    <font>
      <strike/>
      <sz val="10"/>
      <color rgb="FF00B050"/>
      <name val="Arial"/>
      <family val="2"/>
    </font>
    <font>
      <b/>
      <strike/>
      <sz val="10"/>
      <color theme="1"/>
      <name val="Arial"/>
      <family val="2"/>
    </font>
    <font>
      <sz val="10"/>
      <color rgb="FF00B0F0"/>
      <name val="Arial"/>
      <family val="2"/>
    </font>
  </fonts>
  <fills count="7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CFF"/>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rgb="FFCCFFFF"/>
        <bgColor indexed="64"/>
      </patternFill>
    </fill>
    <fill>
      <patternFill patternType="solid">
        <fgColor rgb="FFFFC000"/>
        <bgColor indexed="64"/>
      </patternFill>
    </fill>
    <fill>
      <patternFill patternType="solid">
        <fgColor rgb="FFFF99CC"/>
        <bgColor indexed="64"/>
      </patternFill>
    </fill>
    <fill>
      <patternFill patternType="solid">
        <fgColor rgb="FFA8A8A8"/>
        <bgColor indexed="64"/>
      </patternFill>
    </fill>
    <fill>
      <patternFill patternType="solid">
        <fgColor rgb="FFFF99FF"/>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
      <patternFill patternType="solid">
        <fgColor rgb="FF0000FF"/>
        <bgColor indexed="64"/>
      </patternFill>
    </fill>
    <fill>
      <patternFill patternType="solid">
        <fgColor rgb="FFB2DFEE"/>
        <bgColor indexed="64"/>
      </patternFill>
    </fill>
    <fill>
      <patternFill patternType="solid">
        <fgColor theme="0" tint="-0.34998626667073579"/>
        <bgColor indexed="64"/>
      </patternFill>
    </fill>
    <fill>
      <patternFill patternType="solid">
        <fgColor rgb="FF93E3FF"/>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0000"/>
        <bgColor indexed="64"/>
      </patternFill>
    </fill>
    <fill>
      <patternFill patternType="solid">
        <fgColor rgb="FF2E8B57"/>
        <bgColor indexed="64"/>
      </patternFill>
    </fill>
    <fill>
      <patternFill patternType="solid">
        <fgColor rgb="FFD1D1D1"/>
        <bgColor indexed="64"/>
      </patternFill>
    </fill>
    <fill>
      <patternFill patternType="solid">
        <fgColor rgb="FF00FFFF"/>
        <bgColor indexed="64"/>
      </patternFill>
    </fill>
    <fill>
      <patternFill patternType="solid">
        <fgColor rgb="FFB0306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39997558519241921"/>
        <bgColor indexed="64"/>
      </patternFill>
    </fill>
  </fills>
  <borders count="1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diagonalDown="1">
      <left style="thin">
        <color indexed="64"/>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ck">
        <color rgb="FFFF0000"/>
      </left>
      <right style="thick">
        <color rgb="FFFF0000"/>
      </right>
      <top style="thick">
        <color rgb="FFFF0000"/>
      </top>
      <bottom style="thick">
        <color rgb="FFFF0000"/>
      </bottom>
      <diagonal/>
    </border>
    <border>
      <left style="thick">
        <color rgb="FFFF0000"/>
      </left>
      <right style="medium">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medium">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ck">
        <color rgb="FFFF0000"/>
      </bottom>
      <diagonal/>
    </border>
    <border>
      <left style="mediumDashed">
        <color rgb="FFFF0000"/>
      </left>
      <right/>
      <top style="mediumDashed">
        <color rgb="FFFF0000"/>
      </top>
      <bottom style="mediumDashed">
        <color rgb="FFFF0000"/>
      </bottom>
      <diagonal/>
    </border>
    <border>
      <left/>
      <right style="mediumDashed">
        <color rgb="FFFF0000"/>
      </right>
      <top style="mediumDashed">
        <color rgb="FFFF0000"/>
      </top>
      <bottom style="mediumDashed">
        <color rgb="FFFF0000"/>
      </bottom>
      <diagonal/>
    </border>
    <border>
      <left style="thick">
        <color rgb="FFFF0000"/>
      </left>
      <right/>
      <top style="mediumDashed">
        <color rgb="FFFF0000"/>
      </top>
      <bottom style="thin">
        <color indexed="64"/>
      </bottom>
      <diagonal/>
    </border>
    <border>
      <left/>
      <right style="thin">
        <color indexed="64"/>
      </right>
      <top style="mediumDashed">
        <color rgb="FFFF0000"/>
      </top>
      <bottom style="thin">
        <color indexed="64"/>
      </bottom>
      <diagonal/>
    </border>
    <border>
      <left style="thick">
        <color rgb="FFFF0000"/>
      </left>
      <right/>
      <top style="thin">
        <color indexed="64"/>
      </top>
      <bottom/>
      <diagonal/>
    </border>
    <border>
      <left style="thick">
        <color rgb="FFFF0000"/>
      </left>
      <right/>
      <top style="thin">
        <color indexed="64"/>
      </top>
      <bottom style="thin">
        <color indexed="64"/>
      </bottom>
      <diagonal/>
    </border>
    <border>
      <left style="thick">
        <color rgb="FFFF0000"/>
      </left>
      <right/>
      <top style="thick">
        <color rgb="FFFF0000"/>
      </top>
      <bottom style="thin">
        <color indexed="64"/>
      </bottom>
      <diagonal/>
    </border>
    <border>
      <left/>
      <right style="thick">
        <color rgb="FFFF0000"/>
      </right>
      <top style="thick">
        <color rgb="FFFF0000"/>
      </top>
      <bottom style="thin">
        <color indexed="64"/>
      </bottom>
      <diagonal/>
    </border>
    <border>
      <left/>
      <right style="thick">
        <color rgb="FFFF0000"/>
      </right>
      <top style="thin">
        <color indexed="64"/>
      </top>
      <bottom style="thin">
        <color indexed="64"/>
      </bottom>
      <diagonal/>
    </border>
    <border>
      <left style="thick">
        <color rgb="FFFF0000"/>
      </left>
      <right/>
      <top style="thin">
        <color indexed="64"/>
      </top>
      <bottom style="thick">
        <color rgb="FFFF0000"/>
      </bottom>
      <diagonal/>
    </border>
    <border>
      <left/>
      <right style="thick">
        <color rgb="FFFF0000"/>
      </right>
      <top style="thin">
        <color indexed="64"/>
      </top>
      <bottom style="thick">
        <color rgb="FFFF0000"/>
      </bottom>
      <diagonal/>
    </border>
    <border>
      <left style="thin">
        <color indexed="64"/>
      </left>
      <right/>
      <top style="thick">
        <color rgb="FFFF0000"/>
      </top>
      <bottom/>
      <diagonal/>
    </border>
    <border>
      <left/>
      <right style="thin">
        <color indexed="64"/>
      </right>
      <top style="thick">
        <color rgb="FFFF0000"/>
      </top>
      <bottom/>
      <diagonal/>
    </border>
    <border>
      <left/>
      <right style="thick">
        <color rgb="FFFF0000"/>
      </right>
      <top/>
      <bottom style="thin">
        <color indexed="64"/>
      </bottom>
      <diagonal/>
    </border>
    <border>
      <left/>
      <right style="thick">
        <color rgb="FFFF0000"/>
      </right>
      <top style="thin">
        <color indexed="64"/>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right/>
      <top/>
      <bottom style="thick">
        <color rgb="FFFF0000"/>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right style="medium">
        <color auto="1"/>
      </right>
      <top/>
      <bottom style="double">
        <color indexed="64"/>
      </bottom>
      <diagonal/>
    </border>
    <border>
      <left style="thin">
        <color indexed="64"/>
      </left>
      <right/>
      <top/>
      <bottom style="medium">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s>
  <cellStyleXfs count="46">
    <xf numFmtId="0" fontId="0" fillId="0" borderId="0"/>
    <xf numFmtId="0" fontId="18" fillId="0" borderId="0" applyNumberFormat="0" applyFill="0" applyBorder="0" applyAlignment="0" applyProtection="0"/>
    <xf numFmtId="0" fontId="3" fillId="0" borderId="0"/>
    <xf numFmtId="0" fontId="19" fillId="0" borderId="0"/>
    <xf numFmtId="0" fontId="19" fillId="32" borderId="0" applyNumberFormat="0" applyBorder="0" applyAlignment="0" applyProtection="0"/>
    <xf numFmtId="0" fontId="19" fillId="36" borderId="0" applyNumberFormat="0" applyBorder="0" applyAlignment="0" applyProtection="0"/>
    <xf numFmtId="0" fontId="19" fillId="40" borderId="0" applyNumberFormat="0" applyBorder="0" applyAlignment="0" applyProtection="0"/>
    <xf numFmtId="0" fontId="19" fillId="44"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33" borderId="0" applyNumberFormat="0" applyBorder="0" applyAlignment="0" applyProtection="0"/>
    <xf numFmtId="0" fontId="19" fillId="37" borderId="0" applyNumberFormat="0" applyBorder="0" applyAlignment="0" applyProtection="0"/>
    <xf numFmtId="0" fontId="19" fillId="41" borderId="0" applyNumberFormat="0" applyBorder="0" applyAlignment="0" applyProtection="0"/>
    <xf numFmtId="0" fontId="19" fillId="45" borderId="0" applyNumberFormat="0" applyBorder="0" applyAlignment="0" applyProtection="0"/>
    <xf numFmtId="0" fontId="19" fillId="49" borderId="0" applyNumberFormat="0" applyBorder="0" applyAlignment="0" applyProtection="0"/>
    <xf numFmtId="0" fontId="19" fillId="53" borderId="0" applyNumberFormat="0" applyBorder="0" applyAlignment="0" applyProtection="0"/>
    <xf numFmtId="0" fontId="16" fillId="34" borderId="0" applyNumberFormat="0" applyBorder="0" applyAlignment="0" applyProtection="0"/>
    <xf numFmtId="0" fontId="16" fillId="38" borderId="0" applyNumberFormat="0" applyBorder="0" applyAlignment="0" applyProtection="0"/>
    <xf numFmtId="0" fontId="16" fillId="42" borderId="0" applyNumberFormat="0" applyBorder="0" applyAlignment="0" applyProtection="0"/>
    <xf numFmtId="0" fontId="16" fillId="46" borderId="0" applyNumberFormat="0" applyBorder="0" applyAlignment="0" applyProtection="0"/>
    <xf numFmtId="0" fontId="16" fillId="50" borderId="0" applyNumberFormat="0" applyBorder="0" applyAlignment="0" applyProtection="0"/>
    <xf numFmtId="0" fontId="16" fillId="54" borderId="0" applyNumberFormat="0" applyBorder="0" applyAlignment="0" applyProtection="0"/>
    <xf numFmtId="0" fontId="16" fillId="31" borderId="0" applyNumberFormat="0" applyBorder="0" applyAlignment="0" applyProtection="0"/>
    <xf numFmtId="0" fontId="16" fillId="35" borderId="0" applyNumberFormat="0" applyBorder="0" applyAlignment="0" applyProtection="0"/>
    <xf numFmtId="0" fontId="16" fillId="39" borderId="0" applyNumberFormat="0" applyBorder="0" applyAlignment="0" applyProtection="0"/>
    <xf numFmtId="0" fontId="16" fillId="43" borderId="0" applyNumberFormat="0" applyBorder="0" applyAlignment="0" applyProtection="0"/>
    <xf numFmtId="0" fontId="16" fillId="47" borderId="0" applyNumberFormat="0" applyBorder="0" applyAlignment="0" applyProtection="0"/>
    <xf numFmtId="0" fontId="16" fillId="51" borderId="0" applyNumberFormat="0" applyBorder="0" applyAlignment="0" applyProtection="0"/>
    <xf numFmtId="0" fontId="30" fillId="25" borderId="0" applyNumberFormat="0" applyBorder="0" applyAlignment="0" applyProtection="0"/>
    <xf numFmtId="0" fontId="31" fillId="28" borderId="89" applyNumberFormat="0" applyAlignment="0" applyProtection="0"/>
    <xf numFmtId="0" fontId="32" fillId="29" borderId="92" applyNumberFormat="0" applyAlignment="0" applyProtection="0"/>
    <xf numFmtId="0" fontId="33" fillId="0" borderId="0" applyNumberFormat="0" applyFill="0" applyBorder="0" applyAlignment="0" applyProtection="0"/>
    <xf numFmtId="0" fontId="34" fillId="24" borderId="0" applyNumberFormat="0" applyBorder="0" applyAlignment="0" applyProtection="0"/>
    <xf numFmtId="0" fontId="35" fillId="0" borderId="86" applyNumberFormat="0" applyFill="0" applyAlignment="0" applyProtection="0"/>
    <xf numFmtId="0" fontId="36" fillId="0" borderId="87" applyNumberFormat="0" applyFill="0" applyAlignment="0" applyProtection="0"/>
    <xf numFmtId="0" fontId="37" fillId="0" borderId="88" applyNumberFormat="0" applyFill="0" applyAlignment="0" applyProtection="0"/>
    <xf numFmtId="0" fontId="37" fillId="0" borderId="0" applyNumberFormat="0" applyFill="0" applyBorder="0" applyAlignment="0" applyProtection="0"/>
    <xf numFmtId="0" fontId="38" fillId="27" borderId="89" applyNumberFormat="0" applyAlignment="0" applyProtection="0"/>
    <xf numFmtId="0" fontId="39" fillId="0" borderId="91" applyNumberFormat="0" applyFill="0" applyAlignment="0" applyProtection="0"/>
    <xf numFmtId="0" fontId="40" fillId="26" borderId="0" applyNumberFormat="0" applyBorder="0" applyAlignment="0" applyProtection="0"/>
    <xf numFmtId="0" fontId="19" fillId="30" borderId="93" applyNumberFormat="0" applyFont="0" applyAlignment="0" applyProtection="0"/>
    <xf numFmtId="0" fontId="41" fillId="28" borderId="90" applyNumberFormat="0" applyAlignment="0" applyProtection="0"/>
    <xf numFmtId="0" fontId="42" fillId="0" borderId="0" applyNumberFormat="0" applyFill="0" applyBorder="0" applyAlignment="0" applyProtection="0"/>
    <xf numFmtId="0" fontId="12" fillId="0" borderId="94" applyNumberFormat="0" applyFill="0" applyAlignment="0" applyProtection="0"/>
    <xf numFmtId="0" fontId="14" fillId="0" borderId="0" applyNumberFormat="0" applyFill="0" applyBorder="0" applyAlignment="0" applyProtection="0"/>
    <xf numFmtId="0" fontId="2" fillId="0" borderId="0"/>
  </cellStyleXfs>
  <cellXfs count="579">
    <xf numFmtId="0" fontId="0" fillId="0" borderId="0" xfId="0"/>
    <xf numFmtId="0" fontId="4" fillId="0" borderId="0" xfId="0" applyFont="1"/>
    <xf numFmtId="0" fontId="4" fillId="0" borderId="4" xfId="0" applyFont="1" applyBorder="1"/>
    <xf numFmtId="0" fontId="4" fillId="0" borderId="5" xfId="0" applyFont="1" applyBorder="1"/>
    <xf numFmtId="0" fontId="4" fillId="5" borderId="9" xfId="0" applyFont="1" applyFill="1" applyBorder="1"/>
    <xf numFmtId="0" fontId="7" fillId="0" borderId="0" xfId="0" applyFont="1"/>
    <xf numFmtId="0" fontId="8" fillId="0" borderId="0" xfId="0" applyFont="1"/>
    <xf numFmtId="0" fontId="9" fillId="0" borderId="0" xfId="0" applyFont="1"/>
    <xf numFmtId="0" fontId="4" fillId="0" borderId="23" xfId="0" applyFont="1" applyBorder="1"/>
    <xf numFmtId="0" fontId="4" fillId="0" borderId="24" xfId="0" applyFont="1" applyBorder="1"/>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32" xfId="0" applyFont="1" applyBorder="1"/>
    <xf numFmtId="0" fontId="4" fillId="0" borderId="21" xfId="0" applyFont="1" applyBorder="1"/>
    <xf numFmtId="0" fontId="4" fillId="0" borderId="22" xfId="0" applyFont="1" applyBorder="1"/>
    <xf numFmtId="0" fontId="4" fillId="0" borderId="6" xfId="0" applyFont="1" applyBorder="1"/>
    <xf numFmtId="0" fontId="4" fillId="0" borderId="7" xfId="0" applyFont="1" applyBorder="1"/>
    <xf numFmtId="0" fontId="4" fillId="0" borderId="25" xfId="0" applyFont="1" applyBorder="1"/>
    <xf numFmtId="0" fontId="6" fillId="0" borderId="0" xfId="0" applyFont="1"/>
    <xf numFmtId="0" fontId="6" fillId="0" borderId="23" xfId="0" applyFont="1" applyBorder="1"/>
    <xf numFmtId="0" fontId="6" fillId="0" borderId="24" xfId="0" applyFont="1" applyBorder="1"/>
    <xf numFmtId="0" fontId="6" fillId="5" borderId="35" xfId="0" applyFont="1" applyFill="1" applyBorder="1" applyAlignment="1">
      <alignment vertical="center"/>
    </xf>
    <xf numFmtId="0" fontId="6" fillId="5" borderId="37" xfId="0" applyFont="1" applyFill="1" applyBorder="1" applyAlignment="1">
      <alignment vertical="center"/>
    </xf>
    <xf numFmtId="0" fontId="6" fillId="4" borderId="35" xfId="0" applyFont="1" applyFill="1" applyBorder="1"/>
    <xf numFmtId="0" fontId="6" fillId="4" borderId="38" xfId="0" applyFont="1" applyFill="1" applyBorder="1"/>
    <xf numFmtId="0" fontId="4" fillId="5" borderId="17"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7" xfId="0" applyFont="1" applyFill="1" applyBorder="1" applyAlignment="1">
      <alignment horizontal="center" vertical="center"/>
    </xf>
    <xf numFmtId="0" fontId="4" fillId="0" borderId="17" xfId="0" applyFont="1" applyBorder="1" applyAlignment="1">
      <alignment horizontal="left" vertical="top"/>
    </xf>
    <xf numFmtId="164" fontId="4" fillId="0" borderId="15" xfId="0" applyNumberFormat="1" applyFont="1" applyBorder="1" applyAlignment="1">
      <alignment horizontal="center" vertical="center"/>
    </xf>
    <xf numFmtId="0" fontId="4" fillId="0" borderId="17" xfId="0" applyFont="1" applyBorder="1" applyAlignment="1">
      <alignment horizontal="left" vertical="center"/>
    </xf>
    <xf numFmtId="0" fontId="4" fillId="0" borderId="17" xfId="0" applyFont="1" applyBorder="1" applyAlignment="1">
      <alignment horizontal="left" vertical="top" wrapText="1"/>
    </xf>
    <xf numFmtId="0" fontId="4" fillId="0" borderId="18" xfId="0" applyFont="1" applyBorder="1" applyAlignment="1">
      <alignment horizontal="left" vertical="top"/>
    </xf>
    <xf numFmtId="164" fontId="4" fillId="0" borderId="34" xfId="0" applyNumberFormat="1" applyFont="1" applyBorder="1" applyAlignment="1">
      <alignment horizontal="center" vertical="center"/>
    </xf>
    <xf numFmtId="0" fontId="4" fillId="0" borderId="18" xfId="0" applyFont="1" applyBorder="1" applyAlignment="1">
      <alignment horizontal="left" vertical="center"/>
    </xf>
    <xf numFmtId="0" fontId="4" fillId="9" borderId="23" xfId="0" applyFont="1" applyFill="1" applyBorder="1"/>
    <xf numFmtId="0" fontId="4" fillId="9" borderId="0" xfId="0" applyFont="1" applyFill="1"/>
    <xf numFmtId="0" fontId="4" fillId="9" borderId="24" xfId="0" applyFont="1" applyFill="1" applyBorder="1"/>
    <xf numFmtId="0" fontId="4" fillId="9" borderId="33" xfId="0" applyFont="1" applyFill="1" applyBorder="1"/>
    <xf numFmtId="0" fontId="4" fillId="9" borderId="7" xfId="0" applyFont="1" applyFill="1" applyBorder="1"/>
    <xf numFmtId="0" fontId="4" fillId="9" borderId="25" xfId="0" applyFont="1" applyFill="1" applyBorder="1"/>
    <xf numFmtId="0" fontId="4" fillId="9" borderId="23" xfId="0" applyFont="1" applyFill="1" applyBorder="1" applyAlignment="1">
      <alignment vertical="top" wrapText="1"/>
    </xf>
    <xf numFmtId="0" fontId="4" fillId="9" borderId="0" xfId="0" applyFont="1" applyFill="1" applyAlignment="1">
      <alignment vertical="top" wrapText="1"/>
    </xf>
    <xf numFmtId="0" fontId="4" fillId="9" borderId="24" xfId="0" applyFont="1" applyFill="1" applyBorder="1" applyAlignment="1">
      <alignment vertical="top" wrapText="1"/>
    </xf>
    <xf numFmtId="0" fontId="0" fillId="9" borderId="4" xfId="0" applyFill="1" applyBorder="1"/>
    <xf numFmtId="0" fontId="0" fillId="9" borderId="0" xfId="0" applyFill="1"/>
    <xf numFmtId="0" fontId="0" fillId="9" borderId="1" xfId="0" applyFill="1" applyBorder="1"/>
    <xf numFmtId="0" fontId="0" fillId="9" borderId="2" xfId="0" applyFill="1" applyBorder="1"/>
    <xf numFmtId="0" fontId="0" fillId="9" borderId="3" xfId="0" applyFill="1" applyBorder="1"/>
    <xf numFmtId="0" fontId="0" fillId="9" borderId="5" xfId="0" applyFill="1" applyBorder="1"/>
    <xf numFmtId="0" fontId="0" fillId="9" borderId="27" xfId="0" applyFill="1" applyBorder="1"/>
    <xf numFmtId="0" fontId="0" fillId="9" borderId="28" xfId="0" applyFill="1" applyBorder="1"/>
    <xf numFmtId="0" fontId="0" fillId="9" borderId="31" xfId="0" applyFill="1" applyBorder="1"/>
    <xf numFmtId="0" fontId="12" fillId="0" borderId="0" xfId="0" applyFont="1"/>
    <xf numFmtId="0" fontId="12" fillId="9" borderId="0" xfId="0" applyFont="1" applyFill="1"/>
    <xf numFmtId="0" fontId="14" fillId="9" borderId="0" xfId="0" applyFont="1" applyFill="1"/>
    <xf numFmtId="0" fontId="4" fillId="0" borderId="33" xfId="0" applyFont="1" applyBorder="1"/>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6" fillId="0" borderId="0" xfId="0" applyFont="1" applyAlignment="1">
      <alignment vertical="center"/>
    </xf>
    <xf numFmtId="0" fontId="0" fillId="0" borderId="0" xfId="0" quotePrefix="1" applyAlignment="1">
      <alignment horizontal="center"/>
    </xf>
    <xf numFmtId="0" fontId="4" fillId="0" borderId="20" xfId="0" applyFont="1" applyBorder="1"/>
    <xf numFmtId="0" fontId="4" fillId="9" borderId="23" xfId="0" applyFont="1" applyFill="1" applyBorder="1" applyAlignment="1">
      <alignment horizontal="center"/>
    </xf>
    <xf numFmtId="0" fontId="4" fillId="9" borderId="33" xfId="0" applyFont="1" applyFill="1" applyBorder="1" applyAlignment="1">
      <alignment horizontal="center"/>
    </xf>
    <xf numFmtId="0" fontId="6" fillId="0" borderId="20" xfId="0" applyFont="1" applyBorder="1"/>
    <xf numFmtId="0" fontId="6" fillId="0" borderId="21" xfId="0" applyFont="1" applyBorder="1"/>
    <xf numFmtId="0" fontId="6" fillId="0" borderId="22" xfId="0" applyFont="1" applyBorder="1"/>
    <xf numFmtId="0" fontId="6" fillId="0" borderId="33" xfId="0" applyFont="1" applyBorder="1"/>
    <xf numFmtId="0" fontId="6" fillId="0" borderId="7" xfId="0" applyFont="1" applyBorder="1"/>
    <xf numFmtId="0" fontId="6" fillId="0" borderId="25" xfId="0" applyFont="1" applyBorder="1"/>
    <xf numFmtId="0" fontId="4" fillId="9" borderId="9" xfId="0" applyFont="1" applyFill="1" applyBorder="1" applyAlignment="1">
      <alignment horizontal="center"/>
    </xf>
    <xf numFmtId="0" fontId="4" fillId="9" borderId="20" xfId="0" applyFont="1" applyFill="1" applyBorder="1"/>
    <xf numFmtId="0" fontId="4" fillId="9" borderId="21" xfId="0" applyFont="1" applyFill="1" applyBorder="1"/>
    <xf numFmtId="0" fontId="4" fillId="9" borderId="22" xfId="0" applyFont="1" applyFill="1" applyBorder="1"/>
    <xf numFmtId="0" fontId="4" fillId="0" borderId="9" xfId="0" applyFont="1" applyBorder="1" applyAlignment="1">
      <alignment horizontal="center"/>
    </xf>
    <xf numFmtId="0" fontId="0" fillId="0" borderId="9" xfId="0" applyBorder="1"/>
    <xf numFmtId="0" fontId="0" fillId="10" borderId="9" xfId="0" applyFill="1" applyBorder="1"/>
    <xf numFmtId="0" fontId="0" fillId="11" borderId="9" xfId="0" applyFill="1" applyBorder="1"/>
    <xf numFmtId="0" fontId="14" fillId="12" borderId="9" xfId="0" applyFont="1" applyFill="1" applyBorder="1"/>
    <xf numFmtId="0" fontId="0" fillId="13" borderId="9" xfId="0" applyFill="1" applyBorder="1"/>
    <xf numFmtId="0" fontId="0" fillId="2" borderId="9" xfId="0" applyFill="1" applyBorder="1"/>
    <xf numFmtId="0" fontId="14" fillId="2" borderId="9" xfId="0" applyFont="1" applyFill="1" applyBorder="1"/>
    <xf numFmtId="0" fontId="0" fillId="10" borderId="9" xfId="0" applyFill="1" applyBorder="1" applyAlignment="1">
      <alignment horizontal="center" vertical="center"/>
    </xf>
    <xf numFmtId="0" fontId="14" fillId="12" borderId="9" xfId="0" applyFont="1" applyFill="1" applyBorder="1" applyAlignment="1">
      <alignment horizontal="center" vertical="center"/>
    </xf>
    <xf numFmtId="0" fontId="0" fillId="11" borderId="9" xfId="0" applyFill="1" applyBorder="1" applyAlignment="1">
      <alignment horizontal="center" vertical="center"/>
    </xf>
    <xf numFmtId="0" fontId="0" fillId="12" borderId="9" xfId="0" applyFill="1" applyBorder="1"/>
    <xf numFmtId="0" fontId="0" fillId="7" borderId="9" xfId="0" applyFill="1" applyBorder="1"/>
    <xf numFmtId="0" fontId="0" fillId="0" borderId="9" xfId="0" applyBorder="1" applyAlignment="1">
      <alignment wrapText="1"/>
    </xf>
    <xf numFmtId="0" fontId="0" fillId="0" borderId="0" xfId="0" quotePrefix="1"/>
    <xf numFmtId="0" fontId="16" fillId="12" borderId="9" xfId="0" applyFont="1" applyFill="1" applyBorder="1"/>
    <xf numFmtId="0" fontId="0" fillId="14" borderId="9" xfId="0" applyFill="1" applyBorder="1"/>
    <xf numFmtId="0" fontId="0" fillId="14" borderId="9" xfId="0" applyFill="1" applyBorder="1" applyAlignment="1">
      <alignment wrapText="1"/>
    </xf>
    <xf numFmtId="0" fontId="17" fillId="11" borderId="9" xfId="0" applyFont="1" applyFill="1" applyBorder="1"/>
    <xf numFmtId="0" fontId="0" fillId="0" borderId="9" xfId="0" applyBorder="1" applyAlignment="1">
      <alignment horizontal="center"/>
    </xf>
    <xf numFmtId="0" fontId="18" fillId="0" borderId="0" xfId="1"/>
    <xf numFmtId="0" fontId="0" fillId="0" borderId="0" xfId="0" applyAlignment="1">
      <alignment horizontal="center"/>
    </xf>
    <xf numFmtId="0" fontId="0" fillId="0" borderId="0" xfId="0" applyAlignment="1">
      <alignment horizontal="center" vertical="center"/>
    </xf>
    <xf numFmtId="0" fontId="0" fillId="0" borderId="9" xfId="0" applyBorder="1" applyAlignment="1">
      <alignment vertical="center" wrapText="1"/>
    </xf>
    <xf numFmtId="0" fontId="0" fillId="13" borderId="9" xfId="0" applyFill="1" applyBorder="1" applyAlignment="1">
      <alignment vertical="center" wrapText="1"/>
    </xf>
    <xf numFmtId="0" fontId="0" fillId="15" borderId="9" xfId="0" applyFill="1" applyBorder="1"/>
    <xf numFmtId="11" fontId="0" fillId="0" borderId="0" xfId="0" applyNumberFormat="1"/>
    <xf numFmtId="0" fontId="0" fillId="15" borderId="9" xfId="0" quotePrefix="1" applyFill="1" applyBorder="1"/>
    <xf numFmtId="0" fontId="3" fillId="0" borderId="0" xfId="2"/>
    <xf numFmtId="0" fontId="3" fillId="0" borderId="9" xfId="2" applyBorder="1" applyAlignment="1">
      <alignment horizontal="center"/>
    </xf>
    <xf numFmtId="0" fontId="3" fillId="8" borderId="9" xfId="2" applyFill="1" applyBorder="1"/>
    <xf numFmtId="0" fontId="3" fillId="13" borderId="9" xfId="2" applyFill="1" applyBorder="1"/>
    <xf numFmtId="0" fontId="3" fillId="13" borderId="0" xfId="2" applyFill="1"/>
    <xf numFmtId="0" fontId="3" fillId="16" borderId="0" xfId="2" applyFill="1"/>
    <xf numFmtId="0" fontId="19" fillId="0" borderId="9" xfId="2" applyFont="1" applyBorder="1" applyAlignment="1">
      <alignment horizontal="center"/>
    </xf>
    <xf numFmtId="0" fontId="14" fillId="13" borderId="9" xfId="2" applyFont="1" applyFill="1" applyBorder="1" applyAlignment="1">
      <alignment horizontal="center"/>
    </xf>
    <xf numFmtId="0" fontId="3" fillId="17" borderId="0" xfId="2" applyFill="1"/>
    <xf numFmtId="0" fontId="3" fillId="0" borderId="0" xfId="2" applyAlignment="1">
      <alignment horizontal="center"/>
    </xf>
    <xf numFmtId="0" fontId="3" fillId="0" borderId="44" xfId="2" applyBorder="1" applyAlignment="1">
      <alignment horizontal="center" vertical="center"/>
    </xf>
    <xf numFmtId="0" fontId="3" fillId="0" borderId="46" xfId="2" applyBorder="1" applyAlignment="1">
      <alignment horizontal="center" vertical="center"/>
    </xf>
    <xf numFmtId="0" fontId="14" fillId="16" borderId="9" xfId="2" applyFont="1" applyFill="1" applyBorder="1" applyAlignment="1">
      <alignment horizontal="center"/>
    </xf>
    <xf numFmtId="0" fontId="3" fillId="16" borderId="9" xfId="2" applyFill="1" applyBorder="1" applyAlignment="1">
      <alignment horizontal="center"/>
    </xf>
    <xf numFmtId="0" fontId="20" fillId="16" borderId="9" xfId="2" applyFont="1" applyFill="1" applyBorder="1" applyAlignment="1">
      <alignment horizontal="center"/>
    </xf>
    <xf numFmtId="0" fontId="20" fillId="16" borderId="10" xfId="2" applyFont="1" applyFill="1" applyBorder="1" applyAlignment="1">
      <alignment horizontal="center"/>
    </xf>
    <xf numFmtId="0" fontId="20" fillId="16" borderId="47" xfId="2" applyFont="1" applyFill="1" applyBorder="1" applyAlignment="1">
      <alignment horizontal="center"/>
    </xf>
    <xf numFmtId="0" fontId="3" fillId="8" borderId="0" xfId="2" applyFill="1" applyAlignment="1">
      <alignment horizontal="left"/>
    </xf>
    <xf numFmtId="0" fontId="3" fillId="14" borderId="0" xfId="2" applyFill="1"/>
    <xf numFmtId="0" fontId="3" fillId="14" borderId="9" xfId="2" applyFill="1" applyBorder="1" applyAlignment="1">
      <alignment horizontal="center"/>
    </xf>
    <xf numFmtId="0" fontId="3" fillId="14" borderId="10" xfId="2" applyFill="1" applyBorder="1" applyAlignment="1">
      <alignment horizontal="center"/>
    </xf>
    <xf numFmtId="0" fontId="3" fillId="14" borderId="47" xfId="2" applyFill="1" applyBorder="1" applyAlignment="1">
      <alignment horizontal="center"/>
    </xf>
    <xf numFmtId="0" fontId="22" fillId="0" borderId="10" xfId="2" applyFont="1" applyBorder="1" applyAlignment="1">
      <alignment horizontal="center"/>
    </xf>
    <xf numFmtId="0" fontId="22" fillId="0" borderId="47" xfId="2" applyFont="1" applyBorder="1" applyAlignment="1">
      <alignment horizontal="center"/>
    </xf>
    <xf numFmtId="0" fontId="3" fillId="0" borderId="0" xfId="2" applyAlignment="1">
      <alignment horizontal="left"/>
    </xf>
    <xf numFmtId="0" fontId="14" fillId="16" borderId="10" xfId="2" applyFont="1" applyFill="1" applyBorder="1" applyAlignment="1">
      <alignment horizontal="center"/>
    </xf>
    <xf numFmtId="0" fontId="14" fillId="16" borderId="47" xfId="2" applyFont="1" applyFill="1" applyBorder="1" applyAlignment="1">
      <alignment horizontal="center"/>
    </xf>
    <xf numFmtId="0" fontId="19" fillId="14" borderId="9" xfId="2" applyFont="1" applyFill="1" applyBorder="1" applyAlignment="1">
      <alignment horizontal="center"/>
    </xf>
    <xf numFmtId="0" fontId="14" fillId="14" borderId="9" xfId="2" applyFont="1" applyFill="1" applyBorder="1" applyAlignment="1">
      <alignment horizontal="center"/>
    </xf>
    <xf numFmtId="0" fontId="20" fillId="14" borderId="10" xfId="2" applyFont="1" applyFill="1" applyBorder="1" applyAlignment="1">
      <alignment horizontal="center"/>
    </xf>
    <xf numFmtId="0" fontId="3" fillId="14" borderId="48" xfId="2" applyFill="1" applyBorder="1" applyAlignment="1">
      <alignment horizontal="center"/>
    </xf>
    <xf numFmtId="0" fontId="19" fillId="0" borderId="12" xfId="3" applyBorder="1" applyAlignment="1">
      <alignment horizontal="left" vertical="top" wrapText="1"/>
    </xf>
    <xf numFmtId="0" fontId="19" fillId="0" borderId="15" xfId="3" applyBorder="1" applyAlignment="1">
      <alignment vertical="top" wrapText="1"/>
    </xf>
    <xf numFmtId="0" fontId="19" fillId="0" borderId="9" xfId="3" applyBorder="1" applyAlignment="1">
      <alignment horizontal="left" vertical="top" wrapText="1"/>
    </xf>
    <xf numFmtId="0" fontId="19" fillId="0" borderId="9" xfId="3" applyBorder="1" applyAlignment="1">
      <alignment horizontal="right" vertical="top" wrapText="1"/>
    </xf>
    <xf numFmtId="0" fontId="19" fillId="18" borderId="12" xfId="3" applyFill="1" applyBorder="1" applyAlignment="1">
      <alignment horizontal="left" vertical="top" wrapText="1"/>
    </xf>
    <xf numFmtId="0" fontId="19" fillId="15" borderId="12" xfId="3" applyFill="1" applyBorder="1" applyAlignment="1">
      <alignment horizontal="left" vertical="top" wrapText="1"/>
    </xf>
    <xf numFmtId="0" fontId="19" fillId="2" borderId="12" xfId="3" applyFill="1" applyBorder="1" applyAlignment="1">
      <alignment horizontal="left" vertical="top" wrapText="1"/>
    </xf>
    <xf numFmtId="0" fontId="19" fillId="2" borderId="17" xfId="3" applyFill="1" applyBorder="1" applyAlignment="1">
      <alignment vertical="top" wrapText="1"/>
    </xf>
    <xf numFmtId="0" fontId="19" fillId="2" borderId="15" xfId="3" applyFill="1" applyBorder="1" applyAlignment="1">
      <alignment vertical="top" wrapText="1"/>
    </xf>
    <xf numFmtId="0" fontId="19" fillId="2" borderId="9" xfId="3" applyFill="1" applyBorder="1" applyAlignment="1">
      <alignment horizontal="left" vertical="top" wrapText="1"/>
    </xf>
    <xf numFmtId="0" fontId="19" fillId="2" borderId="9" xfId="3" applyFill="1" applyBorder="1" applyAlignment="1">
      <alignment horizontal="right" vertical="top" wrapText="1"/>
    </xf>
    <xf numFmtId="0" fontId="3" fillId="16" borderId="17" xfId="2" applyFill="1" applyBorder="1" applyAlignment="1">
      <alignment vertical="top" wrapText="1"/>
    </xf>
    <xf numFmtId="0" fontId="19" fillId="16" borderId="17" xfId="3" applyFill="1" applyBorder="1" applyAlignment="1">
      <alignment vertical="top" wrapText="1"/>
    </xf>
    <xf numFmtId="0" fontId="12" fillId="21" borderId="12" xfId="3" applyFont="1" applyFill="1" applyBorder="1" applyAlignment="1">
      <alignment horizontal="center" wrapText="1"/>
    </xf>
    <xf numFmtId="0" fontId="12" fillId="21" borderId="17" xfId="3" applyFont="1" applyFill="1" applyBorder="1" applyAlignment="1">
      <alignment horizontal="center" wrapText="1"/>
    </xf>
    <xf numFmtId="0" fontId="12" fillId="21" borderId="9" xfId="3" applyFont="1" applyFill="1" applyBorder="1" applyAlignment="1">
      <alignment horizontal="center" wrapText="1"/>
    </xf>
    <xf numFmtId="0" fontId="12" fillId="21" borderId="36" xfId="3" applyFont="1" applyFill="1" applyBorder="1" applyAlignment="1">
      <alignment horizontal="center" wrapText="1"/>
    </xf>
    <xf numFmtId="0" fontId="0" fillId="0" borderId="49" xfId="0" applyBorder="1"/>
    <xf numFmtId="0" fontId="0" fillId="10" borderId="9" xfId="0" applyFill="1" applyBorder="1" applyAlignment="1">
      <alignment horizontal="center"/>
    </xf>
    <xf numFmtId="0" fontId="0" fillId="11" borderId="9" xfId="0" applyFill="1" applyBorder="1" applyAlignment="1">
      <alignment horizontal="center"/>
    </xf>
    <xf numFmtId="0" fontId="0" fillId="8" borderId="9" xfId="0" applyFill="1" applyBorder="1" applyAlignment="1">
      <alignment horizontal="center" vertical="center"/>
    </xf>
    <xf numFmtId="0" fontId="0" fillId="22" borderId="9" xfId="0" applyFill="1" applyBorder="1" applyAlignment="1">
      <alignment horizontal="center" vertical="center"/>
    </xf>
    <xf numFmtId="0" fontId="0" fillId="12" borderId="9" xfId="0" applyFill="1" applyBorder="1" applyAlignment="1">
      <alignment horizontal="center" vertical="center"/>
    </xf>
    <xf numFmtId="0" fontId="6" fillId="5" borderId="50" xfId="0" applyFont="1" applyFill="1" applyBorder="1" applyAlignment="1">
      <alignment vertical="center"/>
    </xf>
    <xf numFmtId="0" fontId="4" fillId="5" borderId="10" xfId="0" applyFont="1" applyFill="1" applyBorder="1" applyAlignment="1">
      <alignment horizontal="center" vertical="center"/>
    </xf>
    <xf numFmtId="0" fontId="4" fillId="0" borderId="10" xfId="0" applyFont="1" applyBorder="1" applyAlignment="1">
      <alignment horizontal="left" vertical="top"/>
    </xf>
    <xf numFmtId="0" fontId="4" fillId="0" borderId="10" xfId="0" applyFont="1" applyBorder="1" applyAlignment="1">
      <alignment horizontal="left" vertical="top" wrapText="1"/>
    </xf>
    <xf numFmtId="0" fontId="4" fillId="0" borderId="51" xfId="0" applyFont="1" applyBorder="1" applyAlignment="1">
      <alignment horizontal="left" vertical="top"/>
    </xf>
    <xf numFmtId="0" fontId="4" fillId="5" borderId="6" xfId="0" applyFont="1" applyFill="1" applyBorder="1" applyAlignment="1">
      <alignment horizontal="center"/>
    </xf>
    <xf numFmtId="0" fontId="4" fillId="0" borderId="13" xfId="0" quotePrefix="1" applyFont="1" applyBorder="1" applyAlignment="1">
      <alignment horizontal="center" vertical="center"/>
    </xf>
    <xf numFmtId="0" fontId="4" fillId="0" borderId="13" xfId="0" applyFont="1" applyBorder="1" applyAlignment="1">
      <alignment horizontal="center" vertical="center"/>
    </xf>
    <xf numFmtId="0" fontId="4" fillId="0" borderId="52" xfId="0" applyFont="1" applyBorder="1" applyAlignment="1">
      <alignment horizontal="center" vertical="center"/>
    </xf>
    <xf numFmtId="0" fontId="6" fillId="5" borderId="53" xfId="0" applyFont="1" applyFill="1" applyBorder="1" applyAlignment="1">
      <alignment vertical="center"/>
    </xf>
    <xf numFmtId="0" fontId="4" fillId="5" borderId="15" xfId="0" applyFont="1" applyFill="1" applyBorder="1" applyAlignment="1">
      <alignment horizontal="center"/>
    </xf>
    <xf numFmtId="0" fontId="4" fillId="0" borderId="17" xfId="0" applyFont="1" applyBorder="1" applyAlignment="1">
      <alignment horizontal="center" vertical="center"/>
    </xf>
    <xf numFmtId="0" fontId="0" fillId="2" borderId="17" xfId="3" applyFont="1" applyFill="1" applyBorder="1" applyAlignment="1">
      <alignment vertical="top" wrapText="1"/>
    </xf>
    <xf numFmtId="0" fontId="0" fillId="18" borderId="12" xfId="3" applyFont="1" applyFill="1" applyBorder="1" applyAlignment="1">
      <alignment horizontal="left" vertical="top" wrapText="1"/>
    </xf>
    <xf numFmtId="0" fontId="0" fillId="0" borderId="54" xfId="3" applyFont="1" applyBorder="1" applyAlignment="1">
      <alignment vertical="top" wrapText="1"/>
    </xf>
    <xf numFmtId="0" fontId="0" fillId="19" borderId="56" xfId="3" applyFont="1" applyFill="1" applyBorder="1" applyAlignment="1">
      <alignment vertical="top" wrapText="1"/>
    </xf>
    <xf numFmtId="0" fontId="0" fillId="19" borderId="57" xfId="3" applyFont="1" applyFill="1" applyBorder="1" applyAlignment="1">
      <alignment vertical="top" wrapText="1"/>
    </xf>
    <xf numFmtId="0" fontId="0" fillId="19" borderId="58" xfId="3" applyFont="1" applyFill="1" applyBorder="1" applyAlignment="1">
      <alignment vertical="top" wrapText="1"/>
    </xf>
    <xf numFmtId="0" fontId="0" fillId="19" borderId="59" xfId="3" applyFont="1" applyFill="1" applyBorder="1" applyAlignment="1">
      <alignment vertical="top" wrapText="1"/>
    </xf>
    <xf numFmtId="0" fontId="19" fillId="0" borderId="60" xfId="3" applyBorder="1" applyAlignment="1">
      <alignment vertical="top" wrapText="1"/>
    </xf>
    <xf numFmtId="0" fontId="19" fillId="0" borderId="61" xfId="3" applyBorder="1" applyAlignment="1">
      <alignment vertical="top" wrapText="1"/>
    </xf>
    <xf numFmtId="0" fontId="19" fillId="0" borderId="13" xfId="3" applyBorder="1" applyAlignment="1">
      <alignment vertical="top" wrapText="1"/>
    </xf>
    <xf numFmtId="0" fontId="19" fillId="0" borderId="62" xfId="3" applyBorder="1" applyAlignment="1">
      <alignment vertical="top" wrapText="1"/>
    </xf>
    <xf numFmtId="0" fontId="19" fillId="0" borderId="5" xfId="3" applyBorder="1" applyAlignment="1">
      <alignment vertical="top" wrapText="1"/>
    </xf>
    <xf numFmtId="0" fontId="19" fillId="0" borderId="31" xfId="3" applyBorder="1" applyAlignment="1">
      <alignment vertical="top" wrapText="1"/>
    </xf>
    <xf numFmtId="0" fontId="3" fillId="16" borderId="14" xfId="2" applyFill="1" applyBorder="1" applyAlignment="1">
      <alignment vertical="top" wrapText="1"/>
    </xf>
    <xf numFmtId="0" fontId="19" fillId="2" borderId="10" xfId="3" applyFill="1" applyBorder="1" applyAlignment="1">
      <alignment horizontal="left" vertical="top" wrapText="1"/>
    </xf>
    <xf numFmtId="0" fontId="19" fillId="2" borderId="63" xfId="3" applyFill="1" applyBorder="1" applyAlignment="1">
      <alignment vertical="top" wrapText="1"/>
    </xf>
    <xf numFmtId="0" fontId="19" fillId="2" borderId="64" xfId="3" applyFill="1" applyBorder="1" applyAlignment="1">
      <alignment vertical="top" wrapText="1"/>
    </xf>
    <xf numFmtId="0" fontId="19" fillId="19" borderId="32" xfId="3" applyFill="1" applyBorder="1" applyAlignment="1">
      <alignment vertical="top" wrapText="1"/>
    </xf>
    <xf numFmtId="0" fontId="19" fillId="16" borderId="14" xfId="3" applyFill="1" applyBorder="1" applyAlignment="1">
      <alignment vertical="top" wrapText="1"/>
    </xf>
    <xf numFmtId="0" fontId="25" fillId="0" borderId="0" xfId="2" applyFont="1"/>
    <xf numFmtId="0" fontId="26" fillId="0" borderId="55" xfId="2" applyFont="1" applyBorder="1" applyAlignment="1">
      <alignment horizontal="right"/>
    </xf>
    <xf numFmtId="0" fontId="3" fillId="0" borderId="0" xfId="2" applyAlignment="1">
      <alignment horizontal="right"/>
    </xf>
    <xf numFmtId="0" fontId="25" fillId="0" borderId="0" xfId="2" applyFont="1" applyAlignment="1">
      <alignment horizontal="right"/>
    </xf>
    <xf numFmtId="0" fontId="25" fillId="0" borderId="55" xfId="2" applyFont="1" applyBorder="1" applyAlignment="1">
      <alignment horizontal="right"/>
    </xf>
    <xf numFmtId="0" fontId="27" fillId="0" borderId="0" xfId="2" applyFont="1" applyAlignment="1">
      <alignment horizontal="right"/>
    </xf>
    <xf numFmtId="0" fontId="28" fillId="0" borderId="0" xfId="2" applyFont="1" applyAlignment="1">
      <alignment horizontal="right"/>
    </xf>
    <xf numFmtId="0" fontId="28" fillId="0" borderId="55" xfId="2" applyFont="1" applyBorder="1" applyAlignment="1">
      <alignment horizontal="right"/>
    </xf>
    <xf numFmtId="0" fontId="0" fillId="8" borderId="0" xfId="0" applyFill="1"/>
    <xf numFmtId="0" fontId="0" fillId="11" borderId="0" xfId="0" applyFill="1"/>
    <xf numFmtId="0" fontId="14" fillId="0" borderId="0" xfId="0" applyFont="1"/>
    <xf numFmtId="0" fontId="0" fillId="0" borderId="4" xfId="0" applyBorder="1"/>
    <xf numFmtId="0" fontId="0" fillId="0" borderId="5" xfId="0" applyBorder="1"/>
    <xf numFmtId="0" fontId="0" fillId="0" borderId="27" xfId="0" applyBorder="1"/>
    <xf numFmtId="0" fontId="0" fillId="0" borderId="28" xfId="0" applyBorder="1"/>
    <xf numFmtId="0" fontId="14" fillId="0" borderId="28" xfId="0" applyFont="1" applyBorder="1"/>
    <xf numFmtId="0" fontId="0" fillId="0" borderId="31" xfId="0" applyBorder="1"/>
    <xf numFmtId="0" fontId="29" fillId="0" borderId="0" xfId="0" applyFont="1"/>
    <xf numFmtId="0" fontId="0" fillId="8" borderId="84" xfId="0" applyFill="1" applyBorder="1" applyAlignment="1">
      <alignment horizontal="center" vertical="center"/>
    </xf>
    <xf numFmtId="0" fontId="0" fillId="22" borderId="84" xfId="0" applyFill="1" applyBorder="1" applyAlignment="1">
      <alignment horizontal="center" vertical="center"/>
    </xf>
    <xf numFmtId="0" fontId="0" fillId="23" borderId="84" xfId="0" applyFill="1" applyBorder="1" applyAlignment="1">
      <alignment horizontal="center" vertical="center"/>
    </xf>
    <xf numFmtId="0" fontId="0" fillId="0" borderId="85" xfId="0" applyBorder="1" applyAlignment="1">
      <alignment horizontal="center" vertical="center"/>
    </xf>
    <xf numFmtId="0" fontId="0" fillId="8" borderId="84" xfId="0" applyFill="1" applyBorder="1" applyAlignment="1">
      <alignment horizontal="center"/>
    </xf>
    <xf numFmtId="0" fontId="0" fillId="22" borderId="84" xfId="0" applyFill="1" applyBorder="1" applyAlignment="1">
      <alignment horizontal="center"/>
    </xf>
    <xf numFmtId="0" fontId="0" fillId="0" borderId="85" xfId="0" applyBorder="1" applyAlignment="1">
      <alignment horizontal="center"/>
    </xf>
    <xf numFmtId="0" fontId="29" fillId="0" borderId="28" xfId="0" applyFont="1" applyBorder="1"/>
    <xf numFmtId="0" fontId="29" fillId="0" borderId="0" xfId="0" quotePrefix="1" applyFont="1"/>
    <xf numFmtId="0" fontId="17" fillId="0" borderId="0" xfId="0" applyFont="1"/>
    <xf numFmtId="0" fontId="0" fillId="0" borderId="28" xfId="0" quotePrefix="1" applyBorder="1"/>
    <xf numFmtId="0" fontId="17" fillId="0" borderId="28" xfId="0" applyFont="1" applyBorder="1"/>
    <xf numFmtId="0" fontId="29" fillId="0" borderId="28" xfId="0" quotePrefix="1" applyFont="1" applyBorder="1"/>
    <xf numFmtId="0" fontId="12" fillId="21" borderId="9" xfId="0" applyFont="1" applyFill="1" applyBorder="1" applyAlignment="1">
      <alignment horizontal="center" wrapText="1"/>
    </xf>
    <xf numFmtId="0" fontId="0" fillId="0" borderId="9" xfId="0" applyBorder="1" applyAlignment="1">
      <alignment horizontal="right" vertical="top" wrapText="1"/>
    </xf>
    <xf numFmtId="0" fontId="0" fillId="0" borderId="9" xfId="0" applyBorder="1" applyAlignment="1">
      <alignment horizontal="left" vertical="top" wrapText="1"/>
    </xf>
    <xf numFmtId="0" fontId="0" fillId="0" borderId="9" xfId="0" quotePrefix="1" applyBorder="1" applyAlignment="1">
      <alignment horizontal="left" vertical="top" wrapText="1"/>
    </xf>
    <xf numFmtId="0" fontId="0" fillId="55" borderId="9" xfId="0" applyFill="1" applyBorder="1" applyAlignment="1">
      <alignment horizontal="left" vertical="top" wrapText="1"/>
    </xf>
    <xf numFmtId="0" fontId="0" fillId="56" borderId="9" xfId="0" applyFill="1" applyBorder="1" applyAlignment="1">
      <alignment horizontal="left" vertical="top" wrapText="1"/>
    </xf>
    <xf numFmtId="0" fontId="0" fillId="57" borderId="9" xfId="0" applyFill="1" applyBorder="1" applyAlignment="1">
      <alignment horizontal="left" vertical="top" wrapText="1"/>
    </xf>
    <xf numFmtId="0" fontId="12" fillId="58" borderId="9" xfId="0" applyFont="1" applyFill="1" applyBorder="1" applyAlignment="1">
      <alignment horizontal="center" wrapText="1"/>
    </xf>
    <xf numFmtId="0" fontId="0" fillId="0" borderId="0" xfId="0" applyAlignment="1">
      <alignment wrapText="1"/>
    </xf>
    <xf numFmtId="0" fontId="0" fillId="14" borderId="9" xfId="0" applyFill="1" applyBorder="1" applyAlignment="1">
      <alignment horizontal="left" vertical="top" wrapText="1"/>
    </xf>
    <xf numFmtId="0" fontId="0" fillId="59" borderId="9" xfId="0" applyFill="1" applyBorder="1" applyAlignment="1">
      <alignment horizontal="left" vertical="top" wrapText="1"/>
    </xf>
    <xf numFmtId="0" fontId="0" fillId="14" borderId="0" xfId="0" applyFill="1"/>
    <xf numFmtId="0" fontId="0" fillId="59" borderId="0" xfId="0" applyFill="1"/>
    <xf numFmtId="0" fontId="0" fillId="60" borderId="0" xfId="0" applyFill="1"/>
    <xf numFmtId="0" fontId="0" fillId="60" borderId="9" xfId="0" applyFill="1" applyBorder="1" applyAlignment="1">
      <alignment horizontal="left" vertical="top" wrapText="1"/>
    </xf>
    <xf numFmtId="0" fontId="29" fillId="0" borderId="0" xfId="0" quotePrefix="1" applyFont="1" applyAlignment="1">
      <alignment wrapText="1"/>
    </xf>
    <xf numFmtId="0" fontId="29" fillId="0" borderId="0" xfId="0" applyFont="1" applyAlignment="1">
      <alignment wrapText="1"/>
    </xf>
    <xf numFmtId="0" fontId="0" fillId="0" borderId="0" xfId="0" applyAlignment="1">
      <alignment vertical="center"/>
    </xf>
    <xf numFmtId="0" fontId="0" fillId="61" borderId="9" xfId="0" applyFill="1" applyBorder="1" applyAlignment="1">
      <alignment horizontal="left" vertical="top" wrapText="1"/>
    </xf>
    <xf numFmtId="0" fontId="0" fillId="58" borderId="9" xfId="0" applyFill="1" applyBorder="1" applyAlignment="1">
      <alignment horizontal="left" vertical="top" wrapText="1"/>
    </xf>
    <xf numFmtId="0" fontId="0" fillId="3" borderId="0" xfId="0" applyFill="1"/>
    <xf numFmtId="0" fontId="0" fillId="3" borderId="0" xfId="0" applyFill="1" applyAlignment="1">
      <alignment wrapText="1"/>
    </xf>
    <xf numFmtId="0" fontId="0" fillId="3" borderId="0" xfId="0" applyFill="1" applyAlignment="1">
      <alignment horizontal="center" wrapText="1"/>
    </xf>
    <xf numFmtId="0" fontId="44" fillId="3" borderId="0" xfId="0" applyFont="1" applyFill="1" applyAlignment="1">
      <alignment wrapText="1"/>
    </xf>
    <xf numFmtId="0" fontId="44" fillId="3" borderId="0" xfId="0" quotePrefix="1" applyFont="1" applyFill="1" applyAlignment="1">
      <alignment wrapText="1"/>
    </xf>
    <xf numFmtId="0" fontId="44" fillId="3" borderId="0" xfId="0" applyFont="1" applyFill="1"/>
    <xf numFmtId="0" fontId="44" fillId="3" borderId="0" xfId="0" quotePrefix="1" applyFont="1" applyFill="1"/>
    <xf numFmtId="0" fontId="0" fillId="58" borderId="9" xfId="0" applyFill="1" applyBorder="1" applyAlignment="1">
      <alignment horizontal="right" vertical="top" wrapText="1"/>
    </xf>
    <xf numFmtId="0" fontId="0" fillId="0" borderId="95" xfId="0" applyBorder="1"/>
    <xf numFmtId="0" fontId="0" fillId="8" borderId="95" xfId="0" applyFill="1" applyBorder="1"/>
    <xf numFmtId="0" fontId="0" fillId="0" borderId="96" xfId="0" applyBorder="1"/>
    <xf numFmtId="0" fontId="0" fillId="0" borderId="29" xfId="0" applyBorder="1"/>
    <xf numFmtId="0" fontId="0" fillId="0" borderId="8" xfId="0" applyBorder="1"/>
    <xf numFmtId="0" fontId="0" fillId="0" borderId="7" xfId="0" applyBorder="1"/>
    <xf numFmtId="0" fontId="0" fillId="0" borderId="25" xfId="0" applyBorder="1"/>
    <xf numFmtId="0" fontId="0" fillId="8" borderId="5" xfId="0" applyFill="1" applyBorder="1"/>
    <xf numFmtId="0" fontId="0" fillId="8" borderId="96" xfId="0" applyFill="1" applyBorder="1"/>
    <xf numFmtId="0" fontId="0" fillId="63" borderId="9" xfId="0" applyFill="1" applyBorder="1" applyAlignment="1">
      <alignment horizontal="left" vertical="top" wrapText="1"/>
    </xf>
    <xf numFmtId="0" fontId="0" fillId="64" borderId="9" xfId="0" quotePrefix="1" applyFill="1" applyBorder="1" applyAlignment="1">
      <alignment horizontal="left" vertical="top" wrapText="1"/>
    </xf>
    <xf numFmtId="0" fontId="0" fillId="65" borderId="9" xfId="0" applyFill="1" applyBorder="1" applyAlignment="1">
      <alignment horizontal="left" vertical="top" wrapText="1"/>
    </xf>
    <xf numFmtId="0" fontId="0" fillId="66" borderId="9" xfId="0" applyFill="1" applyBorder="1" applyAlignment="1">
      <alignment horizontal="left" vertical="top" wrapText="1"/>
    </xf>
    <xf numFmtId="0" fontId="0" fillId="11" borderId="9" xfId="0" applyFill="1" applyBorder="1" applyAlignment="1">
      <alignment horizontal="left" vertical="top" wrapText="1"/>
    </xf>
    <xf numFmtId="0" fontId="12" fillId="0" borderId="9" xfId="0" applyFont="1" applyBorder="1" applyAlignment="1">
      <alignment horizontal="left" vertical="top" wrapText="1"/>
    </xf>
    <xf numFmtId="0" fontId="16" fillId="62" borderId="9" xfId="0" applyFont="1" applyFill="1" applyBorder="1" applyAlignment="1">
      <alignment horizontal="left" vertical="top" wrapText="1"/>
    </xf>
    <xf numFmtId="0" fontId="0" fillId="0" borderId="26" xfId="0" applyBorder="1" applyAlignment="1">
      <alignment horizontal="left" vertical="top" wrapText="1"/>
    </xf>
    <xf numFmtId="0" fontId="0" fillId="56" borderId="26" xfId="0" applyFill="1" applyBorder="1" applyAlignment="1">
      <alignment horizontal="left" vertical="top" wrapText="1"/>
    </xf>
    <xf numFmtId="0" fontId="0" fillId="64" borderId="26" xfId="0" quotePrefix="1" applyFill="1" applyBorder="1" applyAlignment="1">
      <alignment horizontal="left" vertical="top" wrapText="1"/>
    </xf>
    <xf numFmtId="0" fontId="0" fillId="0" borderId="26" xfId="0" quotePrefix="1" applyBorder="1" applyAlignment="1">
      <alignment horizontal="left" vertical="top" wrapText="1"/>
    </xf>
    <xf numFmtId="0" fontId="16" fillId="62" borderId="26" xfId="0" applyFont="1" applyFill="1" applyBorder="1" applyAlignment="1">
      <alignment horizontal="left" vertical="top" wrapText="1"/>
    </xf>
    <xf numFmtId="0" fontId="0" fillId="0" borderId="102" xfId="0" applyBorder="1" applyAlignment="1">
      <alignment horizontal="left" vertical="top" wrapText="1"/>
    </xf>
    <xf numFmtId="0" fontId="0" fillId="65" borderId="102" xfId="0" applyFill="1" applyBorder="1" applyAlignment="1">
      <alignment horizontal="left" vertical="top" wrapText="1"/>
    </xf>
    <xf numFmtId="0" fontId="0" fillId="63" borderId="102" xfId="0" applyFill="1" applyBorder="1" applyAlignment="1">
      <alignment horizontal="left" vertical="top" wrapText="1"/>
    </xf>
    <xf numFmtId="0" fontId="0" fillId="64" borderId="102" xfId="0" quotePrefix="1" applyFill="1" applyBorder="1" applyAlignment="1">
      <alignment horizontal="left" vertical="top" wrapText="1"/>
    </xf>
    <xf numFmtId="0" fontId="0" fillId="56" borderId="102" xfId="0" applyFill="1" applyBorder="1" applyAlignment="1">
      <alignment horizontal="left" vertical="top" wrapText="1"/>
    </xf>
    <xf numFmtId="0" fontId="0" fillId="55" borderId="102" xfId="0" applyFill="1" applyBorder="1" applyAlignment="1">
      <alignment horizontal="left" vertical="top" wrapText="1"/>
    </xf>
    <xf numFmtId="0" fontId="0" fillId="57" borderId="102" xfId="0" applyFill="1" applyBorder="1" applyAlignment="1">
      <alignment horizontal="left" vertical="top" wrapText="1"/>
    </xf>
    <xf numFmtId="0" fontId="0" fillId="0" borderId="102" xfId="0" quotePrefix="1" applyBorder="1" applyAlignment="1">
      <alignment horizontal="left" vertical="top" wrapText="1"/>
    </xf>
    <xf numFmtId="0" fontId="0" fillId="4" borderId="9" xfId="0" applyFill="1" applyBorder="1" applyAlignment="1">
      <alignment horizontal="left" vertical="top" wrapText="1"/>
    </xf>
    <xf numFmtId="0" fontId="0" fillId="67" borderId="0" xfId="0" applyFill="1"/>
    <xf numFmtId="0" fontId="0" fillId="0" borderId="103" xfId="0" applyBorder="1"/>
    <xf numFmtId="0" fontId="0" fillId="0" borderId="6" xfId="0" applyBorder="1"/>
    <xf numFmtId="0" fontId="0" fillId="0" borderId="24" xfId="0" applyBorder="1"/>
    <xf numFmtId="0" fontId="0" fillId="0" borderId="99" xfId="0" applyBorder="1"/>
    <xf numFmtId="0" fontId="0" fillId="67" borderId="95" xfId="0" applyFill="1" applyBorder="1"/>
    <xf numFmtId="0" fontId="0" fillId="0" borderId="32" xfId="0" applyBorder="1" applyAlignment="1">
      <alignment horizontal="center"/>
    </xf>
    <xf numFmtId="0" fontId="0" fillId="2" borderId="9" xfId="0" applyFill="1" applyBorder="1" applyAlignment="1">
      <alignment wrapText="1"/>
    </xf>
    <xf numFmtId="0" fontId="0" fillId="68" borderId="9" xfId="0" applyFill="1" applyBorder="1" applyAlignment="1">
      <alignment wrapText="1"/>
    </xf>
    <xf numFmtId="0" fontId="12" fillId="68" borderId="9" xfId="0" applyFont="1" applyFill="1" applyBorder="1" applyAlignment="1">
      <alignment wrapText="1"/>
    </xf>
    <xf numFmtId="0" fontId="0" fillId="2" borderId="9" xfId="0" applyFill="1" applyBorder="1" applyAlignment="1">
      <alignment horizontal="left" vertical="top" wrapText="1"/>
    </xf>
    <xf numFmtId="0" fontId="0" fillId="2" borderId="9" xfId="0" applyFill="1" applyBorder="1" applyAlignment="1">
      <alignment horizontal="right" vertical="top" wrapText="1"/>
    </xf>
    <xf numFmtId="0" fontId="20" fillId="0" borderId="0" xfId="45" applyFont="1"/>
    <xf numFmtId="0" fontId="2" fillId="0" borderId="0" xfId="45"/>
    <xf numFmtId="0" fontId="2" fillId="0" borderId="9" xfId="45" applyBorder="1" applyAlignment="1">
      <alignment horizontal="center" vertical="center"/>
    </xf>
    <xf numFmtId="0" fontId="2" fillId="0" borderId="9" xfId="45" applyBorder="1" applyAlignment="1">
      <alignment horizontal="right"/>
    </xf>
    <xf numFmtId="0" fontId="2" fillId="0" borderId="104" xfId="45" applyBorder="1" applyAlignment="1">
      <alignment horizontal="center"/>
    </xf>
    <xf numFmtId="0" fontId="2" fillId="0" borderId="50" xfId="45" applyBorder="1" applyAlignment="1">
      <alignment horizontal="center"/>
    </xf>
    <xf numFmtId="0" fontId="2" fillId="0" borderId="102" xfId="45" applyBorder="1" applyAlignment="1">
      <alignment horizontal="center"/>
    </xf>
    <xf numFmtId="0" fontId="2" fillId="0" borderId="106" xfId="45" applyBorder="1" applyAlignment="1">
      <alignment horizontal="center"/>
    </xf>
    <xf numFmtId="0" fontId="2" fillId="0" borderId="108" xfId="45" quotePrefix="1" applyBorder="1"/>
    <xf numFmtId="0" fontId="2" fillId="0" borderId="26" xfId="45" applyBorder="1"/>
    <xf numFmtId="0" fontId="2" fillId="0" borderId="33" xfId="45" applyBorder="1"/>
    <xf numFmtId="0" fontId="2" fillId="0" borderId="26" xfId="45" applyBorder="1" applyAlignment="1">
      <alignment wrapText="1"/>
    </xf>
    <xf numFmtId="0" fontId="2" fillId="0" borderId="109" xfId="45" applyBorder="1" applyAlignment="1">
      <alignment vertical="top" wrapText="1"/>
    </xf>
    <xf numFmtId="0" fontId="2" fillId="0" borderId="15" xfId="45" quotePrefix="1" applyBorder="1"/>
    <xf numFmtId="0" fontId="2" fillId="0" borderId="9" xfId="45" applyBorder="1"/>
    <xf numFmtId="0" fontId="2" fillId="0" borderId="10" xfId="45" applyBorder="1"/>
    <xf numFmtId="0" fontId="2" fillId="0" borderId="9" xfId="45" applyBorder="1" applyAlignment="1">
      <alignment wrapText="1"/>
    </xf>
    <xf numFmtId="0" fontId="2" fillId="0" borderId="17" xfId="45" applyBorder="1" applyAlignment="1">
      <alignment wrapText="1"/>
    </xf>
    <xf numFmtId="0" fontId="2" fillId="0" borderId="34" xfId="45" quotePrefix="1" applyBorder="1"/>
    <xf numFmtId="0" fontId="2" fillId="0" borderId="16" xfId="45" applyBorder="1"/>
    <xf numFmtId="0" fontId="2" fillId="0" borderId="51" xfId="45" applyBorder="1"/>
    <xf numFmtId="0" fontId="2" fillId="0" borderId="16" xfId="45" applyBorder="1" applyAlignment="1">
      <alignment wrapText="1"/>
    </xf>
    <xf numFmtId="0" fontId="2" fillId="0" borderId="18" xfId="45" applyBorder="1" applyAlignment="1">
      <alignment vertical="top" wrapText="1"/>
    </xf>
    <xf numFmtId="0" fontId="2" fillId="0" borderId="0" xfId="45" quotePrefix="1"/>
    <xf numFmtId="0" fontId="19" fillId="0" borderId="0" xfId="45" applyFont="1"/>
    <xf numFmtId="0" fontId="2" fillId="0" borderId="0" xfId="45" applyAlignment="1">
      <alignment vertical="top"/>
    </xf>
    <xf numFmtId="0" fontId="2" fillId="0" borderId="0" xfId="45" quotePrefix="1" applyAlignment="1">
      <alignment wrapText="1"/>
    </xf>
    <xf numFmtId="0" fontId="2" fillId="0" borderId="34" xfId="45" quotePrefix="1" applyBorder="1" applyAlignment="1">
      <alignment wrapText="1"/>
    </xf>
    <xf numFmtId="0" fontId="2" fillId="0" borderId="15" xfId="45" quotePrefix="1" applyBorder="1" applyAlignment="1">
      <alignment wrapText="1"/>
    </xf>
    <xf numFmtId="0" fontId="2" fillId="0" borderId="108" xfId="45" quotePrefix="1" applyBorder="1" applyAlignment="1">
      <alignment wrapText="1"/>
    </xf>
    <xf numFmtId="0" fontId="2" fillId="5" borderId="0" xfId="45" applyFill="1"/>
    <xf numFmtId="0" fontId="2" fillId="69" borderId="0" xfId="45" applyFill="1"/>
    <xf numFmtId="0" fontId="2" fillId="0" borderId="36" xfId="45" applyBorder="1" applyAlignment="1">
      <alignment horizontal="center" vertical="center"/>
    </xf>
    <xf numFmtId="0" fontId="2" fillId="0" borderId="111" xfId="45" applyBorder="1" applyAlignment="1">
      <alignment horizontal="center" vertical="center"/>
    </xf>
    <xf numFmtId="0" fontId="2" fillId="0" borderId="25" xfId="45" quotePrefix="1" applyBorder="1" applyAlignment="1">
      <alignment wrapText="1"/>
    </xf>
    <xf numFmtId="0" fontId="2" fillId="5" borderId="26" xfId="45" applyFill="1" applyBorder="1"/>
    <xf numFmtId="0" fontId="2" fillId="5" borderId="26" xfId="45" applyFill="1" applyBorder="1" applyAlignment="1">
      <alignment wrapText="1"/>
    </xf>
    <xf numFmtId="0" fontId="2" fillId="5" borderId="109" xfId="45" applyFill="1" applyBorder="1" applyAlignment="1">
      <alignment vertical="top" wrapText="1"/>
    </xf>
    <xf numFmtId="0" fontId="2" fillId="0" borderId="112" xfId="45" quotePrefix="1" applyBorder="1" applyAlignment="1">
      <alignment wrapText="1"/>
    </xf>
    <xf numFmtId="0" fontId="2" fillId="0" borderId="24" xfId="45" quotePrefix="1" applyBorder="1" applyAlignment="1">
      <alignment wrapText="1"/>
    </xf>
    <xf numFmtId="0" fontId="2" fillId="5" borderId="45" xfId="45" applyFill="1" applyBorder="1"/>
    <xf numFmtId="0" fontId="2" fillId="5" borderId="44" xfId="45" applyFill="1" applyBorder="1"/>
    <xf numFmtId="0" fontId="2" fillId="5" borderId="45" xfId="45" applyFill="1" applyBorder="1" applyAlignment="1">
      <alignment wrapText="1"/>
    </xf>
    <xf numFmtId="0" fontId="2" fillId="5" borderId="54" xfId="45" applyFill="1" applyBorder="1" applyAlignment="1">
      <alignment wrapText="1"/>
    </xf>
    <xf numFmtId="0" fontId="2" fillId="0" borderId="9" xfId="45" quotePrefix="1" applyBorder="1" applyAlignment="1">
      <alignment wrapText="1"/>
    </xf>
    <xf numFmtId="0" fontId="2" fillId="3" borderId="9" xfId="45" applyFill="1" applyBorder="1" applyAlignment="1">
      <alignment wrapText="1"/>
    </xf>
    <xf numFmtId="0" fontId="2" fillId="69" borderId="17" xfId="45" applyFill="1" applyBorder="1" applyAlignment="1">
      <alignment vertical="top" wrapText="1"/>
    </xf>
    <xf numFmtId="0" fontId="2" fillId="0" borderId="17" xfId="45" applyBorder="1" applyAlignment="1">
      <alignment vertical="top" wrapText="1"/>
    </xf>
    <xf numFmtId="0" fontId="2" fillId="0" borderId="16" xfId="45" quotePrefix="1" applyBorder="1" applyAlignment="1">
      <alignment wrapText="1"/>
    </xf>
    <xf numFmtId="0" fontId="2" fillId="3" borderId="16" xfId="45" applyFill="1" applyBorder="1" applyAlignment="1">
      <alignment wrapText="1"/>
    </xf>
    <xf numFmtId="14" fontId="0" fillId="0" borderId="0" xfId="0" applyNumberFormat="1"/>
    <xf numFmtId="0" fontId="1" fillId="0" borderId="0" xfId="45" applyFont="1"/>
    <xf numFmtId="0" fontId="1" fillId="0" borderId="9" xfId="45" applyFont="1" applyBorder="1"/>
    <xf numFmtId="0" fontId="2" fillId="0" borderId="102" xfId="45" applyBorder="1"/>
    <xf numFmtId="0" fontId="1" fillId="7" borderId="26" xfId="45" applyFont="1" applyFill="1" applyBorder="1" applyAlignment="1">
      <alignment wrapText="1"/>
    </xf>
    <xf numFmtId="0" fontId="1" fillId="7" borderId="0" xfId="45" applyFont="1" applyFill="1"/>
    <xf numFmtId="0" fontId="1" fillId="7" borderId="9" xfId="45" applyFont="1" applyFill="1" applyBorder="1" applyAlignment="1">
      <alignment wrapText="1"/>
    </xf>
    <xf numFmtId="0" fontId="1" fillId="7" borderId="16" xfId="45" applyFont="1" applyFill="1" applyBorder="1" applyAlignment="1">
      <alignment wrapText="1"/>
    </xf>
    <xf numFmtId="0" fontId="1" fillId="0" borderId="109" xfId="45" applyFont="1" applyBorder="1" applyAlignment="1">
      <alignment vertical="top" wrapText="1"/>
    </xf>
    <xf numFmtId="0" fontId="1" fillId="0" borderId="17" xfId="45" applyFont="1" applyBorder="1" applyAlignment="1">
      <alignment vertical="top" wrapText="1"/>
    </xf>
    <xf numFmtId="0" fontId="1" fillId="0" borderId="18" xfId="45" applyFont="1" applyBorder="1" applyAlignment="1">
      <alignment vertical="top" wrapText="1"/>
    </xf>
    <xf numFmtId="0" fontId="1" fillId="0" borderId="6" xfId="2" applyFont="1" applyBorder="1" applyAlignment="1">
      <alignment vertical="top"/>
    </xf>
    <xf numFmtId="0" fontId="1" fillId="19" borderId="14" xfId="2" applyFont="1" applyFill="1" applyBorder="1" applyAlignment="1">
      <alignment vertical="top" wrapText="1"/>
    </xf>
    <xf numFmtId="0" fontId="1" fillId="19" borderId="17" xfId="2" applyFont="1" applyFill="1" applyBorder="1" applyAlignment="1">
      <alignment vertical="top" wrapText="1"/>
    </xf>
    <xf numFmtId="0" fontId="1" fillId="0" borderId="0" xfId="2" applyFont="1"/>
    <xf numFmtId="0" fontId="1" fillId="0" borderId="0" xfId="2" applyFont="1" applyAlignment="1">
      <alignment vertical="center" wrapText="1"/>
    </xf>
    <xf numFmtId="0" fontId="1" fillId="0" borderId="0" xfId="2" applyFont="1" applyAlignment="1">
      <alignment horizontal="right"/>
    </xf>
    <xf numFmtId="0" fontId="1" fillId="0" borderId="0" xfId="2" quotePrefix="1" applyFont="1" applyAlignment="1">
      <alignment horizontal="right"/>
    </xf>
    <xf numFmtId="0" fontId="1" fillId="8" borderId="0" xfId="2" applyFont="1" applyFill="1" applyAlignment="1">
      <alignment wrapText="1"/>
    </xf>
    <xf numFmtId="0" fontId="1" fillId="0" borderId="0" xfId="2" applyFont="1" applyAlignment="1">
      <alignment wrapText="1"/>
    </xf>
    <xf numFmtId="0" fontId="1" fillId="0" borderId="26" xfId="45" applyFont="1" applyBorder="1" applyAlignment="1">
      <alignment wrapText="1"/>
    </xf>
    <xf numFmtId="0" fontId="1" fillId="0" borderId="9" xfId="45" applyFont="1" applyBorder="1" applyAlignment="1">
      <alignment wrapText="1"/>
    </xf>
    <xf numFmtId="0" fontId="1" fillId="0" borderId="17" xfId="45" applyFont="1" applyBorder="1" applyAlignment="1">
      <alignment wrapText="1"/>
    </xf>
    <xf numFmtId="0" fontId="1" fillId="0" borderId="16" xfId="45" applyFont="1" applyBorder="1" applyAlignment="1">
      <alignment wrapText="1"/>
    </xf>
    <xf numFmtId="0" fontId="1" fillId="0" borderId="110" xfId="45" applyFont="1" applyBorder="1" applyAlignment="1">
      <alignment vertical="top" wrapText="1"/>
    </xf>
    <xf numFmtId="0" fontId="1" fillId="0" borderId="47" xfId="45" applyFont="1" applyBorder="1" applyAlignment="1">
      <alignment wrapText="1"/>
    </xf>
    <xf numFmtId="0" fontId="1" fillId="0" borderId="48" xfId="45" applyFont="1" applyBorder="1" applyAlignment="1">
      <alignment vertical="top" wrapText="1"/>
    </xf>
    <xf numFmtId="0" fontId="4" fillId="0" borderId="16" xfId="0" applyFont="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0" xfId="0" applyFont="1" applyBorder="1" applyAlignment="1">
      <alignment horizontal="center"/>
    </xf>
    <xf numFmtId="0" fontId="4" fillId="0" borderId="9" xfId="0" applyFont="1" applyBorder="1" applyAlignment="1">
      <alignment horizontal="left"/>
    </xf>
    <xf numFmtId="0" fontId="4" fillId="0" borderId="17" xfId="0" applyFont="1" applyBorder="1" applyAlignment="1">
      <alignment horizontal="left"/>
    </xf>
    <xf numFmtId="0" fontId="4" fillId="0" borderId="7"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6" fillId="5" borderId="12" xfId="0" applyFont="1" applyFill="1" applyBorder="1" applyAlignment="1">
      <alignment horizontal="center"/>
    </xf>
    <xf numFmtId="0" fontId="6" fillId="5" borderId="9" xfId="0" applyFont="1" applyFill="1" applyBorder="1" applyAlignment="1">
      <alignment horizontal="center"/>
    </xf>
    <xf numFmtId="0" fontId="6" fillId="5" borderId="17" xfId="0" applyFont="1" applyFill="1" applyBorder="1" applyAlignment="1">
      <alignment horizontal="center"/>
    </xf>
    <xf numFmtId="0" fontId="6" fillId="2" borderId="13" xfId="0" applyFont="1" applyFill="1" applyBorder="1" applyAlignment="1">
      <alignment horizontal="left"/>
    </xf>
    <xf numFmtId="0" fontId="6" fillId="2" borderId="11" xfId="0" applyFont="1" applyFill="1" applyBorder="1" applyAlignment="1">
      <alignment horizontal="left"/>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14" xfId="0" applyFont="1" applyFill="1" applyBorder="1" applyAlignment="1">
      <alignment horizontal="center" vertical="center"/>
    </xf>
    <xf numFmtId="0" fontId="4" fillId="5" borderId="9" xfId="0" applyFont="1" applyFill="1" applyBorder="1" applyAlignment="1">
      <alignment horizontal="left"/>
    </xf>
    <xf numFmtId="0" fontId="4" fillId="5" borderId="17" xfId="0" applyFont="1" applyFill="1" applyBorder="1" applyAlignment="1">
      <alignment horizontal="left"/>
    </xf>
    <xf numFmtId="49" fontId="4" fillId="0" borderId="9" xfId="0" applyNumberFormat="1" applyFont="1" applyBorder="1" applyAlignment="1">
      <alignment horizontal="center"/>
    </xf>
    <xf numFmtId="49" fontId="4" fillId="0" borderId="17" xfId="0" applyNumberFormat="1" applyFont="1" applyBorder="1" applyAlignment="1">
      <alignment horizontal="center"/>
    </xf>
    <xf numFmtId="0" fontId="4" fillId="5" borderId="12" xfId="0" applyFont="1" applyFill="1" applyBorder="1" applyAlignment="1">
      <alignment horizontal="center"/>
    </xf>
    <xf numFmtId="0" fontId="4" fillId="5" borderId="9" xfId="0" applyFont="1" applyFill="1" applyBorder="1" applyAlignment="1">
      <alignment horizontal="center"/>
    </xf>
    <xf numFmtId="164" fontId="4" fillId="0" borderId="13" xfId="0" applyNumberFormat="1" applyFont="1" applyBorder="1" applyAlignment="1">
      <alignment horizontal="center"/>
    </xf>
    <xf numFmtId="164" fontId="4" fillId="0" borderId="11" xfId="0" applyNumberFormat="1" applyFont="1" applyBorder="1" applyAlignment="1">
      <alignment horizontal="center"/>
    </xf>
    <xf numFmtId="164" fontId="4" fillId="0" borderId="12" xfId="0" applyNumberFormat="1" applyFont="1" applyBorder="1" applyAlignment="1">
      <alignment horizontal="center"/>
    </xf>
    <xf numFmtId="0" fontId="4"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49" fontId="7" fillId="0" borderId="9" xfId="0" applyNumberFormat="1" applyFont="1" applyBorder="1" applyAlignment="1">
      <alignment horizontal="center"/>
    </xf>
    <xf numFmtId="49" fontId="7" fillId="0" borderId="17" xfId="0" applyNumberFormat="1" applyFont="1" applyBorder="1" applyAlignment="1">
      <alignment horizontal="center"/>
    </xf>
    <xf numFmtId="0" fontId="4" fillId="0" borderId="15" xfId="0" applyFont="1"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4" fillId="0" borderId="29" xfId="0" applyFont="1" applyBorder="1" applyAlignment="1">
      <alignment horizontal="center"/>
    </xf>
    <xf numFmtId="0" fontId="6" fillId="2" borderId="14" xfId="0" applyFont="1" applyFill="1" applyBorder="1" applyAlignment="1">
      <alignment horizontal="left"/>
    </xf>
    <xf numFmtId="0" fontId="4" fillId="0" borderId="13" xfId="0" applyFont="1" applyBorder="1" applyAlignment="1">
      <alignment horizontal="center"/>
    </xf>
    <xf numFmtId="0" fontId="6" fillId="3" borderId="15" xfId="0" applyFont="1" applyFill="1" applyBorder="1" applyAlignment="1">
      <alignment horizontal="center"/>
    </xf>
    <xf numFmtId="0" fontId="6" fillId="3" borderId="9" xfId="0" applyFont="1" applyFill="1" applyBorder="1" applyAlignment="1">
      <alignment horizontal="center"/>
    </xf>
    <xf numFmtId="0" fontId="4" fillId="0" borderId="16" xfId="0" applyFont="1" applyBorder="1" applyAlignment="1">
      <alignment horizontal="left"/>
    </xf>
    <xf numFmtId="0" fontId="4" fillId="0" borderId="18" xfId="0" applyFont="1" applyBorder="1" applyAlignment="1">
      <alignment horizontal="left"/>
    </xf>
    <xf numFmtId="0" fontId="4" fillId="0" borderId="30" xfId="0" applyFont="1" applyBorder="1" applyAlignment="1">
      <alignment horizontal="center"/>
    </xf>
    <xf numFmtId="0" fontId="4" fillId="0" borderId="19" xfId="0" applyFont="1" applyBorder="1" applyAlignment="1">
      <alignment horizontal="center"/>
    </xf>
    <xf numFmtId="0" fontId="7" fillId="0" borderId="9" xfId="0" applyFont="1" applyBorder="1" applyAlignment="1">
      <alignment horizontal="left"/>
    </xf>
    <xf numFmtId="0" fontId="6" fillId="3" borderId="12" xfId="0" applyFont="1" applyFill="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left"/>
    </xf>
    <xf numFmtId="0" fontId="7" fillId="0" borderId="12" xfId="0" applyFont="1" applyBorder="1" applyAlignment="1">
      <alignment horizontal="left"/>
    </xf>
    <xf numFmtId="0" fontId="7" fillId="0" borderId="10" xfId="0" applyFont="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0" fontId="6" fillId="4" borderId="15" xfId="0" applyFont="1" applyFill="1" applyBorder="1" applyAlignment="1">
      <alignment horizontal="center"/>
    </xf>
    <xf numFmtId="0" fontId="6" fillId="4" borderId="9" xfId="0" applyFont="1" applyFill="1" applyBorder="1" applyAlignment="1">
      <alignment horizontal="center"/>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4" borderId="12" xfId="0" applyFont="1" applyFill="1" applyBorder="1" applyAlignment="1">
      <alignment horizontal="center"/>
    </xf>
    <xf numFmtId="0" fontId="6" fillId="4" borderId="17" xfId="0" applyFont="1" applyFill="1" applyBorder="1" applyAlignment="1">
      <alignment horizontal="center"/>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0" xfId="0" applyFont="1" applyAlignment="1">
      <alignment horizontal="left" vertical="top" wrapText="1"/>
    </xf>
    <xf numFmtId="0" fontId="4" fillId="0" borderId="24" xfId="0" applyFont="1" applyBorder="1" applyAlignment="1">
      <alignment horizontal="left" vertical="top" wrapText="1"/>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4" fillId="5" borderId="17" xfId="0" applyFont="1" applyFill="1" applyBorder="1" applyAlignment="1">
      <alignment horizontal="center"/>
    </xf>
    <xf numFmtId="0" fontId="4" fillId="0" borderId="13" xfId="0" applyFont="1" applyBorder="1" applyAlignment="1">
      <alignment horizontal="left"/>
    </xf>
    <xf numFmtId="0" fontId="4" fillId="4" borderId="13"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0" xfId="0" applyFont="1" applyFill="1" applyBorder="1" applyAlignment="1">
      <alignment horizontal="center"/>
    </xf>
    <xf numFmtId="0" fontId="6" fillId="6" borderId="9" xfId="0" applyFont="1" applyFill="1" applyBorder="1" applyAlignment="1">
      <alignment horizontal="center"/>
    </xf>
    <xf numFmtId="0" fontId="6" fillId="8" borderId="12" xfId="0" applyFont="1" applyFill="1" applyBorder="1" applyAlignment="1">
      <alignment horizontal="center" vertical="center"/>
    </xf>
    <xf numFmtId="0" fontId="6" fillId="8" borderId="9" xfId="0" applyFont="1" applyFill="1" applyBorder="1" applyAlignment="1">
      <alignment horizontal="center" vertical="center"/>
    </xf>
    <xf numFmtId="0" fontId="4" fillId="4" borderId="10" xfId="0" quotePrefix="1" applyFont="1" applyFill="1" applyBorder="1" applyAlignment="1">
      <alignment horizontal="left" wrapText="1"/>
    </xf>
    <xf numFmtId="0" fontId="4" fillId="4" borderId="11" xfId="0" quotePrefix="1" applyFont="1" applyFill="1" applyBorder="1" applyAlignment="1">
      <alignment horizontal="left" wrapText="1"/>
    </xf>
    <xf numFmtId="0" fontId="6" fillId="2" borderId="10" xfId="0" applyFont="1" applyFill="1" applyBorder="1" applyAlignment="1">
      <alignment horizontal="left"/>
    </xf>
    <xf numFmtId="0" fontId="6" fillId="2" borderId="12" xfId="0" applyFont="1" applyFill="1" applyBorder="1" applyAlignment="1">
      <alignment horizontal="left"/>
    </xf>
    <xf numFmtId="0" fontId="4" fillId="0" borderId="0" xfId="0" applyFont="1" applyAlignment="1">
      <alignment horizontal="center"/>
    </xf>
    <xf numFmtId="0" fontId="5" fillId="2" borderId="4" xfId="0" applyFont="1" applyFill="1" applyBorder="1" applyAlignment="1">
      <alignment horizontal="left" vertical="center"/>
    </xf>
    <xf numFmtId="0" fontId="5" fillId="2" borderId="0" xfId="0" applyFont="1" applyFill="1" applyAlignment="1">
      <alignment horizontal="left" vertical="center"/>
    </xf>
    <xf numFmtId="0" fontId="5" fillId="2" borderId="39" xfId="0" applyFont="1" applyFill="1" applyBorder="1" applyAlignment="1">
      <alignment horizontal="center" vertical="center"/>
    </xf>
    <xf numFmtId="0" fontId="5" fillId="2" borderId="0" xfId="0" applyFont="1" applyFill="1" applyAlignment="1">
      <alignment horizontal="center" vertical="center"/>
    </xf>
    <xf numFmtId="0" fontId="5" fillId="2" borderId="24" xfId="0" applyFont="1" applyFill="1" applyBorder="1" applyAlignment="1">
      <alignment horizontal="center" vertical="center"/>
    </xf>
    <xf numFmtId="0" fontId="6" fillId="6" borderId="9" xfId="0" applyFont="1" applyFill="1" applyBorder="1" applyAlignment="1">
      <alignment horizontal="left"/>
    </xf>
    <xf numFmtId="0" fontId="4" fillId="4" borderId="9" xfId="0" applyFont="1" applyFill="1" applyBorder="1" applyAlignment="1">
      <alignment horizontal="center" vertical="center" textRotation="90"/>
    </xf>
    <xf numFmtId="0" fontId="6" fillId="8" borderId="11" xfId="0" applyFont="1" applyFill="1" applyBorder="1" applyAlignment="1">
      <alignment horizontal="center" vertical="center"/>
    </xf>
    <xf numFmtId="0" fontId="4" fillId="4" borderId="9" xfId="0" quotePrefix="1" applyFont="1" applyFill="1" applyBorder="1" applyAlignment="1">
      <alignment horizontal="left" wrapText="1"/>
    </xf>
    <xf numFmtId="0" fontId="6" fillId="6" borderId="10" xfId="0" applyFont="1" applyFill="1" applyBorder="1" applyAlignment="1">
      <alignment horizontal="center"/>
    </xf>
    <xf numFmtId="0" fontId="6" fillId="6" borderId="11" xfId="0" applyFont="1" applyFill="1" applyBorder="1" applyAlignment="1">
      <alignment horizontal="center"/>
    </xf>
    <xf numFmtId="0" fontId="6" fillId="6" borderId="12" xfId="0" applyFont="1" applyFill="1" applyBorder="1" applyAlignment="1">
      <alignment horizontal="center"/>
    </xf>
    <xf numFmtId="0" fontId="6" fillId="6" borderId="14" xfId="0" applyFont="1" applyFill="1" applyBorder="1" applyAlignment="1">
      <alignment horizontal="center"/>
    </xf>
    <xf numFmtId="0" fontId="15" fillId="0" borderId="0" xfId="0" applyFont="1" applyAlignment="1">
      <alignment horizontal="center"/>
    </xf>
    <xf numFmtId="0" fontId="0" fillId="0" borderId="9" xfId="0" applyBorder="1" applyAlignment="1">
      <alignment horizontal="center" textRotation="90"/>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9" xfId="0" applyBorder="1" applyAlignment="1">
      <alignment horizontal="center"/>
    </xf>
    <xf numFmtId="0" fontId="0" fillId="14" borderId="44" xfId="0" applyFill="1" applyBorder="1" applyAlignment="1">
      <alignment horizontal="center" vertical="center"/>
    </xf>
    <xf numFmtId="0" fontId="0" fillId="14" borderId="45" xfId="0" applyFill="1" applyBorder="1" applyAlignment="1">
      <alignment horizontal="center" vertical="center"/>
    </xf>
    <xf numFmtId="0" fontId="0" fillId="14" borderId="26" xfId="0"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33" xfId="0" applyBorder="1" applyAlignment="1">
      <alignment horizontal="center" vertical="center"/>
    </xf>
    <xf numFmtId="0" fontId="0" fillId="0" borderId="25" xfId="0" applyBorder="1" applyAlignment="1">
      <alignment horizontal="center" vertical="center"/>
    </xf>
    <xf numFmtId="0" fontId="0" fillId="0" borderId="44" xfId="0" applyBorder="1" applyAlignment="1">
      <alignment horizontal="center" vertical="center"/>
    </xf>
    <xf numFmtId="0" fontId="0" fillId="0" borderId="26" xfId="0" applyBorder="1" applyAlignment="1">
      <alignment horizontal="center" vertical="center"/>
    </xf>
    <xf numFmtId="0" fontId="3" fillId="0" borderId="23" xfId="2" applyBorder="1" applyAlignment="1">
      <alignment horizontal="left" wrapText="1"/>
    </xf>
    <xf numFmtId="0" fontId="3" fillId="0" borderId="0" xfId="2" applyAlignment="1">
      <alignment horizontal="left" wrapText="1"/>
    </xf>
    <xf numFmtId="0" fontId="19" fillId="0" borderId="33" xfId="3" applyBorder="1" applyAlignment="1">
      <alignment horizontal="left" vertical="top" wrapText="1"/>
    </xf>
    <xf numFmtId="0" fontId="19" fillId="0" borderId="78" xfId="3" applyBorder="1" applyAlignment="1">
      <alignment horizontal="left" vertical="top" wrapText="1"/>
    </xf>
    <xf numFmtId="0" fontId="12" fillId="21" borderId="50" xfId="3" applyFont="1" applyFill="1" applyBorder="1" applyAlignment="1">
      <alignment horizontal="center" wrapText="1"/>
    </xf>
    <xf numFmtId="0" fontId="12" fillId="21" borderId="38" xfId="3" applyFont="1" applyFill="1" applyBorder="1" applyAlignment="1">
      <alignment horizontal="center" wrapText="1"/>
    </xf>
    <xf numFmtId="0" fontId="12" fillId="21" borderId="36" xfId="3" applyFont="1" applyFill="1" applyBorder="1" applyAlignment="1">
      <alignment horizontal="center" wrapText="1"/>
    </xf>
    <xf numFmtId="0" fontId="12" fillId="21" borderId="20" xfId="3" applyFont="1" applyFill="1" applyBorder="1" applyAlignment="1">
      <alignment horizontal="left" wrapText="1"/>
    </xf>
    <xf numFmtId="0" fontId="12" fillId="21" borderId="22" xfId="3" applyFont="1" applyFill="1" applyBorder="1" applyAlignment="1">
      <alignment horizontal="left" wrapText="1"/>
    </xf>
    <xf numFmtId="0" fontId="19" fillId="20" borderId="65" xfId="3" applyFill="1" applyBorder="1" applyAlignment="1">
      <alignment horizontal="left" vertical="top" wrapText="1"/>
    </xf>
    <xf numFmtId="0" fontId="19" fillId="20" borderId="66" xfId="3" applyFill="1" applyBorder="1" applyAlignment="1">
      <alignment horizontal="left" vertical="top" wrapText="1"/>
    </xf>
    <xf numFmtId="0" fontId="19" fillId="2" borderId="67" xfId="3" applyFill="1" applyBorder="1" applyAlignment="1">
      <alignment horizontal="left" vertical="top" wrapText="1"/>
    </xf>
    <xf numFmtId="0" fontId="19" fillId="2" borderId="68" xfId="3" applyFill="1" applyBorder="1" applyAlignment="1">
      <alignment horizontal="left" vertical="top" wrapText="1"/>
    </xf>
    <xf numFmtId="0" fontId="19" fillId="2" borderId="69" xfId="3" applyFill="1" applyBorder="1" applyAlignment="1">
      <alignment horizontal="left" vertical="top" wrapText="1"/>
    </xf>
    <xf numFmtId="0" fontId="19" fillId="2" borderId="22" xfId="3" applyFill="1" applyBorder="1" applyAlignment="1">
      <alignment horizontal="left" vertical="top" wrapText="1"/>
    </xf>
    <xf numFmtId="0" fontId="3" fillId="16" borderId="71" xfId="2" applyFill="1" applyBorder="1" applyAlignment="1">
      <alignment horizontal="left" vertical="top" wrapText="1"/>
    </xf>
    <xf numFmtId="0" fontId="3" fillId="16" borderId="72" xfId="2" applyFill="1" applyBorder="1" applyAlignment="1">
      <alignment horizontal="left" vertical="top" wrapText="1"/>
    </xf>
    <xf numFmtId="0" fontId="3" fillId="16" borderId="70" xfId="2" applyFill="1" applyBorder="1" applyAlignment="1">
      <alignment horizontal="left" vertical="top" wrapText="1"/>
    </xf>
    <xf numFmtId="0" fontId="3" fillId="16" borderId="73" xfId="2" applyFill="1" applyBorder="1" applyAlignment="1">
      <alignment horizontal="left" vertical="top" wrapText="1"/>
    </xf>
    <xf numFmtId="0" fontId="3" fillId="16" borderId="74" xfId="2" applyFill="1" applyBorder="1" applyAlignment="1">
      <alignment horizontal="left" vertical="top" wrapText="1"/>
    </xf>
    <xf numFmtId="0" fontId="3" fillId="16" borderId="75" xfId="2" applyFill="1" applyBorder="1" applyAlignment="1">
      <alignment horizontal="left" vertical="top" wrapText="1"/>
    </xf>
    <xf numFmtId="0" fontId="19" fillId="2" borderId="76" xfId="3" applyFill="1" applyBorder="1" applyAlignment="1">
      <alignment horizontal="left" vertical="top" wrapText="1"/>
    </xf>
    <xf numFmtId="0" fontId="19" fillId="2" borderId="77" xfId="3" applyFill="1" applyBorder="1" applyAlignment="1">
      <alignment horizontal="left" vertical="top" wrapText="1"/>
    </xf>
    <xf numFmtId="0" fontId="3" fillId="16" borderId="80" xfId="2" applyFill="1" applyBorder="1" applyAlignment="1">
      <alignment horizontal="left" vertical="top" wrapText="1"/>
    </xf>
    <xf numFmtId="0" fontId="3" fillId="16" borderId="81" xfId="2" applyFill="1" applyBorder="1" applyAlignment="1">
      <alignment horizontal="left" vertical="top" wrapText="1"/>
    </xf>
    <xf numFmtId="0" fontId="3" fillId="0" borderId="0" xfId="2" applyAlignment="1">
      <alignment horizontal="right"/>
    </xf>
    <xf numFmtId="0" fontId="25" fillId="0" borderId="82" xfId="2" applyFont="1" applyBorder="1" applyAlignment="1">
      <alignment horizontal="right"/>
    </xf>
    <xf numFmtId="0" fontId="25" fillId="0" borderId="80" xfId="2" applyFont="1" applyBorder="1" applyAlignment="1">
      <alignment horizontal="right"/>
    </xf>
    <xf numFmtId="0" fontId="25" fillId="0" borderId="81" xfId="2" applyFont="1" applyBorder="1" applyAlignment="1">
      <alignment horizontal="right"/>
    </xf>
    <xf numFmtId="0" fontId="19" fillId="0" borderId="20" xfId="3" applyBorder="1" applyAlignment="1">
      <alignment horizontal="left" vertical="top" wrapText="1"/>
    </xf>
    <xf numFmtId="0" fontId="19" fillId="0" borderId="79" xfId="3" applyBorder="1" applyAlignment="1">
      <alignment horizontal="left" vertical="top" wrapText="1"/>
    </xf>
    <xf numFmtId="0" fontId="0" fillId="0" borderId="0" xfId="0" applyAlignment="1">
      <alignment horizontal="center"/>
    </xf>
    <xf numFmtId="0" fontId="0" fillId="0" borderId="0" xfId="0" applyAlignment="1">
      <alignment horizontal="center" vertical="center"/>
    </xf>
    <xf numFmtId="0" fontId="44" fillId="3" borderId="0" xfId="0" applyFont="1" applyFill="1" applyAlignment="1">
      <alignment horizontal="center"/>
    </xf>
    <xf numFmtId="0" fontId="29" fillId="0" borderId="0" xfId="0" applyFont="1" applyAlignment="1">
      <alignment horizontal="center"/>
    </xf>
    <xf numFmtId="0" fontId="0" fillId="3" borderId="0" xfId="0" applyFill="1" applyAlignment="1">
      <alignment horizontal="center"/>
    </xf>
    <xf numFmtId="0" fontId="0" fillId="0" borderId="23" xfId="0" applyBorder="1" applyAlignment="1">
      <alignment horizontal="center" vertical="center" textRotation="90"/>
    </xf>
    <xf numFmtId="0" fontId="0" fillId="0" borderId="98" xfId="0" applyBorder="1" applyAlignment="1">
      <alignment horizontal="center" vertical="center" textRotation="90"/>
    </xf>
    <xf numFmtId="0" fontId="0" fillId="0" borderId="100" xfId="0" applyBorder="1" applyAlignment="1">
      <alignment horizontal="center"/>
    </xf>
    <xf numFmtId="0" fontId="0" fillId="0" borderId="101" xfId="0" applyBorder="1" applyAlignment="1">
      <alignment horizontal="center"/>
    </xf>
    <xf numFmtId="0" fontId="0" fillId="0" borderId="32" xfId="0" applyBorder="1" applyAlignment="1">
      <alignment horizontal="center"/>
    </xf>
    <xf numFmtId="0" fontId="0" fillId="0" borderId="21" xfId="0" applyBorder="1" applyAlignment="1">
      <alignment horizontal="center"/>
    </xf>
    <xf numFmtId="0" fontId="0" fillId="0" borderId="20" xfId="0" applyBorder="1" applyAlignment="1">
      <alignment horizontal="center"/>
    </xf>
    <xf numFmtId="0" fontId="0" fillId="0" borderId="62" xfId="0" applyBorder="1" applyAlignment="1">
      <alignment horizontal="center"/>
    </xf>
    <xf numFmtId="0" fontId="0" fillId="0" borderId="97"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0" borderId="22" xfId="0" applyBorder="1" applyAlignment="1">
      <alignment horizontal="center"/>
    </xf>
    <xf numFmtId="0" fontId="2" fillId="0" borderId="53" xfId="45" applyBorder="1" applyAlignment="1">
      <alignment horizontal="center" vertical="center"/>
    </xf>
    <xf numFmtId="0" fontId="2" fillId="0" borderId="105" xfId="45" applyBorder="1" applyAlignment="1">
      <alignment horizontal="center" vertical="center"/>
    </xf>
    <xf numFmtId="0" fontId="2" fillId="0" borderId="104" xfId="45" applyBorder="1" applyAlignment="1">
      <alignment horizontal="center" vertical="center"/>
    </xf>
    <xf numFmtId="0" fontId="2" fillId="0" borderId="102" xfId="45" applyBorder="1" applyAlignment="1">
      <alignment horizontal="center" vertical="center"/>
    </xf>
    <xf numFmtId="0" fontId="2" fillId="0" borderId="37" xfId="45" applyBorder="1" applyAlignment="1">
      <alignment horizontal="center" vertical="center"/>
    </xf>
    <xf numFmtId="0" fontId="2" fillId="0" borderId="107" xfId="45" applyBorder="1" applyAlignment="1">
      <alignment horizontal="center" vertical="center"/>
    </xf>
    <xf numFmtId="0" fontId="2" fillId="0" borderId="0" xfId="45" applyAlignment="1">
      <alignment horizontal="center"/>
    </xf>
    <xf numFmtId="0" fontId="2" fillId="0" borderId="44" xfId="45" applyBorder="1" applyAlignment="1">
      <alignment horizontal="center"/>
    </xf>
    <xf numFmtId="0" fontId="2" fillId="0" borderId="45" xfId="45" applyBorder="1" applyAlignment="1">
      <alignment horizontal="center"/>
    </xf>
    <xf numFmtId="0" fontId="2" fillId="0" borderId="26" xfId="45" applyBorder="1" applyAlignment="1">
      <alignment horizontal="center"/>
    </xf>
    <xf numFmtId="0" fontId="2" fillId="0" borderId="15" xfId="45" quotePrefix="1" applyBorder="1" applyAlignment="1">
      <alignment horizontal="center" vertical="center" wrapText="1"/>
    </xf>
    <xf numFmtId="0" fontId="2" fillId="0" borderId="34" xfId="45" quotePrefix="1" applyBorder="1" applyAlignment="1">
      <alignment horizontal="center" vertical="center" wrapText="1"/>
    </xf>
    <xf numFmtId="0" fontId="2" fillId="0" borderId="44" xfId="45" applyBorder="1" applyAlignment="1">
      <alignment horizontal="center" vertical="center"/>
    </xf>
    <xf numFmtId="0" fontId="2" fillId="0" borderId="45" xfId="45" applyBorder="1" applyAlignment="1">
      <alignment horizontal="center" vertical="center"/>
    </xf>
    <xf numFmtId="0" fontId="2" fillId="0" borderId="30" xfId="45"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0" fillId="0" borderId="83" xfId="0" applyBorder="1" applyAlignment="1">
      <alignment horizontal="center"/>
    </xf>
    <xf numFmtId="0" fontId="0" fillId="0" borderId="84" xfId="0" applyBorder="1" applyAlignment="1">
      <alignment horizontal="center"/>
    </xf>
    <xf numFmtId="0" fontId="4" fillId="9" borderId="10" xfId="0" applyFont="1" applyFill="1" applyBorder="1" applyAlignment="1">
      <alignment horizontal="center"/>
    </xf>
    <xf numFmtId="0" fontId="4" fillId="9" borderId="12" xfId="0" applyFont="1" applyFill="1" applyBorder="1" applyAlignment="1">
      <alignment horizontal="center"/>
    </xf>
    <xf numFmtId="0" fontId="4" fillId="9" borderId="9" xfId="0" applyFont="1" applyFill="1" applyBorder="1" applyAlignment="1">
      <alignment horizontal="center"/>
    </xf>
    <xf numFmtId="0" fontId="13" fillId="0" borderId="12" xfId="0" applyFont="1" applyBorder="1" applyAlignment="1">
      <alignment horizontal="left"/>
    </xf>
    <xf numFmtId="49" fontId="13" fillId="0" borderId="9" xfId="0" applyNumberFormat="1" applyFont="1" applyBorder="1" applyAlignment="1">
      <alignment horizontal="center"/>
    </xf>
    <xf numFmtId="0" fontId="4" fillId="0" borderId="18" xfId="0" applyFont="1" applyBorder="1" applyAlignment="1">
      <alignment horizontal="center"/>
    </xf>
    <xf numFmtId="0" fontId="6" fillId="0" borderId="9" xfId="0" applyFont="1" applyBorder="1" applyAlignment="1">
      <alignment horizontal="center"/>
    </xf>
    <xf numFmtId="0" fontId="6" fillId="2" borderId="20" xfId="0" applyFont="1" applyFill="1" applyBorder="1" applyAlignment="1">
      <alignment horizontal="left"/>
    </xf>
    <xf numFmtId="0" fontId="6" fillId="2" borderId="21" xfId="0" applyFont="1" applyFill="1" applyBorder="1" applyAlignment="1">
      <alignment horizontal="left"/>
    </xf>
    <xf numFmtId="0" fontId="4" fillId="0" borderId="17" xfId="0" applyFont="1" applyBorder="1" applyAlignment="1">
      <alignment horizontal="center"/>
    </xf>
    <xf numFmtId="0" fontId="4" fillId="4" borderId="9" xfId="0" quotePrefix="1" applyFont="1" applyFill="1" applyBorder="1" applyAlignment="1">
      <alignment horizontal="left" vertical="center" wrapText="1"/>
    </xf>
    <xf numFmtId="0" fontId="4" fillId="0" borderId="0" xfId="0" quotePrefix="1" applyFont="1" applyAlignment="1">
      <alignment horizontal="left" wrapText="1"/>
    </xf>
    <xf numFmtId="0" fontId="6" fillId="6" borderId="23" xfId="0" applyFont="1" applyFill="1" applyBorder="1" applyAlignment="1">
      <alignment horizontal="center"/>
    </xf>
    <xf numFmtId="0" fontId="6" fillId="6" borderId="0" xfId="0" applyFont="1" applyFill="1" applyAlignment="1">
      <alignment horizontal="center"/>
    </xf>
    <xf numFmtId="0" fontId="6" fillId="8" borderId="10" xfId="0" applyFont="1" applyFill="1" applyBorder="1" applyAlignment="1">
      <alignment horizontal="center" vertical="center"/>
    </xf>
    <xf numFmtId="0" fontId="4" fillId="4" borderId="10" xfId="0" quotePrefix="1" applyFont="1" applyFill="1" applyBorder="1" applyAlignment="1">
      <alignment wrapText="1"/>
    </xf>
    <xf numFmtId="0" fontId="4" fillId="4" borderId="11" xfId="0" quotePrefix="1" applyFont="1" applyFill="1" applyBorder="1" applyAlignment="1">
      <alignment wrapText="1"/>
    </xf>
    <xf numFmtId="0" fontId="4" fillId="4" borderId="12" xfId="0" quotePrefix="1" applyFont="1" applyFill="1" applyBorder="1" applyAlignment="1">
      <alignment wrapText="1"/>
    </xf>
    <xf numFmtId="0" fontId="4" fillId="9" borderId="20" xfId="0" applyFont="1" applyFill="1" applyBorder="1" applyAlignment="1">
      <alignment horizontal="left" vertical="top" wrapText="1"/>
    </xf>
    <xf numFmtId="0" fontId="4" fillId="9" borderId="21" xfId="0" applyFont="1" applyFill="1" applyBorder="1" applyAlignment="1">
      <alignment horizontal="left" vertical="top" wrapText="1"/>
    </xf>
    <xf numFmtId="0" fontId="4" fillId="9" borderId="22" xfId="0" applyFont="1" applyFill="1" applyBorder="1" applyAlignment="1">
      <alignment horizontal="left" vertical="top" wrapText="1"/>
    </xf>
    <xf numFmtId="0" fontId="4" fillId="9" borderId="23" xfId="0" applyFont="1" applyFill="1" applyBorder="1" applyAlignment="1">
      <alignment horizontal="left" vertical="top" wrapText="1"/>
    </xf>
    <xf numFmtId="0" fontId="4" fillId="9" borderId="0" xfId="0" applyFont="1" applyFill="1" applyAlignment="1">
      <alignment horizontal="left" vertical="top" wrapText="1"/>
    </xf>
    <xf numFmtId="0" fontId="4" fillId="9" borderId="24" xfId="0" applyFont="1" applyFill="1" applyBorder="1" applyAlignment="1">
      <alignment horizontal="left" vertical="top" wrapText="1"/>
    </xf>
    <xf numFmtId="0" fontId="4" fillId="9" borderId="23" xfId="0" applyFont="1" applyFill="1" applyBorder="1" applyAlignment="1">
      <alignment horizontal="left" wrapText="1"/>
    </xf>
    <xf numFmtId="0" fontId="4" fillId="9" borderId="0" xfId="0" applyFont="1" applyFill="1" applyAlignment="1">
      <alignment horizontal="left" wrapText="1"/>
    </xf>
    <xf numFmtId="0" fontId="4" fillId="9" borderId="24" xfId="0" applyFont="1" applyFill="1" applyBorder="1" applyAlignment="1">
      <alignment horizontal="left" wrapText="1"/>
    </xf>
    <xf numFmtId="0" fontId="5" fillId="2" borderId="5" xfId="0" applyFont="1" applyFill="1"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cellXfs>
  <cellStyles count="46">
    <cellStyle name="20% - Accent1" xfId="4" xr:uid="{00000000-0005-0000-0000-000000000000}"/>
    <cellStyle name="20% - Accent2" xfId="5" xr:uid="{00000000-0005-0000-0000-000001000000}"/>
    <cellStyle name="20% - Accent3" xfId="6" xr:uid="{00000000-0005-0000-0000-000002000000}"/>
    <cellStyle name="20% - Accent4" xfId="7" xr:uid="{00000000-0005-0000-0000-000003000000}"/>
    <cellStyle name="20% - Accent5" xfId="8" xr:uid="{00000000-0005-0000-0000-000004000000}"/>
    <cellStyle name="20% - Accent6" xfId="9" xr:uid="{00000000-0005-0000-0000-000005000000}"/>
    <cellStyle name="40% - Accent1" xfId="10" xr:uid="{00000000-0005-0000-0000-000006000000}"/>
    <cellStyle name="40% - Accent2" xfId="11" xr:uid="{00000000-0005-0000-0000-000007000000}"/>
    <cellStyle name="40% - Accent3" xfId="12" xr:uid="{00000000-0005-0000-0000-000008000000}"/>
    <cellStyle name="40% - Accent4" xfId="13" xr:uid="{00000000-0005-0000-0000-000009000000}"/>
    <cellStyle name="40% - Accent5" xfId="14" xr:uid="{00000000-0005-0000-0000-00000A000000}"/>
    <cellStyle name="40% - Accent6" xfId="15" xr:uid="{00000000-0005-0000-0000-00000B000000}"/>
    <cellStyle name="60% - Accent1" xfId="16" xr:uid="{00000000-0005-0000-0000-00000C000000}"/>
    <cellStyle name="60% - Accent2" xfId="17" xr:uid="{00000000-0005-0000-0000-00000D000000}"/>
    <cellStyle name="60% - Accent3" xfId="18" xr:uid="{00000000-0005-0000-0000-00000E000000}"/>
    <cellStyle name="60% - Accent4" xfId="19" xr:uid="{00000000-0005-0000-0000-00000F000000}"/>
    <cellStyle name="60% - Accent5" xfId="20" xr:uid="{00000000-0005-0000-0000-000010000000}"/>
    <cellStyle name="60% - Accent6" xfId="21" xr:uid="{00000000-0005-0000-0000-000011000000}"/>
    <cellStyle name="Accent1" xfId="22" xr:uid="{00000000-0005-0000-0000-000012000000}"/>
    <cellStyle name="Accent2" xfId="23" xr:uid="{00000000-0005-0000-0000-000013000000}"/>
    <cellStyle name="Accent3" xfId="24" xr:uid="{00000000-0005-0000-0000-000014000000}"/>
    <cellStyle name="Accent4" xfId="25" xr:uid="{00000000-0005-0000-0000-000015000000}"/>
    <cellStyle name="Accent5" xfId="26" xr:uid="{00000000-0005-0000-0000-000016000000}"/>
    <cellStyle name="Accent6" xfId="27" xr:uid="{00000000-0005-0000-0000-000017000000}"/>
    <cellStyle name="Bad" xfId="28" xr:uid="{00000000-0005-0000-0000-000018000000}"/>
    <cellStyle name="Calculation" xfId="29" xr:uid="{00000000-0005-0000-0000-000019000000}"/>
    <cellStyle name="Check Cell" xfId="30" xr:uid="{00000000-0005-0000-0000-00001A000000}"/>
    <cellStyle name="Explanatory Text" xfId="31" xr:uid="{00000000-0005-0000-0000-00001B000000}"/>
    <cellStyle name="Good" xfId="32" xr:uid="{00000000-0005-0000-0000-00001C000000}"/>
    <cellStyle name="Heading 1" xfId="33" xr:uid="{00000000-0005-0000-0000-00001D000000}"/>
    <cellStyle name="Heading 2" xfId="34" xr:uid="{00000000-0005-0000-0000-00001E000000}"/>
    <cellStyle name="Heading 3" xfId="35" xr:uid="{00000000-0005-0000-0000-00001F000000}"/>
    <cellStyle name="Heading 4" xfId="36" xr:uid="{00000000-0005-0000-0000-000020000000}"/>
    <cellStyle name="Hyperlink" xfId="1" builtinId="8"/>
    <cellStyle name="Input" xfId="37" xr:uid="{00000000-0005-0000-0000-000021000000}"/>
    <cellStyle name="Linked Cell" xfId="38" xr:uid="{00000000-0005-0000-0000-000022000000}"/>
    <cellStyle name="Neutral" xfId="39" xr:uid="{00000000-0005-0000-0000-000023000000}"/>
    <cellStyle name="Normal" xfId="0" builtinId="0"/>
    <cellStyle name="Note" xfId="40" xr:uid="{00000000-0005-0000-0000-000024000000}"/>
    <cellStyle name="Output" xfId="41" xr:uid="{00000000-0005-0000-0000-000025000000}"/>
    <cellStyle name="Title" xfId="42" xr:uid="{00000000-0005-0000-0000-000026000000}"/>
    <cellStyle name="Total" xfId="43" xr:uid="{00000000-0005-0000-0000-000027000000}"/>
    <cellStyle name="Warning Text" xfId="44" xr:uid="{00000000-0005-0000-0000-000028000000}"/>
    <cellStyle name="標準 2" xfId="2" xr:uid="{00000000-0005-0000-0000-00002B000000}"/>
    <cellStyle name="標準 3" xfId="45" xr:uid="{00000000-0005-0000-0000-00002C000000}"/>
    <cellStyle name="標準_Sheet2" xfId="3" xr:uid="{00000000-0005-0000-0000-00002D000000}"/>
  </cellStyles>
  <dxfs count="0"/>
  <tableStyles count="0" defaultTableStyle="TableStyleMedium2" defaultPivotStyle="PivotStyleLight16"/>
  <colors>
    <mruColors>
      <color rgb="FF93E3FF"/>
      <color rgb="FFFFCCFF"/>
      <color rgb="FFFF99FF"/>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12</xdr:col>
      <xdr:colOff>259080</xdr:colOff>
      <xdr:row>19</xdr:row>
      <xdr:rowOff>121920</xdr:rowOff>
    </xdr:from>
    <xdr:to>
      <xdr:col>23</xdr:col>
      <xdr:colOff>129316</xdr:colOff>
      <xdr:row>37</xdr:row>
      <xdr:rowOff>133351</xdr:rowOff>
    </xdr:to>
    <xdr:sp macro="" textlink="">
      <xdr:nvSpPr>
        <xdr:cNvPr id="17" name="Flowchart: Process 1">
          <a:extLst>
            <a:ext uri="{FF2B5EF4-FFF2-40B4-BE49-F238E27FC236}">
              <a16:creationId xmlns:a16="http://schemas.microsoft.com/office/drawing/2014/main" id="{00000000-0008-0000-0100-000011000000}"/>
            </a:ext>
          </a:extLst>
        </xdr:cNvPr>
        <xdr:cNvSpPr/>
      </xdr:nvSpPr>
      <xdr:spPr>
        <a:xfrm>
          <a:off x="4922520" y="3291840"/>
          <a:ext cx="4145056" cy="3028951"/>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381000</xdr:colOff>
      <xdr:row>26</xdr:row>
      <xdr:rowOff>17930</xdr:rowOff>
    </xdr:from>
    <xdr:to>
      <xdr:col>6</xdr:col>
      <xdr:colOff>264795</xdr:colOff>
      <xdr:row>30</xdr:row>
      <xdr:rowOff>161365</xdr:rowOff>
    </xdr:to>
    <xdr:sp macro="" textlink="">
      <xdr:nvSpPr>
        <xdr:cNvPr id="4" name="Flowchart: Process 3">
          <a:extLst>
            <a:ext uri="{FF2B5EF4-FFF2-40B4-BE49-F238E27FC236}">
              <a16:creationId xmlns:a16="http://schemas.microsoft.com/office/drawing/2014/main" id="{00000000-0008-0000-0100-000004000000}"/>
            </a:ext>
          </a:extLst>
        </xdr:cNvPr>
        <xdr:cNvSpPr/>
      </xdr:nvSpPr>
      <xdr:spPr>
        <a:xfrm>
          <a:off x="381000" y="4361330"/>
          <a:ext cx="2215515" cy="813995"/>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Customer Service Tool</a:t>
          </a:r>
          <a:endParaRPr lang="en-US" sz="1400" b="1">
            <a:effectLst/>
          </a:endParaRPr>
        </a:p>
      </xdr:txBody>
    </xdr:sp>
    <xdr:clientData/>
  </xdr:twoCellAnchor>
  <xdr:twoCellAnchor>
    <xdr:from>
      <xdr:col>29</xdr:col>
      <xdr:colOff>12836</xdr:colOff>
      <xdr:row>26</xdr:row>
      <xdr:rowOff>17929</xdr:rowOff>
    </xdr:from>
    <xdr:to>
      <xdr:col>34</xdr:col>
      <xdr:colOff>266700</xdr:colOff>
      <xdr:row>30</xdr:row>
      <xdr:rowOff>152400</xdr:rowOff>
    </xdr:to>
    <xdr:sp macro="" textlink="">
      <xdr:nvSpPr>
        <xdr:cNvPr id="8" name="Flowchart: Process 7">
          <a:extLst>
            <a:ext uri="{FF2B5EF4-FFF2-40B4-BE49-F238E27FC236}">
              <a16:creationId xmlns:a16="http://schemas.microsoft.com/office/drawing/2014/main" id="{00000000-0008-0000-0100-000008000000}"/>
            </a:ext>
          </a:extLst>
        </xdr:cNvPr>
        <xdr:cNvSpPr/>
      </xdr:nvSpPr>
      <xdr:spPr>
        <a:xfrm>
          <a:off x="11191824" y="4428564"/>
          <a:ext cx="2181276" cy="815789"/>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Customer Service Tool</a:t>
          </a:r>
          <a:endParaRPr lang="en-US" sz="1400" b="1">
            <a:effectLst/>
          </a:endParaRPr>
        </a:p>
      </xdr:txBody>
    </xdr:sp>
    <xdr:clientData/>
  </xdr:twoCellAnchor>
  <xdr:twoCellAnchor>
    <xdr:from>
      <xdr:col>23</xdr:col>
      <xdr:colOff>201930</xdr:colOff>
      <xdr:row>28</xdr:row>
      <xdr:rowOff>77545</xdr:rowOff>
    </xdr:from>
    <xdr:to>
      <xdr:col>29</xdr:col>
      <xdr:colOff>8965</xdr:colOff>
      <xdr:row>28</xdr:row>
      <xdr:rowOff>92393</xdr:rowOff>
    </xdr:to>
    <xdr:cxnSp macro="">
      <xdr:nvCxnSpPr>
        <xdr:cNvPr id="10" name="Straight Arrow Connector 9">
          <a:extLst>
            <a:ext uri="{FF2B5EF4-FFF2-40B4-BE49-F238E27FC236}">
              <a16:creationId xmlns:a16="http://schemas.microsoft.com/office/drawing/2014/main" id="{00000000-0008-0000-0100-00000A000000}"/>
            </a:ext>
          </a:extLst>
        </xdr:cNvPr>
        <xdr:cNvCxnSpPr>
          <a:stCxn id="19" idx="3"/>
        </xdr:cNvCxnSpPr>
      </xdr:nvCxnSpPr>
      <xdr:spPr>
        <a:xfrm flipV="1">
          <a:off x="9140190" y="4756225"/>
          <a:ext cx="2138755" cy="14848"/>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335280</xdr:colOff>
      <xdr:row>20</xdr:row>
      <xdr:rowOff>38100</xdr:rowOff>
    </xdr:from>
    <xdr:to>
      <xdr:col>23</xdr:col>
      <xdr:colOff>52574</xdr:colOff>
      <xdr:row>37</xdr:row>
      <xdr:rowOff>49205</xdr:rowOff>
    </xdr:to>
    <xdr:sp macro="" textlink="">
      <xdr:nvSpPr>
        <xdr:cNvPr id="18" name="Flowchart: Process 2">
          <a:extLst>
            <a:ext uri="{FF2B5EF4-FFF2-40B4-BE49-F238E27FC236}">
              <a16:creationId xmlns:a16="http://schemas.microsoft.com/office/drawing/2014/main" id="{00000000-0008-0000-0100-000012000000}"/>
            </a:ext>
          </a:extLst>
        </xdr:cNvPr>
        <xdr:cNvSpPr/>
      </xdr:nvSpPr>
      <xdr:spPr>
        <a:xfrm>
          <a:off x="4998720" y="3375660"/>
          <a:ext cx="3992114" cy="2860985"/>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b="1" baseline="0">
              <a:solidFill>
                <a:schemeClr val="dk1"/>
              </a:solidFill>
              <a:effectLst/>
              <a:latin typeface="+mn-lt"/>
              <a:ea typeface="+mn-ea"/>
              <a:cs typeface="+mn-cs"/>
            </a:rPr>
            <a:t>Key Management </a:t>
          </a:r>
          <a:endParaRPr lang="en-US">
            <a:effectLst/>
          </a:endParaRPr>
        </a:p>
      </xdr:txBody>
    </xdr:sp>
    <xdr:clientData/>
  </xdr:twoCellAnchor>
  <xdr:twoCellAnchor>
    <xdr:from>
      <xdr:col>14</xdr:col>
      <xdr:colOff>385929</xdr:colOff>
      <xdr:row>27</xdr:row>
      <xdr:rowOff>29584</xdr:rowOff>
    </xdr:from>
    <xdr:to>
      <xdr:col>20</xdr:col>
      <xdr:colOff>332421</xdr:colOff>
      <xdr:row>30</xdr:row>
      <xdr:rowOff>130717</xdr:rowOff>
    </xdr:to>
    <xdr:sp macro="" textlink="">
      <xdr:nvSpPr>
        <xdr:cNvPr id="33" name="Flowchart: Process 32">
          <a:extLst>
            <a:ext uri="{FF2B5EF4-FFF2-40B4-BE49-F238E27FC236}">
              <a16:creationId xmlns:a16="http://schemas.microsoft.com/office/drawing/2014/main" id="{00000000-0008-0000-0100-000021000000}"/>
            </a:ext>
          </a:extLst>
        </xdr:cNvPr>
        <xdr:cNvSpPr/>
      </xdr:nvSpPr>
      <xdr:spPr>
        <a:xfrm>
          <a:off x="5826609" y="4540624"/>
          <a:ext cx="2278212" cy="604053"/>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t>Update Encryption key in</a:t>
          </a:r>
          <a:r>
            <a:rPr lang="en-GB" sz="1100" b="1" baseline="0"/>
            <a:t> filed </a:t>
          </a:r>
          <a:endParaRPr lang="en-GB" sz="1100"/>
        </a:p>
      </xdr:txBody>
    </xdr:sp>
    <xdr:clientData/>
  </xdr:twoCellAnchor>
  <xdr:twoCellAnchor>
    <xdr:from>
      <xdr:col>22</xdr:col>
      <xdr:colOff>381000</xdr:colOff>
      <xdr:row>27</xdr:row>
      <xdr:rowOff>152400</xdr:rowOff>
    </xdr:from>
    <xdr:to>
      <xdr:col>23</xdr:col>
      <xdr:colOff>201930</xdr:colOff>
      <xdr:row>29</xdr:row>
      <xdr:rowOff>35075</xdr:rowOff>
    </xdr:to>
    <xdr:sp macro="" textlink="">
      <xdr:nvSpPr>
        <xdr:cNvPr id="19" name="Flowchart: Process 13">
          <a:extLst>
            <a:ext uri="{FF2B5EF4-FFF2-40B4-BE49-F238E27FC236}">
              <a16:creationId xmlns:a16="http://schemas.microsoft.com/office/drawing/2014/main" id="{00000000-0008-0000-0100-000013000000}"/>
            </a:ext>
          </a:extLst>
        </xdr:cNvPr>
        <xdr:cNvSpPr/>
      </xdr:nvSpPr>
      <xdr:spPr>
        <a:xfrm>
          <a:off x="8930640" y="466344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182880</xdr:colOff>
      <xdr:row>27</xdr:row>
      <xdr:rowOff>144780</xdr:rowOff>
    </xdr:from>
    <xdr:to>
      <xdr:col>13</xdr:col>
      <xdr:colOff>3810</xdr:colOff>
      <xdr:row>29</xdr:row>
      <xdr:rowOff>27455</xdr:rowOff>
    </xdr:to>
    <xdr:sp macro="" textlink="">
      <xdr:nvSpPr>
        <xdr:cNvPr id="21" name="Flowchart: Process 13">
          <a:extLst>
            <a:ext uri="{FF2B5EF4-FFF2-40B4-BE49-F238E27FC236}">
              <a16:creationId xmlns:a16="http://schemas.microsoft.com/office/drawing/2014/main" id="{00000000-0008-0000-0100-000015000000}"/>
            </a:ext>
          </a:extLst>
        </xdr:cNvPr>
        <xdr:cNvSpPr/>
      </xdr:nvSpPr>
      <xdr:spPr>
        <a:xfrm>
          <a:off x="4846320" y="465582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203911</xdr:colOff>
      <xdr:row>43</xdr:row>
      <xdr:rowOff>129540</xdr:rowOff>
    </xdr:from>
    <xdr:to>
      <xdr:col>23</xdr:col>
      <xdr:colOff>308687</xdr:colOff>
      <xdr:row>48</xdr:row>
      <xdr:rowOff>96202</xdr:rowOff>
    </xdr:to>
    <xdr:sp macro="" textlink="">
      <xdr:nvSpPr>
        <xdr:cNvPr id="23" name="Flowchart: Process 3">
          <a:extLst>
            <a:ext uri="{FF2B5EF4-FFF2-40B4-BE49-F238E27FC236}">
              <a16:creationId xmlns:a16="http://schemas.microsoft.com/office/drawing/2014/main" id="{00000000-0008-0000-0100-000017000000}"/>
            </a:ext>
          </a:extLst>
        </xdr:cNvPr>
        <xdr:cNvSpPr/>
      </xdr:nvSpPr>
      <xdr:spPr>
        <a:xfrm>
          <a:off x="7142593" y="7435775"/>
          <a:ext cx="2032188" cy="818309"/>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Power</a:t>
          </a:r>
          <a:r>
            <a:rPr lang="en-US" sz="1400" b="1" baseline="0">
              <a:solidFill>
                <a:schemeClr val="dk1"/>
              </a:solidFill>
              <a:effectLst/>
              <a:latin typeface="+mn-lt"/>
              <a:ea typeface="+mn-ea"/>
              <a:cs typeface="+mn-cs"/>
            </a:rPr>
            <a:t> Supply</a:t>
          </a:r>
          <a:endParaRPr lang="en-US" sz="1400" b="1">
            <a:effectLst/>
          </a:endParaRPr>
        </a:p>
      </xdr:txBody>
    </xdr:sp>
    <xdr:clientData/>
  </xdr:twoCellAnchor>
  <xdr:twoCellAnchor>
    <xdr:from>
      <xdr:col>20</xdr:col>
      <xdr:colOff>277361</xdr:colOff>
      <xdr:row>38</xdr:row>
      <xdr:rowOff>23422</xdr:rowOff>
    </xdr:from>
    <xdr:to>
      <xdr:col>20</xdr:col>
      <xdr:colOff>277905</xdr:colOff>
      <xdr:row>43</xdr:row>
      <xdr:rowOff>89647</xdr:rowOff>
    </xdr:to>
    <xdr:cxnSp macro="">
      <xdr:nvCxnSpPr>
        <xdr:cNvPr id="24" name="Straight Arrow Connector 5">
          <a:extLst>
            <a:ext uri="{FF2B5EF4-FFF2-40B4-BE49-F238E27FC236}">
              <a16:creationId xmlns:a16="http://schemas.microsoft.com/office/drawing/2014/main" id="{00000000-0008-0000-0100-000018000000}"/>
            </a:ext>
          </a:extLst>
        </xdr:cNvPr>
        <xdr:cNvCxnSpPr>
          <a:endCxn id="25" idx="2"/>
        </xdr:cNvCxnSpPr>
      </xdr:nvCxnSpPr>
      <xdr:spPr>
        <a:xfrm flipH="1" flipV="1">
          <a:off x="7987008" y="6478010"/>
          <a:ext cx="544" cy="91787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172932</xdr:colOff>
      <xdr:row>36</xdr:row>
      <xdr:rowOff>143437</xdr:rowOff>
    </xdr:from>
    <xdr:to>
      <xdr:col>20</xdr:col>
      <xdr:colOff>381790</xdr:colOff>
      <xdr:row>38</xdr:row>
      <xdr:rowOff>23422</xdr:rowOff>
    </xdr:to>
    <xdr:sp macro="" textlink="">
      <xdr:nvSpPr>
        <xdr:cNvPr id="25" name="Flowchart: Process 13">
          <a:extLst>
            <a:ext uri="{FF2B5EF4-FFF2-40B4-BE49-F238E27FC236}">
              <a16:creationId xmlns:a16="http://schemas.microsoft.com/office/drawing/2014/main" id="{00000000-0008-0000-0100-000019000000}"/>
            </a:ext>
          </a:extLst>
        </xdr:cNvPr>
        <xdr:cNvSpPr/>
      </xdr:nvSpPr>
      <xdr:spPr>
        <a:xfrm>
          <a:off x="7882579" y="6257366"/>
          <a:ext cx="208858" cy="220644"/>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283501</xdr:colOff>
      <xdr:row>39</xdr:row>
      <xdr:rowOff>87667</xdr:rowOff>
    </xdr:from>
    <xdr:to>
      <xdr:col>22</xdr:col>
      <xdr:colOff>80153</xdr:colOff>
      <xdr:row>41</xdr:row>
      <xdr:rowOff>137767</xdr:rowOff>
    </xdr:to>
    <xdr:sp macro="" textlink="">
      <xdr:nvSpPr>
        <xdr:cNvPr id="26" name="Oval 19">
          <a:extLst>
            <a:ext uri="{FF2B5EF4-FFF2-40B4-BE49-F238E27FC236}">
              <a16:creationId xmlns:a16="http://schemas.microsoft.com/office/drawing/2014/main" id="{00000000-0008-0000-0100-00001A000000}"/>
            </a:ext>
          </a:extLst>
        </xdr:cNvPr>
        <xdr:cNvSpPr/>
      </xdr:nvSpPr>
      <xdr:spPr>
        <a:xfrm>
          <a:off x="7222183" y="6712585"/>
          <a:ext cx="1338582" cy="390758"/>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Voltage</a:t>
          </a:r>
        </a:p>
      </xdr:txBody>
    </xdr:sp>
    <xdr:clientData/>
  </xdr:twoCellAnchor>
  <xdr:twoCellAnchor>
    <xdr:from>
      <xdr:col>22</xdr:col>
      <xdr:colOff>112323</xdr:colOff>
      <xdr:row>41</xdr:row>
      <xdr:rowOff>42170</xdr:rowOff>
    </xdr:from>
    <xdr:to>
      <xdr:col>26</xdr:col>
      <xdr:colOff>61473</xdr:colOff>
      <xdr:row>42</xdr:row>
      <xdr:rowOff>158900</xdr:rowOff>
    </xdr:to>
    <xdr:sp macro="" textlink="">
      <xdr:nvSpPr>
        <xdr:cNvPr id="27" name="Line Callout 1 12">
          <a:extLst>
            <a:ext uri="{FF2B5EF4-FFF2-40B4-BE49-F238E27FC236}">
              <a16:creationId xmlns:a16="http://schemas.microsoft.com/office/drawing/2014/main" id="{00000000-0008-0000-0100-00001B000000}"/>
            </a:ext>
          </a:extLst>
        </xdr:cNvPr>
        <xdr:cNvSpPr/>
      </xdr:nvSpPr>
      <xdr:spPr>
        <a:xfrm rot="8888">
          <a:off x="8592935" y="7007746"/>
          <a:ext cx="1491079" cy="287060"/>
        </a:xfrm>
        <a:prstGeom prst="borderCallout1">
          <a:avLst>
            <a:gd name="adj1" fmla="val 20292"/>
            <a:gd name="adj2" fmla="val 4948"/>
            <a:gd name="adj3" fmla="val -19075"/>
            <a:gd name="adj4" fmla="val -1315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(no specific timing)</a:t>
          </a:r>
        </a:p>
      </xdr:txBody>
    </xdr:sp>
    <xdr:clientData/>
  </xdr:twoCellAnchor>
  <xdr:twoCellAnchor>
    <xdr:from>
      <xdr:col>19</xdr:col>
      <xdr:colOff>77508</xdr:colOff>
      <xdr:row>46</xdr:row>
      <xdr:rowOff>38100</xdr:rowOff>
    </xdr:from>
    <xdr:to>
      <xdr:col>23</xdr:col>
      <xdr:colOff>188671</xdr:colOff>
      <xdr:row>47</xdr:row>
      <xdr:rowOff>128308</xdr:rowOff>
    </xdr:to>
    <xdr:sp macro="" textlink="">
      <xdr:nvSpPr>
        <xdr:cNvPr id="28" name="Rectangle 6">
          <a:extLst>
            <a:ext uri="{FF2B5EF4-FFF2-40B4-BE49-F238E27FC236}">
              <a16:creationId xmlns:a16="http://schemas.microsoft.com/office/drawing/2014/main" id="{00000000-0008-0000-0100-00001C000000}"/>
            </a:ext>
          </a:extLst>
        </xdr:cNvPr>
        <xdr:cNvSpPr/>
      </xdr:nvSpPr>
      <xdr:spPr>
        <a:xfrm>
          <a:off x="7401673" y="7855324"/>
          <a:ext cx="1653092" cy="26053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Supply</a:t>
          </a:r>
          <a:r>
            <a:rPr lang="en-GB" sz="1100" baseline="0">
              <a:effectLst/>
            </a:rPr>
            <a:t> a voltage</a:t>
          </a:r>
          <a:endParaRPr lang="en-US">
            <a:effectLst/>
          </a:endParaRPr>
        </a:p>
      </xdr:txBody>
    </xdr:sp>
    <xdr:clientData/>
  </xdr:twoCellAnchor>
  <xdr:twoCellAnchor>
    <xdr:from>
      <xdr:col>10</xdr:col>
      <xdr:colOff>175260</xdr:colOff>
      <xdr:row>28</xdr:row>
      <xdr:rowOff>121920</xdr:rowOff>
    </xdr:from>
    <xdr:to>
      <xdr:col>12</xdr:col>
      <xdr:colOff>175261</xdr:colOff>
      <xdr:row>30</xdr:row>
      <xdr:rowOff>45720</xdr:rowOff>
    </xdr:to>
    <xdr:sp macro="" textlink="">
      <xdr:nvSpPr>
        <xdr:cNvPr id="29" name="TextBox 14">
          <a:extLst>
            <a:ext uri="{FF2B5EF4-FFF2-40B4-BE49-F238E27FC236}">
              <a16:creationId xmlns:a16="http://schemas.microsoft.com/office/drawing/2014/main" id="{00000000-0008-0000-0100-00001D000000}"/>
            </a:ext>
          </a:extLst>
        </xdr:cNvPr>
        <xdr:cNvSpPr txBox="1"/>
      </xdr:nvSpPr>
      <xdr:spPr>
        <a:xfrm>
          <a:off x="4061460" y="4800600"/>
          <a:ext cx="777241"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26</xdr:col>
      <xdr:colOff>353657</xdr:colOff>
      <xdr:row>28</xdr:row>
      <xdr:rowOff>97715</xdr:rowOff>
    </xdr:from>
    <xdr:to>
      <xdr:col>28</xdr:col>
      <xdr:colOff>353659</xdr:colOff>
      <xdr:row>30</xdr:row>
      <xdr:rowOff>21515</xdr:rowOff>
    </xdr:to>
    <xdr:sp macro="" textlink="">
      <xdr:nvSpPr>
        <xdr:cNvPr id="30" name="TextBox 14">
          <a:extLst>
            <a:ext uri="{FF2B5EF4-FFF2-40B4-BE49-F238E27FC236}">
              <a16:creationId xmlns:a16="http://schemas.microsoft.com/office/drawing/2014/main" id="{00000000-0008-0000-0100-00001E000000}"/>
            </a:ext>
          </a:extLst>
        </xdr:cNvPr>
        <xdr:cNvSpPr txBox="1"/>
      </xdr:nvSpPr>
      <xdr:spPr>
        <a:xfrm>
          <a:off x="10457777" y="4776395"/>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6</xdr:col>
      <xdr:colOff>274320</xdr:colOff>
      <xdr:row>28</xdr:row>
      <xdr:rowOff>91440</xdr:rowOff>
    </xdr:from>
    <xdr:to>
      <xdr:col>12</xdr:col>
      <xdr:colOff>188594</xdr:colOff>
      <xdr:row>28</xdr:row>
      <xdr:rowOff>91441</xdr:rowOff>
    </xdr:to>
    <xdr:cxnSp macro="">
      <xdr:nvCxnSpPr>
        <xdr:cNvPr id="35" name="Straight Arrow Connector 5">
          <a:extLst>
            <a:ext uri="{FF2B5EF4-FFF2-40B4-BE49-F238E27FC236}">
              <a16:creationId xmlns:a16="http://schemas.microsoft.com/office/drawing/2014/main" id="{00000000-0008-0000-0100-000023000000}"/>
            </a:ext>
          </a:extLst>
        </xdr:cNvPr>
        <xdr:cNvCxnSpPr/>
      </xdr:nvCxnSpPr>
      <xdr:spPr>
        <a:xfrm flipV="1">
          <a:off x="2606040" y="4770120"/>
          <a:ext cx="2245994"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169717</xdr:colOff>
      <xdr:row>22</xdr:row>
      <xdr:rowOff>24711</xdr:rowOff>
    </xdr:from>
    <xdr:to>
      <xdr:col>9</xdr:col>
      <xdr:colOff>373381</xdr:colOff>
      <xdr:row>34</xdr:row>
      <xdr:rowOff>145275</xdr:rowOff>
    </xdr:to>
    <xdr:sp macro="" textlink="">
      <xdr:nvSpPr>
        <xdr:cNvPr id="20" name="Oval 19">
          <a:extLst>
            <a:ext uri="{FF2B5EF4-FFF2-40B4-BE49-F238E27FC236}">
              <a16:creationId xmlns:a16="http://schemas.microsoft.com/office/drawing/2014/main" id="{00000000-0008-0000-0100-000014000000}"/>
            </a:ext>
          </a:extLst>
        </xdr:cNvPr>
        <xdr:cNvSpPr/>
      </xdr:nvSpPr>
      <xdr:spPr>
        <a:xfrm rot="18814442">
          <a:off x="2508697" y="4467531"/>
          <a:ext cx="2132244"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Request</a:t>
          </a:r>
        </a:p>
        <a:p>
          <a:pPr algn="ctr"/>
          <a:r>
            <a:rPr lang="en-GB" sz="1000" baseline="0"/>
            <a:t>(phase 5 diag command) </a:t>
          </a:r>
          <a:endParaRPr lang="en-GB" sz="1000"/>
        </a:p>
      </xdr:txBody>
    </xdr:sp>
    <xdr:clientData/>
  </xdr:twoCellAnchor>
  <xdr:twoCellAnchor>
    <xdr:from>
      <xdr:col>7</xdr:col>
      <xdr:colOff>300389</xdr:colOff>
      <xdr:row>33</xdr:row>
      <xdr:rowOff>62155</xdr:rowOff>
    </xdr:from>
    <xdr:to>
      <xdr:col>11</xdr:col>
      <xdr:colOff>183066</xdr:colOff>
      <xdr:row>35</xdr:row>
      <xdr:rowOff>4147</xdr:rowOff>
    </xdr:to>
    <xdr:sp macro="" textlink="">
      <xdr:nvSpPr>
        <xdr:cNvPr id="13" name="Line Callout 1 12">
          <a:extLst>
            <a:ext uri="{FF2B5EF4-FFF2-40B4-BE49-F238E27FC236}">
              <a16:creationId xmlns:a16="http://schemas.microsoft.com/office/drawing/2014/main" id="{00000000-0008-0000-0100-00000D000000}"/>
            </a:ext>
          </a:extLst>
        </xdr:cNvPr>
        <xdr:cNvSpPr/>
      </xdr:nvSpPr>
      <xdr:spPr>
        <a:xfrm rot="8888">
          <a:off x="3020729" y="5579035"/>
          <a:ext cx="1437157" cy="277272"/>
        </a:xfrm>
        <a:prstGeom prst="borderCallout1">
          <a:avLst>
            <a:gd name="adj1" fmla="val 30250"/>
            <a:gd name="adj2" fmla="val 14138"/>
            <a:gd name="adj3" fmla="val -81733"/>
            <a:gd name="adj4" fmla="val 12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Requested timing</a:t>
          </a:r>
        </a:p>
      </xdr:txBody>
    </xdr:sp>
    <xdr:clientData/>
  </xdr:twoCellAnchor>
  <xdr:twoCellAnchor>
    <xdr:from>
      <xdr:col>1</xdr:col>
      <xdr:colOff>336688</xdr:colOff>
      <xdr:row>28</xdr:row>
      <xdr:rowOff>48027</xdr:rowOff>
    </xdr:from>
    <xdr:to>
      <xdr:col>6</xdr:col>
      <xdr:colOff>39892</xdr:colOff>
      <xdr:row>29</xdr:row>
      <xdr:rowOff>152322</xdr:rowOff>
    </xdr:to>
    <xdr:sp macro="" textlink="">
      <xdr:nvSpPr>
        <xdr:cNvPr id="56" name="Rectangle 6">
          <a:extLst>
            <a:ext uri="{FF2B5EF4-FFF2-40B4-BE49-F238E27FC236}">
              <a16:creationId xmlns:a16="http://schemas.microsoft.com/office/drawing/2014/main" id="{00000000-0008-0000-0100-000038000000}"/>
            </a:ext>
          </a:extLst>
        </xdr:cNvPr>
        <xdr:cNvSpPr/>
      </xdr:nvSpPr>
      <xdr:spPr>
        <a:xfrm>
          <a:off x="725308" y="4726707"/>
          <a:ext cx="1646304" cy="271935"/>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Send a</a:t>
          </a:r>
          <a:r>
            <a:rPr lang="en-GB" sz="1100" baseline="0">
              <a:solidFill>
                <a:schemeClr val="dk1"/>
              </a:solidFill>
              <a:effectLst/>
              <a:latin typeface="+mn-lt"/>
              <a:ea typeface="+mn-ea"/>
              <a:cs typeface="+mn-cs"/>
            </a:rPr>
            <a:t> request </a:t>
          </a:r>
          <a:endParaRPr lang="en-US">
            <a:effectLst/>
          </a:endParaRPr>
        </a:p>
      </xdr:txBody>
    </xdr:sp>
    <xdr:clientData/>
  </xdr:twoCellAnchor>
  <xdr:twoCellAnchor>
    <xdr:from>
      <xdr:col>29</xdr:col>
      <xdr:colOff>294426</xdr:colOff>
      <xdr:row>28</xdr:row>
      <xdr:rowOff>55965</xdr:rowOff>
    </xdr:from>
    <xdr:to>
      <xdr:col>34</xdr:col>
      <xdr:colOff>75176</xdr:colOff>
      <xdr:row>30</xdr:row>
      <xdr:rowOff>3378</xdr:rowOff>
    </xdr:to>
    <xdr:sp macro="" textlink="">
      <xdr:nvSpPr>
        <xdr:cNvPr id="57" name="Rectangle 10">
          <a:extLst>
            <a:ext uri="{FF2B5EF4-FFF2-40B4-BE49-F238E27FC236}">
              <a16:creationId xmlns:a16="http://schemas.microsoft.com/office/drawing/2014/main" id="{00000000-0008-0000-0100-000039000000}"/>
            </a:ext>
          </a:extLst>
        </xdr:cNvPr>
        <xdr:cNvSpPr/>
      </xdr:nvSpPr>
      <xdr:spPr>
        <a:xfrm>
          <a:off x="11473414" y="4807259"/>
          <a:ext cx="1708162" cy="288072"/>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mn-lt"/>
              <a:ea typeface="+mn-ea"/>
              <a:cs typeface="+mn-cs"/>
            </a:rPr>
            <a:t>Check a result</a:t>
          </a:r>
          <a:endParaRPr lang="en-US">
            <a:effectLst/>
          </a:endParaRPr>
        </a:p>
      </xdr:txBody>
    </xdr:sp>
    <xdr:clientData/>
  </xdr:twoCellAnchor>
  <xdr:twoCellAnchor>
    <xdr:from>
      <xdr:col>25</xdr:col>
      <xdr:colOff>102105</xdr:colOff>
      <xdr:row>32</xdr:row>
      <xdr:rowOff>101751</xdr:rowOff>
    </xdr:from>
    <xdr:to>
      <xdr:col>28</xdr:col>
      <xdr:colOff>370265</xdr:colOff>
      <xdr:row>34</xdr:row>
      <xdr:rowOff>44773</xdr:rowOff>
    </xdr:to>
    <xdr:sp macro="" textlink="">
      <xdr:nvSpPr>
        <xdr:cNvPr id="58" name="Line Callout 1 12">
          <a:extLst>
            <a:ext uri="{FF2B5EF4-FFF2-40B4-BE49-F238E27FC236}">
              <a16:creationId xmlns:a16="http://schemas.microsoft.com/office/drawing/2014/main" id="{00000000-0008-0000-0100-00003A000000}"/>
            </a:ext>
          </a:extLst>
        </xdr:cNvPr>
        <xdr:cNvSpPr/>
      </xdr:nvSpPr>
      <xdr:spPr>
        <a:xfrm rot="8888">
          <a:off x="9739164" y="5534363"/>
          <a:ext cx="1424607" cy="283681"/>
        </a:xfrm>
        <a:prstGeom prst="borderCallout1">
          <a:avLst>
            <a:gd name="adj1" fmla="val 30250"/>
            <a:gd name="adj2" fmla="val 14138"/>
            <a:gd name="adj3" fmla="val -81733"/>
            <a:gd name="adj4" fmla="val 12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Requested timing</a:t>
          </a:r>
        </a:p>
      </xdr:txBody>
    </xdr:sp>
    <xdr:clientData/>
  </xdr:twoCellAnchor>
  <xdr:twoCellAnchor>
    <xdr:from>
      <xdr:col>12</xdr:col>
      <xdr:colOff>274284</xdr:colOff>
      <xdr:row>43</xdr:row>
      <xdr:rowOff>144781</xdr:rowOff>
    </xdr:from>
    <xdr:to>
      <xdr:col>17</xdr:col>
      <xdr:colOff>379061</xdr:colOff>
      <xdr:row>48</xdr:row>
      <xdr:rowOff>111443</xdr:rowOff>
    </xdr:to>
    <xdr:sp macro="" textlink="">
      <xdr:nvSpPr>
        <xdr:cNvPr id="36" name="Flowchart: Process 3">
          <a:extLst>
            <a:ext uri="{FF2B5EF4-FFF2-40B4-BE49-F238E27FC236}">
              <a16:creationId xmlns:a16="http://schemas.microsoft.com/office/drawing/2014/main" id="{00000000-0008-0000-0100-000024000000}"/>
            </a:ext>
          </a:extLst>
        </xdr:cNvPr>
        <xdr:cNvSpPr/>
      </xdr:nvSpPr>
      <xdr:spPr>
        <a:xfrm>
          <a:off x="4900072" y="7451016"/>
          <a:ext cx="2032189" cy="818309"/>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Diag</a:t>
          </a:r>
          <a:r>
            <a:rPr lang="en-US" sz="1400" b="1" baseline="0">
              <a:solidFill>
                <a:schemeClr val="dk1"/>
              </a:solidFill>
              <a:effectLst/>
              <a:latin typeface="+mn-lt"/>
              <a:ea typeface="+mn-ea"/>
              <a:cs typeface="+mn-cs"/>
            </a:rPr>
            <a:t> tool</a:t>
          </a:r>
          <a:endParaRPr lang="en-US" sz="1400" b="1">
            <a:effectLst/>
          </a:endParaRPr>
        </a:p>
      </xdr:txBody>
    </xdr:sp>
    <xdr:clientData/>
  </xdr:twoCellAnchor>
  <xdr:twoCellAnchor>
    <xdr:from>
      <xdr:col>15</xdr:col>
      <xdr:colOff>135500</xdr:colOff>
      <xdr:row>38</xdr:row>
      <xdr:rowOff>65556</xdr:rowOff>
    </xdr:from>
    <xdr:to>
      <xdr:col>15</xdr:col>
      <xdr:colOff>140262</xdr:colOff>
      <xdr:row>43</xdr:row>
      <xdr:rowOff>144781</xdr:rowOff>
    </xdr:to>
    <xdr:cxnSp macro="">
      <xdr:nvCxnSpPr>
        <xdr:cNvPr id="37" name="Straight Arrow Connector 5">
          <a:extLst>
            <a:ext uri="{FF2B5EF4-FFF2-40B4-BE49-F238E27FC236}">
              <a16:creationId xmlns:a16="http://schemas.microsoft.com/office/drawing/2014/main" id="{00000000-0008-0000-0100-000025000000}"/>
            </a:ext>
          </a:extLst>
        </xdr:cNvPr>
        <xdr:cNvCxnSpPr>
          <a:stCxn id="36" idx="0"/>
          <a:endCxn id="38" idx="2"/>
        </xdr:cNvCxnSpPr>
      </xdr:nvCxnSpPr>
      <xdr:spPr>
        <a:xfrm flipV="1">
          <a:off x="5917735" y="6520144"/>
          <a:ext cx="4762" cy="93087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35487</xdr:colOff>
      <xdr:row>37</xdr:row>
      <xdr:rowOff>15241</xdr:rowOff>
    </xdr:from>
    <xdr:to>
      <xdr:col>15</xdr:col>
      <xdr:colOff>241899</xdr:colOff>
      <xdr:row>38</xdr:row>
      <xdr:rowOff>65556</xdr:rowOff>
    </xdr:to>
    <xdr:sp macro="" textlink="">
      <xdr:nvSpPr>
        <xdr:cNvPr id="38" name="Flowchart: Process 13">
          <a:extLst>
            <a:ext uri="{FF2B5EF4-FFF2-40B4-BE49-F238E27FC236}">
              <a16:creationId xmlns:a16="http://schemas.microsoft.com/office/drawing/2014/main" id="{00000000-0008-0000-0100-000026000000}"/>
            </a:ext>
          </a:extLst>
        </xdr:cNvPr>
        <xdr:cNvSpPr/>
      </xdr:nvSpPr>
      <xdr:spPr>
        <a:xfrm>
          <a:off x="5817722" y="6299500"/>
          <a:ext cx="206412" cy="220644"/>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30811</xdr:colOff>
      <xdr:row>39</xdr:row>
      <xdr:rowOff>116070</xdr:rowOff>
    </xdr:from>
    <xdr:to>
      <xdr:col>17</xdr:col>
      <xdr:colOff>306148</xdr:colOff>
      <xdr:row>41</xdr:row>
      <xdr:rowOff>49186</xdr:rowOff>
    </xdr:to>
    <xdr:sp macro="" textlink="">
      <xdr:nvSpPr>
        <xdr:cNvPr id="39" name="Oval 19">
          <a:extLst>
            <a:ext uri="{FF2B5EF4-FFF2-40B4-BE49-F238E27FC236}">
              <a16:creationId xmlns:a16="http://schemas.microsoft.com/office/drawing/2014/main" id="{00000000-0008-0000-0100-000027000000}"/>
            </a:ext>
          </a:extLst>
        </xdr:cNvPr>
        <xdr:cNvSpPr/>
      </xdr:nvSpPr>
      <xdr:spPr>
        <a:xfrm>
          <a:off x="5042082" y="6740988"/>
          <a:ext cx="1817266" cy="27377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Safe key</a:t>
          </a:r>
        </a:p>
      </xdr:txBody>
    </xdr:sp>
    <xdr:clientData/>
  </xdr:twoCellAnchor>
  <xdr:twoCellAnchor>
    <xdr:from>
      <xdr:col>8</xdr:col>
      <xdr:colOff>282734</xdr:colOff>
      <xdr:row>42</xdr:row>
      <xdr:rowOff>25299</xdr:rowOff>
    </xdr:from>
    <xdr:to>
      <xdr:col>12</xdr:col>
      <xdr:colOff>231884</xdr:colOff>
      <xdr:row>43</xdr:row>
      <xdr:rowOff>146105</xdr:rowOff>
    </xdr:to>
    <xdr:sp macro="" textlink="">
      <xdr:nvSpPr>
        <xdr:cNvPr id="40" name="Line Callout 1 12">
          <a:extLst>
            <a:ext uri="{FF2B5EF4-FFF2-40B4-BE49-F238E27FC236}">
              <a16:creationId xmlns:a16="http://schemas.microsoft.com/office/drawing/2014/main" id="{00000000-0008-0000-0100-000028000000}"/>
            </a:ext>
          </a:extLst>
        </xdr:cNvPr>
        <xdr:cNvSpPr/>
      </xdr:nvSpPr>
      <xdr:spPr>
        <a:xfrm rot="8888">
          <a:off x="3366593" y="7161205"/>
          <a:ext cx="1491079" cy="291135"/>
        </a:xfrm>
        <a:prstGeom prst="borderCallout1">
          <a:avLst>
            <a:gd name="adj1" fmla="val 17416"/>
            <a:gd name="adj2" fmla="val 88630"/>
            <a:gd name="adj3" fmla="val -57231"/>
            <a:gd name="adj4" fmla="val 12087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Requested timing</a:t>
          </a:r>
        </a:p>
      </xdr:txBody>
    </xdr:sp>
    <xdr:clientData/>
  </xdr:twoCellAnchor>
  <xdr:twoCellAnchor>
    <xdr:from>
      <xdr:col>13</xdr:col>
      <xdr:colOff>94093</xdr:colOff>
      <xdr:row>45</xdr:row>
      <xdr:rowOff>53341</xdr:rowOff>
    </xdr:from>
    <xdr:to>
      <xdr:col>17</xdr:col>
      <xdr:colOff>205257</xdr:colOff>
      <xdr:row>46</xdr:row>
      <xdr:rowOff>143548</xdr:rowOff>
    </xdr:to>
    <xdr:sp macro="" textlink="">
      <xdr:nvSpPr>
        <xdr:cNvPr id="41" name="Rectangle 6">
          <a:extLst>
            <a:ext uri="{FF2B5EF4-FFF2-40B4-BE49-F238E27FC236}">
              <a16:creationId xmlns:a16="http://schemas.microsoft.com/office/drawing/2014/main" id="{00000000-0008-0000-0100-000029000000}"/>
            </a:ext>
          </a:extLst>
        </xdr:cNvPr>
        <xdr:cNvSpPr/>
      </xdr:nvSpPr>
      <xdr:spPr>
        <a:xfrm>
          <a:off x="5105364" y="7700235"/>
          <a:ext cx="1653093" cy="26053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Set</a:t>
          </a:r>
          <a:r>
            <a:rPr lang="en-GB" sz="1100" baseline="0">
              <a:effectLst/>
            </a:rPr>
            <a:t> a safe key</a:t>
          </a:r>
          <a:endParaRPr lang="en-US">
            <a:effectLst/>
          </a:endParaRPr>
        </a:p>
      </xdr:txBody>
    </xdr:sp>
    <xdr:clientData/>
  </xdr:twoCellAnchor>
  <xdr:twoCellAnchor>
    <xdr:from>
      <xdr:col>25</xdr:col>
      <xdr:colOff>38100</xdr:colOff>
      <xdr:row>22</xdr:row>
      <xdr:rowOff>53340</xdr:rowOff>
    </xdr:from>
    <xdr:to>
      <xdr:col>26</xdr:col>
      <xdr:colOff>241764</xdr:colOff>
      <xdr:row>35</xdr:row>
      <xdr:rowOff>6264</xdr:rowOff>
    </xdr:to>
    <xdr:sp macro="" textlink="">
      <xdr:nvSpPr>
        <xdr:cNvPr id="44" name="Oval 19">
          <a:extLst>
            <a:ext uri="{FF2B5EF4-FFF2-40B4-BE49-F238E27FC236}">
              <a16:creationId xmlns:a16="http://schemas.microsoft.com/office/drawing/2014/main" id="{00000000-0008-0000-0100-00002C000000}"/>
            </a:ext>
          </a:extLst>
        </xdr:cNvPr>
        <xdr:cNvSpPr/>
      </xdr:nvSpPr>
      <xdr:spPr>
        <a:xfrm rot="18814442">
          <a:off x="8983620" y="4496160"/>
          <a:ext cx="2132244"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Response</a:t>
          </a:r>
          <a:r>
            <a:rPr lang="en-GB" sz="1000" baseline="0"/>
            <a:t> to a r</a:t>
          </a:r>
          <a:r>
            <a:rPr lang="en-GB" sz="1000"/>
            <a:t>equest</a:t>
          </a:r>
        </a:p>
        <a:p>
          <a:pPr algn="ctr"/>
          <a:r>
            <a:rPr lang="en-GB" sz="1000" baseline="0"/>
            <a:t>(phase 5 diag command) </a:t>
          </a:r>
          <a:endParaRPr lang="en-GB" sz="1000"/>
        </a:p>
      </xdr:txBody>
    </xdr:sp>
    <xdr:clientData/>
  </xdr:twoCellAnchor>
  <xdr:twoCellAnchor>
    <xdr:from>
      <xdr:col>13</xdr:col>
      <xdr:colOff>22820</xdr:colOff>
      <xdr:row>41</xdr:row>
      <xdr:rowOff>89648</xdr:rowOff>
    </xdr:from>
    <xdr:to>
      <xdr:col>17</xdr:col>
      <xdr:colOff>298156</xdr:colOff>
      <xdr:row>43</xdr:row>
      <xdr:rowOff>22763</xdr:rowOff>
    </xdr:to>
    <xdr:sp macro="" textlink="">
      <xdr:nvSpPr>
        <xdr:cNvPr id="46" name="Oval 19">
          <a:extLst>
            <a:ext uri="{FF2B5EF4-FFF2-40B4-BE49-F238E27FC236}">
              <a16:creationId xmlns:a16="http://schemas.microsoft.com/office/drawing/2014/main" id="{00000000-0008-0000-0100-00002E000000}"/>
            </a:ext>
          </a:extLst>
        </xdr:cNvPr>
        <xdr:cNvSpPr/>
      </xdr:nvSpPr>
      <xdr:spPr>
        <a:xfrm>
          <a:off x="5034091" y="7055224"/>
          <a:ext cx="1817265" cy="27377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Safe key number</a:t>
          </a:r>
        </a:p>
      </xdr:txBody>
    </xdr:sp>
    <xdr:clientData/>
  </xdr:twoCellAnchor>
  <xdr:twoCellAnchor>
    <xdr:from>
      <xdr:col>13</xdr:col>
      <xdr:colOff>86384</xdr:colOff>
      <xdr:row>46</xdr:row>
      <xdr:rowOff>139360</xdr:rowOff>
    </xdr:from>
    <xdr:to>
      <xdr:col>17</xdr:col>
      <xdr:colOff>197547</xdr:colOff>
      <xdr:row>48</xdr:row>
      <xdr:rowOff>59239</xdr:rowOff>
    </xdr:to>
    <xdr:sp macro="" textlink="">
      <xdr:nvSpPr>
        <xdr:cNvPr id="49" name="Rectangle 6">
          <a:extLst>
            <a:ext uri="{FF2B5EF4-FFF2-40B4-BE49-F238E27FC236}">
              <a16:creationId xmlns:a16="http://schemas.microsoft.com/office/drawing/2014/main" id="{00000000-0008-0000-0100-000031000000}"/>
            </a:ext>
          </a:extLst>
        </xdr:cNvPr>
        <xdr:cNvSpPr/>
      </xdr:nvSpPr>
      <xdr:spPr>
        <a:xfrm>
          <a:off x="5097655" y="7956584"/>
          <a:ext cx="1653092" cy="26053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Set</a:t>
          </a:r>
          <a:r>
            <a:rPr lang="en-GB" sz="1100" baseline="0">
              <a:effectLst/>
            </a:rPr>
            <a:t> a safe key number</a:t>
          </a:r>
          <a:endParaRPr lang="en-US">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259080</xdr:colOff>
      <xdr:row>19</xdr:row>
      <xdr:rowOff>121920</xdr:rowOff>
    </xdr:from>
    <xdr:to>
      <xdr:col>23</xdr:col>
      <xdr:colOff>129316</xdr:colOff>
      <xdr:row>37</xdr:row>
      <xdr:rowOff>133351</xdr:rowOff>
    </xdr:to>
    <xdr:sp macro="" textlink="">
      <xdr:nvSpPr>
        <xdr:cNvPr id="2" name="Flowchart: Process 1">
          <a:extLst>
            <a:ext uri="{FF2B5EF4-FFF2-40B4-BE49-F238E27FC236}">
              <a16:creationId xmlns:a16="http://schemas.microsoft.com/office/drawing/2014/main" id="{00000000-0008-0000-1200-000002000000}"/>
            </a:ext>
          </a:extLst>
        </xdr:cNvPr>
        <xdr:cNvSpPr/>
      </xdr:nvSpPr>
      <xdr:spPr>
        <a:xfrm>
          <a:off x="4922520" y="3291840"/>
          <a:ext cx="4145056" cy="3028951"/>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381000</xdr:colOff>
      <xdr:row>20</xdr:row>
      <xdr:rowOff>121920</xdr:rowOff>
    </xdr:from>
    <xdr:to>
      <xdr:col>6</xdr:col>
      <xdr:colOff>264795</xdr:colOff>
      <xdr:row>36</xdr:row>
      <xdr:rowOff>152400</xdr:rowOff>
    </xdr:to>
    <xdr:sp macro="" textlink="">
      <xdr:nvSpPr>
        <xdr:cNvPr id="3" name="Flowchart: Process 3">
          <a:extLst>
            <a:ext uri="{FF2B5EF4-FFF2-40B4-BE49-F238E27FC236}">
              <a16:creationId xmlns:a16="http://schemas.microsoft.com/office/drawing/2014/main" id="{00000000-0008-0000-1200-000003000000}"/>
            </a:ext>
          </a:extLst>
        </xdr:cNvPr>
        <xdr:cNvSpPr/>
      </xdr:nvSpPr>
      <xdr:spPr>
        <a:xfrm>
          <a:off x="381000" y="3459480"/>
          <a:ext cx="2215515" cy="2712720"/>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Customer Service Tool</a:t>
          </a:r>
          <a:endParaRPr lang="en-US" sz="1400" b="1">
            <a:effectLst/>
          </a:endParaRPr>
        </a:p>
      </xdr:txBody>
    </xdr:sp>
    <xdr:clientData/>
  </xdr:twoCellAnchor>
  <xdr:twoCellAnchor>
    <xdr:from>
      <xdr:col>1</xdr:col>
      <xdr:colOff>86808</xdr:colOff>
      <xdr:row>22</xdr:row>
      <xdr:rowOff>110241</xdr:rowOff>
    </xdr:from>
    <xdr:to>
      <xdr:col>6</xdr:col>
      <xdr:colOff>152399</xdr:colOff>
      <xdr:row>27</xdr:row>
      <xdr:rowOff>108858</xdr:rowOff>
    </xdr:to>
    <xdr:sp macro="" textlink="">
      <xdr:nvSpPr>
        <xdr:cNvPr id="4" name="Rectangle 6">
          <a:extLst>
            <a:ext uri="{FF2B5EF4-FFF2-40B4-BE49-F238E27FC236}">
              <a16:creationId xmlns:a16="http://schemas.microsoft.com/office/drawing/2014/main" id="{00000000-0008-0000-1200-000004000000}"/>
            </a:ext>
          </a:extLst>
        </xdr:cNvPr>
        <xdr:cNvSpPr/>
      </xdr:nvSpPr>
      <xdr:spPr>
        <a:xfrm>
          <a:off x="475428" y="3783081"/>
          <a:ext cx="2008691" cy="83681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Request</a:t>
          </a:r>
        </a:p>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 safe key number</a:t>
          </a:r>
        </a:p>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(to get </a:t>
          </a:r>
          <a:r>
            <a:rPr lang="en-US" b="1">
              <a:effectLst/>
            </a:rPr>
            <a:t>Key update</a:t>
          </a:r>
          <a:r>
            <a:rPr lang="en-US" b="1" baseline="0">
              <a:effectLst/>
            </a:rPr>
            <a:t> </a:t>
          </a:r>
          <a:r>
            <a:rPr lang="en-US" b="1">
              <a:effectLst/>
            </a:rPr>
            <a:t>information </a:t>
          </a:r>
          <a:r>
            <a:rPr lang="en-US" b="0">
              <a:effectLst/>
            </a:rPr>
            <a:t>from key management center)</a:t>
          </a:r>
        </a:p>
      </xdr:txBody>
    </xdr:sp>
    <xdr:clientData/>
  </xdr:twoCellAnchor>
  <xdr:twoCellAnchor>
    <xdr:from>
      <xdr:col>29</xdr:col>
      <xdr:colOff>12836</xdr:colOff>
      <xdr:row>20</xdr:row>
      <xdr:rowOff>15240</xdr:rowOff>
    </xdr:from>
    <xdr:to>
      <xdr:col>35</xdr:col>
      <xdr:colOff>0</xdr:colOff>
      <xdr:row>36</xdr:row>
      <xdr:rowOff>152400</xdr:rowOff>
    </xdr:to>
    <xdr:sp macro="" textlink="">
      <xdr:nvSpPr>
        <xdr:cNvPr id="5" name="Flowchart: Process 7">
          <a:extLst>
            <a:ext uri="{FF2B5EF4-FFF2-40B4-BE49-F238E27FC236}">
              <a16:creationId xmlns:a16="http://schemas.microsoft.com/office/drawing/2014/main" id="{00000000-0008-0000-1200-000005000000}"/>
            </a:ext>
          </a:extLst>
        </xdr:cNvPr>
        <xdr:cNvSpPr/>
      </xdr:nvSpPr>
      <xdr:spPr>
        <a:xfrm>
          <a:off x="11282816" y="3352800"/>
          <a:ext cx="2318884" cy="2819400"/>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Customer Service Tool</a:t>
          </a:r>
          <a:endParaRPr lang="en-US" sz="1400" b="1">
            <a:effectLst/>
          </a:endParaRPr>
        </a:p>
      </xdr:txBody>
    </xdr:sp>
    <xdr:clientData/>
  </xdr:twoCellAnchor>
  <xdr:twoCellAnchor>
    <xdr:from>
      <xdr:col>23</xdr:col>
      <xdr:colOff>201930</xdr:colOff>
      <xdr:row>24</xdr:row>
      <xdr:rowOff>8965</xdr:rowOff>
    </xdr:from>
    <xdr:to>
      <xdr:col>29</xdr:col>
      <xdr:colOff>8965</xdr:colOff>
      <xdr:row>24</xdr:row>
      <xdr:rowOff>23813</xdr:rowOff>
    </xdr:to>
    <xdr:cxnSp macro="">
      <xdr:nvCxnSpPr>
        <xdr:cNvPr id="6" name="Straight Arrow Connector 9">
          <a:extLst>
            <a:ext uri="{FF2B5EF4-FFF2-40B4-BE49-F238E27FC236}">
              <a16:creationId xmlns:a16="http://schemas.microsoft.com/office/drawing/2014/main" id="{00000000-0008-0000-1200-000006000000}"/>
            </a:ext>
          </a:extLst>
        </xdr:cNvPr>
        <xdr:cNvCxnSpPr>
          <a:stCxn id="10" idx="3"/>
        </xdr:cNvCxnSpPr>
      </xdr:nvCxnSpPr>
      <xdr:spPr>
        <a:xfrm flipV="1">
          <a:off x="9140190" y="4017085"/>
          <a:ext cx="2138755" cy="14848"/>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235585</xdr:colOff>
      <xdr:row>28</xdr:row>
      <xdr:rowOff>35219</xdr:rowOff>
    </xdr:from>
    <xdr:to>
      <xdr:col>34</xdr:col>
      <xdr:colOff>206829</xdr:colOff>
      <xdr:row>34</xdr:row>
      <xdr:rowOff>126787</xdr:rowOff>
    </xdr:to>
    <xdr:sp macro="" textlink="">
      <xdr:nvSpPr>
        <xdr:cNvPr id="7" name="Rectangle 10">
          <a:extLst>
            <a:ext uri="{FF2B5EF4-FFF2-40B4-BE49-F238E27FC236}">
              <a16:creationId xmlns:a16="http://schemas.microsoft.com/office/drawing/2014/main" id="{00000000-0008-0000-1200-000007000000}"/>
            </a:ext>
          </a:extLst>
        </xdr:cNvPr>
        <xdr:cNvSpPr/>
      </xdr:nvSpPr>
      <xdr:spPr>
        <a:xfrm>
          <a:off x="11505565" y="4713899"/>
          <a:ext cx="1914344" cy="109740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solidFill>
                <a:schemeClr val="dk1"/>
              </a:solidFill>
              <a:effectLst/>
              <a:latin typeface="+mn-lt"/>
              <a:ea typeface="+mn-ea"/>
              <a:cs typeface="+mn-cs"/>
            </a:rPr>
            <a:t>Read</a:t>
          </a:r>
        </a:p>
        <a:p>
          <a:pPr algn="l"/>
          <a:r>
            <a:rPr lang="en-GB" sz="1100">
              <a:solidFill>
                <a:schemeClr val="dk1"/>
              </a:solidFill>
              <a:effectLst/>
              <a:latin typeface="+mn-lt"/>
              <a:ea typeface="+mn-ea"/>
              <a:cs typeface="+mn-cs"/>
            </a:rPr>
            <a:t>the single key update result</a:t>
          </a:r>
          <a:endParaRPr lang="en-US">
            <a:effectLst/>
          </a:endParaRPr>
        </a:p>
      </xdr:txBody>
    </xdr:sp>
    <xdr:clientData/>
  </xdr:twoCellAnchor>
  <xdr:twoCellAnchor>
    <xdr:from>
      <xdr:col>12</xdr:col>
      <xdr:colOff>335280</xdr:colOff>
      <xdr:row>20</xdr:row>
      <xdr:rowOff>38100</xdr:rowOff>
    </xdr:from>
    <xdr:to>
      <xdr:col>23</xdr:col>
      <xdr:colOff>52574</xdr:colOff>
      <xdr:row>37</xdr:row>
      <xdr:rowOff>49205</xdr:rowOff>
    </xdr:to>
    <xdr:sp macro="" textlink="">
      <xdr:nvSpPr>
        <xdr:cNvPr id="8" name="Flowchart: Process 2">
          <a:extLst>
            <a:ext uri="{FF2B5EF4-FFF2-40B4-BE49-F238E27FC236}">
              <a16:creationId xmlns:a16="http://schemas.microsoft.com/office/drawing/2014/main" id="{00000000-0008-0000-1200-000008000000}"/>
            </a:ext>
          </a:extLst>
        </xdr:cNvPr>
        <xdr:cNvSpPr/>
      </xdr:nvSpPr>
      <xdr:spPr>
        <a:xfrm>
          <a:off x="4998720" y="3375660"/>
          <a:ext cx="3992114" cy="2860985"/>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b="1" baseline="0">
              <a:solidFill>
                <a:schemeClr val="dk1"/>
              </a:solidFill>
              <a:effectLst/>
              <a:latin typeface="+mn-lt"/>
              <a:ea typeface="+mn-ea"/>
              <a:cs typeface="+mn-cs"/>
            </a:rPr>
            <a:t>Key Management </a:t>
          </a:r>
          <a:endParaRPr lang="en-US">
            <a:effectLst/>
          </a:endParaRPr>
        </a:p>
      </xdr:txBody>
    </xdr:sp>
    <xdr:clientData/>
  </xdr:twoCellAnchor>
  <xdr:twoCellAnchor>
    <xdr:from>
      <xdr:col>14</xdr:col>
      <xdr:colOff>385929</xdr:colOff>
      <xdr:row>27</xdr:row>
      <xdr:rowOff>29584</xdr:rowOff>
    </xdr:from>
    <xdr:to>
      <xdr:col>20</xdr:col>
      <xdr:colOff>332421</xdr:colOff>
      <xdr:row>30</xdr:row>
      <xdr:rowOff>130717</xdr:rowOff>
    </xdr:to>
    <xdr:sp macro="" textlink="">
      <xdr:nvSpPr>
        <xdr:cNvPr id="9" name="Flowchart: Process 32">
          <a:extLst>
            <a:ext uri="{FF2B5EF4-FFF2-40B4-BE49-F238E27FC236}">
              <a16:creationId xmlns:a16="http://schemas.microsoft.com/office/drawing/2014/main" id="{00000000-0008-0000-1200-000009000000}"/>
            </a:ext>
          </a:extLst>
        </xdr:cNvPr>
        <xdr:cNvSpPr/>
      </xdr:nvSpPr>
      <xdr:spPr>
        <a:xfrm>
          <a:off x="5826609" y="4540624"/>
          <a:ext cx="2278212" cy="604053"/>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t>Update Encryption key in</a:t>
          </a:r>
          <a:r>
            <a:rPr lang="en-GB" sz="1100" b="1" baseline="0"/>
            <a:t> filed </a:t>
          </a:r>
          <a:endParaRPr lang="en-GB" sz="1100"/>
        </a:p>
      </xdr:txBody>
    </xdr:sp>
    <xdr:clientData/>
  </xdr:twoCellAnchor>
  <xdr:twoCellAnchor>
    <xdr:from>
      <xdr:col>22</xdr:col>
      <xdr:colOff>381000</xdr:colOff>
      <xdr:row>23</xdr:row>
      <xdr:rowOff>83820</xdr:rowOff>
    </xdr:from>
    <xdr:to>
      <xdr:col>23</xdr:col>
      <xdr:colOff>201930</xdr:colOff>
      <xdr:row>24</xdr:row>
      <xdr:rowOff>134135</xdr:rowOff>
    </xdr:to>
    <xdr:sp macro="" textlink="">
      <xdr:nvSpPr>
        <xdr:cNvPr id="10" name="Flowchart: Process 13">
          <a:extLst>
            <a:ext uri="{FF2B5EF4-FFF2-40B4-BE49-F238E27FC236}">
              <a16:creationId xmlns:a16="http://schemas.microsoft.com/office/drawing/2014/main" id="{00000000-0008-0000-1200-00000A000000}"/>
            </a:ext>
          </a:extLst>
        </xdr:cNvPr>
        <xdr:cNvSpPr/>
      </xdr:nvSpPr>
      <xdr:spPr>
        <a:xfrm>
          <a:off x="8930640" y="392430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182880</xdr:colOff>
      <xdr:row>23</xdr:row>
      <xdr:rowOff>99060</xdr:rowOff>
    </xdr:from>
    <xdr:to>
      <xdr:col>13</xdr:col>
      <xdr:colOff>3810</xdr:colOff>
      <xdr:row>24</xdr:row>
      <xdr:rowOff>149375</xdr:rowOff>
    </xdr:to>
    <xdr:sp macro="" textlink="">
      <xdr:nvSpPr>
        <xdr:cNvPr id="11" name="Flowchart: Process 13">
          <a:extLst>
            <a:ext uri="{FF2B5EF4-FFF2-40B4-BE49-F238E27FC236}">
              <a16:creationId xmlns:a16="http://schemas.microsoft.com/office/drawing/2014/main" id="{00000000-0008-0000-1200-00000B000000}"/>
            </a:ext>
          </a:extLst>
        </xdr:cNvPr>
        <xdr:cNvSpPr/>
      </xdr:nvSpPr>
      <xdr:spPr>
        <a:xfrm>
          <a:off x="4846320" y="393954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106680</xdr:colOff>
      <xdr:row>43</xdr:row>
      <xdr:rowOff>129540</xdr:rowOff>
    </xdr:from>
    <xdr:to>
      <xdr:col>20</xdr:col>
      <xdr:colOff>211456</xdr:colOff>
      <xdr:row>48</xdr:row>
      <xdr:rowOff>96202</xdr:rowOff>
    </xdr:to>
    <xdr:sp macro="" textlink="">
      <xdr:nvSpPr>
        <xdr:cNvPr id="12" name="Flowchart: Process 3">
          <a:extLst>
            <a:ext uri="{FF2B5EF4-FFF2-40B4-BE49-F238E27FC236}">
              <a16:creationId xmlns:a16="http://schemas.microsoft.com/office/drawing/2014/main" id="{00000000-0008-0000-1200-00000C000000}"/>
            </a:ext>
          </a:extLst>
        </xdr:cNvPr>
        <xdr:cNvSpPr/>
      </xdr:nvSpPr>
      <xdr:spPr>
        <a:xfrm>
          <a:off x="5935980" y="7322820"/>
          <a:ext cx="2047876" cy="804862"/>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Power</a:t>
          </a:r>
          <a:r>
            <a:rPr lang="en-US" sz="1400" b="1" baseline="0">
              <a:solidFill>
                <a:schemeClr val="dk1"/>
              </a:solidFill>
              <a:effectLst/>
              <a:latin typeface="+mn-lt"/>
              <a:ea typeface="+mn-ea"/>
              <a:cs typeface="+mn-cs"/>
            </a:rPr>
            <a:t> Supply</a:t>
          </a:r>
          <a:endParaRPr lang="en-US" sz="1400" b="1">
            <a:effectLst/>
          </a:endParaRPr>
        </a:p>
      </xdr:txBody>
    </xdr:sp>
    <xdr:clientData/>
  </xdr:twoCellAnchor>
  <xdr:twoCellAnchor>
    <xdr:from>
      <xdr:col>17</xdr:col>
      <xdr:colOff>353378</xdr:colOff>
      <xdr:row>38</xdr:row>
      <xdr:rowOff>50315</xdr:rowOff>
    </xdr:from>
    <xdr:to>
      <xdr:col>17</xdr:col>
      <xdr:colOff>358140</xdr:colOff>
      <xdr:row>43</xdr:row>
      <xdr:rowOff>129540</xdr:rowOff>
    </xdr:to>
    <xdr:cxnSp macro="">
      <xdr:nvCxnSpPr>
        <xdr:cNvPr id="13" name="Straight Arrow Connector 5">
          <a:extLst>
            <a:ext uri="{FF2B5EF4-FFF2-40B4-BE49-F238E27FC236}">
              <a16:creationId xmlns:a16="http://schemas.microsoft.com/office/drawing/2014/main" id="{00000000-0008-0000-1200-00000D000000}"/>
            </a:ext>
          </a:extLst>
        </xdr:cNvPr>
        <xdr:cNvCxnSpPr>
          <a:stCxn id="12" idx="0"/>
          <a:endCxn id="14" idx="2"/>
        </xdr:cNvCxnSpPr>
      </xdr:nvCxnSpPr>
      <xdr:spPr>
        <a:xfrm flipV="1">
          <a:off x="6959918" y="6405395"/>
          <a:ext cx="4762" cy="91742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253365</xdr:colOff>
      <xdr:row>37</xdr:row>
      <xdr:rowOff>0</xdr:rowOff>
    </xdr:from>
    <xdr:to>
      <xdr:col>18</xdr:col>
      <xdr:colOff>74295</xdr:colOff>
      <xdr:row>38</xdr:row>
      <xdr:rowOff>50315</xdr:rowOff>
    </xdr:to>
    <xdr:sp macro="" textlink="">
      <xdr:nvSpPr>
        <xdr:cNvPr id="14" name="Flowchart: Process 13">
          <a:extLst>
            <a:ext uri="{FF2B5EF4-FFF2-40B4-BE49-F238E27FC236}">
              <a16:creationId xmlns:a16="http://schemas.microsoft.com/office/drawing/2014/main" id="{00000000-0008-0000-1200-00000E000000}"/>
            </a:ext>
          </a:extLst>
        </xdr:cNvPr>
        <xdr:cNvSpPr/>
      </xdr:nvSpPr>
      <xdr:spPr>
        <a:xfrm>
          <a:off x="6859905" y="618744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103958</xdr:colOff>
      <xdr:row>39</xdr:row>
      <xdr:rowOff>143084</xdr:rowOff>
    </xdr:from>
    <xdr:to>
      <xdr:col>19</xdr:col>
      <xdr:colOff>286093</xdr:colOff>
      <xdr:row>42</xdr:row>
      <xdr:rowOff>26929</xdr:rowOff>
    </xdr:to>
    <xdr:sp macro="" textlink="">
      <xdr:nvSpPr>
        <xdr:cNvPr id="15" name="Oval 19">
          <a:extLst>
            <a:ext uri="{FF2B5EF4-FFF2-40B4-BE49-F238E27FC236}">
              <a16:creationId xmlns:a16="http://schemas.microsoft.com/office/drawing/2014/main" id="{00000000-0008-0000-1200-00000F000000}"/>
            </a:ext>
          </a:extLst>
        </xdr:cNvPr>
        <xdr:cNvSpPr/>
      </xdr:nvSpPr>
      <xdr:spPr>
        <a:xfrm>
          <a:off x="6321878" y="6665804"/>
          <a:ext cx="1347995" cy="386765"/>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Voltage</a:t>
          </a:r>
        </a:p>
      </xdr:txBody>
    </xdr:sp>
    <xdr:clientData/>
  </xdr:twoCellAnchor>
  <xdr:twoCellAnchor>
    <xdr:from>
      <xdr:col>19</xdr:col>
      <xdr:colOff>373681</xdr:colOff>
      <xdr:row>41</xdr:row>
      <xdr:rowOff>83594</xdr:rowOff>
    </xdr:from>
    <xdr:to>
      <xdr:col>23</xdr:col>
      <xdr:colOff>215532</xdr:colOff>
      <xdr:row>43</xdr:row>
      <xdr:rowOff>34070</xdr:rowOff>
    </xdr:to>
    <xdr:sp macro="" textlink="">
      <xdr:nvSpPr>
        <xdr:cNvPr id="16" name="Line Callout 1 12">
          <a:extLst>
            <a:ext uri="{FF2B5EF4-FFF2-40B4-BE49-F238E27FC236}">
              <a16:creationId xmlns:a16="http://schemas.microsoft.com/office/drawing/2014/main" id="{00000000-0008-0000-1200-000010000000}"/>
            </a:ext>
          </a:extLst>
        </xdr:cNvPr>
        <xdr:cNvSpPr/>
      </xdr:nvSpPr>
      <xdr:spPr>
        <a:xfrm rot="8888">
          <a:off x="7757461" y="6941594"/>
          <a:ext cx="1396331" cy="285756"/>
        </a:xfrm>
        <a:prstGeom prst="borderCallout1">
          <a:avLst>
            <a:gd name="adj1" fmla="val 20292"/>
            <a:gd name="adj2" fmla="val 4948"/>
            <a:gd name="adj3" fmla="val -19075"/>
            <a:gd name="adj4" fmla="val -1315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IG voltage switching</a:t>
          </a:r>
        </a:p>
      </xdr:txBody>
    </xdr:sp>
    <xdr:clientData/>
  </xdr:twoCellAnchor>
  <xdr:twoCellAnchor>
    <xdr:from>
      <xdr:col>15</xdr:col>
      <xdr:colOff>365760</xdr:colOff>
      <xdr:row>46</xdr:row>
      <xdr:rowOff>38100</xdr:rowOff>
    </xdr:from>
    <xdr:to>
      <xdr:col>20</xdr:col>
      <xdr:colOff>91440</xdr:colOff>
      <xdr:row>47</xdr:row>
      <xdr:rowOff>128308</xdr:rowOff>
    </xdr:to>
    <xdr:sp macro="" textlink="">
      <xdr:nvSpPr>
        <xdr:cNvPr id="17" name="Rectangle 6">
          <a:extLst>
            <a:ext uri="{FF2B5EF4-FFF2-40B4-BE49-F238E27FC236}">
              <a16:creationId xmlns:a16="http://schemas.microsoft.com/office/drawing/2014/main" id="{00000000-0008-0000-1200-000011000000}"/>
            </a:ext>
          </a:extLst>
        </xdr:cNvPr>
        <xdr:cNvSpPr/>
      </xdr:nvSpPr>
      <xdr:spPr>
        <a:xfrm>
          <a:off x="6195060" y="7734300"/>
          <a:ext cx="1668780" cy="25784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Supply</a:t>
          </a:r>
          <a:r>
            <a:rPr lang="en-GB" sz="1100" baseline="0">
              <a:effectLst/>
            </a:rPr>
            <a:t> the voltage</a:t>
          </a:r>
          <a:endParaRPr lang="en-US">
            <a:effectLst/>
          </a:endParaRPr>
        </a:p>
      </xdr:txBody>
    </xdr:sp>
    <xdr:clientData/>
  </xdr:twoCellAnchor>
  <xdr:twoCellAnchor>
    <xdr:from>
      <xdr:col>10</xdr:col>
      <xdr:colOff>236220</xdr:colOff>
      <xdr:row>24</xdr:row>
      <xdr:rowOff>45720</xdr:rowOff>
    </xdr:from>
    <xdr:to>
      <xdr:col>12</xdr:col>
      <xdr:colOff>236221</xdr:colOff>
      <xdr:row>25</xdr:row>
      <xdr:rowOff>137160</xdr:rowOff>
    </xdr:to>
    <xdr:sp macro="" textlink="">
      <xdr:nvSpPr>
        <xdr:cNvPr id="18" name="TextBox 14">
          <a:extLst>
            <a:ext uri="{FF2B5EF4-FFF2-40B4-BE49-F238E27FC236}">
              <a16:creationId xmlns:a16="http://schemas.microsoft.com/office/drawing/2014/main" id="{00000000-0008-0000-1200-000012000000}"/>
            </a:ext>
          </a:extLst>
        </xdr:cNvPr>
        <xdr:cNvSpPr txBox="1"/>
      </xdr:nvSpPr>
      <xdr:spPr>
        <a:xfrm>
          <a:off x="4122420" y="4053840"/>
          <a:ext cx="777241"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27</xdr:col>
      <xdr:colOff>79337</xdr:colOff>
      <xdr:row>24</xdr:row>
      <xdr:rowOff>21515</xdr:rowOff>
    </xdr:from>
    <xdr:to>
      <xdr:col>29</xdr:col>
      <xdr:colOff>79339</xdr:colOff>
      <xdr:row>25</xdr:row>
      <xdr:rowOff>112955</xdr:rowOff>
    </xdr:to>
    <xdr:sp macro="" textlink="">
      <xdr:nvSpPr>
        <xdr:cNvPr id="19" name="TextBox 14">
          <a:extLst>
            <a:ext uri="{FF2B5EF4-FFF2-40B4-BE49-F238E27FC236}">
              <a16:creationId xmlns:a16="http://schemas.microsoft.com/office/drawing/2014/main" id="{00000000-0008-0000-1200-000013000000}"/>
            </a:ext>
          </a:extLst>
        </xdr:cNvPr>
        <xdr:cNvSpPr txBox="1"/>
      </xdr:nvSpPr>
      <xdr:spPr>
        <a:xfrm>
          <a:off x="10572077" y="4029635"/>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1</xdr:col>
      <xdr:colOff>175258</xdr:colOff>
      <xdr:row>28</xdr:row>
      <xdr:rowOff>112122</xdr:rowOff>
    </xdr:from>
    <xdr:to>
      <xdr:col>6</xdr:col>
      <xdr:colOff>97971</xdr:colOff>
      <xdr:row>31</xdr:row>
      <xdr:rowOff>87086</xdr:rowOff>
    </xdr:to>
    <xdr:sp macro="" textlink="">
      <xdr:nvSpPr>
        <xdr:cNvPr id="20" name="Rectangle 6">
          <a:extLst>
            <a:ext uri="{FF2B5EF4-FFF2-40B4-BE49-F238E27FC236}">
              <a16:creationId xmlns:a16="http://schemas.microsoft.com/office/drawing/2014/main" id="{00000000-0008-0000-1200-000014000000}"/>
            </a:ext>
          </a:extLst>
        </xdr:cNvPr>
        <xdr:cNvSpPr/>
      </xdr:nvSpPr>
      <xdr:spPr>
        <a:xfrm>
          <a:off x="563878" y="4790802"/>
          <a:ext cx="1865813" cy="477884"/>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Update</a:t>
          </a:r>
          <a:endParaRPr lang="en-US" baseline="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 single key</a:t>
          </a:r>
        </a:p>
      </xdr:txBody>
    </xdr:sp>
    <xdr:clientData/>
  </xdr:twoCellAnchor>
  <xdr:twoCellAnchor>
    <xdr:from>
      <xdr:col>6</xdr:col>
      <xdr:colOff>274320</xdr:colOff>
      <xdr:row>24</xdr:row>
      <xdr:rowOff>45720</xdr:rowOff>
    </xdr:from>
    <xdr:to>
      <xdr:col>12</xdr:col>
      <xdr:colOff>188594</xdr:colOff>
      <xdr:row>24</xdr:row>
      <xdr:rowOff>45721</xdr:rowOff>
    </xdr:to>
    <xdr:cxnSp macro="">
      <xdr:nvCxnSpPr>
        <xdr:cNvPr id="21" name="Straight Arrow Connector 5">
          <a:extLst>
            <a:ext uri="{FF2B5EF4-FFF2-40B4-BE49-F238E27FC236}">
              <a16:creationId xmlns:a16="http://schemas.microsoft.com/office/drawing/2014/main" id="{00000000-0008-0000-1200-000015000000}"/>
            </a:ext>
          </a:extLst>
        </xdr:cNvPr>
        <xdr:cNvCxnSpPr/>
      </xdr:nvCxnSpPr>
      <xdr:spPr>
        <a:xfrm flipV="1">
          <a:off x="2606040" y="4053840"/>
          <a:ext cx="2245994"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259080</xdr:colOff>
      <xdr:row>29</xdr:row>
      <xdr:rowOff>91440</xdr:rowOff>
    </xdr:from>
    <xdr:to>
      <xdr:col>12</xdr:col>
      <xdr:colOff>173354</xdr:colOff>
      <xdr:row>29</xdr:row>
      <xdr:rowOff>91441</xdr:rowOff>
    </xdr:to>
    <xdr:cxnSp macro="">
      <xdr:nvCxnSpPr>
        <xdr:cNvPr id="22" name="Straight Arrow Connector 5">
          <a:extLst>
            <a:ext uri="{FF2B5EF4-FFF2-40B4-BE49-F238E27FC236}">
              <a16:creationId xmlns:a16="http://schemas.microsoft.com/office/drawing/2014/main" id="{00000000-0008-0000-1200-000016000000}"/>
            </a:ext>
          </a:extLst>
        </xdr:cNvPr>
        <xdr:cNvCxnSpPr/>
      </xdr:nvCxnSpPr>
      <xdr:spPr>
        <a:xfrm flipV="1">
          <a:off x="2590800" y="4937760"/>
          <a:ext cx="2245994"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182880</xdr:colOff>
      <xdr:row>28</xdr:row>
      <xdr:rowOff>144780</xdr:rowOff>
    </xdr:from>
    <xdr:to>
      <xdr:col>13</xdr:col>
      <xdr:colOff>3810</xdr:colOff>
      <xdr:row>30</xdr:row>
      <xdr:rowOff>27455</xdr:rowOff>
    </xdr:to>
    <xdr:sp macro="" textlink="">
      <xdr:nvSpPr>
        <xdr:cNvPr id="23" name="Flowchart: Process 13">
          <a:extLst>
            <a:ext uri="{FF2B5EF4-FFF2-40B4-BE49-F238E27FC236}">
              <a16:creationId xmlns:a16="http://schemas.microsoft.com/office/drawing/2014/main" id="{00000000-0008-0000-1200-000017000000}"/>
            </a:ext>
          </a:extLst>
        </xdr:cNvPr>
        <xdr:cNvSpPr/>
      </xdr:nvSpPr>
      <xdr:spPr>
        <a:xfrm>
          <a:off x="4846320" y="482346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234963</xdr:colOff>
      <xdr:row>26</xdr:row>
      <xdr:rowOff>1259</xdr:rowOff>
    </xdr:from>
    <xdr:to>
      <xdr:col>9</xdr:col>
      <xdr:colOff>50007</xdr:colOff>
      <xdr:row>34</xdr:row>
      <xdr:rowOff>94565</xdr:rowOff>
    </xdr:to>
    <xdr:sp macro="" textlink="">
      <xdr:nvSpPr>
        <xdr:cNvPr id="24" name="Oval 19">
          <a:extLst>
            <a:ext uri="{FF2B5EF4-FFF2-40B4-BE49-F238E27FC236}">
              <a16:creationId xmlns:a16="http://schemas.microsoft.com/office/drawing/2014/main" id="{00000000-0008-0000-1200-000018000000}"/>
            </a:ext>
          </a:extLst>
        </xdr:cNvPr>
        <xdr:cNvSpPr/>
      </xdr:nvSpPr>
      <xdr:spPr>
        <a:xfrm rot="18814442">
          <a:off x="2534232" y="4765730"/>
          <a:ext cx="1434426"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b="1"/>
            <a:t>Key update information</a:t>
          </a:r>
        </a:p>
      </xdr:txBody>
    </xdr:sp>
    <xdr:clientData/>
  </xdr:twoCellAnchor>
  <xdr:twoCellAnchor>
    <xdr:from>
      <xdr:col>8</xdr:col>
      <xdr:colOff>113459</xdr:colOff>
      <xdr:row>18</xdr:row>
      <xdr:rowOff>147325</xdr:rowOff>
    </xdr:from>
    <xdr:to>
      <xdr:col>9</xdr:col>
      <xdr:colOff>317123</xdr:colOff>
      <xdr:row>28</xdr:row>
      <xdr:rowOff>130031</xdr:rowOff>
    </xdr:to>
    <xdr:sp macro="" textlink="">
      <xdr:nvSpPr>
        <xdr:cNvPr id="25" name="Oval 19">
          <a:extLst>
            <a:ext uri="{FF2B5EF4-FFF2-40B4-BE49-F238E27FC236}">
              <a16:creationId xmlns:a16="http://schemas.microsoft.com/office/drawing/2014/main" id="{00000000-0008-0000-1200-000019000000}"/>
            </a:ext>
          </a:extLst>
        </xdr:cNvPr>
        <xdr:cNvSpPr/>
      </xdr:nvSpPr>
      <xdr:spPr>
        <a:xfrm rot="18814442">
          <a:off x="2689008" y="3683016"/>
          <a:ext cx="1659106"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Request for </a:t>
          </a:r>
        </a:p>
        <a:p>
          <a:pPr algn="ctr"/>
          <a:r>
            <a:rPr lang="en-GB" sz="1000"/>
            <a:t>a safe</a:t>
          </a:r>
          <a:r>
            <a:rPr lang="en-GB" sz="1000" baseline="0"/>
            <a:t> key number </a:t>
          </a:r>
          <a:endParaRPr lang="en-GB" sz="1000"/>
        </a:p>
      </xdr:txBody>
    </xdr:sp>
    <xdr:clientData/>
  </xdr:twoCellAnchor>
  <xdr:twoCellAnchor>
    <xdr:from>
      <xdr:col>10</xdr:col>
      <xdr:colOff>228600</xdr:colOff>
      <xdr:row>29</xdr:row>
      <xdr:rowOff>91440</xdr:rowOff>
    </xdr:from>
    <xdr:to>
      <xdr:col>12</xdr:col>
      <xdr:colOff>228601</xdr:colOff>
      <xdr:row>31</xdr:row>
      <xdr:rowOff>15240</xdr:rowOff>
    </xdr:to>
    <xdr:sp macro="" textlink="">
      <xdr:nvSpPr>
        <xdr:cNvPr id="26" name="TextBox 14">
          <a:extLst>
            <a:ext uri="{FF2B5EF4-FFF2-40B4-BE49-F238E27FC236}">
              <a16:creationId xmlns:a16="http://schemas.microsoft.com/office/drawing/2014/main" id="{00000000-0008-0000-1200-00001A000000}"/>
            </a:ext>
          </a:extLst>
        </xdr:cNvPr>
        <xdr:cNvSpPr txBox="1"/>
      </xdr:nvSpPr>
      <xdr:spPr>
        <a:xfrm>
          <a:off x="4114800" y="4937760"/>
          <a:ext cx="777241"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8</xdr:col>
      <xdr:colOff>338578</xdr:colOff>
      <xdr:row>18</xdr:row>
      <xdr:rowOff>100257</xdr:rowOff>
    </xdr:from>
    <xdr:to>
      <xdr:col>12</xdr:col>
      <xdr:colOff>221255</xdr:colOff>
      <xdr:row>19</xdr:row>
      <xdr:rowOff>142923</xdr:rowOff>
    </xdr:to>
    <xdr:sp macro="" textlink="">
      <xdr:nvSpPr>
        <xdr:cNvPr id="27" name="Line Callout 1 12">
          <a:extLst>
            <a:ext uri="{FF2B5EF4-FFF2-40B4-BE49-F238E27FC236}">
              <a16:creationId xmlns:a16="http://schemas.microsoft.com/office/drawing/2014/main" id="{00000000-0008-0000-1200-00001B000000}"/>
            </a:ext>
          </a:extLst>
        </xdr:cNvPr>
        <xdr:cNvSpPr/>
      </xdr:nvSpPr>
      <xdr:spPr>
        <a:xfrm rot="8888">
          <a:off x="3447538" y="3102537"/>
          <a:ext cx="1437157" cy="210306"/>
        </a:xfrm>
        <a:prstGeom prst="borderCallout1">
          <a:avLst>
            <a:gd name="adj1" fmla="val 94747"/>
            <a:gd name="adj2" fmla="val 54989"/>
            <a:gd name="adj3" fmla="val 203803"/>
            <a:gd name="adj4" fmla="val 39996"/>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Requested timing</a:t>
          </a:r>
        </a:p>
      </xdr:txBody>
    </xdr:sp>
    <xdr:clientData/>
  </xdr:twoCellAnchor>
  <xdr:twoCellAnchor>
    <xdr:from>
      <xdr:col>22</xdr:col>
      <xdr:colOff>373380</xdr:colOff>
      <xdr:row>32</xdr:row>
      <xdr:rowOff>53340</xdr:rowOff>
    </xdr:from>
    <xdr:to>
      <xdr:col>23</xdr:col>
      <xdr:colOff>194310</xdr:colOff>
      <xdr:row>33</xdr:row>
      <xdr:rowOff>103655</xdr:rowOff>
    </xdr:to>
    <xdr:sp macro="" textlink="">
      <xdr:nvSpPr>
        <xdr:cNvPr id="28" name="Flowchart: Process 13">
          <a:extLst>
            <a:ext uri="{FF2B5EF4-FFF2-40B4-BE49-F238E27FC236}">
              <a16:creationId xmlns:a16="http://schemas.microsoft.com/office/drawing/2014/main" id="{00000000-0008-0000-1200-00001C000000}"/>
            </a:ext>
          </a:extLst>
        </xdr:cNvPr>
        <xdr:cNvSpPr/>
      </xdr:nvSpPr>
      <xdr:spPr>
        <a:xfrm>
          <a:off x="8923020" y="540258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23</xdr:col>
      <xdr:colOff>213360</xdr:colOff>
      <xdr:row>32</xdr:row>
      <xdr:rowOff>162318</xdr:rowOff>
    </xdr:from>
    <xdr:to>
      <xdr:col>29</xdr:col>
      <xdr:colOff>17930</xdr:colOff>
      <xdr:row>33</xdr:row>
      <xdr:rowOff>0</xdr:rowOff>
    </xdr:to>
    <xdr:cxnSp macro="">
      <xdr:nvCxnSpPr>
        <xdr:cNvPr id="29" name="Straight Arrow Connector 9">
          <a:extLst>
            <a:ext uri="{FF2B5EF4-FFF2-40B4-BE49-F238E27FC236}">
              <a16:creationId xmlns:a16="http://schemas.microsoft.com/office/drawing/2014/main" id="{00000000-0008-0000-1200-00001D000000}"/>
            </a:ext>
          </a:extLst>
        </xdr:cNvPr>
        <xdr:cNvCxnSpPr/>
      </xdr:nvCxnSpPr>
      <xdr:spPr>
        <a:xfrm>
          <a:off x="9151620" y="5511558"/>
          <a:ext cx="2136290" cy="532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112506</xdr:colOff>
      <xdr:row>33</xdr:row>
      <xdr:rowOff>7621</xdr:rowOff>
    </xdr:from>
    <xdr:to>
      <xdr:col>29</xdr:col>
      <xdr:colOff>112508</xdr:colOff>
      <xdr:row>34</xdr:row>
      <xdr:rowOff>101750</xdr:rowOff>
    </xdr:to>
    <xdr:sp macro="" textlink="">
      <xdr:nvSpPr>
        <xdr:cNvPr id="30" name="TextBox 14">
          <a:extLst>
            <a:ext uri="{FF2B5EF4-FFF2-40B4-BE49-F238E27FC236}">
              <a16:creationId xmlns:a16="http://schemas.microsoft.com/office/drawing/2014/main" id="{00000000-0008-0000-1200-00001E000000}"/>
            </a:ext>
          </a:extLst>
        </xdr:cNvPr>
        <xdr:cNvSpPr txBox="1"/>
      </xdr:nvSpPr>
      <xdr:spPr>
        <a:xfrm>
          <a:off x="10605246" y="5524501"/>
          <a:ext cx="777242" cy="26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24</xdr:col>
      <xdr:colOff>314431</xdr:colOff>
      <xdr:row>18</xdr:row>
      <xdr:rowOff>113684</xdr:rowOff>
    </xdr:from>
    <xdr:to>
      <xdr:col>26</xdr:col>
      <xdr:colOff>10488</xdr:colOff>
      <xdr:row>28</xdr:row>
      <xdr:rowOff>87972</xdr:rowOff>
    </xdr:to>
    <xdr:sp macro="" textlink="">
      <xdr:nvSpPr>
        <xdr:cNvPr id="31" name="Oval 46">
          <a:extLst>
            <a:ext uri="{FF2B5EF4-FFF2-40B4-BE49-F238E27FC236}">
              <a16:creationId xmlns:a16="http://schemas.microsoft.com/office/drawing/2014/main" id="{00000000-0008-0000-1200-00001F000000}"/>
            </a:ext>
          </a:extLst>
        </xdr:cNvPr>
        <xdr:cNvSpPr/>
      </xdr:nvSpPr>
      <xdr:spPr>
        <a:xfrm rot="18789277">
          <a:off x="9052616" y="3704659"/>
          <a:ext cx="1650688" cy="473297"/>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Safe</a:t>
          </a:r>
          <a:r>
            <a:rPr lang="en-GB" sz="1100" baseline="0">
              <a:solidFill>
                <a:sysClr val="windowText" lastClr="000000"/>
              </a:solidFill>
            </a:rPr>
            <a:t> key number</a:t>
          </a:r>
          <a:endParaRPr lang="en-GB" sz="1100">
            <a:solidFill>
              <a:sysClr val="windowText" lastClr="000000"/>
            </a:solidFill>
          </a:endParaRPr>
        </a:p>
      </xdr:txBody>
    </xdr:sp>
    <xdr:clientData/>
  </xdr:twoCellAnchor>
  <xdr:twoCellAnchor>
    <xdr:from>
      <xdr:col>29</xdr:col>
      <xdr:colOff>172854</xdr:colOff>
      <xdr:row>22</xdr:row>
      <xdr:rowOff>40277</xdr:rowOff>
    </xdr:from>
    <xdr:to>
      <xdr:col>34</xdr:col>
      <xdr:colOff>272141</xdr:colOff>
      <xdr:row>27</xdr:row>
      <xdr:rowOff>43544</xdr:rowOff>
    </xdr:to>
    <xdr:sp macro="" textlink="">
      <xdr:nvSpPr>
        <xdr:cNvPr id="32" name="Rectangle 6">
          <a:extLst>
            <a:ext uri="{FF2B5EF4-FFF2-40B4-BE49-F238E27FC236}">
              <a16:creationId xmlns:a16="http://schemas.microsoft.com/office/drawing/2014/main" id="{00000000-0008-0000-1200-000020000000}"/>
            </a:ext>
          </a:extLst>
        </xdr:cNvPr>
        <xdr:cNvSpPr/>
      </xdr:nvSpPr>
      <xdr:spPr>
        <a:xfrm>
          <a:off x="11442834" y="3713117"/>
          <a:ext cx="2042387" cy="84146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Acquire</a:t>
          </a:r>
          <a:endParaRPr lang="en-US" baseline="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aseline="0">
              <a:effectLst/>
            </a:rPr>
            <a:t>the sefe key number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get </a:t>
          </a:r>
          <a:r>
            <a:rPr lang="en-US" sz="1100" b="1">
              <a:solidFill>
                <a:schemeClr val="dk1"/>
              </a:solidFill>
              <a:effectLst/>
              <a:latin typeface="+mn-lt"/>
              <a:ea typeface="+mn-ea"/>
              <a:cs typeface="+mn-cs"/>
            </a:rPr>
            <a:t>Key update</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information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from key management center)</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b="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6</xdr:col>
      <xdr:colOff>274319</xdr:colOff>
      <xdr:row>35</xdr:row>
      <xdr:rowOff>15241</xdr:rowOff>
    </xdr:from>
    <xdr:to>
      <xdr:col>12</xdr:col>
      <xdr:colOff>188593</xdr:colOff>
      <xdr:row>35</xdr:row>
      <xdr:rowOff>15242</xdr:rowOff>
    </xdr:to>
    <xdr:cxnSp macro="">
      <xdr:nvCxnSpPr>
        <xdr:cNvPr id="33" name="Straight Arrow Connector 5">
          <a:extLst>
            <a:ext uri="{FF2B5EF4-FFF2-40B4-BE49-F238E27FC236}">
              <a16:creationId xmlns:a16="http://schemas.microsoft.com/office/drawing/2014/main" id="{00000000-0008-0000-1200-000021000000}"/>
            </a:ext>
          </a:extLst>
        </xdr:cNvPr>
        <xdr:cNvCxnSpPr/>
      </xdr:nvCxnSpPr>
      <xdr:spPr>
        <a:xfrm flipV="1">
          <a:off x="2606039" y="5867401"/>
          <a:ext cx="2245994"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198119</xdr:colOff>
      <xdr:row>34</xdr:row>
      <xdr:rowOff>68581</xdr:rowOff>
    </xdr:from>
    <xdr:to>
      <xdr:col>13</xdr:col>
      <xdr:colOff>19049</xdr:colOff>
      <xdr:row>35</xdr:row>
      <xdr:rowOff>118896</xdr:rowOff>
    </xdr:to>
    <xdr:sp macro="" textlink="">
      <xdr:nvSpPr>
        <xdr:cNvPr id="34" name="Flowchart: Process 13">
          <a:extLst>
            <a:ext uri="{FF2B5EF4-FFF2-40B4-BE49-F238E27FC236}">
              <a16:creationId xmlns:a16="http://schemas.microsoft.com/office/drawing/2014/main" id="{00000000-0008-0000-1200-000022000000}"/>
            </a:ext>
          </a:extLst>
        </xdr:cNvPr>
        <xdr:cNvSpPr/>
      </xdr:nvSpPr>
      <xdr:spPr>
        <a:xfrm>
          <a:off x="4861559" y="5753101"/>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10326</xdr:colOff>
      <xdr:row>28</xdr:row>
      <xdr:rowOff>144887</xdr:rowOff>
    </xdr:from>
    <xdr:to>
      <xdr:col>9</xdr:col>
      <xdr:colOff>213990</xdr:colOff>
      <xdr:row>42</xdr:row>
      <xdr:rowOff>121595</xdr:rowOff>
    </xdr:to>
    <xdr:sp macro="" textlink="">
      <xdr:nvSpPr>
        <xdr:cNvPr id="35" name="Oval 19">
          <a:extLst>
            <a:ext uri="{FF2B5EF4-FFF2-40B4-BE49-F238E27FC236}">
              <a16:creationId xmlns:a16="http://schemas.microsoft.com/office/drawing/2014/main" id="{00000000-0008-0000-1200-000023000000}"/>
            </a:ext>
          </a:extLst>
        </xdr:cNvPr>
        <xdr:cNvSpPr/>
      </xdr:nvSpPr>
      <xdr:spPr>
        <a:xfrm rot="18814442">
          <a:off x="2253594" y="5689259"/>
          <a:ext cx="2323668"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b="0"/>
            <a:t>Request</a:t>
          </a:r>
          <a:r>
            <a:rPr lang="en-GB" sz="1000" b="0" baseline="0"/>
            <a:t> for</a:t>
          </a:r>
        </a:p>
        <a:p>
          <a:pPr algn="ctr"/>
          <a:r>
            <a:rPr lang="en-GB" sz="1000" b="0" baseline="0"/>
            <a:t>a single key update result</a:t>
          </a:r>
          <a:endParaRPr lang="en-GB" sz="1000" b="0"/>
        </a:p>
      </xdr:txBody>
    </xdr:sp>
    <xdr:clientData/>
  </xdr:twoCellAnchor>
  <xdr:twoCellAnchor>
    <xdr:from>
      <xdr:col>10</xdr:col>
      <xdr:colOff>243839</xdr:colOff>
      <xdr:row>35</xdr:row>
      <xdr:rowOff>15241</xdr:rowOff>
    </xdr:from>
    <xdr:to>
      <xdr:col>12</xdr:col>
      <xdr:colOff>243840</xdr:colOff>
      <xdr:row>36</xdr:row>
      <xdr:rowOff>106681</xdr:rowOff>
    </xdr:to>
    <xdr:sp macro="" textlink="">
      <xdr:nvSpPr>
        <xdr:cNvPr id="36" name="TextBox 14">
          <a:extLst>
            <a:ext uri="{FF2B5EF4-FFF2-40B4-BE49-F238E27FC236}">
              <a16:creationId xmlns:a16="http://schemas.microsoft.com/office/drawing/2014/main" id="{00000000-0008-0000-1200-000024000000}"/>
            </a:ext>
          </a:extLst>
        </xdr:cNvPr>
        <xdr:cNvSpPr txBox="1"/>
      </xdr:nvSpPr>
      <xdr:spPr>
        <a:xfrm>
          <a:off x="4130039" y="5867401"/>
          <a:ext cx="777241"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9</xdr:col>
      <xdr:colOff>291353</xdr:colOff>
      <xdr:row>26</xdr:row>
      <xdr:rowOff>19724</xdr:rowOff>
    </xdr:from>
    <xdr:to>
      <xdr:col>11</xdr:col>
      <xdr:colOff>1</xdr:colOff>
      <xdr:row>27</xdr:row>
      <xdr:rowOff>26894</xdr:rowOff>
    </xdr:to>
    <xdr:sp macro="" textlink="">
      <xdr:nvSpPr>
        <xdr:cNvPr id="37" name="Line Callout 1 21">
          <a:extLst>
            <a:ext uri="{FF2B5EF4-FFF2-40B4-BE49-F238E27FC236}">
              <a16:creationId xmlns:a16="http://schemas.microsoft.com/office/drawing/2014/main" id="{00000000-0008-0000-1200-000025000000}"/>
            </a:ext>
          </a:extLst>
        </xdr:cNvPr>
        <xdr:cNvSpPr/>
      </xdr:nvSpPr>
      <xdr:spPr>
        <a:xfrm>
          <a:off x="3788933" y="4363124"/>
          <a:ext cx="485888" cy="174810"/>
        </a:xfrm>
        <a:prstGeom prst="borderCallout1">
          <a:avLst>
            <a:gd name="adj1" fmla="val 65639"/>
            <a:gd name="adj2" fmla="val 14246"/>
            <a:gd name="adj3" fmla="val 140978"/>
            <a:gd name="adj4" fmla="val -23854"/>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t>
          </a:r>
        </a:p>
      </xdr:txBody>
    </xdr:sp>
    <xdr:clientData/>
  </xdr:twoCellAnchor>
  <xdr:twoCellAnchor>
    <xdr:from>
      <xdr:col>1</xdr:col>
      <xdr:colOff>178524</xdr:colOff>
      <xdr:row>32</xdr:row>
      <xdr:rowOff>111033</xdr:rowOff>
    </xdr:from>
    <xdr:to>
      <xdr:col>6</xdr:col>
      <xdr:colOff>87086</xdr:colOff>
      <xdr:row>35</xdr:row>
      <xdr:rowOff>88173</xdr:rowOff>
    </xdr:to>
    <xdr:sp macro="" textlink="">
      <xdr:nvSpPr>
        <xdr:cNvPr id="38" name="Rectangle 6">
          <a:extLst>
            <a:ext uri="{FF2B5EF4-FFF2-40B4-BE49-F238E27FC236}">
              <a16:creationId xmlns:a16="http://schemas.microsoft.com/office/drawing/2014/main" id="{00000000-0008-0000-1200-000026000000}"/>
            </a:ext>
          </a:extLst>
        </xdr:cNvPr>
        <xdr:cNvSpPr/>
      </xdr:nvSpPr>
      <xdr:spPr>
        <a:xfrm>
          <a:off x="567144" y="5460273"/>
          <a:ext cx="1851662" cy="480060"/>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Request</a:t>
          </a:r>
        </a:p>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 single key</a:t>
          </a:r>
          <a:r>
            <a:rPr lang="en-US" baseline="0">
              <a:effectLst/>
            </a:rPr>
            <a:t> update result </a:t>
          </a:r>
          <a:endParaRPr lang="en-US">
            <a:effectLst/>
          </a:endParaRPr>
        </a:p>
      </xdr:txBody>
    </xdr:sp>
    <xdr:clientData/>
  </xdr:twoCellAnchor>
  <xdr:twoCellAnchor>
    <xdr:from>
      <xdr:col>25</xdr:col>
      <xdr:colOff>79338</xdr:colOff>
      <xdr:row>29</xdr:row>
      <xdr:rowOff>98167</xdr:rowOff>
    </xdr:from>
    <xdr:to>
      <xdr:col>26</xdr:col>
      <xdr:colOff>279865</xdr:colOff>
      <xdr:row>38</xdr:row>
      <xdr:rowOff>25498</xdr:rowOff>
    </xdr:to>
    <xdr:sp macro="" textlink="">
      <xdr:nvSpPr>
        <xdr:cNvPr id="39" name="Oval 19">
          <a:extLst>
            <a:ext uri="{FF2B5EF4-FFF2-40B4-BE49-F238E27FC236}">
              <a16:creationId xmlns:a16="http://schemas.microsoft.com/office/drawing/2014/main" id="{00000000-0008-0000-1200-000027000000}"/>
            </a:ext>
          </a:extLst>
        </xdr:cNvPr>
        <xdr:cNvSpPr/>
      </xdr:nvSpPr>
      <xdr:spPr>
        <a:xfrm rot="18814442">
          <a:off x="9371366" y="5367959"/>
          <a:ext cx="1436091" cy="589147"/>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b="1"/>
            <a:t>Key update result</a:t>
          </a:r>
        </a:p>
      </xdr:txBody>
    </xdr:sp>
    <xdr:clientData/>
  </xdr:twoCellAnchor>
  <xdr:twoCellAnchor>
    <xdr:from>
      <xdr:col>23</xdr:col>
      <xdr:colOff>15240</xdr:colOff>
      <xdr:row>27</xdr:row>
      <xdr:rowOff>152400</xdr:rowOff>
    </xdr:from>
    <xdr:to>
      <xdr:col>23</xdr:col>
      <xdr:colOff>224790</xdr:colOff>
      <xdr:row>29</xdr:row>
      <xdr:rowOff>35075</xdr:rowOff>
    </xdr:to>
    <xdr:sp macro="" textlink="">
      <xdr:nvSpPr>
        <xdr:cNvPr id="40" name="Flowchart: Process 13">
          <a:extLst>
            <a:ext uri="{FF2B5EF4-FFF2-40B4-BE49-F238E27FC236}">
              <a16:creationId xmlns:a16="http://schemas.microsoft.com/office/drawing/2014/main" id="{00000000-0008-0000-1200-000028000000}"/>
            </a:ext>
          </a:extLst>
        </xdr:cNvPr>
        <xdr:cNvSpPr/>
      </xdr:nvSpPr>
      <xdr:spPr>
        <a:xfrm>
          <a:off x="8953500" y="4663440"/>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23</xdr:col>
      <xdr:colOff>243840</xdr:colOff>
      <xdr:row>28</xdr:row>
      <xdr:rowOff>83820</xdr:rowOff>
    </xdr:from>
    <xdr:to>
      <xdr:col>29</xdr:col>
      <xdr:colOff>12836</xdr:colOff>
      <xdr:row>28</xdr:row>
      <xdr:rowOff>93738</xdr:rowOff>
    </xdr:to>
    <xdr:cxnSp macro="">
      <xdr:nvCxnSpPr>
        <xdr:cNvPr id="41" name="Straight Arrow Connector 9">
          <a:extLst>
            <a:ext uri="{FF2B5EF4-FFF2-40B4-BE49-F238E27FC236}">
              <a16:creationId xmlns:a16="http://schemas.microsoft.com/office/drawing/2014/main" id="{00000000-0008-0000-1200-000029000000}"/>
            </a:ext>
          </a:extLst>
        </xdr:cNvPr>
        <xdr:cNvCxnSpPr>
          <a:endCxn id="5" idx="1"/>
        </xdr:cNvCxnSpPr>
      </xdr:nvCxnSpPr>
      <xdr:spPr>
        <a:xfrm flipV="1">
          <a:off x="9182100" y="4762500"/>
          <a:ext cx="2100716" cy="9918"/>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80234</xdr:colOff>
      <xdr:row>28</xdr:row>
      <xdr:rowOff>100404</xdr:rowOff>
    </xdr:from>
    <xdr:to>
      <xdr:col>29</xdr:col>
      <xdr:colOff>80236</xdr:colOff>
      <xdr:row>30</xdr:row>
      <xdr:rowOff>24204</xdr:rowOff>
    </xdr:to>
    <xdr:sp macro="" textlink="">
      <xdr:nvSpPr>
        <xdr:cNvPr id="42" name="TextBox 14">
          <a:extLst>
            <a:ext uri="{FF2B5EF4-FFF2-40B4-BE49-F238E27FC236}">
              <a16:creationId xmlns:a16="http://schemas.microsoft.com/office/drawing/2014/main" id="{00000000-0008-0000-1200-00002A000000}"/>
            </a:ext>
          </a:extLst>
        </xdr:cNvPr>
        <xdr:cNvSpPr txBox="1"/>
      </xdr:nvSpPr>
      <xdr:spPr>
        <a:xfrm>
          <a:off x="10572974" y="4779084"/>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24</xdr:col>
      <xdr:colOff>231289</xdr:colOff>
      <xdr:row>24</xdr:row>
      <xdr:rowOff>67235</xdr:rowOff>
    </xdr:from>
    <xdr:to>
      <xdr:col>26</xdr:col>
      <xdr:colOff>46333</xdr:colOff>
      <xdr:row>32</xdr:row>
      <xdr:rowOff>167584</xdr:rowOff>
    </xdr:to>
    <xdr:sp macro="" textlink="">
      <xdr:nvSpPr>
        <xdr:cNvPr id="43" name="Oval 19">
          <a:extLst>
            <a:ext uri="{FF2B5EF4-FFF2-40B4-BE49-F238E27FC236}">
              <a16:creationId xmlns:a16="http://schemas.microsoft.com/office/drawing/2014/main" id="{00000000-0008-0000-1200-00002B000000}"/>
            </a:ext>
          </a:extLst>
        </xdr:cNvPr>
        <xdr:cNvSpPr/>
      </xdr:nvSpPr>
      <xdr:spPr>
        <a:xfrm rot="18814442">
          <a:off x="9133576" y="4499948"/>
          <a:ext cx="1441469" cy="59228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b="1"/>
            <a:t>Key update result</a:t>
          </a:r>
        </a:p>
      </xdr:txBody>
    </xdr:sp>
    <xdr:clientData/>
  </xdr:twoCellAnchor>
  <xdr:twoCellAnchor>
    <xdr:from>
      <xdr:col>8</xdr:col>
      <xdr:colOff>264907</xdr:colOff>
      <xdr:row>38</xdr:row>
      <xdr:rowOff>142090</xdr:rowOff>
    </xdr:from>
    <xdr:to>
      <xdr:col>9</xdr:col>
      <xdr:colOff>304800</xdr:colOff>
      <xdr:row>39</xdr:row>
      <xdr:rowOff>152399</xdr:rowOff>
    </xdr:to>
    <xdr:sp macro="" textlink="">
      <xdr:nvSpPr>
        <xdr:cNvPr id="44" name="Line Callout 1 21">
          <a:extLst>
            <a:ext uri="{FF2B5EF4-FFF2-40B4-BE49-F238E27FC236}">
              <a16:creationId xmlns:a16="http://schemas.microsoft.com/office/drawing/2014/main" id="{00000000-0008-0000-1200-00002C000000}"/>
            </a:ext>
          </a:extLst>
        </xdr:cNvPr>
        <xdr:cNvSpPr/>
      </xdr:nvSpPr>
      <xdr:spPr>
        <a:xfrm>
          <a:off x="3373867" y="6497170"/>
          <a:ext cx="428513" cy="177949"/>
        </a:xfrm>
        <a:prstGeom prst="borderCallout1">
          <a:avLst>
            <a:gd name="adj1" fmla="val 26404"/>
            <a:gd name="adj2" fmla="val 17071"/>
            <a:gd name="adj3" fmla="val -65122"/>
            <a:gd name="adj4" fmla="val -2294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a:t>
          </a:r>
        </a:p>
      </xdr:txBody>
    </xdr:sp>
    <xdr:clientData/>
  </xdr:twoCellAnchor>
  <xdr:twoCellAnchor>
    <xdr:from>
      <xdr:col>25</xdr:col>
      <xdr:colOff>139316</xdr:colOff>
      <xdr:row>16</xdr:row>
      <xdr:rowOff>99880</xdr:rowOff>
    </xdr:from>
    <xdr:to>
      <xdr:col>30</xdr:col>
      <xdr:colOff>130579</xdr:colOff>
      <xdr:row>19</xdr:row>
      <xdr:rowOff>99014</xdr:rowOff>
    </xdr:to>
    <xdr:sp macro="" textlink="">
      <xdr:nvSpPr>
        <xdr:cNvPr id="45" name="Line Callout 1 12">
          <a:extLst>
            <a:ext uri="{FF2B5EF4-FFF2-40B4-BE49-F238E27FC236}">
              <a16:creationId xmlns:a16="http://schemas.microsoft.com/office/drawing/2014/main" id="{00000000-0008-0000-1200-00002D000000}"/>
            </a:ext>
          </a:extLst>
        </xdr:cNvPr>
        <xdr:cNvSpPr/>
      </xdr:nvSpPr>
      <xdr:spPr>
        <a:xfrm rot="8888">
          <a:off x="9854816" y="2766880"/>
          <a:ext cx="1934363" cy="502054"/>
        </a:xfrm>
        <a:prstGeom prst="borderCallout1">
          <a:avLst>
            <a:gd name="adj1" fmla="val 98457"/>
            <a:gd name="adj2" fmla="val 35488"/>
            <a:gd name="adj3" fmla="val 152998"/>
            <a:gd name="adj4" fmla="val 2408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Within 200 ms after receiving</a:t>
          </a:r>
        </a:p>
        <a:p>
          <a:pPr algn="l"/>
          <a:r>
            <a:rPr lang="en-GB" sz="1100" baseline="0"/>
            <a:t>a request for safe key number </a:t>
          </a:r>
        </a:p>
      </xdr:txBody>
    </xdr:sp>
    <xdr:clientData/>
  </xdr:twoCellAnchor>
  <xdr:twoCellAnchor>
    <xdr:from>
      <xdr:col>7</xdr:col>
      <xdr:colOff>245408</xdr:colOff>
      <xdr:row>24</xdr:row>
      <xdr:rowOff>132784</xdr:rowOff>
    </xdr:from>
    <xdr:to>
      <xdr:col>8</xdr:col>
      <xdr:colOff>28292</xdr:colOff>
      <xdr:row>34</xdr:row>
      <xdr:rowOff>35096</xdr:rowOff>
    </xdr:to>
    <xdr:sp macro="" textlink="">
      <xdr:nvSpPr>
        <xdr:cNvPr id="46" name="テキスト ボックス 45">
          <a:extLst>
            <a:ext uri="{FF2B5EF4-FFF2-40B4-BE49-F238E27FC236}">
              <a16:creationId xmlns:a16="http://schemas.microsoft.com/office/drawing/2014/main" id="{00000000-0008-0000-1200-00002E000000}"/>
            </a:ext>
          </a:extLst>
        </xdr:cNvPr>
        <xdr:cNvSpPr txBox="1"/>
      </xdr:nvSpPr>
      <xdr:spPr>
        <a:xfrm rot="18740570">
          <a:off x="2262144" y="4844508"/>
          <a:ext cx="1578712" cy="171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"Request for</a:t>
          </a:r>
          <a:r>
            <a:rPr lang="en-US" sz="700" baseline="0"/>
            <a:t> single key update start"</a:t>
          </a:r>
          <a:endParaRPr lang="en-US" sz="700"/>
        </a:p>
      </xdr:txBody>
    </xdr:sp>
    <xdr:clientData/>
  </xdr:twoCellAnchor>
  <xdr:twoCellAnchor>
    <xdr:from>
      <xdr:col>8</xdr:col>
      <xdr:colOff>114945</xdr:colOff>
      <xdr:row>28</xdr:row>
      <xdr:rowOff>59324</xdr:rowOff>
    </xdr:from>
    <xdr:to>
      <xdr:col>8</xdr:col>
      <xdr:colOff>306220</xdr:colOff>
      <xdr:row>40</xdr:row>
      <xdr:rowOff>139141</xdr:rowOff>
    </xdr:to>
    <xdr:sp macro="" textlink="">
      <xdr:nvSpPr>
        <xdr:cNvPr id="47" name="テキスト ボックス 46">
          <a:extLst>
            <a:ext uri="{FF2B5EF4-FFF2-40B4-BE49-F238E27FC236}">
              <a16:creationId xmlns:a16="http://schemas.microsoft.com/office/drawing/2014/main" id="{00000000-0008-0000-1200-00002F000000}"/>
            </a:ext>
          </a:extLst>
        </xdr:cNvPr>
        <xdr:cNvSpPr txBox="1"/>
      </xdr:nvSpPr>
      <xdr:spPr>
        <a:xfrm rot="18799288">
          <a:off x="2273794" y="5688115"/>
          <a:ext cx="2091497" cy="191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"Request for responding</a:t>
          </a:r>
          <a:r>
            <a:rPr lang="en-US" sz="700" baseline="0"/>
            <a:t> single key update result"</a:t>
          </a:r>
          <a:endParaRPr lang="en-US" sz="700"/>
        </a:p>
      </xdr:txBody>
    </xdr:sp>
    <xdr:clientData/>
  </xdr:twoCellAnchor>
  <xdr:twoCellAnchor>
    <xdr:from>
      <xdr:col>8</xdr:col>
      <xdr:colOff>266517</xdr:colOff>
      <xdr:row>28</xdr:row>
      <xdr:rowOff>143134</xdr:rowOff>
    </xdr:from>
    <xdr:to>
      <xdr:col>9</xdr:col>
      <xdr:colOff>82781</xdr:colOff>
      <xdr:row>33</xdr:row>
      <xdr:rowOff>152712</xdr:rowOff>
    </xdr:to>
    <xdr:sp macro="" textlink="">
      <xdr:nvSpPr>
        <xdr:cNvPr id="48" name="テキスト ボックス 47">
          <a:extLst>
            <a:ext uri="{FF2B5EF4-FFF2-40B4-BE49-F238E27FC236}">
              <a16:creationId xmlns:a16="http://schemas.microsoft.com/office/drawing/2014/main" id="{00000000-0008-0000-1200-000030000000}"/>
            </a:ext>
          </a:extLst>
        </xdr:cNvPr>
        <xdr:cNvSpPr txBox="1"/>
      </xdr:nvSpPr>
      <xdr:spPr>
        <a:xfrm rot="18794454">
          <a:off x="3054030" y="5143261"/>
          <a:ext cx="847778" cy="204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M1,</a:t>
          </a:r>
          <a:r>
            <a:rPr lang="en-US" sz="1000" baseline="0"/>
            <a:t> M2, M3</a:t>
          </a:r>
          <a:endParaRPr lang="en-US" sz="1000"/>
        </a:p>
      </xdr:txBody>
    </xdr:sp>
    <xdr:clientData/>
  </xdr:twoCellAnchor>
  <xdr:twoCellAnchor>
    <xdr:from>
      <xdr:col>26</xdr:col>
      <xdr:colOff>67701</xdr:colOff>
      <xdr:row>30</xdr:row>
      <xdr:rowOff>42763</xdr:rowOff>
    </xdr:from>
    <xdr:to>
      <xdr:col>26</xdr:col>
      <xdr:colOff>281541</xdr:colOff>
      <xdr:row>39</xdr:row>
      <xdr:rowOff>124169</xdr:rowOff>
    </xdr:to>
    <xdr:sp macro="" textlink="">
      <xdr:nvSpPr>
        <xdr:cNvPr id="49" name="テキスト ボックス 48">
          <a:extLst>
            <a:ext uri="{FF2B5EF4-FFF2-40B4-BE49-F238E27FC236}">
              <a16:creationId xmlns:a16="http://schemas.microsoft.com/office/drawing/2014/main" id="{00000000-0008-0000-1200-000031000000}"/>
            </a:ext>
          </a:extLst>
        </xdr:cNvPr>
        <xdr:cNvSpPr txBox="1"/>
      </xdr:nvSpPr>
      <xdr:spPr>
        <a:xfrm rot="18794454">
          <a:off x="9483658" y="5744886"/>
          <a:ext cx="1590166" cy="21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KeyUpdateStatus,</a:t>
          </a:r>
          <a:r>
            <a:rPr lang="en-US" sz="1000" baseline="0"/>
            <a:t> </a:t>
          </a:r>
          <a:r>
            <a:rPr lang="en-US" sz="1000"/>
            <a:t>M4,</a:t>
          </a:r>
          <a:r>
            <a:rPr lang="en-US" sz="1000" baseline="0"/>
            <a:t> M5</a:t>
          </a:r>
          <a:endParaRPr lang="en-US" sz="1000"/>
        </a:p>
      </xdr:txBody>
    </xdr:sp>
    <xdr:clientData/>
  </xdr:twoCellAnchor>
  <xdr:twoCellAnchor>
    <xdr:from>
      <xdr:col>25</xdr:col>
      <xdr:colOff>343365</xdr:colOff>
      <xdr:row>24</xdr:row>
      <xdr:rowOff>37588</xdr:rowOff>
    </xdr:from>
    <xdr:to>
      <xdr:col>26</xdr:col>
      <xdr:colOff>152393</xdr:colOff>
      <xdr:row>33</xdr:row>
      <xdr:rowOff>109546</xdr:rowOff>
    </xdr:to>
    <xdr:sp macro="" textlink="">
      <xdr:nvSpPr>
        <xdr:cNvPr id="50" name="テキスト ボックス 49">
          <a:extLst>
            <a:ext uri="{FF2B5EF4-FFF2-40B4-BE49-F238E27FC236}">
              <a16:creationId xmlns:a16="http://schemas.microsoft.com/office/drawing/2014/main" id="{00000000-0008-0000-1200-000032000000}"/>
            </a:ext>
          </a:extLst>
        </xdr:cNvPr>
        <xdr:cNvSpPr txBox="1"/>
      </xdr:nvSpPr>
      <xdr:spPr>
        <a:xfrm rot="18794454">
          <a:off x="9367330" y="4737243"/>
          <a:ext cx="1580718" cy="197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KeyUpdateStatus,</a:t>
          </a:r>
          <a:r>
            <a:rPr lang="en-US" sz="1000" baseline="0"/>
            <a:t> </a:t>
          </a:r>
          <a:r>
            <a:rPr lang="en-US" sz="1000"/>
            <a:t>M4,</a:t>
          </a:r>
          <a:r>
            <a:rPr lang="en-US" sz="1000" baseline="0"/>
            <a:t> M5</a:t>
          </a:r>
          <a:endParaRPr lang="en-US" sz="1000"/>
        </a:p>
      </xdr:txBody>
    </xdr:sp>
    <xdr:clientData/>
  </xdr:twoCellAnchor>
  <xdr:twoCellAnchor>
    <xdr:from>
      <xdr:col>27</xdr:col>
      <xdr:colOff>8963</xdr:colOff>
      <xdr:row>42</xdr:row>
      <xdr:rowOff>44823</xdr:rowOff>
    </xdr:from>
    <xdr:to>
      <xdr:col>33</xdr:col>
      <xdr:colOff>134470</xdr:colOff>
      <xdr:row>46</xdr:row>
      <xdr:rowOff>33938</xdr:rowOff>
    </xdr:to>
    <xdr:sp macro="" textlink="">
      <xdr:nvSpPr>
        <xdr:cNvPr id="51" name="Line Callout 1 21">
          <a:extLst>
            <a:ext uri="{FF2B5EF4-FFF2-40B4-BE49-F238E27FC236}">
              <a16:creationId xmlns:a16="http://schemas.microsoft.com/office/drawing/2014/main" id="{00000000-0008-0000-1200-000033000000}"/>
            </a:ext>
          </a:extLst>
        </xdr:cNvPr>
        <xdr:cNvSpPr/>
      </xdr:nvSpPr>
      <xdr:spPr>
        <a:xfrm>
          <a:off x="10501703" y="7070463"/>
          <a:ext cx="2457227" cy="659675"/>
        </a:xfrm>
        <a:prstGeom prst="borderCallout1">
          <a:avLst>
            <a:gd name="adj1" fmla="val 11100"/>
            <a:gd name="adj2" fmla="val 6713"/>
            <a:gd name="adj3" fmla="val -189285"/>
            <a:gd name="adj4" fmla="val -2275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Within 100 ms after receiving </a:t>
          </a:r>
        </a:p>
        <a:p>
          <a:pPr marL="0" marR="0" lvl="0" indent="0" algn="l" defTabSz="914400" eaLnBrk="1" fontAlgn="auto" latinLnBrk="0" hangingPunct="1">
            <a:lnSpc>
              <a:spcPct val="100000"/>
            </a:lnSpc>
            <a:spcBef>
              <a:spcPts val="0"/>
            </a:spcBef>
            <a:spcAft>
              <a:spcPts val="0"/>
            </a:spcAft>
            <a:buClrTx/>
            <a:buSzTx/>
            <a:buFontTx/>
            <a:buNone/>
            <a:tabLst/>
            <a:defRPr/>
          </a:pPr>
          <a:r>
            <a:rPr lang="en-US" b="0">
              <a:effectLst/>
            </a:rPr>
            <a:t>Request</a:t>
          </a:r>
          <a:r>
            <a:rPr lang="en-US" b="0" baseline="0">
              <a:effectLst/>
            </a:rPr>
            <a:t> for single key update result</a:t>
          </a:r>
          <a:endParaRPr lang="en-US" b="0">
            <a:effectLst/>
          </a:endParaRPr>
        </a:p>
      </xdr:txBody>
    </xdr:sp>
    <xdr:clientData/>
  </xdr:twoCellAnchor>
  <xdr:twoCellAnchor>
    <xdr:from>
      <xdr:col>27</xdr:col>
      <xdr:colOff>254854</xdr:colOff>
      <xdr:row>37</xdr:row>
      <xdr:rowOff>78760</xdr:rowOff>
    </xdr:from>
    <xdr:to>
      <xdr:col>32</xdr:col>
      <xdr:colOff>287511</xdr:colOff>
      <xdr:row>41</xdr:row>
      <xdr:rowOff>67876</xdr:rowOff>
    </xdr:to>
    <xdr:sp macro="" textlink="">
      <xdr:nvSpPr>
        <xdr:cNvPr id="52" name="Line Callout 1 21">
          <a:extLst>
            <a:ext uri="{FF2B5EF4-FFF2-40B4-BE49-F238E27FC236}">
              <a16:creationId xmlns:a16="http://schemas.microsoft.com/office/drawing/2014/main" id="{00000000-0008-0000-1200-000034000000}"/>
            </a:ext>
          </a:extLst>
        </xdr:cNvPr>
        <xdr:cNvSpPr/>
      </xdr:nvSpPr>
      <xdr:spPr>
        <a:xfrm>
          <a:off x="10747594" y="6266200"/>
          <a:ext cx="1975757" cy="659676"/>
        </a:xfrm>
        <a:prstGeom prst="borderCallout1">
          <a:avLst>
            <a:gd name="adj1" fmla="val 23134"/>
            <a:gd name="adj2" fmla="val 6713"/>
            <a:gd name="adj3" fmla="val -262828"/>
            <a:gd name="adj4" fmla="val -28243"/>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a:effectLst/>
            </a:rPr>
            <a:t>Within 100 ms after receiving </a:t>
          </a:r>
          <a:r>
            <a:rPr lang="en-US" b="1">
              <a:effectLst/>
            </a:rPr>
            <a:t>Key</a:t>
          </a:r>
          <a:r>
            <a:rPr lang="en-US" b="1" baseline="0">
              <a:effectLst/>
            </a:rPr>
            <a:t> update information</a:t>
          </a:r>
          <a:endParaRPr lang="en-US" b="1">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233642</xdr:colOff>
      <xdr:row>20</xdr:row>
      <xdr:rowOff>8964</xdr:rowOff>
    </xdr:from>
    <xdr:to>
      <xdr:col>8</xdr:col>
      <xdr:colOff>128867</xdr:colOff>
      <xdr:row>21</xdr:row>
      <xdr:rowOff>75639</xdr:rowOff>
    </xdr:to>
    <xdr:sp macro="" textlink="">
      <xdr:nvSpPr>
        <xdr:cNvPr id="2" name="TextBox 2">
          <a:extLst>
            <a:ext uri="{FF2B5EF4-FFF2-40B4-BE49-F238E27FC236}">
              <a16:creationId xmlns:a16="http://schemas.microsoft.com/office/drawing/2014/main" id="{00000000-0008-0000-1300-000002000000}"/>
            </a:ext>
          </a:extLst>
        </xdr:cNvPr>
        <xdr:cNvSpPr txBox="1"/>
      </xdr:nvSpPr>
      <xdr:spPr>
        <a:xfrm>
          <a:off x="622262" y="3331284"/>
          <a:ext cx="2615565" cy="23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31</xdr:col>
      <xdr:colOff>136438</xdr:colOff>
      <xdr:row>5</xdr:row>
      <xdr:rowOff>487</xdr:rowOff>
    </xdr:from>
    <xdr:to>
      <xdr:col>31</xdr:col>
      <xdr:colOff>350752</xdr:colOff>
      <xdr:row>22</xdr:row>
      <xdr:rowOff>33338</xdr:rowOff>
    </xdr:to>
    <xdr:sp macro="" textlink="">
      <xdr:nvSpPr>
        <xdr:cNvPr id="3" name="TextBox 3">
          <a:extLst>
            <a:ext uri="{FF2B5EF4-FFF2-40B4-BE49-F238E27FC236}">
              <a16:creationId xmlns:a16="http://schemas.microsoft.com/office/drawing/2014/main" id="{00000000-0008-0000-1300-000003000000}"/>
            </a:ext>
          </a:extLst>
        </xdr:cNvPr>
        <xdr:cNvSpPr txBox="1"/>
      </xdr:nvSpPr>
      <xdr:spPr>
        <a:xfrm rot="16200000">
          <a:off x="10857069" y="2150036"/>
          <a:ext cx="2867491"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64994</xdr:colOff>
      <xdr:row>19</xdr:row>
      <xdr:rowOff>100853</xdr:rowOff>
    </xdr:from>
    <xdr:to>
      <xdr:col>1</xdr:col>
      <xdr:colOff>198344</xdr:colOff>
      <xdr:row>21</xdr:row>
      <xdr:rowOff>48745</xdr:rowOff>
    </xdr:to>
    <xdr:sp macro="" textlink="">
      <xdr:nvSpPr>
        <xdr:cNvPr id="4" name="Right Arrow 4">
          <a:extLst>
            <a:ext uri="{FF2B5EF4-FFF2-40B4-BE49-F238E27FC236}">
              <a16:creationId xmlns:a16="http://schemas.microsoft.com/office/drawing/2014/main" id="{00000000-0008-0000-1300-000004000000}"/>
            </a:ext>
          </a:extLst>
        </xdr:cNvPr>
        <xdr:cNvSpPr/>
      </xdr:nvSpPr>
      <xdr:spPr>
        <a:xfrm rot="5400000">
          <a:off x="184393" y="3136134"/>
          <a:ext cx="283172" cy="5219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225722</xdr:colOff>
      <xdr:row>27</xdr:row>
      <xdr:rowOff>43734</xdr:rowOff>
    </xdr:from>
    <xdr:to>
      <xdr:col>8</xdr:col>
      <xdr:colOff>251012</xdr:colOff>
      <xdr:row>35</xdr:row>
      <xdr:rowOff>0</xdr:rowOff>
    </xdr:to>
    <xdr:sp macro="" textlink="">
      <xdr:nvSpPr>
        <xdr:cNvPr id="5" name="Flowchart: Process 5">
          <a:extLst>
            <a:ext uri="{FF2B5EF4-FFF2-40B4-BE49-F238E27FC236}">
              <a16:creationId xmlns:a16="http://schemas.microsoft.com/office/drawing/2014/main" id="{00000000-0008-0000-1300-000005000000}"/>
            </a:ext>
          </a:extLst>
        </xdr:cNvPr>
        <xdr:cNvSpPr/>
      </xdr:nvSpPr>
      <xdr:spPr>
        <a:xfrm>
          <a:off x="2168822" y="4531914"/>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8</xdr:col>
      <xdr:colOff>353356</xdr:colOff>
      <xdr:row>32</xdr:row>
      <xdr:rowOff>8983</xdr:rowOff>
    </xdr:from>
    <xdr:to>
      <xdr:col>10</xdr:col>
      <xdr:colOff>50461</xdr:colOff>
      <xdr:row>33</xdr:row>
      <xdr:rowOff>135523</xdr:rowOff>
    </xdr:to>
    <xdr:sp macro="" textlink="">
      <xdr:nvSpPr>
        <xdr:cNvPr id="6" name="Right Arrow 7">
          <a:extLst>
            <a:ext uri="{FF2B5EF4-FFF2-40B4-BE49-F238E27FC236}">
              <a16:creationId xmlns:a16="http://schemas.microsoft.com/office/drawing/2014/main" id="{00000000-0008-0000-1300-000006000000}"/>
            </a:ext>
          </a:extLst>
        </xdr:cNvPr>
        <xdr:cNvSpPr/>
      </xdr:nvSpPr>
      <xdr:spPr>
        <a:xfrm>
          <a:off x="3462316" y="5335363"/>
          <a:ext cx="474345" cy="29418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39</xdr:col>
      <xdr:colOff>38100</xdr:colOff>
      <xdr:row>13</xdr:row>
      <xdr:rowOff>28576</xdr:rowOff>
    </xdr:from>
    <xdr:to>
      <xdr:col>45</xdr:col>
      <xdr:colOff>342900</xdr:colOff>
      <xdr:row>21</xdr:row>
      <xdr:rowOff>152400</xdr:rowOff>
    </xdr:to>
    <xdr:grpSp>
      <xdr:nvGrpSpPr>
        <xdr:cNvPr id="7" name="Group 8">
          <a:extLst>
            <a:ext uri="{FF2B5EF4-FFF2-40B4-BE49-F238E27FC236}">
              <a16:creationId xmlns:a16="http://schemas.microsoft.com/office/drawing/2014/main" id="{00000000-0008-0000-1300-000007000000}"/>
            </a:ext>
          </a:extLst>
        </xdr:cNvPr>
        <xdr:cNvGrpSpPr/>
      </xdr:nvGrpSpPr>
      <xdr:grpSpPr>
        <a:xfrm>
          <a:off x="15194280" y="2177416"/>
          <a:ext cx="2636520" cy="1464944"/>
          <a:chOff x="8801100" y="1971676"/>
          <a:chExt cx="2590800" cy="1419224"/>
        </a:xfrm>
      </xdr:grpSpPr>
      <xdr:pic>
        <xdr:nvPicPr>
          <xdr:cNvPr id="8" name="Picture 9">
            <a:extLst>
              <a:ext uri="{FF2B5EF4-FFF2-40B4-BE49-F238E27FC236}">
                <a16:creationId xmlns:a16="http://schemas.microsoft.com/office/drawing/2014/main" id="{00000000-0008-0000-1300-000008000000}"/>
              </a:ext>
            </a:extLst>
          </xdr:cNvPr>
          <xdr:cNvPicPr>
            <a:picLocks noChangeAspect="1"/>
          </xdr:cNvPicPr>
        </xdr:nvPicPr>
        <xdr:blipFill rotWithShape="1">
          <a:blip xmlns:r="http://schemas.openxmlformats.org/officeDocument/2006/relationships" r:embed="rId1"/>
          <a:srcRect b="16524"/>
          <a:stretch/>
        </xdr:blipFill>
        <xdr:spPr>
          <a:xfrm>
            <a:off x="8801100" y="1971676"/>
            <a:ext cx="2590800" cy="1419224"/>
          </a:xfrm>
          <a:prstGeom prst="rect">
            <a:avLst/>
          </a:prstGeom>
        </xdr:spPr>
      </xdr:pic>
      <xdr:sp macro="" textlink="">
        <xdr:nvSpPr>
          <xdr:cNvPr id="9" name="Rectangle 10">
            <a:extLst>
              <a:ext uri="{FF2B5EF4-FFF2-40B4-BE49-F238E27FC236}">
                <a16:creationId xmlns:a16="http://schemas.microsoft.com/office/drawing/2014/main" id="{00000000-0008-0000-1300-000009000000}"/>
              </a:ext>
            </a:extLst>
          </xdr:cNvPr>
          <xdr:cNvSpPr/>
        </xdr:nvSpPr>
        <xdr:spPr>
          <a:xfrm>
            <a:off x="9820275" y="2846175"/>
            <a:ext cx="161925" cy="535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46</xdr:col>
      <xdr:colOff>38100</xdr:colOff>
      <xdr:row>11</xdr:row>
      <xdr:rowOff>76200</xdr:rowOff>
    </xdr:from>
    <xdr:to>
      <xdr:col>52</xdr:col>
      <xdr:colOff>323849</xdr:colOff>
      <xdr:row>22</xdr:row>
      <xdr:rowOff>0</xdr:rowOff>
    </xdr:to>
    <xdr:grpSp>
      <xdr:nvGrpSpPr>
        <xdr:cNvPr id="10" name="Group 11">
          <a:extLst>
            <a:ext uri="{FF2B5EF4-FFF2-40B4-BE49-F238E27FC236}">
              <a16:creationId xmlns:a16="http://schemas.microsoft.com/office/drawing/2014/main" id="{00000000-0008-0000-1300-00000A000000}"/>
            </a:ext>
          </a:extLst>
        </xdr:cNvPr>
        <xdr:cNvGrpSpPr/>
      </xdr:nvGrpSpPr>
      <xdr:grpSpPr>
        <a:xfrm>
          <a:off x="17914620" y="1889760"/>
          <a:ext cx="2617469" cy="1767840"/>
          <a:chOff x="11506200" y="1628775"/>
          <a:chExt cx="2571749" cy="1547586"/>
        </a:xfrm>
      </xdr:grpSpPr>
      <xdr:pic>
        <xdr:nvPicPr>
          <xdr:cNvPr id="11" name="Picture 12">
            <a:extLst>
              <a:ext uri="{FF2B5EF4-FFF2-40B4-BE49-F238E27FC236}">
                <a16:creationId xmlns:a16="http://schemas.microsoft.com/office/drawing/2014/main" id="{00000000-0008-0000-1300-00000B000000}"/>
              </a:ext>
            </a:extLst>
          </xdr:cNvPr>
          <xdr:cNvPicPr>
            <a:picLocks noChangeAspect="1"/>
          </xdr:cNvPicPr>
        </xdr:nvPicPr>
        <xdr:blipFill rotWithShape="1">
          <a:blip xmlns:r="http://schemas.openxmlformats.org/officeDocument/2006/relationships" r:embed="rId2"/>
          <a:srcRect l="5797"/>
          <a:stretch/>
        </xdr:blipFill>
        <xdr:spPr>
          <a:xfrm>
            <a:off x="11506200" y="1628775"/>
            <a:ext cx="2571749" cy="1547586"/>
          </a:xfrm>
          <a:prstGeom prst="rect">
            <a:avLst/>
          </a:prstGeom>
        </xdr:spPr>
      </xdr:pic>
      <xdr:sp macro="" textlink="">
        <xdr:nvSpPr>
          <xdr:cNvPr id="12" name="Rectangle 13">
            <a:extLst>
              <a:ext uri="{FF2B5EF4-FFF2-40B4-BE49-F238E27FC236}">
                <a16:creationId xmlns:a16="http://schemas.microsoft.com/office/drawing/2014/main" id="{00000000-0008-0000-1300-00000C000000}"/>
              </a:ext>
            </a:extLst>
          </xdr:cNvPr>
          <xdr:cNvSpPr/>
        </xdr:nvSpPr>
        <xdr:spPr>
          <a:xfrm>
            <a:off x="13049250" y="2384858"/>
            <a:ext cx="180975" cy="7524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53</xdr:col>
      <xdr:colOff>133350</xdr:colOff>
      <xdr:row>12</xdr:row>
      <xdr:rowOff>38100</xdr:rowOff>
    </xdr:from>
    <xdr:to>
      <xdr:col>59</xdr:col>
      <xdr:colOff>169782</xdr:colOff>
      <xdr:row>22</xdr:row>
      <xdr:rowOff>0</xdr:rowOff>
    </xdr:to>
    <xdr:grpSp>
      <xdr:nvGrpSpPr>
        <xdr:cNvPr id="13" name="Group 14">
          <a:extLst>
            <a:ext uri="{FF2B5EF4-FFF2-40B4-BE49-F238E27FC236}">
              <a16:creationId xmlns:a16="http://schemas.microsoft.com/office/drawing/2014/main" id="{00000000-0008-0000-1300-00000D000000}"/>
            </a:ext>
          </a:extLst>
        </xdr:cNvPr>
        <xdr:cNvGrpSpPr/>
      </xdr:nvGrpSpPr>
      <xdr:grpSpPr>
        <a:xfrm>
          <a:off x="20730210" y="2019300"/>
          <a:ext cx="2368152" cy="1638300"/>
          <a:chOff x="14201775" y="1790700"/>
          <a:chExt cx="2322432" cy="1419225"/>
        </a:xfrm>
      </xdr:grpSpPr>
      <xdr:pic>
        <xdr:nvPicPr>
          <xdr:cNvPr id="14" name="Picture 15">
            <a:extLst>
              <a:ext uri="{FF2B5EF4-FFF2-40B4-BE49-F238E27FC236}">
                <a16:creationId xmlns:a16="http://schemas.microsoft.com/office/drawing/2014/main" id="{00000000-0008-0000-1300-00000E000000}"/>
              </a:ext>
            </a:extLst>
          </xdr:cNvPr>
          <xdr:cNvPicPr>
            <a:picLocks noChangeAspect="1"/>
          </xdr:cNvPicPr>
        </xdr:nvPicPr>
        <xdr:blipFill rotWithShape="1">
          <a:blip xmlns:r="http://schemas.openxmlformats.org/officeDocument/2006/relationships" r:embed="rId3"/>
          <a:srcRect l="3998"/>
          <a:stretch/>
        </xdr:blipFill>
        <xdr:spPr>
          <a:xfrm>
            <a:off x="14201775" y="1790700"/>
            <a:ext cx="2322432" cy="1419225"/>
          </a:xfrm>
          <a:prstGeom prst="rect">
            <a:avLst/>
          </a:prstGeom>
        </xdr:spPr>
      </xdr:pic>
      <xdr:sp macro="" textlink="">
        <xdr:nvSpPr>
          <xdr:cNvPr id="15" name="Rectangle 16">
            <a:extLst>
              <a:ext uri="{FF2B5EF4-FFF2-40B4-BE49-F238E27FC236}">
                <a16:creationId xmlns:a16="http://schemas.microsoft.com/office/drawing/2014/main" id="{00000000-0008-0000-1300-00000F000000}"/>
              </a:ext>
            </a:extLst>
          </xdr:cNvPr>
          <xdr:cNvSpPr/>
        </xdr:nvSpPr>
        <xdr:spPr>
          <a:xfrm>
            <a:off x="15621001" y="2524125"/>
            <a:ext cx="133350" cy="6762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60</xdr:col>
      <xdr:colOff>76200</xdr:colOff>
      <xdr:row>12</xdr:row>
      <xdr:rowOff>28575</xdr:rowOff>
    </xdr:from>
    <xdr:to>
      <xdr:col>66</xdr:col>
      <xdr:colOff>112632</xdr:colOff>
      <xdr:row>21</xdr:row>
      <xdr:rowOff>152400</xdr:rowOff>
    </xdr:to>
    <xdr:grpSp>
      <xdr:nvGrpSpPr>
        <xdr:cNvPr id="16" name="Group 17">
          <a:extLst>
            <a:ext uri="{FF2B5EF4-FFF2-40B4-BE49-F238E27FC236}">
              <a16:creationId xmlns:a16="http://schemas.microsoft.com/office/drawing/2014/main" id="{00000000-0008-0000-1300-000010000000}"/>
            </a:ext>
          </a:extLst>
        </xdr:cNvPr>
        <xdr:cNvGrpSpPr/>
      </xdr:nvGrpSpPr>
      <xdr:grpSpPr>
        <a:xfrm>
          <a:off x="23393400" y="2009775"/>
          <a:ext cx="2368152" cy="1632585"/>
          <a:chOff x="14201775" y="1790700"/>
          <a:chExt cx="2322432" cy="1419225"/>
        </a:xfrm>
      </xdr:grpSpPr>
      <xdr:pic>
        <xdr:nvPicPr>
          <xdr:cNvPr id="17" name="Picture 18">
            <a:extLst>
              <a:ext uri="{FF2B5EF4-FFF2-40B4-BE49-F238E27FC236}">
                <a16:creationId xmlns:a16="http://schemas.microsoft.com/office/drawing/2014/main" id="{00000000-0008-0000-1300-000011000000}"/>
              </a:ext>
            </a:extLst>
          </xdr:cNvPr>
          <xdr:cNvPicPr>
            <a:picLocks noChangeAspect="1"/>
          </xdr:cNvPicPr>
        </xdr:nvPicPr>
        <xdr:blipFill rotWithShape="1">
          <a:blip xmlns:r="http://schemas.openxmlformats.org/officeDocument/2006/relationships" r:embed="rId3"/>
          <a:srcRect l="3998"/>
          <a:stretch/>
        </xdr:blipFill>
        <xdr:spPr>
          <a:xfrm>
            <a:off x="14201775" y="1790700"/>
            <a:ext cx="2322432" cy="1419225"/>
          </a:xfrm>
          <a:prstGeom prst="rect">
            <a:avLst/>
          </a:prstGeom>
        </xdr:spPr>
      </xdr:pic>
      <xdr:sp macro="" textlink="">
        <xdr:nvSpPr>
          <xdr:cNvPr id="18" name="Rectangle 19">
            <a:extLst>
              <a:ext uri="{FF2B5EF4-FFF2-40B4-BE49-F238E27FC236}">
                <a16:creationId xmlns:a16="http://schemas.microsoft.com/office/drawing/2014/main" id="{00000000-0008-0000-1300-000012000000}"/>
              </a:ext>
            </a:extLst>
          </xdr:cNvPr>
          <xdr:cNvSpPr/>
        </xdr:nvSpPr>
        <xdr:spPr>
          <a:xfrm>
            <a:off x="15621001" y="2524125"/>
            <a:ext cx="133350" cy="6762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32</xdr:col>
      <xdr:colOff>38101</xdr:colOff>
      <xdr:row>13</xdr:row>
      <xdr:rowOff>76200</xdr:rowOff>
    </xdr:from>
    <xdr:ext cx="2608792" cy="1335741"/>
    <xdr:pic>
      <xdr:nvPicPr>
        <xdr:cNvPr id="19" name="Picture 20">
          <a:extLst>
            <a:ext uri="{FF2B5EF4-FFF2-40B4-BE49-F238E27FC236}">
              <a16:creationId xmlns:a16="http://schemas.microsoft.com/office/drawing/2014/main" id="{00000000-0008-0000-1300-000013000000}"/>
            </a:ext>
          </a:extLst>
        </xdr:cNvPr>
        <xdr:cNvPicPr>
          <a:picLocks noChangeAspect="1"/>
        </xdr:cNvPicPr>
      </xdr:nvPicPr>
      <xdr:blipFill>
        <a:blip xmlns:r="http://schemas.openxmlformats.org/officeDocument/2006/relationships" r:embed="rId4"/>
        <a:stretch>
          <a:fillRect/>
        </a:stretch>
      </xdr:blipFill>
      <xdr:spPr>
        <a:xfrm>
          <a:off x="12473941" y="2225040"/>
          <a:ext cx="2608792" cy="1335741"/>
        </a:xfrm>
        <a:prstGeom prst="rect">
          <a:avLst/>
        </a:prstGeom>
      </xdr:spPr>
    </xdr:pic>
    <xdr:clientData/>
  </xdr:oneCellAnchor>
  <xdr:twoCellAnchor>
    <xdr:from>
      <xdr:col>74</xdr:col>
      <xdr:colOff>88934</xdr:colOff>
      <xdr:row>13</xdr:row>
      <xdr:rowOff>104776</xdr:rowOff>
    </xdr:from>
    <xdr:to>
      <xdr:col>80</xdr:col>
      <xdr:colOff>243955</xdr:colOff>
      <xdr:row>21</xdr:row>
      <xdr:rowOff>142876</xdr:rowOff>
    </xdr:to>
    <xdr:grpSp>
      <xdr:nvGrpSpPr>
        <xdr:cNvPr id="20" name="Group 21">
          <a:extLst>
            <a:ext uri="{FF2B5EF4-FFF2-40B4-BE49-F238E27FC236}">
              <a16:creationId xmlns:a16="http://schemas.microsoft.com/office/drawing/2014/main" id="{00000000-0008-0000-1300-000014000000}"/>
            </a:ext>
          </a:extLst>
        </xdr:cNvPr>
        <xdr:cNvGrpSpPr/>
      </xdr:nvGrpSpPr>
      <xdr:grpSpPr>
        <a:xfrm>
          <a:off x="28846814" y="2253616"/>
          <a:ext cx="2486741" cy="1379220"/>
          <a:chOff x="22186934" y="2047876"/>
          <a:chExt cx="2441021" cy="1333500"/>
        </a:xfrm>
      </xdr:grpSpPr>
      <xdr:pic>
        <xdr:nvPicPr>
          <xdr:cNvPr id="21" name="Picture 22">
            <a:extLst>
              <a:ext uri="{FF2B5EF4-FFF2-40B4-BE49-F238E27FC236}">
                <a16:creationId xmlns:a16="http://schemas.microsoft.com/office/drawing/2014/main" id="{00000000-0008-0000-1300-000015000000}"/>
              </a:ext>
            </a:extLst>
          </xdr:cNvPr>
          <xdr:cNvPicPr>
            <a:picLocks noChangeAspect="1"/>
          </xdr:cNvPicPr>
        </xdr:nvPicPr>
        <xdr:blipFill>
          <a:blip xmlns:r="http://schemas.openxmlformats.org/officeDocument/2006/relationships" r:embed="rId5"/>
          <a:stretch>
            <a:fillRect/>
          </a:stretch>
        </xdr:blipFill>
        <xdr:spPr>
          <a:xfrm>
            <a:off x="22186934" y="2047876"/>
            <a:ext cx="2441021" cy="1333500"/>
          </a:xfrm>
          <a:prstGeom prst="rect">
            <a:avLst/>
          </a:prstGeom>
        </xdr:spPr>
      </xdr:pic>
      <xdr:sp macro="" textlink="">
        <xdr:nvSpPr>
          <xdr:cNvPr id="22" name="Rectangle 23">
            <a:extLst>
              <a:ext uri="{FF2B5EF4-FFF2-40B4-BE49-F238E27FC236}">
                <a16:creationId xmlns:a16="http://schemas.microsoft.com/office/drawing/2014/main" id="{00000000-0008-0000-1300-000016000000}"/>
              </a:ext>
            </a:extLst>
          </xdr:cNvPr>
          <xdr:cNvSpPr/>
        </xdr:nvSpPr>
        <xdr:spPr>
          <a:xfrm>
            <a:off x="24260176" y="2724149"/>
            <a:ext cx="133350" cy="6191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67</xdr:col>
      <xdr:colOff>85726</xdr:colOff>
      <xdr:row>14</xdr:row>
      <xdr:rowOff>28575</xdr:rowOff>
    </xdr:from>
    <xdr:to>
      <xdr:col>73</xdr:col>
      <xdr:colOff>352426</xdr:colOff>
      <xdr:row>21</xdr:row>
      <xdr:rowOff>123824</xdr:rowOff>
    </xdr:to>
    <xdr:grpSp>
      <xdr:nvGrpSpPr>
        <xdr:cNvPr id="23" name="Group 24">
          <a:extLst>
            <a:ext uri="{FF2B5EF4-FFF2-40B4-BE49-F238E27FC236}">
              <a16:creationId xmlns:a16="http://schemas.microsoft.com/office/drawing/2014/main" id="{00000000-0008-0000-1300-000017000000}"/>
            </a:ext>
          </a:extLst>
        </xdr:cNvPr>
        <xdr:cNvGrpSpPr/>
      </xdr:nvGrpSpPr>
      <xdr:grpSpPr>
        <a:xfrm>
          <a:off x="26123266" y="2345055"/>
          <a:ext cx="2598420" cy="1268729"/>
          <a:chOff x="19516726" y="2133600"/>
          <a:chExt cx="2552700" cy="1228724"/>
        </a:xfrm>
      </xdr:grpSpPr>
      <xdr:pic>
        <xdr:nvPicPr>
          <xdr:cNvPr id="24" name="Picture 25">
            <a:extLst>
              <a:ext uri="{FF2B5EF4-FFF2-40B4-BE49-F238E27FC236}">
                <a16:creationId xmlns:a16="http://schemas.microsoft.com/office/drawing/2014/main" id="{00000000-0008-0000-1300-000018000000}"/>
              </a:ext>
            </a:extLst>
          </xdr:cNvPr>
          <xdr:cNvPicPr>
            <a:picLocks noChangeAspect="1"/>
          </xdr:cNvPicPr>
        </xdr:nvPicPr>
        <xdr:blipFill>
          <a:blip xmlns:r="http://schemas.openxmlformats.org/officeDocument/2006/relationships" r:embed="rId6"/>
          <a:stretch>
            <a:fillRect/>
          </a:stretch>
        </xdr:blipFill>
        <xdr:spPr>
          <a:xfrm>
            <a:off x="19516726" y="2133600"/>
            <a:ext cx="2552700" cy="1202103"/>
          </a:xfrm>
          <a:prstGeom prst="rect">
            <a:avLst/>
          </a:prstGeom>
        </xdr:spPr>
      </xdr:pic>
      <xdr:sp macro="" textlink="">
        <xdr:nvSpPr>
          <xdr:cNvPr id="25" name="Rectangle 26">
            <a:extLst>
              <a:ext uri="{FF2B5EF4-FFF2-40B4-BE49-F238E27FC236}">
                <a16:creationId xmlns:a16="http://schemas.microsoft.com/office/drawing/2014/main" id="{00000000-0008-0000-1300-000019000000}"/>
              </a:ext>
            </a:extLst>
          </xdr:cNvPr>
          <xdr:cNvSpPr/>
        </xdr:nvSpPr>
        <xdr:spPr>
          <a:xfrm>
            <a:off x="21469352" y="2781299"/>
            <a:ext cx="142874" cy="5810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81</xdr:col>
      <xdr:colOff>76200</xdr:colOff>
      <xdr:row>13</xdr:row>
      <xdr:rowOff>104775</xdr:rowOff>
    </xdr:from>
    <xdr:to>
      <xdr:col>86</xdr:col>
      <xdr:colOff>257175</xdr:colOff>
      <xdr:row>21</xdr:row>
      <xdr:rowOff>156227</xdr:rowOff>
    </xdr:to>
    <xdr:grpSp>
      <xdr:nvGrpSpPr>
        <xdr:cNvPr id="26" name="Group 27">
          <a:extLst>
            <a:ext uri="{FF2B5EF4-FFF2-40B4-BE49-F238E27FC236}">
              <a16:creationId xmlns:a16="http://schemas.microsoft.com/office/drawing/2014/main" id="{00000000-0008-0000-1300-00001A000000}"/>
            </a:ext>
          </a:extLst>
        </xdr:cNvPr>
        <xdr:cNvGrpSpPr/>
      </xdr:nvGrpSpPr>
      <xdr:grpSpPr>
        <a:xfrm>
          <a:off x="31554420" y="2253615"/>
          <a:ext cx="2124075" cy="1392572"/>
          <a:chOff x="24841200" y="2047875"/>
          <a:chExt cx="2085975" cy="1346852"/>
        </a:xfrm>
      </xdr:grpSpPr>
      <xdr:pic>
        <xdr:nvPicPr>
          <xdr:cNvPr id="27" name="Picture 28">
            <a:extLst>
              <a:ext uri="{FF2B5EF4-FFF2-40B4-BE49-F238E27FC236}">
                <a16:creationId xmlns:a16="http://schemas.microsoft.com/office/drawing/2014/main" id="{00000000-0008-0000-1300-00001B000000}"/>
              </a:ext>
            </a:extLst>
          </xdr:cNvPr>
          <xdr:cNvPicPr>
            <a:picLocks noChangeAspect="1"/>
          </xdr:cNvPicPr>
        </xdr:nvPicPr>
        <xdr:blipFill>
          <a:blip xmlns:r="http://schemas.openxmlformats.org/officeDocument/2006/relationships" r:embed="rId7"/>
          <a:stretch>
            <a:fillRect/>
          </a:stretch>
        </xdr:blipFill>
        <xdr:spPr>
          <a:xfrm>
            <a:off x="24841200" y="2047875"/>
            <a:ext cx="2085975" cy="1346852"/>
          </a:xfrm>
          <a:prstGeom prst="rect">
            <a:avLst/>
          </a:prstGeom>
        </xdr:spPr>
      </xdr:pic>
      <xdr:sp macro="" textlink="">
        <xdr:nvSpPr>
          <xdr:cNvPr id="28" name="Rectangle 29">
            <a:extLst>
              <a:ext uri="{FF2B5EF4-FFF2-40B4-BE49-F238E27FC236}">
                <a16:creationId xmlns:a16="http://schemas.microsoft.com/office/drawing/2014/main" id="{00000000-0008-0000-1300-00001C000000}"/>
              </a:ext>
            </a:extLst>
          </xdr:cNvPr>
          <xdr:cNvSpPr/>
        </xdr:nvSpPr>
        <xdr:spPr>
          <a:xfrm>
            <a:off x="26384251" y="2695574"/>
            <a:ext cx="152400" cy="6762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88</xdr:col>
      <xdr:colOff>19050</xdr:colOff>
      <xdr:row>14</xdr:row>
      <xdr:rowOff>19049</xdr:rowOff>
    </xdr:from>
    <xdr:to>
      <xdr:col>94</xdr:col>
      <xdr:colOff>307653</xdr:colOff>
      <xdr:row>21</xdr:row>
      <xdr:rowOff>114300</xdr:rowOff>
    </xdr:to>
    <xdr:grpSp>
      <xdr:nvGrpSpPr>
        <xdr:cNvPr id="29" name="Group 30">
          <a:extLst>
            <a:ext uri="{FF2B5EF4-FFF2-40B4-BE49-F238E27FC236}">
              <a16:creationId xmlns:a16="http://schemas.microsoft.com/office/drawing/2014/main" id="{00000000-0008-0000-1300-00001D000000}"/>
            </a:ext>
          </a:extLst>
        </xdr:cNvPr>
        <xdr:cNvGrpSpPr/>
      </xdr:nvGrpSpPr>
      <xdr:grpSpPr>
        <a:xfrm>
          <a:off x="34217610" y="2335529"/>
          <a:ext cx="2620323" cy="1268731"/>
          <a:chOff x="27451050" y="2124074"/>
          <a:chExt cx="2574603" cy="1228726"/>
        </a:xfrm>
      </xdr:grpSpPr>
      <xdr:pic>
        <xdr:nvPicPr>
          <xdr:cNvPr id="30" name="Picture 31">
            <a:extLst>
              <a:ext uri="{FF2B5EF4-FFF2-40B4-BE49-F238E27FC236}">
                <a16:creationId xmlns:a16="http://schemas.microsoft.com/office/drawing/2014/main" id="{00000000-0008-0000-1300-00001E000000}"/>
              </a:ext>
            </a:extLst>
          </xdr:cNvPr>
          <xdr:cNvPicPr>
            <a:picLocks noChangeAspect="1"/>
          </xdr:cNvPicPr>
        </xdr:nvPicPr>
        <xdr:blipFill rotWithShape="1">
          <a:blip xmlns:r="http://schemas.openxmlformats.org/officeDocument/2006/relationships" r:embed="rId8"/>
          <a:srcRect l="3422"/>
          <a:stretch/>
        </xdr:blipFill>
        <xdr:spPr>
          <a:xfrm>
            <a:off x="27451050" y="2124074"/>
            <a:ext cx="2574603" cy="1228725"/>
          </a:xfrm>
          <a:prstGeom prst="rect">
            <a:avLst/>
          </a:prstGeom>
        </xdr:spPr>
      </xdr:pic>
      <xdr:sp macro="" textlink="">
        <xdr:nvSpPr>
          <xdr:cNvPr id="31" name="Rectangle 32">
            <a:extLst>
              <a:ext uri="{FF2B5EF4-FFF2-40B4-BE49-F238E27FC236}">
                <a16:creationId xmlns:a16="http://schemas.microsoft.com/office/drawing/2014/main" id="{00000000-0008-0000-1300-00001F000000}"/>
              </a:ext>
            </a:extLst>
          </xdr:cNvPr>
          <xdr:cNvSpPr/>
        </xdr:nvSpPr>
        <xdr:spPr>
          <a:xfrm>
            <a:off x="29451300" y="2752724"/>
            <a:ext cx="142875" cy="60007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269882</xdr:colOff>
      <xdr:row>23</xdr:row>
      <xdr:rowOff>147762</xdr:rowOff>
    </xdr:from>
    <xdr:to>
      <xdr:col>6</xdr:col>
      <xdr:colOff>174632</xdr:colOff>
      <xdr:row>26</xdr:row>
      <xdr:rowOff>129215</xdr:rowOff>
    </xdr:to>
    <xdr:sp macro="" textlink="">
      <xdr:nvSpPr>
        <xdr:cNvPr id="32" name="Right Arrow 33">
          <a:extLst>
            <a:ext uri="{FF2B5EF4-FFF2-40B4-BE49-F238E27FC236}">
              <a16:creationId xmlns:a16="http://schemas.microsoft.com/office/drawing/2014/main" id="{00000000-0008-0000-1300-000020000000}"/>
            </a:ext>
          </a:extLst>
        </xdr:cNvPr>
        <xdr:cNvSpPr/>
      </xdr:nvSpPr>
      <xdr:spPr>
        <a:xfrm rot="5400000">
          <a:off x="2117480" y="4060884"/>
          <a:ext cx="484373"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83865</xdr:colOff>
      <xdr:row>23</xdr:row>
      <xdr:rowOff>139692</xdr:rowOff>
    </xdr:from>
    <xdr:to>
      <xdr:col>8</xdr:col>
      <xdr:colOff>114300</xdr:colOff>
      <xdr:row>25</xdr:row>
      <xdr:rowOff>30480</xdr:rowOff>
    </xdr:to>
    <xdr:sp macro="" textlink="">
      <xdr:nvSpPr>
        <xdr:cNvPr id="33" name="TextBox 14">
          <a:extLst>
            <a:ext uri="{FF2B5EF4-FFF2-40B4-BE49-F238E27FC236}">
              <a16:creationId xmlns:a16="http://schemas.microsoft.com/office/drawing/2014/main" id="{00000000-0008-0000-1300-000021000000}"/>
            </a:ext>
          </a:extLst>
        </xdr:cNvPr>
        <xdr:cNvSpPr txBox="1"/>
      </xdr:nvSpPr>
      <xdr:spPr>
        <a:xfrm>
          <a:off x="2415585" y="3957312"/>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a:solidFill>
                <a:sysClr val="windowText" lastClr="000000"/>
              </a:solidFill>
              <a:effectLst/>
              <a:latin typeface="Bosch Office Sans" pitchFamily="2" charset="0"/>
              <a:ea typeface="+mn-ea"/>
              <a:cs typeface="+mn-cs"/>
            </a:rPr>
            <a:t>Power</a:t>
          </a:r>
          <a:r>
            <a:rPr lang="ja-JP" altLang="en-US" sz="1000" b="0" baseline="0">
              <a:solidFill>
                <a:sysClr val="windowText" lastClr="000000"/>
              </a:solidFill>
              <a:effectLst/>
              <a:latin typeface="Bosch Office Sans" pitchFamily="2" charset="0"/>
              <a:ea typeface="+mn-ea"/>
              <a:cs typeface="+mn-cs"/>
            </a:rPr>
            <a:t> </a:t>
          </a:r>
          <a:r>
            <a:rPr lang="en-US" altLang="ja-JP" sz="1000" b="0" baseline="0">
              <a:solidFill>
                <a:sysClr val="windowText" lastClr="000000"/>
              </a:solidFill>
              <a:effectLst/>
              <a:latin typeface="Bosch Office Sans" pitchFamily="2" charset="0"/>
              <a:ea typeface="+mn-ea"/>
              <a:cs typeface="+mn-cs"/>
            </a:rPr>
            <a:t>o</a:t>
          </a:r>
          <a:r>
            <a:rPr lang="en-US" altLang="ja-JP" sz="1000" b="0">
              <a:solidFill>
                <a:sysClr val="windowText" lastClr="000000"/>
              </a:solidFill>
              <a:effectLst/>
              <a:latin typeface="Bosch Office Sans" pitchFamily="2" charset="0"/>
              <a:ea typeface="+mn-ea"/>
              <a:cs typeface="+mn-cs"/>
            </a:rPr>
            <a:t>n</a:t>
          </a:r>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8</xdr:col>
      <xdr:colOff>246574</xdr:colOff>
      <xdr:row>29</xdr:row>
      <xdr:rowOff>35253</xdr:rowOff>
    </xdr:from>
    <xdr:to>
      <xdr:col>11</xdr:col>
      <xdr:colOff>358140</xdr:colOff>
      <xdr:row>31</xdr:row>
      <xdr:rowOff>151346</xdr:rowOff>
    </xdr:to>
    <xdr:sp macro="" textlink="">
      <xdr:nvSpPr>
        <xdr:cNvPr id="34" name="TextBox 14">
          <a:extLst>
            <a:ext uri="{FF2B5EF4-FFF2-40B4-BE49-F238E27FC236}">
              <a16:creationId xmlns:a16="http://schemas.microsoft.com/office/drawing/2014/main" id="{00000000-0008-0000-1300-000022000000}"/>
            </a:ext>
          </a:extLst>
        </xdr:cNvPr>
        <xdr:cNvSpPr txBox="1"/>
      </xdr:nvSpPr>
      <xdr:spPr>
        <a:xfrm>
          <a:off x="3355534" y="4858713"/>
          <a:ext cx="1277426" cy="45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Request for</a:t>
          </a:r>
        </a:p>
        <a:p>
          <a:r>
            <a:rPr lang="en-US" altLang="ja-JP" sz="1000" b="0" baseline="0">
              <a:solidFill>
                <a:sysClr val="windowText" lastClr="000000"/>
              </a:solidFill>
              <a:effectLst/>
              <a:latin typeface="Bosch Office Sans" pitchFamily="2" charset="0"/>
              <a:ea typeface="+mn-ea"/>
              <a:cs typeface="+mn-cs"/>
            </a:rPr>
            <a:t>a safe key number</a:t>
          </a:r>
        </a:p>
        <a:p>
          <a:endParaRPr lang="en-GB" sz="1000" b="1">
            <a:solidFill>
              <a:sysClr val="windowText" lastClr="000000"/>
            </a:solidFill>
            <a:latin typeface="Bosch Office Sans" pitchFamily="2" charset="0"/>
          </a:endParaRPr>
        </a:p>
      </xdr:txBody>
    </xdr:sp>
    <xdr:clientData/>
  </xdr:twoCellAnchor>
  <xdr:twoCellAnchor>
    <xdr:from>
      <xdr:col>4</xdr:col>
      <xdr:colOff>196820</xdr:colOff>
      <xdr:row>60</xdr:row>
      <xdr:rowOff>127141</xdr:rowOff>
    </xdr:from>
    <xdr:to>
      <xdr:col>5</xdr:col>
      <xdr:colOff>101570</xdr:colOff>
      <xdr:row>63</xdr:row>
      <xdr:rowOff>108594</xdr:rowOff>
    </xdr:to>
    <xdr:sp macro="" textlink="">
      <xdr:nvSpPr>
        <xdr:cNvPr id="35" name="Right Arrow 39">
          <a:extLst>
            <a:ext uri="{FF2B5EF4-FFF2-40B4-BE49-F238E27FC236}">
              <a16:creationId xmlns:a16="http://schemas.microsoft.com/office/drawing/2014/main" id="{00000000-0008-0000-1300-000023000000}"/>
            </a:ext>
          </a:extLst>
        </xdr:cNvPr>
        <xdr:cNvSpPr/>
      </xdr:nvSpPr>
      <xdr:spPr>
        <a:xfrm rot="5400000">
          <a:off x="1655798" y="10159123"/>
          <a:ext cx="484373"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38145</xdr:colOff>
      <xdr:row>60</xdr:row>
      <xdr:rowOff>109212</xdr:rowOff>
    </xdr:from>
    <xdr:to>
      <xdr:col>7</xdr:col>
      <xdr:colOff>91440</xdr:colOff>
      <xdr:row>61</xdr:row>
      <xdr:rowOff>121920</xdr:rowOff>
    </xdr:to>
    <xdr:sp macro="" textlink="">
      <xdr:nvSpPr>
        <xdr:cNvPr id="36" name="TextBox 14">
          <a:extLst>
            <a:ext uri="{FF2B5EF4-FFF2-40B4-BE49-F238E27FC236}">
              <a16:creationId xmlns:a16="http://schemas.microsoft.com/office/drawing/2014/main" id="{00000000-0008-0000-1300-000024000000}"/>
            </a:ext>
          </a:extLst>
        </xdr:cNvPr>
        <xdr:cNvSpPr txBox="1"/>
      </xdr:nvSpPr>
      <xdr:spPr>
        <a:xfrm>
          <a:off x="1981245" y="10045692"/>
          <a:ext cx="830535" cy="180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Power On</a:t>
          </a:r>
          <a:endParaRPr lang="en-US" altLang="ja-JP" sz="1000" b="1"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7</xdr:col>
      <xdr:colOff>212912</xdr:colOff>
      <xdr:row>67</xdr:row>
      <xdr:rowOff>56029</xdr:rowOff>
    </xdr:from>
    <xdr:to>
      <xdr:col>11</xdr:col>
      <xdr:colOff>198120</xdr:colOff>
      <xdr:row>70</xdr:row>
      <xdr:rowOff>4482</xdr:rowOff>
    </xdr:to>
    <xdr:sp macro="" textlink="">
      <xdr:nvSpPr>
        <xdr:cNvPr id="37" name="TextBox 14">
          <a:extLst>
            <a:ext uri="{FF2B5EF4-FFF2-40B4-BE49-F238E27FC236}">
              <a16:creationId xmlns:a16="http://schemas.microsoft.com/office/drawing/2014/main" id="{00000000-0008-0000-1300-000025000000}"/>
            </a:ext>
          </a:extLst>
        </xdr:cNvPr>
        <xdr:cNvSpPr txBox="1"/>
      </xdr:nvSpPr>
      <xdr:spPr>
        <a:xfrm>
          <a:off x="2933252" y="11158369"/>
          <a:ext cx="1539688" cy="45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Request result</a:t>
          </a:r>
        </a:p>
        <a:p>
          <a:endParaRPr lang="en-US" altLang="ja-JP" sz="1000" b="1"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editAs="oneCell">
    <xdr:from>
      <xdr:col>32</xdr:col>
      <xdr:colOff>28575</xdr:colOff>
      <xdr:row>25</xdr:row>
      <xdr:rowOff>0</xdr:rowOff>
    </xdr:from>
    <xdr:to>
      <xdr:col>38</xdr:col>
      <xdr:colOff>361950</xdr:colOff>
      <xdr:row>34</xdr:row>
      <xdr:rowOff>32506</xdr:rowOff>
    </xdr:to>
    <xdr:pic>
      <xdr:nvPicPr>
        <xdr:cNvPr id="38" name="Picture 42">
          <a:extLst>
            <a:ext uri="{FF2B5EF4-FFF2-40B4-BE49-F238E27FC236}">
              <a16:creationId xmlns:a16="http://schemas.microsoft.com/office/drawing/2014/main" id="{00000000-0008-0000-1300-000026000000}"/>
            </a:ext>
          </a:extLst>
        </xdr:cNvPr>
        <xdr:cNvPicPr>
          <a:picLocks noChangeAspect="1"/>
        </xdr:cNvPicPr>
      </xdr:nvPicPr>
      <xdr:blipFill rotWithShape="1">
        <a:blip xmlns:r="http://schemas.openxmlformats.org/officeDocument/2006/relationships" r:embed="rId9"/>
        <a:srcRect l="8038" r="1462"/>
        <a:stretch/>
      </xdr:blipFill>
      <xdr:spPr>
        <a:xfrm>
          <a:off x="12464415" y="4152900"/>
          <a:ext cx="2665095" cy="1541266"/>
        </a:xfrm>
        <a:prstGeom prst="rect">
          <a:avLst/>
        </a:prstGeom>
      </xdr:spPr>
    </xdr:pic>
    <xdr:clientData/>
  </xdr:twoCellAnchor>
  <xdr:twoCellAnchor editAs="oneCell">
    <xdr:from>
      <xdr:col>39</xdr:col>
      <xdr:colOff>19050</xdr:colOff>
      <xdr:row>25</xdr:row>
      <xdr:rowOff>19050</xdr:rowOff>
    </xdr:from>
    <xdr:to>
      <xdr:col>45</xdr:col>
      <xdr:colOff>343387</xdr:colOff>
      <xdr:row>33</xdr:row>
      <xdr:rowOff>47626</xdr:rowOff>
    </xdr:to>
    <xdr:pic>
      <xdr:nvPicPr>
        <xdr:cNvPr id="39" name="Picture 43">
          <a:extLst>
            <a:ext uri="{FF2B5EF4-FFF2-40B4-BE49-F238E27FC236}">
              <a16:creationId xmlns:a16="http://schemas.microsoft.com/office/drawing/2014/main" id="{00000000-0008-0000-1300-000027000000}"/>
            </a:ext>
          </a:extLst>
        </xdr:cNvPr>
        <xdr:cNvPicPr>
          <a:picLocks noChangeAspect="1"/>
        </xdr:cNvPicPr>
      </xdr:nvPicPr>
      <xdr:blipFill>
        <a:blip xmlns:r="http://schemas.openxmlformats.org/officeDocument/2006/relationships" r:embed="rId10"/>
        <a:stretch>
          <a:fillRect/>
        </a:stretch>
      </xdr:blipFill>
      <xdr:spPr>
        <a:xfrm>
          <a:off x="15175230" y="4171950"/>
          <a:ext cx="2656057" cy="1369696"/>
        </a:xfrm>
        <a:prstGeom prst="rect">
          <a:avLst/>
        </a:prstGeom>
      </xdr:spPr>
    </xdr:pic>
    <xdr:clientData/>
  </xdr:twoCellAnchor>
  <xdr:twoCellAnchor editAs="oneCell">
    <xdr:from>
      <xdr:col>46</xdr:col>
      <xdr:colOff>9525</xdr:colOff>
      <xdr:row>25</xdr:row>
      <xdr:rowOff>19049</xdr:rowOff>
    </xdr:from>
    <xdr:to>
      <xdr:col>52</xdr:col>
      <xdr:colOff>374505</xdr:colOff>
      <xdr:row>34</xdr:row>
      <xdr:rowOff>57150</xdr:rowOff>
    </xdr:to>
    <xdr:pic>
      <xdr:nvPicPr>
        <xdr:cNvPr id="40" name="Picture 44">
          <a:extLst>
            <a:ext uri="{FF2B5EF4-FFF2-40B4-BE49-F238E27FC236}">
              <a16:creationId xmlns:a16="http://schemas.microsoft.com/office/drawing/2014/main" id="{00000000-0008-0000-1300-000028000000}"/>
            </a:ext>
          </a:extLst>
        </xdr:cNvPr>
        <xdr:cNvPicPr>
          <a:picLocks noChangeAspect="1"/>
        </xdr:cNvPicPr>
      </xdr:nvPicPr>
      <xdr:blipFill>
        <a:blip xmlns:r="http://schemas.openxmlformats.org/officeDocument/2006/relationships" r:embed="rId11"/>
        <a:stretch>
          <a:fillRect/>
        </a:stretch>
      </xdr:blipFill>
      <xdr:spPr>
        <a:xfrm>
          <a:off x="17886045" y="4171949"/>
          <a:ext cx="2696700" cy="1546861"/>
        </a:xfrm>
        <a:prstGeom prst="rect">
          <a:avLst/>
        </a:prstGeom>
      </xdr:spPr>
    </xdr:pic>
    <xdr:clientData/>
  </xdr:twoCellAnchor>
  <xdr:twoCellAnchor editAs="oneCell">
    <xdr:from>
      <xdr:col>53</xdr:col>
      <xdr:colOff>38099</xdr:colOff>
      <xdr:row>25</xdr:row>
      <xdr:rowOff>57151</xdr:rowOff>
    </xdr:from>
    <xdr:to>
      <xdr:col>59</xdr:col>
      <xdr:colOff>338214</xdr:colOff>
      <xdr:row>34</xdr:row>
      <xdr:rowOff>28576</xdr:rowOff>
    </xdr:to>
    <xdr:pic>
      <xdr:nvPicPr>
        <xdr:cNvPr id="41" name="Picture 45">
          <a:extLst>
            <a:ext uri="{FF2B5EF4-FFF2-40B4-BE49-F238E27FC236}">
              <a16:creationId xmlns:a16="http://schemas.microsoft.com/office/drawing/2014/main" id="{00000000-0008-0000-1300-000029000000}"/>
            </a:ext>
          </a:extLst>
        </xdr:cNvPr>
        <xdr:cNvPicPr>
          <a:picLocks noChangeAspect="1"/>
        </xdr:cNvPicPr>
      </xdr:nvPicPr>
      <xdr:blipFill>
        <a:blip xmlns:r="http://schemas.openxmlformats.org/officeDocument/2006/relationships" r:embed="rId12"/>
        <a:stretch>
          <a:fillRect/>
        </a:stretch>
      </xdr:blipFill>
      <xdr:spPr>
        <a:xfrm>
          <a:off x="20634959" y="4210051"/>
          <a:ext cx="2631835" cy="1480185"/>
        </a:xfrm>
        <a:prstGeom prst="rect">
          <a:avLst/>
        </a:prstGeom>
      </xdr:spPr>
    </xdr:pic>
    <xdr:clientData/>
  </xdr:twoCellAnchor>
  <xdr:twoCellAnchor editAs="oneCell">
    <xdr:from>
      <xdr:col>60</xdr:col>
      <xdr:colOff>47625</xdr:colOff>
      <xdr:row>24</xdr:row>
      <xdr:rowOff>126750</xdr:rowOff>
    </xdr:from>
    <xdr:to>
      <xdr:col>66</xdr:col>
      <xdr:colOff>356182</xdr:colOff>
      <xdr:row>34</xdr:row>
      <xdr:rowOff>57149</xdr:rowOff>
    </xdr:to>
    <xdr:pic>
      <xdr:nvPicPr>
        <xdr:cNvPr id="42" name="Picture 46">
          <a:extLst>
            <a:ext uri="{FF2B5EF4-FFF2-40B4-BE49-F238E27FC236}">
              <a16:creationId xmlns:a16="http://schemas.microsoft.com/office/drawing/2014/main" id="{00000000-0008-0000-1300-00002A000000}"/>
            </a:ext>
          </a:extLst>
        </xdr:cNvPr>
        <xdr:cNvPicPr>
          <a:picLocks noChangeAspect="1"/>
        </xdr:cNvPicPr>
      </xdr:nvPicPr>
      <xdr:blipFill>
        <a:blip xmlns:r="http://schemas.openxmlformats.org/officeDocument/2006/relationships" r:embed="rId13"/>
        <a:stretch>
          <a:fillRect/>
        </a:stretch>
      </xdr:blipFill>
      <xdr:spPr>
        <a:xfrm>
          <a:off x="23364825" y="4112010"/>
          <a:ext cx="2640277" cy="1606799"/>
        </a:xfrm>
        <a:prstGeom prst="rect">
          <a:avLst/>
        </a:prstGeom>
      </xdr:spPr>
    </xdr:pic>
    <xdr:clientData/>
  </xdr:twoCellAnchor>
  <xdr:twoCellAnchor editAs="oneCell">
    <xdr:from>
      <xdr:col>67</xdr:col>
      <xdr:colOff>47625</xdr:colOff>
      <xdr:row>24</xdr:row>
      <xdr:rowOff>133350</xdr:rowOff>
    </xdr:from>
    <xdr:to>
      <xdr:col>73</xdr:col>
      <xdr:colOff>356182</xdr:colOff>
      <xdr:row>34</xdr:row>
      <xdr:rowOff>63749</xdr:rowOff>
    </xdr:to>
    <xdr:pic>
      <xdr:nvPicPr>
        <xdr:cNvPr id="43" name="Picture 47">
          <a:extLst>
            <a:ext uri="{FF2B5EF4-FFF2-40B4-BE49-F238E27FC236}">
              <a16:creationId xmlns:a16="http://schemas.microsoft.com/office/drawing/2014/main" id="{00000000-0008-0000-1300-00002B000000}"/>
            </a:ext>
          </a:extLst>
        </xdr:cNvPr>
        <xdr:cNvPicPr>
          <a:picLocks noChangeAspect="1"/>
        </xdr:cNvPicPr>
      </xdr:nvPicPr>
      <xdr:blipFill>
        <a:blip xmlns:r="http://schemas.openxmlformats.org/officeDocument/2006/relationships" r:embed="rId13"/>
        <a:stretch>
          <a:fillRect/>
        </a:stretch>
      </xdr:blipFill>
      <xdr:spPr>
        <a:xfrm>
          <a:off x="26085165" y="4118610"/>
          <a:ext cx="2640277" cy="1606799"/>
        </a:xfrm>
        <a:prstGeom prst="rect">
          <a:avLst/>
        </a:prstGeom>
      </xdr:spPr>
    </xdr:pic>
    <xdr:clientData/>
  </xdr:twoCellAnchor>
  <xdr:twoCellAnchor editAs="oneCell">
    <xdr:from>
      <xdr:col>88</xdr:col>
      <xdr:colOff>18490</xdr:colOff>
      <xdr:row>25</xdr:row>
      <xdr:rowOff>79002</xdr:rowOff>
    </xdr:from>
    <xdr:to>
      <xdr:col>94</xdr:col>
      <xdr:colOff>371830</xdr:colOff>
      <xdr:row>33</xdr:row>
      <xdr:rowOff>88528</xdr:rowOff>
    </xdr:to>
    <xdr:pic>
      <xdr:nvPicPr>
        <xdr:cNvPr id="44" name="Picture 48">
          <a:extLst>
            <a:ext uri="{FF2B5EF4-FFF2-40B4-BE49-F238E27FC236}">
              <a16:creationId xmlns:a16="http://schemas.microsoft.com/office/drawing/2014/main" id="{00000000-0008-0000-1300-00002C000000}"/>
            </a:ext>
          </a:extLst>
        </xdr:cNvPr>
        <xdr:cNvPicPr>
          <a:picLocks noChangeAspect="1"/>
        </xdr:cNvPicPr>
      </xdr:nvPicPr>
      <xdr:blipFill>
        <a:blip xmlns:r="http://schemas.openxmlformats.org/officeDocument/2006/relationships" r:embed="rId14"/>
        <a:stretch>
          <a:fillRect/>
        </a:stretch>
      </xdr:blipFill>
      <xdr:spPr>
        <a:xfrm>
          <a:off x="34217050" y="4231902"/>
          <a:ext cx="2685060" cy="1350646"/>
        </a:xfrm>
        <a:prstGeom prst="rect">
          <a:avLst/>
        </a:prstGeom>
      </xdr:spPr>
    </xdr:pic>
    <xdr:clientData/>
  </xdr:twoCellAnchor>
  <xdr:twoCellAnchor editAs="oneCell">
    <xdr:from>
      <xdr:col>32</xdr:col>
      <xdr:colOff>28575</xdr:colOff>
      <xdr:row>61</xdr:row>
      <xdr:rowOff>23552</xdr:rowOff>
    </xdr:from>
    <xdr:to>
      <xdr:col>38</xdr:col>
      <xdr:colOff>353962</xdr:colOff>
      <xdr:row>70</xdr:row>
      <xdr:rowOff>38100</xdr:rowOff>
    </xdr:to>
    <xdr:pic>
      <xdr:nvPicPr>
        <xdr:cNvPr id="45" name="Picture 49">
          <a:extLst>
            <a:ext uri="{FF2B5EF4-FFF2-40B4-BE49-F238E27FC236}">
              <a16:creationId xmlns:a16="http://schemas.microsoft.com/office/drawing/2014/main" id="{00000000-0008-0000-1300-00002D000000}"/>
            </a:ext>
          </a:extLst>
        </xdr:cNvPr>
        <xdr:cNvPicPr>
          <a:picLocks noChangeAspect="1"/>
        </xdr:cNvPicPr>
      </xdr:nvPicPr>
      <xdr:blipFill>
        <a:blip xmlns:r="http://schemas.openxmlformats.org/officeDocument/2006/relationships" r:embed="rId15"/>
        <a:stretch>
          <a:fillRect/>
        </a:stretch>
      </xdr:blipFill>
      <xdr:spPr>
        <a:xfrm>
          <a:off x="12464415" y="10127672"/>
          <a:ext cx="2657107" cy="1515688"/>
        </a:xfrm>
        <a:prstGeom prst="rect">
          <a:avLst/>
        </a:prstGeom>
      </xdr:spPr>
    </xdr:pic>
    <xdr:clientData/>
  </xdr:twoCellAnchor>
  <xdr:twoCellAnchor editAs="oneCell">
    <xdr:from>
      <xdr:col>39</xdr:col>
      <xdr:colOff>9525</xdr:colOff>
      <xdr:row>61</xdr:row>
      <xdr:rowOff>57150</xdr:rowOff>
    </xdr:from>
    <xdr:to>
      <xdr:col>45</xdr:col>
      <xdr:colOff>334912</xdr:colOff>
      <xdr:row>70</xdr:row>
      <xdr:rowOff>71698</xdr:rowOff>
    </xdr:to>
    <xdr:pic>
      <xdr:nvPicPr>
        <xdr:cNvPr id="46" name="Picture 50">
          <a:extLst>
            <a:ext uri="{FF2B5EF4-FFF2-40B4-BE49-F238E27FC236}">
              <a16:creationId xmlns:a16="http://schemas.microsoft.com/office/drawing/2014/main" id="{00000000-0008-0000-1300-00002E000000}"/>
            </a:ext>
          </a:extLst>
        </xdr:cNvPr>
        <xdr:cNvPicPr>
          <a:picLocks noChangeAspect="1"/>
        </xdr:cNvPicPr>
      </xdr:nvPicPr>
      <xdr:blipFill>
        <a:blip xmlns:r="http://schemas.openxmlformats.org/officeDocument/2006/relationships" r:embed="rId15"/>
        <a:stretch>
          <a:fillRect/>
        </a:stretch>
      </xdr:blipFill>
      <xdr:spPr>
        <a:xfrm>
          <a:off x="15165705" y="10161270"/>
          <a:ext cx="2657107" cy="1515688"/>
        </a:xfrm>
        <a:prstGeom prst="rect">
          <a:avLst/>
        </a:prstGeom>
      </xdr:spPr>
    </xdr:pic>
    <xdr:clientData/>
  </xdr:twoCellAnchor>
  <xdr:twoCellAnchor editAs="oneCell">
    <xdr:from>
      <xdr:col>46</xdr:col>
      <xdr:colOff>38100</xdr:colOff>
      <xdr:row>61</xdr:row>
      <xdr:rowOff>57151</xdr:rowOff>
    </xdr:from>
    <xdr:to>
      <xdr:col>52</xdr:col>
      <xdr:colOff>347410</xdr:colOff>
      <xdr:row>71</xdr:row>
      <xdr:rowOff>28574</xdr:rowOff>
    </xdr:to>
    <xdr:pic>
      <xdr:nvPicPr>
        <xdr:cNvPr id="47" name="Picture 51">
          <a:extLst>
            <a:ext uri="{FF2B5EF4-FFF2-40B4-BE49-F238E27FC236}">
              <a16:creationId xmlns:a16="http://schemas.microsoft.com/office/drawing/2014/main" id="{00000000-0008-0000-1300-00002F000000}"/>
            </a:ext>
          </a:extLst>
        </xdr:cNvPr>
        <xdr:cNvPicPr>
          <a:picLocks noChangeAspect="1"/>
        </xdr:cNvPicPr>
      </xdr:nvPicPr>
      <xdr:blipFill>
        <a:blip xmlns:r="http://schemas.openxmlformats.org/officeDocument/2006/relationships" r:embed="rId16"/>
        <a:stretch>
          <a:fillRect/>
        </a:stretch>
      </xdr:blipFill>
      <xdr:spPr>
        <a:xfrm>
          <a:off x="17914620" y="10161271"/>
          <a:ext cx="2641030" cy="1640203"/>
        </a:xfrm>
        <a:prstGeom prst="rect">
          <a:avLst/>
        </a:prstGeom>
      </xdr:spPr>
    </xdr:pic>
    <xdr:clientData/>
  </xdr:twoCellAnchor>
  <xdr:twoCellAnchor editAs="oneCell">
    <xdr:from>
      <xdr:col>53</xdr:col>
      <xdr:colOff>28575</xdr:colOff>
      <xdr:row>61</xdr:row>
      <xdr:rowOff>104775</xdr:rowOff>
    </xdr:from>
    <xdr:to>
      <xdr:col>59</xdr:col>
      <xdr:colOff>352425</xdr:colOff>
      <xdr:row>71</xdr:row>
      <xdr:rowOff>6551</xdr:rowOff>
    </xdr:to>
    <xdr:pic>
      <xdr:nvPicPr>
        <xdr:cNvPr id="48" name="Picture 52">
          <a:extLst>
            <a:ext uri="{FF2B5EF4-FFF2-40B4-BE49-F238E27FC236}">
              <a16:creationId xmlns:a16="http://schemas.microsoft.com/office/drawing/2014/main" id="{00000000-0008-0000-1300-000030000000}"/>
            </a:ext>
          </a:extLst>
        </xdr:cNvPr>
        <xdr:cNvPicPr>
          <a:picLocks noChangeAspect="1"/>
        </xdr:cNvPicPr>
      </xdr:nvPicPr>
      <xdr:blipFill>
        <a:blip xmlns:r="http://schemas.openxmlformats.org/officeDocument/2006/relationships" r:embed="rId17"/>
        <a:stretch>
          <a:fillRect/>
        </a:stretch>
      </xdr:blipFill>
      <xdr:spPr>
        <a:xfrm>
          <a:off x="20625435" y="10208895"/>
          <a:ext cx="2655570" cy="1570556"/>
        </a:xfrm>
        <a:prstGeom prst="rect">
          <a:avLst/>
        </a:prstGeom>
      </xdr:spPr>
    </xdr:pic>
    <xdr:clientData/>
  </xdr:twoCellAnchor>
  <xdr:twoCellAnchor editAs="oneCell">
    <xdr:from>
      <xdr:col>60</xdr:col>
      <xdr:colOff>47625</xdr:colOff>
      <xdr:row>61</xdr:row>
      <xdr:rowOff>104775</xdr:rowOff>
    </xdr:from>
    <xdr:to>
      <xdr:col>66</xdr:col>
      <xdr:colOff>371475</xdr:colOff>
      <xdr:row>71</xdr:row>
      <xdr:rowOff>6551</xdr:rowOff>
    </xdr:to>
    <xdr:pic>
      <xdr:nvPicPr>
        <xdr:cNvPr id="49" name="Picture 53">
          <a:extLst>
            <a:ext uri="{FF2B5EF4-FFF2-40B4-BE49-F238E27FC236}">
              <a16:creationId xmlns:a16="http://schemas.microsoft.com/office/drawing/2014/main" id="{00000000-0008-0000-1300-000031000000}"/>
            </a:ext>
          </a:extLst>
        </xdr:cNvPr>
        <xdr:cNvPicPr>
          <a:picLocks noChangeAspect="1"/>
        </xdr:cNvPicPr>
      </xdr:nvPicPr>
      <xdr:blipFill>
        <a:blip xmlns:r="http://schemas.openxmlformats.org/officeDocument/2006/relationships" r:embed="rId17"/>
        <a:stretch>
          <a:fillRect/>
        </a:stretch>
      </xdr:blipFill>
      <xdr:spPr>
        <a:xfrm>
          <a:off x="23364825" y="10208895"/>
          <a:ext cx="2655570" cy="1570556"/>
        </a:xfrm>
        <a:prstGeom prst="rect">
          <a:avLst/>
        </a:prstGeom>
      </xdr:spPr>
    </xdr:pic>
    <xdr:clientData/>
  </xdr:twoCellAnchor>
  <xdr:twoCellAnchor editAs="oneCell">
    <xdr:from>
      <xdr:col>67</xdr:col>
      <xdr:colOff>38100</xdr:colOff>
      <xdr:row>61</xdr:row>
      <xdr:rowOff>95250</xdr:rowOff>
    </xdr:from>
    <xdr:to>
      <xdr:col>73</xdr:col>
      <xdr:colOff>361950</xdr:colOff>
      <xdr:row>71</xdr:row>
      <xdr:rowOff>2068</xdr:rowOff>
    </xdr:to>
    <xdr:pic>
      <xdr:nvPicPr>
        <xdr:cNvPr id="50" name="Picture 54">
          <a:extLst>
            <a:ext uri="{FF2B5EF4-FFF2-40B4-BE49-F238E27FC236}">
              <a16:creationId xmlns:a16="http://schemas.microsoft.com/office/drawing/2014/main" id="{00000000-0008-0000-1300-000032000000}"/>
            </a:ext>
          </a:extLst>
        </xdr:cNvPr>
        <xdr:cNvPicPr>
          <a:picLocks noChangeAspect="1"/>
        </xdr:cNvPicPr>
      </xdr:nvPicPr>
      <xdr:blipFill>
        <a:blip xmlns:r="http://schemas.openxmlformats.org/officeDocument/2006/relationships" r:embed="rId17"/>
        <a:stretch>
          <a:fillRect/>
        </a:stretch>
      </xdr:blipFill>
      <xdr:spPr>
        <a:xfrm>
          <a:off x="26075640" y="10199370"/>
          <a:ext cx="2655570" cy="1575598"/>
        </a:xfrm>
        <a:prstGeom prst="rect">
          <a:avLst/>
        </a:prstGeom>
      </xdr:spPr>
    </xdr:pic>
    <xdr:clientData/>
  </xdr:twoCellAnchor>
  <xdr:twoCellAnchor editAs="oneCell">
    <xdr:from>
      <xdr:col>88</xdr:col>
      <xdr:colOff>38100</xdr:colOff>
      <xdr:row>62</xdr:row>
      <xdr:rowOff>19050</xdr:rowOff>
    </xdr:from>
    <xdr:to>
      <xdr:col>94</xdr:col>
      <xdr:colOff>329433</xdr:colOff>
      <xdr:row>69</xdr:row>
      <xdr:rowOff>152401</xdr:rowOff>
    </xdr:to>
    <xdr:pic>
      <xdr:nvPicPr>
        <xdr:cNvPr id="51" name="Picture 55">
          <a:extLst>
            <a:ext uri="{FF2B5EF4-FFF2-40B4-BE49-F238E27FC236}">
              <a16:creationId xmlns:a16="http://schemas.microsoft.com/office/drawing/2014/main" id="{00000000-0008-0000-1300-000033000000}"/>
            </a:ext>
          </a:extLst>
        </xdr:cNvPr>
        <xdr:cNvPicPr>
          <a:picLocks noChangeAspect="1"/>
        </xdr:cNvPicPr>
      </xdr:nvPicPr>
      <xdr:blipFill>
        <a:blip xmlns:r="http://schemas.openxmlformats.org/officeDocument/2006/relationships" r:embed="rId18"/>
        <a:stretch>
          <a:fillRect/>
        </a:stretch>
      </xdr:blipFill>
      <xdr:spPr>
        <a:xfrm>
          <a:off x="34236660" y="10290810"/>
          <a:ext cx="2623053" cy="1299211"/>
        </a:xfrm>
        <a:prstGeom prst="rect">
          <a:avLst/>
        </a:prstGeom>
      </xdr:spPr>
    </xdr:pic>
    <xdr:clientData/>
  </xdr:twoCellAnchor>
  <xdr:twoCellAnchor editAs="oneCell">
    <xdr:from>
      <xdr:col>74</xdr:col>
      <xdr:colOff>53789</xdr:colOff>
      <xdr:row>61</xdr:row>
      <xdr:rowOff>134470</xdr:rowOff>
    </xdr:from>
    <xdr:to>
      <xdr:col>80</xdr:col>
      <xdr:colOff>346304</xdr:colOff>
      <xdr:row>70</xdr:row>
      <xdr:rowOff>143435</xdr:rowOff>
    </xdr:to>
    <xdr:pic>
      <xdr:nvPicPr>
        <xdr:cNvPr id="52" name="Picture 56">
          <a:extLst>
            <a:ext uri="{FF2B5EF4-FFF2-40B4-BE49-F238E27FC236}">
              <a16:creationId xmlns:a16="http://schemas.microsoft.com/office/drawing/2014/main" id="{00000000-0008-0000-1300-000034000000}"/>
            </a:ext>
          </a:extLst>
        </xdr:cNvPr>
        <xdr:cNvPicPr>
          <a:picLocks noChangeAspect="1"/>
        </xdr:cNvPicPr>
      </xdr:nvPicPr>
      <xdr:blipFill>
        <a:blip xmlns:r="http://schemas.openxmlformats.org/officeDocument/2006/relationships" r:embed="rId19"/>
        <a:stretch>
          <a:fillRect/>
        </a:stretch>
      </xdr:blipFill>
      <xdr:spPr>
        <a:xfrm>
          <a:off x="28811669" y="10238590"/>
          <a:ext cx="2624235" cy="1510105"/>
        </a:xfrm>
        <a:prstGeom prst="rect">
          <a:avLst/>
        </a:prstGeom>
      </xdr:spPr>
    </xdr:pic>
    <xdr:clientData/>
  </xdr:twoCellAnchor>
  <xdr:twoCellAnchor editAs="oneCell">
    <xdr:from>
      <xdr:col>74</xdr:col>
      <xdr:colOff>35859</xdr:colOff>
      <xdr:row>25</xdr:row>
      <xdr:rowOff>134471</xdr:rowOff>
    </xdr:from>
    <xdr:to>
      <xdr:col>80</xdr:col>
      <xdr:colOff>373991</xdr:colOff>
      <xdr:row>32</xdr:row>
      <xdr:rowOff>153745</xdr:rowOff>
    </xdr:to>
    <xdr:pic>
      <xdr:nvPicPr>
        <xdr:cNvPr id="53" name="Picture 57">
          <a:extLst>
            <a:ext uri="{FF2B5EF4-FFF2-40B4-BE49-F238E27FC236}">
              <a16:creationId xmlns:a16="http://schemas.microsoft.com/office/drawing/2014/main" id="{00000000-0008-0000-1300-000035000000}"/>
            </a:ext>
          </a:extLst>
        </xdr:cNvPr>
        <xdr:cNvPicPr>
          <a:picLocks noChangeAspect="1"/>
        </xdr:cNvPicPr>
      </xdr:nvPicPr>
      <xdr:blipFill>
        <a:blip xmlns:r="http://schemas.openxmlformats.org/officeDocument/2006/relationships" r:embed="rId20"/>
        <a:stretch>
          <a:fillRect/>
        </a:stretch>
      </xdr:blipFill>
      <xdr:spPr>
        <a:xfrm>
          <a:off x="28793739" y="4287371"/>
          <a:ext cx="2669852" cy="1192754"/>
        </a:xfrm>
        <a:prstGeom prst="rect">
          <a:avLst/>
        </a:prstGeom>
      </xdr:spPr>
    </xdr:pic>
    <xdr:clientData/>
  </xdr:twoCellAnchor>
  <xdr:twoCellAnchor editAs="oneCell">
    <xdr:from>
      <xdr:col>81</xdr:col>
      <xdr:colOff>35859</xdr:colOff>
      <xdr:row>24</xdr:row>
      <xdr:rowOff>71718</xdr:rowOff>
    </xdr:from>
    <xdr:to>
      <xdr:col>87</xdr:col>
      <xdr:colOff>331694</xdr:colOff>
      <xdr:row>34</xdr:row>
      <xdr:rowOff>89406</xdr:rowOff>
    </xdr:to>
    <xdr:pic>
      <xdr:nvPicPr>
        <xdr:cNvPr id="54" name="Picture 58">
          <a:extLst>
            <a:ext uri="{FF2B5EF4-FFF2-40B4-BE49-F238E27FC236}">
              <a16:creationId xmlns:a16="http://schemas.microsoft.com/office/drawing/2014/main" id="{00000000-0008-0000-1300-000036000000}"/>
            </a:ext>
          </a:extLst>
        </xdr:cNvPr>
        <xdr:cNvPicPr>
          <a:picLocks noChangeAspect="1"/>
        </xdr:cNvPicPr>
      </xdr:nvPicPr>
      <xdr:blipFill>
        <a:blip xmlns:r="http://schemas.openxmlformats.org/officeDocument/2006/relationships" r:embed="rId21"/>
        <a:stretch>
          <a:fillRect/>
        </a:stretch>
      </xdr:blipFill>
      <xdr:spPr>
        <a:xfrm>
          <a:off x="31514079" y="4056978"/>
          <a:ext cx="2627555" cy="1694088"/>
        </a:xfrm>
        <a:prstGeom prst="rect">
          <a:avLst/>
        </a:prstGeom>
      </xdr:spPr>
    </xdr:pic>
    <xdr:clientData/>
  </xdr:twoCellAnchor>
  <xdr:twoCellAnchor editAs="oneCell">
    <xdr:from>
      <xdr:col>81</xdr:col>
      <xdr:colOff>44823</xdr:colOff>
      <xdr:row>60</xdr:row>
      <xdr:rowOff>143436</xdr:rowOff>
    </xdr:from>
    <xdr:to>
      <xdr:col>87</xdr:col>
      <xdr:colOff>349623</xdr:colOff>
      <xdr:row>71</xdr:row>
      <xdr:rowOff>154254</xdr:rowOff>
    </xdr:to>
    <xdr:pic>
      <xdr:nvPicPr>
        <xdr:cNvPr id="55" name="Picture 59">
          <a:extLst>
            <a:ext uri="{FF2B5EF4-FFF2-40B4-BE49-F238E27FC236}">
              <a16:creationId xmlns:a16="http://schemas.microsoft.com/office/drawing/2014/main" id="{00000000-0008-0000-1300-000037000000}"/>
            </a:ext>
          </a:extLst>
        </xdr:cNvPr>
        <xdr:cNvPicPr>
          <a:picLocks noChangeAspect="1"/>
        </xdr:cNvPicPr>
      </xdr:nvPicPr>
      <xdr:blipFill>
        <a:blip xmlns:r="http://schemas.openxmlformats.org/officeDocument/2006/relationships" r:embed="rId22"/>
        <a:stretch>
          <a:fillRect/>
        </a:stretch>
      </xdr:blipFill>
      <xdr:spPr>
        <a:xfrm>
          <a:off x="31523043" y="10079916"/>
          <a:ext cx="2636520" cy="1847238"/>
        </a:xfrm>
        <a:prstGeom prst="rect">
          <a:avLst/>
        </a:prstGeom>
      </xdr:spPr>
    </xdr:pic>
    <xdr:clientData/>
  </xdr:twoCellAnchor>
  <xdr:twoCellAnchor editAs="oneCell">
    <xdr:from>
      <xdr:col>8</xdr:col>
      <xdr:colOff>181605</xdr:colOff>
      <xdr:row>4</xdr:row>
      <xdr:rowOff>24827</xdr:rowOff>
    </xdr:from>
    <xdr:to>
      <xdr:col>24</xdr:col>
      <xdr:colOff>40272</xdr:colOff>
      <xdr:row>18</xdr:row>
      <xdr:rowOff>148263</xdr:rowOff>
    </xdr:to>
    <xdr:pic>
      <xdr:nvPicPr>
        <xdr:cNvPr id="56" name="図 55">
          <a:extLst>
            <a:ext uri="{FF2B5EF4-FFF2-40B4-BE49-F238E27FC236}">
              <a16:creationId xmlns:a16="http://schemas.microsoft.com/office/drawing/2014/main" id="{00000000-0008-0000-1300-000038000000}"/>
            </a:ext>
          </a:extLst>
        </xdr:cNvPr>
        <xdr:cNvPicPr>
          <a:picLocks noChangeAspect="1"/>
        </xdr:cNvPicPr>
      </xdr:nvPicPr>
      <xdr:blipFill>
        <a:blip xmlns:r="http://schemas.openxmlformats.org/officeDocument/2006/relationships" r:embed="rId23"/>
        <a:stretch>
          <a:fillRect/>
        </a:stretch>
      </xdr:blipFill>
      <xdr:spPr>
        <a:xfrm>
          <a:off x="3290565" y="680147"/>
          <a:ext cx="6076587" cy="2455156"/>
        </a:xfrm>
        <a:prstGeom prst="rect">
          <a:avLst/>
        </a:prstGeom>
      </xdr:spPr>
    </xdr:pic>
    <xdr:clientData/>
  </xdr:twoCellAnchor>
  <xdr:twoCellAnchor>
    <xdr:from>
      <xdr:col>31</xdr:col>
      <xdr:colOff>7242</xdr:colOff>
      <xdr:row>2</xdr:row>
      <xdr:rowOff>105510</xdr:rowOff>
    </xdr:from>
    <xdr:to>
      <xdr:col>31</xdr:col>
      <xdr:colOff>299920</xdr:colOff>
      <xdr:row>5</xdr:row>
      <xdr:rowOff>121860</xdr:rowOff>
    </xdr:to>
    <xdr:sp macro="" textlink="">
      <xdr:nvSpPr>
        <xdr:cNvPr id="57" name="Right Arrow 2">
          <a:extLst>
            <a:ext uri="{FF2B5EF4-FFF2-40B4-BE49-F238E27FC236}">
              <a16:creationId xmlns:a16="http://schemas.microsoft.com/office/drawing/2014/main" id="{00000000-0008-0000-1300-000039000000}"/>
            </a:ext>
          </a:extLst>
        </xdr:cNvPr>
        <xdr:cNvSpPr/>
      </xdr:nvSpPr>
      <xdr:spPr>
        <a:xfrm>
          <a:off x="12054462" y="425550"/>
          <a:ext cx="292678" cy="51927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0</xdr:colOff>
      <xdr:row>63</xdr:row>
      <xdr:rowOff>121920</xdr:rowOff>
    </xdr:from>
    <xdr:to>
      <xdr:col>4</xdr:col>
      <xdr:colOff>85725</xdr:colOff>
      <xdr:row>65</xdr:row>
      <xdr:rowOff>80820</xdr:rowOff>
    </xdr:to>
    <xdr:sp macro="" textlink="">
      <xdr:nvSpPr>
        <xdr:cNvPr id="58" name="Right Arrow 7">
          <a:extLst>
            <a:ext uri="{FF2B5EF4-FFF2-40B4-BE49-F238E27FC236}">
              <a16:creationId xmlns:a16="http://schemas.microsoft.com/office/drawing/2014/main" id="{00000000-0008-0000-1300-00003A000000}"/>
            </a:ext>
          </a:extLst>
        </xdr:cNvPr>
        <xdr:cNvSpPr/>
      </xdr:nvSpPr>
      <xdr:spPr>
        <a:xfrm>
          <a:off x="1165860" y="10561320"/>
          <a:ext cx="474345" cy="29418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45720</xdr:colOff>
      <xdr:row>65</xdr:row>
      <xdr:rowOff>83820</xdr:rowOff>
    </xdr:from>
    <xdr:to>
      <xdr:col>4</xdr:col>
      <xdr:colOff>255045</xdr:colOff>
      <xdr:row>68</xdr:row>
      <xdr:rowOff>29136</xdr:rowOff>
    </xdr:to>
    <xdr:sp macro="" textlink="">
      <xdr:nvSpPr>
        <xdr:cNvPr id="59" name="TextBox 14">
          <a:extLst>
            <a:ext uri="{FF2B5EF4-FFF2-40B4-BE49-F238E27FC236}">
              <a16:creationId xmlns:a16="http://schemas.microsoft.com/office/drawing/2014/main" id="{00000000-0008-0000-1300-00003B000000}"/>
            </a:ext>
          </a:extLst>
        </xdr:cNvPr>
        <xdr:cNvSpPr txBox="1"/>
      </xdr:nvSpPr>
      <xdr:spPr>
        <a:xfrm>
          <a:off x="822960" y="10858500"/>
          <a:ext cx="986565" cy="440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baseline="0">
              <a:solidFill>
                <a:sysClr val="windowText" lastClr="000000"/>
              </a:solidFill>
              <a:effectLst/>
              <a:latin typeface="Bosch Office Sans" pitchFamily="2" charset="0"/>
              <a:ea typeface="+mn-ea"/>
              <a:cs typeface="+mn-cs"/>
            </a:rPr>
            <a:t>Safe key number</a:t>
          </a:r>
        </a:p>
        <a:p>
          <a:endParaRPr lang="en-GB" sz="1000" b="1">
            <a:solidFill>
              <a:sysClr val="windowText" lastClr="000000"/>
            </a:solidFill>
            <a:latin typeface="Bosch Office Sans" pitchFamily="2" charset="0"/>
          </a:endParaRPr>
        </a:p>
      </xdr:txBody>
    </xdr:sp>
    <xdr:clientData/>
  </xdr:twoCellAnchor>
  <xdr:twoCellAnchor>
    <xdr:from>
      <xdr:col>5</xdr:col>
      <xdr:colOff>202862</xdr:colOff>
      <xdr:row>46</xdr:row>
      <xdr:rowOff>20874</xdr:rowOff>
    </xdr:from>
    <xdr:to>
      <xdr:col>8</xdr:col>
      <xdr:colOff>228152</xdr:colOff>
      <xdr:row>53</xdr:row>
      <xdr:rowOff>144780</xdr:rowOff>
    </xdr:to>
    <xdr:sp macro="" textlink="">
      <xdr:nvSpPr>
        <xdr:cNvPr id="60" name="Flowchart: Process 5">
          <a:extLst>
            <a:ext uri="{FF2B5EF4-FFF2-40B4-BE49-F238E27FC236}">
              <a16:creationId xmlns:a16="http://schemas.microsoft.com/office/drawing/2014/main" id="{00000000-0008-0000-1300-00003C000000}"/>
            </a:ext>
          </a:extLst>
        </xdr:cNvPr>
        <xdr:cNvSpPr/>
      </xdr:nvSpPr>
      <xdr:spPr>
        <a:xfrm>
          <a:off x="2145962" y="7648494"/>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5</xdr:col>
      <xdr:colOff>231782</xdr:colOff>
      <xdr:row>42</xdr:row>
      <xdr:rowOff>109661</xdr:rowOff>
    </xdr:from>
    <xdr:to>
      <xdr:col>6</xdr:col>
      <xdr:colOff>136532</xdr:colOff>
      <xdr:row>45</xdr:row>
      <xdr:rowOff>91114</xdr:rowOff>
    </xdr:to>
    <xdr:sp macro="" textlink="">
      <xdr:nvSpPr>
        <xdr:cNvPr id="61" name="Right Arrow 33">
          <a:extLst>
            <a:ext uri="{FF2B5EF4-FFF2-40B4-BE49-F238E27FC236}">
              <a16:creationId xmlns:a16="http://schemas.microsoft.com/office/drawing/2014/main" id="{00000000-0008-0000-1300-00003D000000}"/>
            </a:ext>
          </a:extLst>
        </xdr:cNvPr>
        <xdr:cNvSpPr/>
      </xdr:nvSpPr>
      <xdr:spPr>
        <a:xfrm rot="5400000">
          <a:off x="2079380" y="7162223"/>
          <a:ext cx="484373"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45765</xdr:colOff>
      <xdr:row>42</xdr:row>
      <xdr:rowOff>55872</xdr:rowOff>
    </xdr:from>
    <xdr:to>
      <xdr:col>8</xdr:col>
      <xdr:colOff>76200</xdr:colOff>
      <xdr:row>43</xdr:row>
      <xdr:rowOff>114300</xdr:rowOff>
    </xdr:to>
    <xdr:sp macro="" textlink="">
      <xdr:nvSpPr>
        <xdr:cNvPr id="62" name="TextBox 14">
          <a:extLst>
            <a:ext uri="{FF2B5EF4-FFF2-40B4-BE49-F238E27FC236}">
              <a16:creationId xmlns:a16="http://schemas.microsoft.com/office/drawing/2014/main" id="{00000000-0008-0000-1300-00003E000000}"/>
            </a:ext>
          </a:extLst>
        </xdr:cNvPr>
        <xdr:cNvSpPr txBox="1"/>
      </xdr:nvSpPr>
      <xdr:spPr>
        <a:xfrm>
          <a:off x="2377485" y="7012932"/>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a:solidFill>
                <a:sysClr val="windowText" lastClr="000000"/>
              </a:solidFill>
              <a:effectLst/>
              <a:latin typeface="Bosch Office Sans" pitchFamily="2" charset="0"/>
              <a:ea typeface="+mn-ea"/>
              <a:cs typeface="+mn-cs"/>
            </a:rPr>
            <a:t>Power on</a:t>
          </a:r>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8</xdr:col>
      <xdr:colOff>185614</xdr:colOff>
      <xdr:row>48</xdr:row>
      <xdr:rowOff>80973</xdr:rowOff>
    </xdr:from>
    <xdr:to>
      <xdr:col>11</xdr:col>
      <xdr:colOff>76200</xdr:colOff>
      <xdr:row>51</xdr:row>
      <xdr:rowOff>29426</xdr:rowOff>
    </xdr:to>
    <xdr:sp macro="" textlink="">
      <xdr:nvSpPr>
        <xdr:cNvPr id="63" name="TextBox 14">
          <a:extLst>
            <a:ext uri="{FF2B5EF4-FFF2-40B4-BE49-F238E27FC236}">
              <a16:creationId xmlns:a16="http://schemas.microsoft.com/office/drawing/2014/main" id="{00000000-0008-0000-1300-00003F000000}"/>
            </a:ext>
          </a:extLst>
        </xdr:cNvPr>
        <xdr:cNvSpPr txBox="1"/>
      </xdr:nvSpPr>
      <xdr:spPr>
        <a:xfrm>
          <a:off x="3294574" y="8043873"/>
          <a:ext cx="1056446" cy="45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a:solidFill>
                <a:sysClr val="windowText" lastClr="000000"/>
              </a:solidFill>
              <a:effectLst/>
              <a:latin typeface="Bosch Office Sans" pitchFamily="2" charset="0"/>
              <a:ea typeface="+mn-ea"/>
              <a:cs typeface="+mn-cs"/>
            </a:rPr>
            <a:t>Key update infomration</a:t>
          </a:r>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oneCellAnchor>
    <xdr:from>
      <xdr:col>32</xdr:col>
      <xdr:colOff>28575</xdr:colOff>
      <xdr:row>43</xdr:row>
      <xdr:rowOff>0</xdr:rowOff>
    </xdr:from>
    <xdr:ext cx="2665095" cy="1541266"/>
    <xdr:pic>
      <xdr:nvPicPr>
        <xdr:cNvPr id="64" name="Picture 42">
          <a:extLst>
            <a:ext uri="{FF2B5EF4-FFF2-40B4-BE49-F238E27FC236}">
              <a16:creationId xmlns:a16="http://schemas.microsoft.com/office/drawing/2014/main" id="{00000000-0008-0000-1300-000040000000}"/>
            </a:ext>
          </a:extLst>
        </xdr:cNvPr>
        <xdr:cNvPicPr>
          <a:picLocks noChangeAspect="1"/>
        </xdr:cNvPicPr>
      </xdr:nvPicPr>
      <xdr:blipFill rotWithShape="1">
        <a:blip xmlns:r="http://schemas.openxmlformats.org/officeDocument/2006/relationships" r:embed="rId9"/>
        <a:srcRect l="8038" r="1462"/>
        <a:stretch/>
      </xdr:blipFill>
      <xdr:spPr>
        <a:xfrm>
          <a:off x="12464415" y="7124700"/>
          <a:ext cx="2665095" cy="1541266"/>
        </a:xfrm>
        <a:prstGeom prst="rect">
          <a:avLst/>
        </a:prstGeom>
      </xdr:spPr>
    </xdr:pic>
    <xdr:clientData/>
  </xdr:oneCellAnchor>
  <xdr:oneCellAnchor>
    <xdr:from>
      <xdr:col>39</xdr:col>
      <xdr:colOff>19050</xdr:colOff>
      <xdr:row>43</xdr:row>
      <xdr:rowOff>19050</xdr:rowOff>
    </xdr:from>
    <xdr:ext cx="2656057" cy="1369696"/>
    <xdr:pic>
      <xdr:nvPicPr>
        <xdr:cNvPr id="65" name="Picture 43">
          <a:extLst>
            <a:ext uri="{FF2B5EF4-FFF2-40B4-BE49-F238E27FC236}">
              <a16:creationId xmlns:a16="http://schemas.microsoft.com/office/drawing/2014/main" id="{00000000-0008-0000-1300-000041000000}"/>
            </a:ext>
          </a:extLst>
        </xdr:cNvPr>
        <xdr:cNvPicPr>
          <a:picLocks noChangeAspect="1"/>
        </xdr:cNvPicPr>
      </xdr:nvPicPr>
      <xdr:blipFill>
        <a:blip xmlns:r="http://schemas.openxmlformats.org/officeDocument/2006/relationships" r:embed="rId10"/>
        <a:stretch>
          <a:fillRect/>
        </a:stretch>
      </xdr:blipFill>
      <xdr:spPr>
        <a:xfrm>
          <a:off x="15175230" y="7143750"/>
          <a:ext cx="2656057" cy="1369696"/>
        </a:xfrm>
        <a:prstGeom prst="rect">
          <a:avLst/>
        </a:prstGeom>
      </xdr:spPr>
    </xdr:pic>
    <xdr:clientData/>
  </xdr:oneCellAnchor>
  <xdr:oneCellAnchor>
    <xdr:from>
      <xdr:col>46</xdr:col>
      <xdr:colOff>9525</xdr:colOff>
      <xdr:row>43</xdr:row>
      <xdr:rowOff>19049</xdr:rowOff>
    </xdr:from>
    <xdr:ext cx="2696700" cy="1546861"/>
    <xdr:pic>
      <xdr:nvPicPr>
        <xdr:cNvPr id="66" name="Picture 44">
          <a:extLst>
            <a:ext uri="{FF2B5EF4-FFF2-40B4-BE49-F238E27FC236}">
              <a16:creationId xmlns:a16="http://schemas.microsoft.com/office/drawing/2014/main" id="{00000000-0008-0000-1300-000042000000}"/>
            </a:ext>
          </a:extLst>
        </xdr:cNvPr>
        <xdr:cNvPicPr>
          <a:picLocks noChangeAspect="1"/>
        </xdr:cNvPicPr>
      </xdr:nvPicPr>
      <xdr:blipFill>
        <a:blip xmlns:r="http://schemas.openxmlformats.org/officeDocument/2006/relationships" r:embed="rId11"/>
        <a:stretch>
          <a:fillRect/>
        </a:stretch>
      </xdr:blipFill>
      <xdr:spPr>
        <a:xfrm>
          <a:off x="17886045" y="7143749"/>
          <a:ext cx="2696700" cy="1546861"/>
        </a:xfrm>
        <a:prstGeom prst="rect">
          <a:avLst/>
        </a:prstGeom>
      </xdr:spPr>
    </xdr:pic>
    <xdr:clientData/>
  </xdr:oneCellAnchor>
  <xdr:oneCellAnchor>
    <xdr:from>
      <xdr:col>53</xdr:col>
      <xdr:colOff>38099</xdr:colOff>
      <xdr:row>43</xdr:row>
      <xdr:rowOff>57151</xdr:rowOff>
    </xdr:from>
    <xdr:ext cx="2631835" cy="1480185"/>
    <xdr:pic>
      <xdr:nvPicPr>
        <xdr:cNvPr id="67" name="Picture 45">
          <a:extLst>
            <a:ext uri="{FF2B5EF4-FFF2-40B4-BE49-F238E27FC236}">
              <a16:creationId xmlns:a16="http://schemas.microsoft.com/office/drawing/2014/main" id="{00000000-0008-0000-1300-000043000000}"/>
            </a:ext>
          </a:extLst>
        </xdr:cNvPr>
        <xdr:cNvPicPr>
          <a:picLocks noChangeAspect="1"/>
        </xdr:cNvPicPr>
      </xdr:nvPicPr>
      <xdr:blipFill>
        <a:blip xmlns:r="http://schemas.openxmlformats.org/officeDocument/2006/relationships" r:embed="rId12"/>
        <a:stretch>
          <a:fillRect/>
        </a:stretch>
      </xdr:blipFill>
      <xdr:spPr>
        <a:xfrm>
          <a:off x="20634959" y="7181851"/>
          <a:ext cx="2631835" cy="1480185"/>
        </a:xfrm>
        <a:prstGeom prst="rect">
          <a:avLst/>
        </a:prstGeom>
      </xdr:spPr>
    </xdr:pic>
    <xdr:clientData/>
  </xdr:oneCellAnchor>
  <xdr:oneCellAnchor>
    <xdr:from>
      <xdr:col>60</xdr:col>
      <xdr:colOff>47625</xdr:colOff>
      <xdr:row>42</xdr:row>
      <xdr:rowOff>126750</xdr:rowOff>
    </xdr:from>
    <xdr:ext cx="2640277" cy="1606799"/>
    <xdr:pic>
      <xdr:nvPicPr>
        <xdr:cNvPr id="68" name="Picture 46">
          <a:extLst>
            <a:ext uri="{FF2B5EF4-FFF2-40B4-BE49-F238E27FC236}">
              <a16:creationId xmlns:a16="http://schemas.microsoft.com/office/drawing/2014/main" id="{00000000-0008-0000-1300-000044000000}"/>
            </a:ext>
          </a:extLst>
        </xdr:cNvPr>
        <xdr:cNvPicPr>
          <a:picLocks noChangeAspect="1"/>
        </xdr:cNvPicPr>
      </xdr:nvPicPr>
      <xdr:blipFill>
        <a:blip xmlns:r="http://schemas.openxmlformats.org/officeDocument/2006/relationships" r:embed="rId13"/>
        <a:stretch>
          <a:fillRect/>
        </a:stretch>
      </xdr:blipFill>
      <xdr:spPr>
        <a:xfrm>
          <a:off x="23364825" y="7083810"/>
          <a:ext cx="2640277" cy="1606799"/>
        </a:xfrm>
        <a:prstGeom prst="rect">
          <a:avLst/>
        </a:prstGeom>
      </xdr:spPr>
    </xdr:pic>
    <xdr:clientData/>
  </xdr:oneCellAnchor>
  <xdr:oneCellAnchor>
    <xdr:from>
      <xdr:col>67</xdr:col>
      <xdr:colOff>47625</xdr:colOff>
      <xdr:row>42</xdr:row>
      <xdr:rowOff>133350</xdr:rowOff>
    </xdr:from>
    <xdr:ext cx="2640277" cy="1606799"/>
    <xdr:pic>
      <xdr:nvPicPr>
        <xdr:cNvPr id="69" name="Picture 47">
          <a:extLst>
            <a:ext uri="{FF2B5EF4-FFF2-40B4-BE49-F238E27FC236}">
              <a16:creationId xmlns:a16="http://schemas.microsoft.com/office/drawing/2014/main" id="{00000000-0008-0000-1300-000045000000}"/>
            </a:ext>
          </a:extLst>
        </xdr:cNvPr>
        <xdr:cNvPicPr>
          <a:picLocks noChangeAspect="1"/>
        </xdr:cNvPicPr>
      </xdr:nvPicPr>
      <xdr:blipFill>
        <a:blip xmlns:r="http://schemas.openxmlformats.org/officeDocument/2006/relationships" r:embed="rId13"/>
        <a:stretch>
          <a:fillRect/>
        </a:stretch>
      </xdr:blipFill>
      <xdr:spPr>
        <a:xfrm>
          <a:off x="26085165" y="7090410"/>
          <a:ext cx="2640277" cy="1606799"/>
        </a:xfrm>
        <a:prstGeom prst="rect">
          <a:avLst/>
        </a:prstGeom>
      </xdr:spPr>
    </xdr:pic>
    <xdr:clientData/>
  </xdr:oneCellAnchor>
  <xdr:oneCellAnchor>
    <xdr:from>
      <xdr:col>88</xdr:col>
      <xdr:colOff>18490</xdr:colOff>
      <xdr:row>43</xdr:row>
      <xdr:rowOff>79002</xdr:rowOff>
    </xdr:from>
    <xdr:ext cx="2685060" cy="1350646"/>
    <xdr:pic>
      <xdr:nvPicPr>
        <xdr:cNvPr id="70" name="Picture 48">
          <a:extLst>
            <a:ext uri="{FF2B5EF4-FFF2-40B4-BE49-F238E27FC236}">
              <a16:creationId xmlns:a16="http://schemas.microsoft.com/office/drawing/2014/main" id="{00000000-0008-0000-1300-000046000000}"/>
            </a:ext>
          </a:extLst>
        </xdr:cNvPr>
        <xdr:cNvPicPr>
          <a:picLocks noChangeAspect="1"/>
        </xdr:cNvPicPr>
      </xdr:nvPicPr>
      <xdr:blipFill>
        <a:blip xmlns:r="http://schemas.openxmlformats.org/officeDocument/2006/relationships" r:embed="rId14"/>
        <a:stretch>
          <a:fillRect/>
        </a:stretch>
      </xdr:blipFill>
      <xdr:spPr>
        <a:xfrm>
          <a:off x="34217050" y="7203702"/>
          <a:ext cx="2685060" cy="1350646"/>
        </a:xfrm>
        <a:prstGeom prst="rect">
          <a:avLst/>
        </a:prstGeom>
      </xdr:spPr>
    </xdr:pic>
    <xdr:clientData/>
  </xdr:oneCellAnchor>
  <xdr:oneCellAnchor>
    <xdr:from>
      <xdr:col>74</xdr:col>
      <xdr:colOff>35859</xdr:colOff>
      <xdr:row>43</xdr:row>
      <xdr:rowOff>134471</xdr:rowOff>
    </xdr:from>
    <xdr:ext cx="2669852" cy="1192754"/>
    <xdr:pic>
      <xdr:nvPicPr>
        <xdr:cNvPr id="71" name="Picture 57">
          <a:extLst>
            <a:ext uri="{FF2B5EF4-FFF2-40B4-BE49-F238E27FC236}">
              <a16:creationId xmlns:a16="http://schemas.microsoft.com/office/drawing/2014/main" id="{00000000-0008-0000-1300-000047000000}"/>
            </a:ext>
          </a:extLst>
        </xdr:cNvPr>
        <xdr:cNvPicPr>
          <a:picLocks noChangeAspect="1"/>
        </xdr:cNvPicPr>
      </xdr:nvPicPr>
      <xdr:blipFill>
        <a:blip xmlns:r="http://schemas.openxmlformats.org/officeDocument/2006/relationships" r:embed="rId20"/>
        <a:stretch>
          <a:fillRect/>
        </a:stretch>
      </xdr:blipFill>
      <xdr:spPr>
        <a:xfrm>
          <a:off x="28793739" y="7259171"/>
          <a:ext cx="2669852" cy="1192754"/>
        </a:xfrm>
        <a:prstGeom prst="rect">
          <a:avLst/>
        </a:prstGeom>
      </xdr:spPr>
    </xdr:pic>
    <xdr:clientData/>
  </xdr:oneCellAnchor>
  <xdr:oneCellAnchor>
    <xdr:from>
      <xdr:col>81</xdr:col>
      <xdr:colOff>35859</xdr:colOff>
      <xdr:row>42</xdr:row>
      <xdr:rowOff>71718</xdr:rowOff>
    </xdr:from>
    <xdr:ext cx="2627555" cy="1694088"/>
    <xdr:pic>
      <xdr:nvPicPr>
        <xdr:cNvPr id="72" name="Picture 58">
          <a:extLst>
            <a:ext uri="{FF2B5EF4-FFF2-40B4-BE49-F238E27FC236}">
              <a16:creationId xmlns:a16="http://schemas.microsoft.com/office/drawing/2014/main" id="{00000000-0008-0000-1300-000048000000}"/>
            </a:ext>
          </a:extLst>
        </xdr:cNvPr>
        <xdr:cNvPicPr>
          <a:picLocks noChangeAspect="1"/>
        </xdr:cNvPicPr>
      </xdr:nvPicPr>
      <xdr:blipFill>
        <a:blip xmlns:r="http://schemas.openxmlformats.org/officeDocument/2006/relationships" r:embed="rId21"/>
        <a:stretch>
          <a:fillRect/>
        </a:stretch>
      </xdr:blipFill>
      <xdr:spPr>
        <a:xfrm>
          <a:off x="31514079" y="7028778"/>
          <a:ext cx="2627555" cy="1694088"/>
        </a:xfrm>
        <a:prstGeom prst="rect">
          <a:avLst/>
        </a:prstGeom>
      </xdr:spPr>
    </xdr:pic>
    <xdr:clientData/>
  </xdr:oneCellAnchor>
  <xdr:twoCellAnchor>
    <xdr:from>
      <xdr:col>4</xdr:col>
      <xdr:colOff>60960</xdr:colOff>
      <xdr:row>27</xdr:row>
      <xdr:rowOff>83820</xdr:rowOff>
    </xdr:from>
    <xdr:to>
      <xdr:col>5</xdr:col>
      <xdr:colOff>146685</xdr:colOff>
      <xdr:row>29</xdr:row>
      <xdr:rowOff>47077</xdr:rowOff>
    </xdr:to>
    <xdr:sp macro="" textlink="">
      <xdr:nvSpPr>
        <xdr:cNvPr id="73" name="Right Arrow 6">
          <a:extLst>
            <a:ext uri="{FF2B5EF4-FFF2-40B4-BE49-F238E27FC236}">
              <a16:creationId xmlns:a16="http://schemas.microsoft.com/office/drawing/2014/main" id="{00000000-0008-0000-1300-000049000000}"/>
            </a:ext>
          </a:extLst>
        </xdr:cNvPr>
        <xdr:cNvSpPr/>
      </xdr:nvSpPr>
      <xdr:spPr>
        <a:xfrm>
          <a:off x="1615440" y="4572000"/>
          <a:ext cx="474345" cy="298537"/>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205740</xdr:colOff>
      <xdr:row>29</xdr:row>
      <xdr:rowOff>30480</xdr:rowOff>
    </xdr:from>
    <xdr:to>
      <xdr:col>5</xdr:col>
      <xdr:colOff>302066</xdr:colOff>
      <xdr:row>34</xdr:row>
      <xdr:rowOff>99060</xdr:rowOff>
    </xdr:to>
    <xdr:sp macro="" textlink="">
      <xdr:nvSpPr>
        <xdr:cNvPr id="74" name="TextBox 14">
          <a:extLst>
            <a:ext uri="{FF2B5EF4-FFF2-40B4-BE49-F238E27FC236}">
              <a16:creationId xmlns:a16="http://schemas.microsoft.com/office/drawing/2014/main" id="{00000000-0008-0000-1300-00004A000000}"/>
            </a:ext>
          </a:extLst>
        </xdr:cNvPr>
        <xdr:cNvSpPr txBox="1"/>
      </xdr:nvSpPr>
      <xdr:spPr>
        <a:xfrm>
          <a:off x="982980" y="4853940"/>
          <a:ext cx="1262186" cy="906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Send a request command for a safe key number  from the user interface</a:t>
          </a:r>
        </a:p>
        <a:p>
          <a:endParaRPr lang="en-GB" sz="1000" b="1">
            <a:solidFill>
              <a:sysClr val="windowText" lastClr="000000"/>
            </a:solidFill>
            <a:latin typeface="Bosch Office Sans" pitchFamily="2" charset="0"/>
          </a:endParaRPr>
        </a:p>
      </xdr:txBody>
    </xdr:sp>
    <xdr:clientData/>
  </xdr:twoCellAnchor>
  <xdr:twoCellAnchor>
    <xdr:from>
      <xdr:col>5</xdr:col>
      <xdr:colOff>281940</xdr:colOff>
      <xdr:row>35</xdr:row>
      <xdr:rowOff>83824</xdr:rowOff>
    </xdr:from>
    <xdr:to>
      <xdr:col>6</xdr:col>
      <xdr:colOff>183552</xdr:colOff>
      <xdr:row>38</xdr:row>
      <xdr:rowOff>96571</xdr:rowOff>
    </xdr:to>
    <xdr:sp macro="" textlink="">
      <xdr:nvSpPr>
        <xdr:cNvPr id="75" name="Right Arrow 69">
          <a:extLst>
            <a:ext uri="{FF2B5EF4-FFF2-40B4-BE49-F238E27FC236}">
              <a16:creationId xmlns:a16="http://schemas.microsoft.com/office/drawing/2014/main" id="{00000000-0008-0000-1300-00004B000000}"/>
            </a:ext>
          </a:extLst>
        </xdr:cNvPr>
        <xdr:cNvSpPr/>
      </xdr:nvSpPr>
      <xdr:spPr>
        <a:xfrm rot="5400000">
          <a:off x="2123752" y="6006792"/>
          <a:ext cx="492807" cy="29023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114300</xdr:colOff>
      <xdr:row>35</xdr:row>
      <xdr:rowOff>129540</xdr:rowOff>
    </xdr:from>
    <xdr:to>
      <xdr:col>6</xdr:col>
      <xdr:colOff>144735</xdr:colOff>
      <xdr:row>37</xdr:row>
      <xdr:rowOff>35568</xdr:rowOff>
    </xdr:to>
    <xdr:sp macro="" textlink="">
      <xdr:nvSpPr>
        <xdr:cNvPr id="76" name="TextBox 14">
          <a:extLst>
            <a:ext uri="{FF2B5EF4-FFF2-40B4-BE49-F238E27FC236}">
              <a16:creationId xmlns:a16="http://schemas.microsoft.com/office/drawing/2014/main" id="{00000000-0008-0000-1300-00004C000000}"/>
            </a:ext>
          </a:extLst>
        </xdr:cNvPr>
        <xdr:cNvSpPr txBox="1"/>
      </xdr:nvSpPr>
      <xdr:spPr>
        <a:xfrm>
          <a:off x="1668780" y="5951220"/>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CANoe</a:t>
          </a:r>
        </a:p>
        <a:p>
          <a:endParaRPr lang="en-GB" sz="1000" b="1">
            <a:solidFill>
              <a:sysClr val="windowText" lastClr="000000"/>
            </a:solidFill>
            <a:latin typeface="Bosch Office Sans" pitchFamily="2" charset="0"/>
          </a:endParaRPr>
        </a:p>
      </xdr:txBody>
    </xdr:sp>
    <xdr:clientData/>
  </xdr:twoCellAnchor>
  <xdr:twoCellAnchor>
    <xdr:from>
      <xdr:col>17</xdr:col>
      <xdr:colOff>187622</xdr:colOff>
      <xdr:row>27</xdr:row>
      <xdr:rowOff>43734</xdr:rowOff>
    </xdr:from>
    <xdr:to>
      <xdr:col>20</xdr:col>
      <xdr:colOff>212912</xdr:colOff>
      <xdr:row>35</xdr:row>
      <xdr:rowOff>0</xdr:rowOff>
    </xdr:to>
    <xdr:sp macro="" textlink="">
      <xdr:nvSpPr>
        <xdr:cNvPr id="77" name="Flowchart: Process 5">
          <a:extLst>
            <a:ext uri="{FF2B5EF4-FFF2-40B4-BE49-F238E27FC236}">
              <a16:creationId xmlns:a16="http://schemas.microsoft.com/office/drawing/2014/main" id="{00000000-0008-0000-1300-00004D000000}"/>
            </a:ext>
          </a:extLst>
        </xdr:cNvPr>
        <xdr:cNvSpPr/>
      </xdr:nvSpPr>
      <xdr:spPr>
        <a:xfrm>
          <a:off x="6794162" y="4531914"/>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17</xdr:col>
      <xdr:colOff>231782</xdr:colOff>
      <xdr:row>23</xdr:row>
      <xdr:rowOff>147762</xdr:rowOff>
    </xdr:from>
    <xdr:to>
      <xdr:col>18</xdr:col>
      <xdr:colOff>136532</xdr:colOff>
      <xdr:row>26</xdr:row>
      <xdr:rowOff>129215</xdr:rowOff>
    </xdr:to>
    <xdr:sp macro="" textlink="">
      <xdr:nvSpPr>
        <xdr:cNvPr id="78" name="Right Arrow 33">
          <a:extLst>
            <a:ext uri="{FF2B5EF4-FFF2-40B4-BE49-F238E27FC236}">
              <a16:creationId xmlns:a16="http://schemas.microsoft.com/office/drawing/2014/main" id="{00000000-0008-0000-1300-00004E000000}"/>
            </a:ext>
          </a:extLst>
        </xdr:cNvPr>
        <xdr:cNvSpPr/>
      </xdr:nvSpPr>
      <xdr:spPr>
        <a:xfrm rot="5400000">
          <a:off x="6742820" y="4060884"/>
          <a:ext cx="484373"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45765</xdr:colOff>
      <xdr:row>23</xdr:row>
      <xdr:rowOff>139692</xdr:rowOff>
    </xdr:from>
    <xdr:to>
      <xdr:col>20</xdr:col>
      <xdr:colOff>76200</xdr:colOff>
      <xdr:row>25</xdr:row>
      <xdr:rowOff>30480</xdr:rowOff>
    </xdr:to>
    <xdr:sp macro="" textlink="">
      <xdr:nvSpPr>
        <xdr:cNvPr id="79" name="TextBox 14">
          <a:extLst>
            <a:ext uri="{FF2B5EF4-FFF2-40B4-BE49-F238E27FC236}">
              <a16:creationId xmlns:a16="http://schemas.microsoft.com/office/drawing/2014/main" id="{00000000-0008-0000-1300-00004F000000}"/>
            </a:ext>
          </a:extLst>
        </xdr:cNvPr>
        <xdr:cNvSpPr txBox="1"/>
      </xdr:nvSpPr>
      <xdr:spPr>
        <a:xfrm>
          <a:off x="7040925" y="3957312"/>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a:solidFill>
                <a:sysClr val="windowText" lastClr="000000"/>
              </a:solidFill>
              <a:effectLst/>
              <a:latin typeface="Bosch Office Sans" pitchFamily="2" charset="0"/>
              <a:ea typeface="+mn-ea"/>
              <a:cs typeface="+mn-cs"/>
            </a:rPr>
            <a:t>Power on</a:t>
          </a:r>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16</xdr:col>
      <xdr:colOff>53340</xdr:colOff>
      <xdr:row>27</xdr:row>
      <xdr:rowOff>106680</xdr:rowOff>
    </xdr:from>
    <xdr:to>
      <xdr:col>17</xdr:col>
      <xdr:colOff>139065</xdr:colOff>
      <xdr:row>29</xdr:row>
      <xdr:rowOff>69937</xdr:rowOff>
    </xdr:to>
    <xdr:sp macro="" textlink="">
      <xdr:nvSpPr>
        <xdr:cNvPr id="80" name="Right Arrow 6">
          <a:extLst>
            <a:ext uri="{FF2B5EF4-FFF2-40B4-BE49-F238E27FC236}">
              <a16:creationId xmlns:a16="http://schemas.microsoft.com/office/drawing/2014/main" id="{00000000-0008-0000-1300-000050000000}"/>
            </a:ext>
          </a:extLst>
        </xdr:cNvPr>
        <xdr:cNvSpPr/>
      </xdr:nvSpPr>
      <xdr:spPr>
        <a:xfrm>
          <a:off x="6271260" y="4594860"/>
          <a:ext cx="474345" cy="298537"/>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30480</xdr:colOff>
      <xdr:row>28</xdr:row>
      <xdr:rowOff>60960</xdr:rowOff>
    </xdr:from>
    <xdr:to>
      <xdr:col>17</xdr:col>
      <xdr:colOff>129540</xdr:colOff>
      <xdr:row>31</xdr:row>
      <xdr:rowOff>99060</xdr:rowOff>
    </xdr:to>
    <xdr:sp macro="" textlink="">
      <xdr:nvSpPr>
        <xdr:cNvPr id="81" name="TextBox 14">
          <a:extLst>
            <a:ext uri="{FF2B5EF4-FFF2-40B4-BE49-F238E27FC236}">
              <a16:creationId xmlns:a16="http://schemas.microsoft.com/office/drawing/2014/main" id="{00000000-0008-0000-1300-000051000000}"/>
            </a:ext>
          </a:extLst>
        </xdr:cNvPr>
        <xdr:cNvSpPr txBox="1"/>
      </xdr:nvSpPr>
      <xdr:spPr>
        <a:xfrm>
          <a:off x="5082540" y="4716780"/>
          <a:ext cx="165354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Safe key number</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800" b="0" baseline="0">
              <a:solidFill>
                <a:sysClr val="windowText" lastClr="000000"/>
              </a:solidFill>
              <a:effectLst/>
              <a:latin typeface="Bosch Office Sans" pitchFamily="2" charset="0"/>
              <a:ea typeface="+mn-ea"/>
              <a:cs typeface="+mn-cs"/>
            </a:rPr>
            <a:t>  - within 200 ms after receiving </a:t>
          </a:r>
          <a:r>
            <a:rPr lang="en-GB" sz="800" baseline="0">
              <a:solidFill>
                <a:schemeClr val="dk1"/>
              </a:solidFill>
              <a:effectLst/>
              <a:latin typeface="Bosch Office Sans" pitchFamily="2" charset="0"/>
              <a:ea typeface="+mn-ea"/>
              <a:cs typeface="+mn-cs"/>
            </a:rPr>
            <a:t>a request for safe key number </a:t>
          </a:r>
          <a:endParaRPr lang="en-US" sz="800">
            <a:effectLst/>
            <a:latin typeface="Bosch Office Sans" pitchFamily="2" charset="0"/>
          </a:endParaRPr>
        </a:p>
        <a:p>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20</xdr:col>
      <xdr:colOff>246574</xdr:colOff>
      <xdr:row>29</xdr:row>
      <xdr:rowOff>80973</xdr:rowOff>
    </xdr:from>
    <xdr:to>
      <xdr:col>23</xdr:col>
      <xdr:colOff>30480</xdr:colOff>
      <xdr:row>31</xdr:row>
      <xdr:rowOff>149553</xdr:rowOff>
    </xdr:to>
    <xdr:sp macro="" textlink="">
      <xdr:nvSpPr>
        <xdr:cNvPr id="82" name="TextBox 14">
          <a:extLst>
            <a:ext uri="{FF2B5EF4-FFF2-40B4-BE49-F238E27FC236}">
              <a16:creationId xmlns:a16="http://schemas.microsoft.com/office/drawing/2014/main" id="{00000000-0008-0000-1300-000052000000}"/>
            </a:ext>
          </a:extLst>
        </xdr:cNvPr>
        <xdr:cNvSpPr txBox="1"/>
      </xdr:nvSpPr>
      <xdr:spPr>
        <a:xfrm>
          <a:off x="8018974" y="4904433"/>
          <a:ext cx="949766"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Key update information</a:t>
          </a:r>
        </a:p>
        <a:p>
          <a:endParaRPr lang="en-GB" sz="1000" b="1">
            <a:solidFill>
              <a:sysClr val="windowText" lastClr="000000"/>
            </a:solidFill>
            <a:latin typeface="Bosch Office Sans" pitchFamily="2" charset="0"/>
          </a:endParaRPr>
        </a:p>
      </xdr:txBody>
    </xdr:sp>
    <xdr:clientData/>
  </xdr:twoCellAnchor>
  <xdr:twoCellAnchor>
    <xdr:from>
      <xdr:col>16</xdr:col>
      <xdr:colOff>99060</xdr:colOff>
      <xdr:row>33</xdr:row>
      <xdr:rowOff>29661</xdr:rowOff>
    </xdr:from>
    <xdr:to>
      <xdr:col>17</xdr:col>
      <xdr:colOff>155041</xdr:colOff>
      <xdr:row>34</xdr:row>
      <xdr:rowOff>147423</xdr:rowOff>
    </xdr:to>
    <xdr:sp macro="" textlink="">
      <xdr:nvSpPr>
        <xdr:cNvPr id="83" name="Right Arrow 128">
          <a:extLst>
            <a:ext uri="{FF2B5EF4-FFF2-40B4-BE49-F238E27FC236}">
              <a16:creationId xmlns:a16="http://schemas.microsoft.com/office/drawing/2014/main" id="{00000000-0008-0000-1300-000053000000}"/>
            </a:ext>
          </a:extLst>
        </xdr:cNvPr>
        <xdr:cNvSpPr/>
      </xdr:nvSpPr>
      <xdr:spPr>
        <a:xfrm>
          <a:off x="6316980" y="5523681"/>
          <a:ext cx="444601" cy="285402"/>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243841</xdr:colOff>
      <xdr:row>25</xdr:row>
      <xdr:rowOff>30480</xdr:rowOff>
    </xdr:from>
    <xdr:to>
      <xdr:col>17</xdr:col>
      <xdr:colOff>140622</xdr:colOff>
      <xdr:row>27</xdr:row>
      <xdr:rowOff>39923</xdr:rowOff>
    </xdr:to>
    <xdr:sp macro="" textlink="">
      <xdr:nvSpPr>
        <xdr:cNvPr id="84" name="Right Arrow 126">
          <a:extLst>
            <a:ext uri="{FF2B5EF4-FFF2-40B4-BE49-F238E27FC236}">
              <a16:creationId xmlns:a16="http://schemas.microsoft.com/office/drawing/2014/main" id="{00000000-0008-0000-1300-000054000000}"/>
            </a:ext>
          </a:extLst>
        </xdr:cNvPr>
        <xdr:cNvSpPr/>
      </xdr:nvSpPr>
      <xdr:spPr>
        <a:xfrm rot="2719450">
          <a:off x="6432100" y="4213041"/>
          <a:ext cx="344723" cy="28540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0</xdr:colOff>
      <xdr:row>23</xdr:row>
      <xdr:rowOff>15240</xdr:rowOff>
    </xdr:from>
    <xdr:to>
      <xdr:col>17</xdr:col>
      <xdr:colOff>96326</xdr:colOff>
      <xdr:row>26</xdr:row>
      <xdr:rowOff>83820</xdr:rowOff>
    </xdr:to>
    <xdr:sp macro="" textlink="">
      <xdr:nvSpPr>
        <xdr:cNvPr id="85" name="TextBox 14">
          <a:extLst>
            <a:ext uri="{FF2B5EF4-FFF2-40B4-BE49-F238E27FC236}">
              <a16:creationId xmlns:a16="http://schemas.microsoft.com/office/drawing/2014/main" id="{00000000-0008-0000-1300-000055000000}"/>
            </a:ext>
          </a:extLst>
        </xdr:cNvPr>
        <xdr:cNvSpPr txBox="1"/>
      </xdr:nvSpPr>
      <xdr:spPr>
        <a:xfrm>
          <a:off x="5440680" y="3832860"/>
          <a:ext cx="12621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Safe key number can't be read out by MKS</a:t>
          </a:r>
        </a:p>
        <a:p>
          <a:endParaRPr lang="en-GB" sz="1000" b="1">
            <a:solidFill>
              <a:sysClr val="windowText" lastClr="000000"/>
            </a:solidFill>
            <a:latin typeface="Bosch Office Sans" pitchFamily="2" charset="0"/>
          </a:endParaRPr>
        </a:p>
      </xdr:txBody>
    </xdr:sp>
    <xdr:clientData/>
  </xdr:twoCellAnchor>
  <xdr:twoCellAnchor>
    <xdr:from>
      <xdr:col>13</xdr:col>
      <xdr:colOff>106680</xdr:colOff>
      <xdr:row>34</xdr:row>
      <xdr:rowOff>121920</xdr:rowOff>
    </xdr:from>
    <xdr:to>
      <xdr:col>17</xdr:col>
      <xdr:colOff>172526</xdr:colOff>
      <xdr:row>38</xdr:row>
      <xdr:rowOff>30480</xdr:rowOff>
    </xdr:to>
    <xdr:sp macro="" textlink="">
      <xdr:nvSpPr>
        <xdr:cNvPr id="86" name="TextBox 14">
          <a:extLst>
            <a:ext uri="{FF2B5EF4-FFF2-40B4-BE49-F238E27FC236}">
              <a16:creationId xmlns:a16="http://schemas.microsoft.com/office/drawing/2014/main" id="{00000000-0008-0000-1300-000056000000}"/>
            </a:ext>
          </a:extLst>
        </xdr:cNvPr>
        <xdr:cNvSpPr txBox="1"/>
      </xdr:nvSpPr>
      <xdr:spPr>
        <a:xfrm>
          <a:off x="5158740" y="5783580"/>
          <a:ext cx="1620326"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Negative response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Bosch Office Sans" pitchFamily="2" charset="0"/>
              <a:ea typeface="+mn-ea"/>
              <a:cs typeface="+mn-cs"/>
            </a:rPr>
            <a:t>  </a:t>
          </a:r>
          <a:r>
            <a:rPr lang="en-US" sz="800" b="0" baseline="0">
              <a:solidFill>
                <a:schemeClr val="dk1"/>
              </a:solidFill>
              <a:effectLst/>
              <a:latin typeface="Bosch Office Sans" pitchFamily="2" charset="0"/>
              <a:ea typeface="+mn-ea"/>
              <a:cs typeface="+mn-cs"/>
            </a:rPr>
            <a:t>- within 200 ms after receiving </a:t>
          </a:r>
          <a:r>
            <a:rPr lang="en-GB" sz="800" baseline="0">
              <a:solidFill>
                <a:schemeClr val="dk1"/>
              </a:solidFill>
              <a:effectLst/>
              <a:latin typeface="Bosch Office Sans" pitchFamily="2" charset="0"/>
              <a:ea typeface="+mn-ea"/>
              <a:cs typeface="+mn-cs"/>
            </a:rPr>
            <a:t>a request for safe key number </a:t>
          </a:r>
          <a:endParaRPr lang="en-US" sz="1000">
            <a:effectLst/>
            <a:latin typeface="Bosch Office Sans" pitchFamily="2" charset="0"/>
          </a:endParaRPr>
        </a:p>
        <a:p>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17</xdr:col>
      <xdr:colOff>228600</xdr:colOff>
      <xdr:row>36</xdr:row>
      <xdr:rowOff>30480</xdr:rowOff>
    </xdr:from>
    <xdr:to>
      <xdr:col>19</xdr:col>
      <xdr:colOff>289560</xdr:colOff>
      <xdr:row>39</xdr:row>
      <xdr:rowOff>45720</xdr:rowOff>
    </xdr:to>
    <xdr:sp macro="" textlink="">
      <xdr:nvSpPr>
        <xdr:cNvPr id="87" name="メモ 86">
          <a:extLst>
            <a:ext uri="{FF2B5EF4-FFF2-40B4-BE49-F238E27FC236}">
              <a16:creationId xmlns:a16="http://schemas.microsoft.com/office/drawing/2014/main" id="{00000000-0008-0000-1300-000057000000}"/>
            </a:ext>
          </a:extLst>
        </xdr:cNvPr>
        <xdr:cNvSpPr/>
      </xdr:nvSpPr>
      <xdr:spPr>
        <a:xfrm>
          <a:off x="6835140" y="6012180"/>
          <a:ext cx="838200" cy="495300"/>
        </a:xfrm>
        <a:prstGeom prst="foldedCorner">
          <a:avLst/>
        </a:prstGeom>
        <a:solidFill>
          <a:schemeClr val="accent4">
            <a:lumMod val="20000"/>
            <a:lumOff val="80000"/>
          </a:schemeClr>
        </a:solidFill>
        <a:ln w="3175">
          <a:solidFill>
            <a:srgbClr val="FFC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NRC22?</a:t>
          </a:r>
        </a:p>
      </xdr:txBody>
    </xdr:sp>
    <xdr:clientData/>
  </xdr:twoCellAnchor>
  <xdr:twoCellAnchor>
    <xdr:from>
      <xdr:col>20</xdr:col>
      <xdr:colOff>188480</xdr:colOff>
      <xdr:row>28</xdr:row>
      <xdr:rowOff>116320</xdr:rowOff>
    </xdr:from>
    <xdr:to>
      <xdr:col>24</xdr:col>
      <xdr:colOff>169169</xdr:colOff>
      <xdr:row>29</xdr:row>
      <xdr:rowOff>123450</xdr:rowOff>
    </xdr:to>
    <xdr:sp macro="" textlink="">
      <xdr:nvSpPr>
        <xdr:cNvPr id="88" name="テキスト ボックス 87">
          <a:extLst>
            <a:ext uri="{FF2B5EF4-FFF2-40B4-BE49-F238E27FC236}">
              <a16:creationId xmlns:a16="http://schemas.microsoft.com/office/drawing/2014/main" id="{00000000-0008-0000-1300-000058000000}"/>
            </a:ext>
          </a:extLst>
        </xdr:cNvPr>
        <xdr:cNvSpPr txBox="1"/>
      </xdr:nvSpPr>
      <xdr:spPr>
        <a:xfrm>
          <a:off x="7960880" y="4772140"/>
          <a:ext cx="1535169" cy="17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"Request for</a:t>
          </a:r>
          <a:r>
            <a:rPr lang="en-US" sz="700" baseline="0"/>
            <a:t> single key update start"</a:t>
          </a:r>
          <a:endParaRPr lang="en-US" sz="700"/>
        </a:p>
      </xdr:txBody>
    </xdr:sp>
    <xdr:clientData/>
  </xdr:twoCellAnchor>
  <xdr:twoCellAnchor>
    <xdr:from>
      <xdr:col>4</xdr:col>
      <xdr:colOff>205740</xdr:colOff>
      <xdr:row>64</xdr:row>
      <xdr:rowOff>38100</xdr:rowOff>
    </xdr:from>
    <xdr:to>
      <xdr:col>7</xdr:col>
      <xdr:colOff>231030</xdr:colOff>
      <xdr:row>71</xdr:row>
      <xdr:rowOff>162006</xdr:rowOff>
    </xdr:to>
    <xdr:sp macro="" textlink="">
      <xdr:nvSpPr>
        <xdr:cNvPr id="89" name="Flowchart: Process 5">
          <a:extLst>
            <a:ext uri="{FF2B5EF4-FFF2-40B4-BE49-F238E27FC236}">
              <a16:creationId xmlns:a16="http://schemas.microsoft.com/office/drawing/2014/main" id="{00000000-0008-0000-1300-000059000000}"/>
            </a:ext>
          </a:extLst>
        </xdr:cNvPr>
        <xdr:cNvSpPr/>
      </xdr:nvSpPr>
      <xdr:spPr>
        <a:xfrm>
          <a:off x="1760220" y="10645140"/>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7</xdr:col>
      <xdr:colOff>333374</xdr:colOff>
      <xdr:row>69</xdr:row>
      <xdr:rowOff>10969</xdr:rowOff>
    </xdr:from>
    <xdr:to>
      <xdr:col>9</xdr:col>
      <xdr:colOff>30479</xdr:colOff>
      <xdr:row>70</xdr:row>
      <xdr:rowOff>137509</xdr:rowOff>
    </xdr:to>
    <xdr:sp macro="" textlink="">
      <xdr:nvSpPr>
        <xdr:cNvPr id="90" name="Right Arrow 7">
          <a:extLst>
            <a:ext uri="{FF2B5EF4-FFF2-40B4-BE49-F238E27FC236}">
              <a16:creationId xmlns:a16="http://schemas.microsoft.com/office/drawing/2014/main" id="{00000000-0008-0000-1300-00005A000000}"/>
            </a:ext>
          </a:extLst>
        </xdr:cNvPr>
        <xdr:cNvSpPr/>
      </xdr:nvSpPr>
      <xdr:spPr>
        <a:xfrm>
          <a:off x="3053714" y="11448589"/>
          <a:ext cx="474345" cy="29418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198120</xdr:colOff>
      <xdr:row>47</xdr:row>
      <xdr:rowOff>83820</xdr:rowOff>
    </xdr:from>
    <xdr:to>
      <xdr:col>12</xdr:col>
      <xdr:colOff>178809</xdr:colOff>
      <xdr:row>48</xdr:row>
      <xdr:rowOff>90950</xdr:rowOff>
    </xdr:to>
    <xdr:sp macro="" textlink="">
      <xdr:nvSpPr>
        <xdr:cNvPr id="91" name="テキスト ボックス 90">
          <a:extLst>
            <a:ext uri="{FF2B5EF4-FFF2-40B4-BE49-F238E27FC236}">
              <a16:creationId xmlns:a16="http://schemas.microsoft.com/office/drawing/2014/main" id="{00000000-0008-0000-1300-00005B000000}"/>
            </a:ext>
          </a:extLst>
        </xdr:cNvPr>
        <xdr:cNvSpPr txBox="1"/>
      </xdr:nvSpPr>
      <xdr:spPr>
        <a:xfrm>
          <a:off x="3307080" y="7879080"/>
          <a:ext cx="1535169" cy="17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"Request for</a:t>
          </a:r>
          <a:r>
            <a:rPr lang="en-US" sz="700" baseline="0"/>
            <a:t> single key update start"</a:t>
          </a:r>
          <a:endParaRPr lang="en-US" sz="700"/>
        </a:p>
      </xdr:txBody>
    </xdr:sp>
    <xdr:clientData/>
  </xdr:twoCellAnchor>
  <xdr:twoCellAnchor>
    <xdr:from>
      <xdr:col>4</xdr:col>
      <xdr:colOff>53340</xdr:colOff>
      <xdr:row>46</xdr:row>
      <xdr:rowOff>106680</xdr:rowOff>
    </xdr:from>
    <xdr:to>
      <xdr:col>5</xdr:col>
      <xdr:colOff>139065</xdr:colOff>
      <xdr:row>48</xdr:row>
      <xdr:rowOff>69937</xdr:rowOff>
    </xdr:to>
    <xdr:sp macro="" textlink="">
      <xdr:nvSpPr>
        <xdr:cNvPr id="92" name="Right Arrow 6">
          <a:extLst>
            <a:ext uri="{FF2B5EF4-FFF2-40B4-BE49-F238E27FC236}">
              <a16:creationId xmlns:a16="http://schemas.microsoft.com/office/drawing/2014/main" id="{00000000-0008-0000-1300-00005C000000}"/>
            </a:ext>
          </a:extLst>
        </xdr:cNvPr>
        <xdr:cNvSpPr/>
      </xdr:nvSpPr>
      <xdr:spPr>
        <a:xfrm>
          <a:off x="1607820" y="7734300"/>
          <a:ext cx="474345" cy="298537"/>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30480</xdr:colOff>
      <xdr:row>47</xdr:row>
      <xdr:rowOff>60960</xdr:rowOff>
    </xdr:from>
    <xdr:to>
      <xdr:col>5</xdr:col>
      <xdr:colOff>129540</xdr:colOff>
      <xdr:row>50</xdr:row>
      <xdr:rowOff>99060</xdr:rowOff>
    </xdr:to>
    <xdr:sp macro="" textlink="">
      <xdr:nvSpPr>
        <xdr:cNvPr id="93" name="TextBox 14">
          <a:extLst>
            <a:ext uri="{FF2B5EF4-FFF2-40B4-BE49-F238E27FC236}">
              <a16:creationId xmlns:a16="http://schemas.microsoft.com/office/drawing/2014/main" id="{00000000-0008-0000-1300-00005D000000}"/>
            </a:ext>
          </a:extLst>
        </xdr:cNvPr>
        <xdr:cNvSpPr txBox="1"/>
      </xdr:nvSpPr>
      <xdr:spPr>
        <a:xfrm>
          <a:off x="419100" y="7856220"/>
          <a:ext cx="165354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Safe key number</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800" b="0" baseline="0">
              <a:solidFill>
                <a:sysClr val="windowText" lastClr="000000"/>
              </a:solidFill>
              <a:effectLst/>
              <a:latin typeface="Bosch Office Sans" pitchFamily="2" charset="0"/>
              <a:ea typeface="+mn-ea"/>
              <a:cs typeface="+mn-cs"/>
            </a:rPr>
            <a:t>  - within 200 ms after receiving </a:t>
          </a:r>
          <a:r>
            <a:rPr lang="en-GB" sz="800" baseline="0">
              <a:solidFill>
                <a:schemeClr val="dk1"/>
              </a:solidFill>
              <a:effectLst/>
              <a:latin typeface="Bosch Office Sans" pitchFamily="2" charset="0"/>
              <a:ea typeface="+mn-ea"/>
              <a:cs typeface="+mn-cs"/>
            </a:rPr>
            <a:t>a request for safe key number </a:t>
          </a:r>
          <a:endParaRPr lang="en-US" sz="800">
            <a:effectLst/>
            <a:latin typeface="Bosch Office Sans" pitchFamily="2" charset="0"/>
          </a:endParaRPr>
        </a:p>
        <a:p>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20</xdr:col>
      <xdr:colOff>320040</xdr:colOff>
      <xdr:row>32</xdr:row>
      <xdr:rowOff>83820</xdr:rowOff>
    </xdr:from>
    <xdr:to>
      <xdr:col>22</xdr:col>
      <xdr:colOff>17145</xdr:colOff>
      <xdr:row>34</xdr:row>
      <xdr:rowOff>42720</xdr:rowOff>
    </xdr:to>
    <xdr:sp macro="" textlink="">
      <xdr:nvSpPr>
        <xdr:cNvPr id="94" name="Right Arrow 7">
          <a:extLst>
            <a:ext uri="{FF2B5EF4-FFF2-40B4-BE49-F238E27FC236}">
              <a16:creationId xmlns:a16="http://schemas.microsoft.com/office/drawing/2014/main" id="{00000000-0008-0000-1300-00005E000000}"/>
            </a:ext>
          </a:extLst>
        </xdr:cNvPr>
        <xdr:cNvSpPr/>
      </xdr:nvSpPr>
      <xdr:spPr>
        <a:xfrm>
          <a:off x="8092440" y="5410200"/>
          <a:ext cx="474345" cy="294180"/>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335280</xdr:colOff>
      <xdr:row>51</xdr:row>
      <xdr:rowOff>22860</xdr:rowOff>
    </xdr:from>
    <xdr:to>
      <xdr:col>10</xdr:col>
      <xdr:colOff>32385</xdr:colOff>
      <xdr:row>52</xdr:row>
      <xdr:rowOff>149400</xdr:rowOff>
    </xdr:to>
    <xdr:sp macro="" textlink="">
      <xdr:nvSpPr>
        <xdr:cNvPr id="95" name="Right Arrow 7">
          <a:extLst>
            <a:ext uri="{FF2B5EF4-FFF2-40B4-BE49-F238E27FC236}">
              <a16:creationId xmlns:a16="http://schemas.microsoft.com/office/drawing/2014/main" id="{00000000-0008-0000-1300-00005F000000}"/>
            </a:ext>
          </a:extLst>
        </xdr:cNvPr>
        <xdr:cNvSpPr/>
      </xdr:nvSpPr>
      <xdr:spPr>
        <a:xfrm>
          <a:off x="3444240" y="8488680"/>
          <a:ext cx="474345" cy="294180"/>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20</xdr:col>
      <xdr:colOff>358140</xdr:colOff>
      <xdr:row>34</xdr:row>
      <xdr:rowOff>129540</xdr:rowOff>
    </xdr:from>
    <xdr:to>
      <xdr:col>24</xdr:col>
      <xdr:colOff>243840</xdr:colOff>
      <xdr:row>38</xdr:row>
      <xdr:rowOff>144780</xdr:rowOff>
    </xdr:to>
    <xdr:sp macro="" textlink="">
      <xdr:nvSpPr>
        <xdr:cNvPr id="96" name="メモ 95">
          <a:extLst>
            <a:ext uri="{FF2B5EF4-FFF2-40B4-BE49-F238E27FC236}">
              <a16:creationId xmlns:a16="http://schemas.microsoft.com/office/drawing/2014/main" id="{00000000-0008-0000-1300-000060000000}"/>
            </a:ext>
          </a:extLst>
        </xdr:cNvPr>
        <xdr:cNvSpPr/>
      </xdr:nvSpPr>
      <xdr:spPr>
        <a:xfrm>
          <a:off x="8130540" y="5791200"/>
          <a:ext cx="1440180" cy="655320"/>
        </a:xfrm>
        <a:prstGeom prst="foldedCorner">
          <a:avLst/>
        </a:prstGeom>
        <a:solidFill>
          <a:schemeClr val="accent4">
            <a:lumMod val="20000"/>
            <a:lumOff val="80000"/>
          </a:schemeClr>
        </a:solidFill>
        <a:ln w="3175">
          <a:solidFill>
            <a:srgbClr val="FFC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What</a:t>
          </a:r>
          <a:r>
            <a:rPr lang="en-US" sz="1100" baseline="0">
              <a:solidFill>
                <a:sysClr val="windowText" lastClr="000000"/>
              </a:solidFill>
            </a:rPr>
            <a:t> happens after negative response?</a:t>
          </a:r>
          <a:endParaRPr lang="en-US" sz="1100">
            <a:solidFill>
              <a:sysClr val="windowText" lastClr="000000"/>
            </a:solidFill>
          </a:endParaRPr>
        </a:p>
      </xdr:txBody>
    </xdr:sp>
    <xdr:clientData/>
  </xdr:twoCellAnchor>
  <xdr:twoCellAnchor>
    <xdr:from>
      <xdr:col>5</xdr:col>
      <xdr:colOff>274320</xdr:colOff>
      <xdr:row>54</xdr:row>
      <xdr:rowOff>53340</xdr:rowOff>
    </xdr:from>
    <xdr:to>
      <xdr:col>6</xdr:col>
      <xdr:colOff>175932</xdr:colOff>
      <xdr:row>57</xdr:row>
      <xdr:rowOff>66087</xdr:rowOff>
    </xdr:to>
    <xdr:sp macro="" textlink="">
      <xdr:nvSpPr>
        <xdr:cNvPr id="97" name="Right Arrow 69">
          <a:extLst>
            <a:ext uri="{FF2B5EF4-FFF2-40B4-BE49-F238E27FC236}">
              <a16:creationId xmlns:a16="http://schemas.microsoft.com/office/drawing/2014/main" id="{00000000-0008-0000-1300-000061000000}"/>
            </a:ext>
          </a:extLst>
        </xdr:cNvPr>
        <xdr:cNvSpPr/>
      </xdr:nvSpPr>
      <xdr:spPr>
        <a:xfrm rot="5400000">
          <a:off x="2116132" y="9108128"/>
          <a:ext cx="492807" cy="29023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106680</xdr:colOff>
      <xdr:row>54</xdr:row>
      <xdr:rowOff>99056</xdr:rowOff>
    </xdr:from>
    <xdr:to>
      <xdr:col>6</xdr:col>
      <xdr:colOff>137115</xdr:colOff>
      <xdr:row>56</xdr:row>
      <xdr:rowOff>5084</xdr:rowOff>
    </xdr:to>
    <xdr:sp macro="" textlink="">
      <xdr:nvSpPr>
        <xdr:cNvPr id="98" name="TextBox 14">
          <a:extLst>
            <a:ext uri="{FF2B5EF4-FFF2-40B4-BE49-F238E27FC236}">
              <a16:creationId xmlns:a16="http://schemas.microsoft.com/office/drawing/2014/main" id="{00000000-0008-0000-1300-000062000000}"/>
            </a:ext>
          </a:extLst>
        </xdr:cNvPr>
        <xdr:cNvSpPr txBox="1"/>
      </xdr:nvSpPr>
      <xdr:spPr>
        <a:xfrm>
          <a:off x="1661160" y="9052556"/>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CANoe</a:t>
          </a:r>
        </a:p>
        <a:p>
          <a:endParaRPr lang="en-GB" sz="1000" b="1">
            <a:solidFill>
              <a:sysClr val="windowText" lastClr="000000"/>
            </a:solidFill>
            <a:latin typeface="Bosch Office Sans" pitchFamily="2" charset="0"/>
          </a:endParaRPr>
        </a:p>
      </xdr:txBody>
    </xdr:sp>
    <xdr:clientData/>
  </xdr:twoCellAnchor>
  <xdr:twoCellAnchor>
    <xdr:from>
      <xdr:col>17</xdr:col>
      <xdr:colOff>233342</xdr:colOff>
      <xdr:row>45</xdr:row>
      <xdr:rowOff>51354</xdr:rowOff>
    </xdr:from>
    <xdr:to>
      <xdr:col>20</xdr:col>
      <xdr:colOff>258632</xdr:colOff>
      <xdr:row>53</xdr:row>
      <xdr:rowOff>7620</xdr:rowOff>
    </xdr:to>
    <xdr:sp macro="" textlink="">
      <xdr:nvSpPr>
        <xdr:cNvPr id="99" name="Flowchart: Process 5">
          <a:extLst>
            <a:ext uri="{FF2B5EF4-FFF2-40B4-BE49-F238E27FC236}">
              <a16:creationId xmlns:a16="http://schemas.microsoft.com/office/drawing/2014/main" id="{00000000-0008-0000-1300-000063000000}"/>
            </a:ext>
          </a:extLst>
        </xdr:cNvPr>
        <xdr:cNvSpPr/>
      </xdr:nvSpPr>
      <xdr:spPr>
        <a:xfrm>
          <a:off x="6839882" y="7511334"/>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17</xdr:col>
      <xdr:colOff>277502</xdr:colOff>
      <xdr:row>41</xdr:row>
      <xdr:rowOff>155382</xdr:rowOff>
    </xdr:from>
    <xdr:to>
      <xdr:col>18</xdr:col>
      <xdr:colOff>182252</xdr:colOff>
      <xdr:row>44</xdr:row>
      <xdr:rowOff>136835</xdr:rowOff>
    </xdr:to>
    <xdr:sp macro="" textlink="">
      <xdr:nvSpPr>
        <xdr:cNvPr id="100" name="Right Arrow 33">
          <a:extLst>
            <a:ext uri="{FF2B5EF4-FFF2-40B4-BE49-F238E27FC236}">
              <a16:creationId xmlns:a16="http://schemas.microsoft.com/office/drawing/2014/main" id="{00000000-0008-0000-1300-000064000000}"/>
            </a:ext>
          </a:extLst>
        </xdr:cNvPr>
        <xdr:cNvSpPr/>
      </xdr:nvSpPr>
      <xdr:spPr>
        <a:xfrm rot="5400000">
          <a:off x="6788540" y="7040304"/>
          <a:ext cx="484373"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91485</xdr:colOff>
      <xdr:row>41</xdr:row>
      <xdr:rowOff>147312</xdr:rowOff>
    </xdr:from>
    <xdr:to>
      <xdr:col>20</xdr:col>
      <xdr:colOff>121920</xdr:colOff>
      <xdr:row>43</xdr:row>
      <xdr:rowOff>38100</xdr:rowOff>
    </xdr:to>
    <xdr:sp macro="" textlink="">
      <xdr:nvSpPr>
        <xdr:cNvPr id="101" name="TextBox 14">
          <a:extLst>
            <a:ext uri="{FF2B5EF4-FFF2-40B4-BE49-F238E27FC236}">
              <a16:creationId xmlns:a16="http://schemas.microsoft.com/office/drawing/2014/main" id="{00000000-0008-0000-1300-000065000000}"/>
            </a:ext>
          </a:extLst>
        </xdr:cNvPr>
        <xdr:cNvSpPr txBox="1"/>
      </xdr:nvSpPr>
      <xdr:spPr>
        <a:xfrm>
          <a:off x="7086645" y="6936732"/>
          <a:ext cx="807675" cy="22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a:solidFill>
                <a:sysClr val="windowText" lastClr="000000"/>
              </a:solidFill>
              <a:effectLst/>
              <a:latin typeface="Bosch Office Sans" pitchFamily="2" charset="0"/>
              <a:ea typeface="+mn-ea"/>
              <a:cs typeface="+mn-cs"/>
            </a:rPr>
            <a:t>Power on</a:t>
          </a:r>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16</xdr:col>
      <xdr:colOff>144780</xdr:colOff>
      <xdr:row>51</xdr:row>
      <xdr:rowOff>37281</xdr:rowOff>
    </xdr:from>
    <xdr:to>
      <xdr:col>17</xdr:col>
      <xdr:colOff>200761</xdr:colOff>
      <xdr:row>52</xdr:row>
      <xdr:rowOff>155043</xdr:rowOff>
    </xdr:to>
    <xdr:sp macro="" textlink="">
      <xdr:nvSpPr>
        <xdr:cNvPr id="102" name="Right Arrow 128">
          <a:extLst>
            <a:ext uri="{FF2B5EF4-FFF2-40B4-BE49-F238E27FC236}">
              <a16:creationId xmlns:a16="http://schemas.microsoft.com/office/drawing/2014/main" id="{00000000-0008-0000-1300-000066000000}"/>
            </a:ext>
          </a:extLst>
        </xdr:cNvPr>
        <xdr:cNvSpPr/>
      </xdr:nvSpPr>
      <xdr:spPr>
        <a:xfrm>
          <a:off x="6362700" y="8503101"/>
          <a:ext cx="444601" cy="285402"/>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45720</xdr:colOff>
      <xdr:row>41</xdr:row>
      <xdr:rowOff>22860</xdr:rowOff>
    </xdr:from>
    <xdr:to>
      <xdr:col>17</xdr:col>
      <xdr:colOff>142046</xdr:colOff>
      <xdr:row>44</xdr:row>
      <xdr:rowOff>91440</xdr:rowOff>
    </xdr:to>
    <xdr:sp macro="" textlink="">
      <xdr:nvSpPr>
        <xdr:cNvPr id="103" name="TextBox 14">
          <a:extLst>
            <a:ext uri="{FF2B5EF4-FFF2-40B4-BE49-F238E27FC236}">
              <a16:creationId xmlns:a16="http://schemas.microsoft.com/office/drawing/2014/main" id="{00000000-0008-0000-1300-000067000000}"/>
            </a:ext>
          </a:extLst>
        </xdr:cNvPr>
        <xdr:cNvSpPr txBox="1"/>
      </xdr:nvSpPr>
      <xdr:spPr>
        <a:xfrm>
          <a:off x="5486400" y="6812280"/>
          <a:ext cx="12621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a</a:t>
          </a:r>
        </a:p>
        <a:p>
          <a:endParaRPr lang="en-GB" sz="1000" b="1">
            <a:solidFill>
              <a:sysClr val="windowText" lastClr="000000"/>
            </a:solidFill>
            <a:latin typeface="Bosch Office Sans" pitchFamily="2" charset="0"/>
          </a:endParaRPr>
        </a:p>
      </xdr:txBody>
    </xdr:sp>
    <xdr:clientData/>
  </xdr:twoCellAnchor>
  <xdr:twoCellAnchor>
    <xdr:from>
      <xdr:col>13</xdr:col>
      <xdr:colOff>152400</xdr:colOff>
      <xdr:row>52</xdr:row>
      <xdr:rowOff>129540</xdr:rowOff>
    </xdr:from>
    <xdr:to>
      <xdr:col>17</xdr:col>
      <xdr:colOff>218246</xdr:colOff>
      <xdr:row>56</xdr:row>
      <xdr:rowOff>38100</xdr:rowOff>
    </xdr:to>
    <xdr:sp macro="" textlink="">
      <xdr:nvSpPr>
        <xdr:cNvPr id="104" name="TextBox 14">
          <a:extLst>
            <a:ext uri="{FF2B5EF4-FFF2-40B4-BE49-F238E27FC236}">
              <a16:creationId xmlns:a16="http://schemas.microsoft.com/office/drawing/2014/main" id="{00000000-0008-0000-1300-000068000000}"/>
            </a:ext>
          </a:extLst>
        </xdr:cNvPr>
        <xdr:cNvSpPr txBox="1"/>
      </xdr:nvSpPr>
      <xdr:spPr>
        <a:xfrm>
          <a:off x="5204460" y="8763000"/>
          <a:ext cx="1620326"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Negative response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black"/>
              </a:solidFill>
              <a:effectLst/>
              <a:uLnTx/>
              <a:uFillTx/>
              <a:latin typeface="Bosch Office Sans" pitchFamily="2" charset="0"/>
              <a:ea typeface="+mn-ea"/>
              <a:cs typeface="+mn-cs"/>
            </a:rPr>
            <a:t>- within 100 ms after receiving </a:t>
          </a:r>
          <a:r>
            <a:rPr kumimoji="0" lang="en-GB" sz="800" b="0" i="0" u="none" strike="noStrike" kern="0" cap="none" spc="0" normalizeH="0" baseline="0" noProof="0">
              <a:ln>
                <a:noFill/>
              </a:ln>
              <a:solidFill>
                <a:prstClr val="black"/>
              </a:solidFill>
              <a:effectLst/>
              <a:uLnTx/>
              <a:uFillTx/>
              <a:latin typeface="Bosch Office Sans" pitchFamily="2" charset="0"/>
              <a:ea typeface="+mn-ea"/>
              <a:cs typeface="+mn-cs"/>
            </a:rPr>
            <a:t>Key update information</a:t>
          </a:r>
          <a:endParaRPr kumimoji="0" lang="en-US" sz="800" b="0" i="0" u="none" strike="noStrike" kern="0" cap="none" spc="0" normalizeH="0" baseline="0" noProof="0">
            <a:ln>
              <a:noFill/>
            </a:ln>
            <a:solidFill>
              <a:prstClr val="black"/>
            </a:solidFill>
            <a:effectLst/>
            <a:uLnTx/>
            <a:uFillTx/>
            <a:latin typeface="Bosch Office Sans" pitchFamily="2" charset="0"/>
            <a:ea typeface="+mn-ea"/>
            <a:cs typeface="+mn-cs"/>
          </a:endParaRPr>
        </a:p>
        <a:p>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20</xdr:col>
      <xdr:colOff>234200</xdr:colOff>
      <xdr:row>46</xdr:row>
      <xdr:rowOff>123940</xdr:rowOff>
    </xdr:from>
    <xdr:to>
      <xdr:col>24</xdr:col>
      <xdr:colOff>214889</xdr:colOff>
      <xdr:row>47</xdr:row>
      <xdr:rowOff>131070</xdr:rowOff>
    </xdr:to>
    <xdr:sp macro="" textlink="">
      <xdr:nvSpPr>
        <xdr:cNvPr id="105" name="テキスト ボックス 104">
          <a:extLst>
            <a:ext uri="{FF2B5EF4-FFF2-40B4-BE49-F238E27FC236}">
              <a16:creationId xmlns:a16="http://schemas.microsoft.com/office/drawing/2014/main" id="{00000000-0008-0000-1300-000069000000}"/>
            </a:ext>
          </a:extLst>
        </xdr:cNvPr>
        <xdr:cNvSpPr txBox="1"/>
      </xdr:nvSpPr>
      <xdr:spPr>
        <a:xfrm>
          <a:off x="8006600" y="7751560"/>
          <a:ext cx="1535169" cy="17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"Request for</a:t>
          </a:r>
          <a:r>
            <a:rPr lang="en-US" sz="700" baseline="0"/>
            <a:t> single key update start"</a:t>
          </a:r>
          <a:endParaRPr lang="en-US" sz="700"/>
        </a:p>
      </xdr:txBody>
    </xdr:sp>
    <xdr:clientData/>
  </xdr:twoCellAnchor>
  <xdr:twoCellAnchor>
    <xdr:from>
      <xdr:col>20</xdr:col>
      <xdr:colOff>365760</xdr:colOff>
      <xdr:row>50</xdr:row>
      <xdr:rowOff>91440</xdr:rowOff>
    </xdr:from>
    <xdr:to>
      <xdr:col>22</xdr:col>
      <xdr:colOff>62865</xdr:colOff>
      <xdr:row>52</xdr:row>
      <xdr:rowOff>50340</xdr:rowOff>
    </xdr:to>
    <xdr:sp macro="" textlink="">
      <xdr:nvSpPr>
        <xdr:cNvPr id="106" name="Right Arrow 7">
          <a:extLst>
            <a:ext uri="{FF2B5EF4-FFF2-40B4-BE49-F238E27FC236}">
              <a16:creationId xmlns:a16="http://schemas.microsoft.com/office/drawing/2014/main" id="{00000000-0008-0000-1300-00006A000000}"/>
            </a:ext>
          </a:extLst>
        </xdr:cNvPr>
        <xdr:cNvSpPr/>
      </xdr:nvSpPr>
      <xdr:spPr>
        <a:xfrm>
          <a:off x="8138160" y="8389620"/>
          <a:ext cx="474345" cy="294180"/>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68580</xdr:colOff>
      <xdr:row>45</xdr:row>
      <xdr:rowOff>45720</xdr:rowOff>
    </xdr:from>
    <xdr:to>
      <xdr:col>17</xdr:col>
      <xdr:colOff>154305</xdr:colOff>
      <xdr:row>47</xdr:row>
      <xdr:rowOff>8977</xdr:rowOff>
    </xdr:to>
    <xdr:sp macro="" textlink="">
      <xdr:nvSpPr>
        <xdr:cNvPr id="107" name="Right Arrow 6">
          <a:extLst>
            <a:ext uri="{FF2B5EF4-FFF2-40B4-BE49-F238E27FC236}">
              <a16:creationId xmlns:a16="http://schemas.microsoft.com/office/drawing/2014/main" id="{00000000-0008-0000-1300-00006B000000}"/>
            </a:ext>
          </a:extLst>
        </xdr:cNvPr>
        <xdr:cNvSpPr/>
      </xdr:nvSpPr>
      <xdr:spPr>
        <a:xfrm>
          <a:off x="6286500" y="7505700"/>
          <a:ext cx="474345" cy="298537"/>
        </a:xfrm>
        <a:prstGeom prst="rightArrow">
          <a:avLst/>
        </a:prstGeom>
        <a:solidFill>
          <a:schemeClr val="accent6">
            <a:lumMod val="60000"/>
            <a:lumOff val="4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304801</xdr:colOff>
      <xdr:row>42</xdr:row>
      <xdr:rowOff>160020</xdr:rowOff>
    </xdr:from>
    <xdr:to>
      <xdr:col>17</xdr:col>
      <xdr:colOff>201582</xdr:colOff>
      <xdr:row>45</xdr:row>
      <xdr:rowOff>1823</xdr:rowOff>
    </xdr:to>
    <xdr:sp macro="" textlink="">
      <xdr:nvSpPr>
        <xdr:cNvPr id="108" name="Right Arrow 126">
          <a:extLst>
            <a:ext uri="{FF2B5EF4-FFF2-40B4-BE49-F238E27FC236}">
              <a16:creationId xmlns:a16="http://schemas.microsoft.com/office/drawing/2014/main" id="{00000000-0008-0000-1300-00006C000000}"/>
            </a:ext>
          </a:extLst>
        </xdr:cNvPr>
        <xdr:cNvSpPr/>
      </xdr:nvSpPr>
      <xdr:spPr>
        <a:xfrm rot="2719450">
          <a:off x="6493060" y="7146741"/>
          <a:ext cx="344723" cy="28540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205740</xdr:colOff>
      <xdr:row>46</xdr:row>
      <xdr:rowOff>91440</xdr:rowOff>
    </xdr:from>
    <xdr:to>
      <xdr:col>17</xdr:col>
      <xdr:colOff>251460</xdr:colOff>
      <xdr:row>49</xdr:row>
      <xdr:rowOff>91440</xdr:rowOff>
    </xdr:to>
    <xdr:sp macro="" textlink="">
      <xdr:nvSpPr>
        <xdr:cNvPr id="109" name="TextBox 14">
          <a:extLst>
            <a:ext uri="{FF2B5EF4-FFF2-40B4-BE49-F238E27FC236}">
              <a16:creationId xmlns:a16="http://schemas.microsoft.com/office/drawing/2014/main" id="{00000000-0008-0000-1300-00006D000000}"/>
            </a:ext>
          </a:extLst>
        </xdr:cNvPr>
        <xdr:cNvSpPr txBox="1"/>
      </xdr:nvSpPr>
      <xdr:spPr>
        <a:xfrm>
          <a:off x="5257800" y="7719060"/>
          <a:ext cx="16002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Key update result</a:t>
          </a:r>
        </a:p>
        <a:p>
          <a:pPr marL="0" marR="0" lvl="0" indent="0" defTabSz="914400" eaLnBrk="1" fontAlgn="auto" latinLnBrk="0" hangingPunct="1">
            <a:lnSpc>
              <a:spcPct val="100000"/>
            </a:lnSpc>
            <a:spcBef>
              <a:spcPts val="0"/>
            </a:spcBef>
            <a:spcAft>
              <a:spcPts val="0"/>
            </a:spcAft>
            <a:buClrTx/>
            <a:buSzTx/>
            <a:buFontTx/>
            <a:buNone/>
            <a:tabLst/>
            <a:defRPr/>
          </a:pPr>
          <a:r>
            <a:rPr lang="en-US" sz="800" b="0" baseline="0">
              <a:solidFill>
                <a:schemeClr val="dk1"/>
              </a:solidFill>
              <a:effectLst/>
              <a:latin typeface="Bosch Office Sans" pitchFamily="2" charset="0"/>
              <a:ea typeface="+mn-ea"/>
              <a:cs typeface="+mn-cs"/>
            </a:rPr>
            <a:t>  - within 100 ms after receiving </a:t>
          </a:r>
          <a:r>
            <a:rPr lang="en-GB" sz="800" b="0" baseline="0">
              <a:solidFill>
                <a:schemeClr val="dk1"/>
              </a:solidFill>
              <a:effectLst/>
              <a:latin typeface="Bosch Office Sans" pitchFamily="2" charset="0"/>
              <a:ea typeface="+mn-ea"/>
              <a:cs typeface="+mn-cs"/>
            </a:rPr>
            <a:t>Key update information</a:t>
          </a:r>
          <a:endParaRPr lang="en-US" sz="800">
            <a:effectLst/>
            <a:latin typeface="Bosch Office Sans" pitchFamily="2" charset="0"/>
          </a:endParaRPr>
        </a:p>
        <a:p>
          <a:endParaRPr lang="en-US" altLang="ja-JP" sz="1000" b="0" baseline="0">
            <a:solidFill>
              <a:sysClr val="windowText" lastClr="000000"/>
            </a:solidFill>
            <a:effectLst/>
            <a:latin typeface="Bosch Office Sans" pitchFamily="2" charset="0"/>
            <a:ea typeface="+mn-ea"/>
            <a:cs typeface="+mn-cs"/>
          </a:endParaRPr>
        </a:p>
        <a:p>
          <a:endParaRPr lang="en-GB" sz="1000" b="1">
            <a:solidFill>
              <a:sysClr val="windowText" lastClr="000000"/>
            </a:solidFill>
            <a:latin typeface="Bosch Office Sans" pitchFamily="2" charset="0"/>
          </a:endParaRPr>
        </a:p>
      </xdr:txBody>
    </xdr:sp>
    <xdr:clientData/>
  </xdr:twoCellAnchor>
  <xdr:twoCellAnchor>
    <xdr:from>
      <xdr:col>20</xdr:col>
      <xdr:colOff>320040</xdr:colOff>
      <xdr:row>47</xdr:row>
      <xdr:rowOff>114300</xdr:rowOff>
    </xdr:from>
    <xdr:to>
      <xdr:col>25</xdr:col>
      <xdr:colOff>91440</xdr:colOff>
      <xdr:row>50</xdr:row>
      <xdr:rowOff>62753</xdr:rowOff>
    </xdr:to>
    <xdr:sp macro="" textlink="">
      <xdr:nvSpPr>
        <xdr:cNvPr id="110" name="TextBox 14">
          <a:extLst>
            <a:ext uri="{FF2B5EF4-FFF2-40B4-BE49-F238E27FC236}">
              <a16:creationId xmlns:a16="http://schemas.microsoft.com/office/drawing/2014/main" id="{00000000-0008-0000-1300-00006E000000}"/>
            </a:ext>
          </a:extLst>
        </xdr:cNvPr>
        <xdr:cNvSpPr txBox="1"/>
      </xdr:nvSpPr>
      <xdr:spPr>
        <a:xfrm>
          <a:off x="8092440" y="7909560"/>
          <a:ext cx="1714500" cy="45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Request for</a:t>
          </a:r>
        </a:p>
        <a:p>
          <a:r>
            <a:rPr lang="en-US" sz="1000" b="0" baseline="0">
              <a:solidFill>
                <a:sysClr val="windowText" lastClr="000000"/>
              </a:solidFill>
              <a:effectLst/>
              <a:latin typeface="Bosch Office Sans" pitchFamily="2" charset="0"/>
              <a:ea typeface="+mn-ea"/>
              <a:cs typeface="+mn-cs"/>
            </a:rPr>
            <a:t>a single key update result</a:t>
          </a:r>
          <a:endParaRPr lang="en-GB" sz="1000" b="1">
            <a:solidFill>
              <a:sysClr val="windowText" lastClr="000000"/>
            </a:solidFill>
            <a:latin typeface="Bosch Office Sans" pitchFamily="2"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57420</xdr:colOff>
      <xdr:row>23</xdr:row>
      <xdr:rowOff>12417</xdr:rowOff>
    </xdr:from>
    <xdr:to>
      <xdr:col>33</xdr:col>
      <xdr:colOff>21899</xdr:colOff>
      <xdr:row>77</xdr:row>
      <xdr:rowOff>131773</xdr:rowOff>
    </xdr:to>
    <xdr:grpSp>
      <xdr:nvGrpSpPr>
        <xdr:cNvPr id="97" name="グループ化 96">
          <a:extLst>
            <a:ext uri="{FF2B5EF4-FFF2-40B4-BE49-F238E27FC236}">
              <a16:creationId xmlns:a16="http://schemas.microsoft.com/office/drawing/2014/main" id="{00000000-0008-0000-1400-000061000000}"/>
            </a:ext>
          </a:extLst>
        </xdr:cNvPr>
        <xdr:cNvGrpSpPr/>
      </xdr:nvGrpSpPr>
      <xdr:grpSpPr>
        <a:xfrm>
          <a:off x="2777760" y="3868137"/>
          <a:ext cx="10068599" cy="9171916"/>
          <a:chOff x="12083123" y="3836272"/>
          <a:chExt cx="10050632" cy="9076164"/>
        </a:xfrm>
      </xdr:grpSpPr>
      <xdr:sp macro="" textlink="">
        <xdr:nvSpPr>
          <xdr:cNvPr id="98" name="上下矢印 97">
            <a:extLst>
              <a:ext uri="{FF2B5EF4-FFF2-40B4-BE49-F238E27FC236}">
                <a16:creationId xmlns:a16="http://schemas.microsoft.com/office/drawing/2014/main" id="{00000000-0008-0000-1400-000062000000}"/>
              </a:ext>
            </a:extLst>
          </xdr:cNvPr>
          <xdr:cNvSpPr/>
        </xdr:nvSpPr>
        <xdr:spPr>
          <a:xfrm>
            <a:off x="21226621" y="8589572"/>
            <a:ext cx="891639" cy="1342712"/>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99" name="直線コネクタ 98">
            <a:extLst>
              <a:ext uri="{FF2B5EF4-FFF2-40B4-BE49-F238E27FC236}">
                <a16:creationId xmlns:a16="http://schemas.microsoft.com/office/drawing/2014/main" id="{00000000-0008-0000-1400-00006300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00" name="直線コネクタ 99">
            <a:extLst>
              <a:ext uri="{FF2B5EF4-FFF2-40B4-BE49-F238E27FC236}">
                <a16:creationId xmlns:a16="http://schemas.microsoft.com/office/drawing/2014/main" id="{00000000-0008-0000-1400-00006400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01" name="上下矢印 100">
            <a:extLst>
              <a:ext uri="{FF2B5EF4-FFF2-40B4-BE49-F238E27FC236}">
                <a16:creationId xmlns:a16="http://schemas.microsoft.com/office/drawing/2014/main" id="{00000000-0008-0000-1400-000065000000}"/>
              </a:ext>
            </a:extLst>
          </xdr:cNvPr>
          <xdr:cNvSpPr/>
        </xdr:nvSpPr>
        <xdr:spPr>
          <a:xfrm>
            <a:off x="21242116" y="10042510"/>
            <a:ext cx="891639" cy="2869926"/>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xnSp macro="">
        <xdr:nvCxnSpPr>
          <xdr:cNvPr id="102" name="直線コネクタ 101">
            <a:extLst>
              <a:ext uri="{FF2B5EF4-FFF2-40B4-BE49-F238E27FC236}">
                <a16:creationId xmlns:a16="http://schemas.microsoft.com/office/drawing/2014/main" id="{00000000-0008-0000-1400-000066000000}"/>
              </a:ext>
            </a:extLst>
          </xdr:cNvPr>
          <xdr:cNvCxnSpPr/>
        </xdr:nvCxnSpPr>
        <xdr:spPr>
          <a:xfrm flipV="1">
            <a:off x="18377362" y="9982893"/>
            <a:ext cx="3610726" cy="66241"/>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nvGrpSpPr>
          <xdr:cNvPr id="103" name="グループ化 102">
            <a:extLst>
              <a:ext uri="{FF2B5EF4-FFF2-40B4-BE49-F238E27FC236}">
                <a16:creationId xmlns:a16="http://schemas.microsoft.com/office/drawing/2014/main" id="{00000000-0008-0000-1400-000067000000}"/>
              </a:ext>
            </a:extLst>
          </xdr:cNvPr>
          <xdr:cNvGrpSpPr/>
        </xdr:nvGrpSpPr>
        <xdr:grpSpPr>
          <a:xfrm>
            <a:off x="12083123" y="3836272"/>
            <a:ext cx="10036876" cy="8750385"/>
            <a:chOff x="12083123" y="3836272"/>
            <a:chExt cx="10036876" cy="8750385"/>
          </a:xfrm>
        </xdr:grpSpPr>
        <xdr:grpSp>
          <xdr:nvGrpSpPr>
            <xdr:cNvPr id="104" name="グループ化 103">
              <a:extLst>
                <a:ext uri="{FF2B5EF4-FFF2-40B4-BE49-F238E27FC236}">
                  <a16:creationId xmlns:a16="http://schemas.microsoft.com/office/drawing/2014/main" id="{00000000-0008-0000-1400-000068000000}"/>
                </a:ext>
              </a:extLst>
            </xdr:cNvPr>
            <xdr:cNvGrpSpPr/>
          </xdr:nvGrpSpPr>
          <xdr:grpSpPr>
            <a:xfrm>
              <a:off x="12083123" y="3836272"/>
              <a:ext cx="10036876" cy="7575176"/>
              <a:chOff x="12083123" y="3836272"/>
              <a:chExt cx="10036876" cy="7575176"/>
            </a:xfrm>
          </xdr:grpSpPr>
          <xdr:pic>
            <xdr:nvPicPr>
              <xdr:cNvPr id="107" name="Picture 8">
                <a:extLst>
                  <a:ext uri="{FF2B5EF4-FFF2-40B4-BE49-F238E27FC236}">
                    <a16:creationId xmlns:a16="http://schemas.microsoft.com/office/drawing/2014/main" id="{00000000-0008-0000-1400-00006B000000}"/>
                  </a:ext>
                </a:extLst>
              </xdr:cNvPr>
              <xdr:cNvPicPr>
                <a:picLocks noChangeAspect="1"/>
              </xdr:cNvPicPr>
            </xdr:nvPicPr>
            <xdr:blipFill rotWithShape="1">
              <a:blip xmlns:r="http://schemas.openxmlformats.org/officeDocument/2006/relationships" r:embed="rId1"/>
              <a:srcRect t="81353" b="588"/>
              <a:stretch/>
            </xdr:blipFill>
            <xdr:spPr>
              <a:xfrm>
                <a:off x="12158200" y="10204726"/>
                <a:ext cx="8039221" cy="1206722"/>
              </a:xfrm>
              <a:prstGeom prst="rect">
                <a:avLst/>
              </a:prstGeom>
            </xdr:spPr>
          </xdr:pic>
          <xdr:grpSp>
            <xdr:nvGrpSpPr>
              <xdr:cNvPr id="108" name="グループ化 107">
                <a:extLst>
                  <a:ext uri="{FF2B5EF4-FFF2-40B4-BE49-F238E27FC236}">
                    <a16:creationId xmlns:a16="http://schemas.microsoft.com/office/drawing/2014/main" id="{00000000-0008-0000-1400-00006C000000}"/>
                  </a:ext>
                </a:extLst>
              </xdr:cNvPr>
              <xdr:cNvGrpSpPr/>
            </xdr:nvGrpSpPr>
            <xdr:grpSpPr>
              <a:xfrm>
                <a:off x="12083123" y="3836272"/>
                <a:ext cx="10036876" cy="7552675"/>
                <a:chOff x="12083477" y="3960967"/>
                <a:chExt cx="10034620" cy="7553177"/>
              </a:xfrm>
            </xdr:grpSpPr>
            <xdr:grpSp>
              <xdr:nvGrpSpPr>
                <xdr:cNvPr id="109" name="グループ化 108">
                  <a:extLst>
                    <a:ext uri="{FF2B5EF4-FFF2-40B4-BE49-F238E27FC236}">
                      <a16:creationId xmlns:a16="http://schemas.microsoft.com/office/drawing/2014/main" id="{00000000-0008-0000-1400-00006D000000}"/>
                    </a:ext>
                  </a:extLst>
                </xdr:cNvPr>
                <xdr:cNvGrpSpPr/>
              </xdr:nvGrpSpPr>
              <xdr:grpSpPr>
                <a:xfrm>
                  <a:off x="12083477" y="3960967"/>
                  <a:ext cx="10034620" cy="7553177"/>
                  <a:chOff x="12336103" y="4745737"/>
                  <a:chExt cx="10135191" cy="7418664"/>
                </a:xfrm>
              </xdr:grpSpPr>
              <xdr:grpSp>
                <xdr:nvGrpSpPr>
                  <xdr:cNvPr id="112" name="グループ化 111">
                    <a:extLst>
                      <a:ext uri="{FF2B5EF4-FFF2-40B4-BE49-F238E27FC236}">
                        <a16:creationId xmlns:a16="http://schemas.microsoft.com/office/drawing/2014/main" id="{00000000-0008-0000-1400-000070000000}"/>
                      </a:ext>
                    </a:extLst>
                  </xdr:cNvPr>
                  <xdr:cNvGrpSpPr/>
                </xdr:nvGrpSpPr>
                <xdr:grpSpPr>
                  <a:xfrm>
                    <a:off x="12336103" y="4745737"/>
                    <a:ext cx="7055834" cy="7418664"/>
                    <a:chOff x="664349" y="175260"/>
                    <a:chExt cx="5088751" cy="5410377"/>
                  </a:xfrm>
                </xdr:grpSpPr>
                <xdr:sp macro="" textlink="">
                  <xdr:nvSpPr>
                    <xdr:cNvPr id="115" name="角丸四角形 114">
                      <a:extLst>
                        <a:ext uri="{FF2B5EF4-FFF2-40B4-BE49-F238E27FC236}">
                          <a16:creationId xmlns:a16="http://schemas.microsoft.com/office/drawing/2014/main" id="{00000000-0008-0000-1400-000073000000}"/>
                        </a:ext>
                      </a:extLst>
                    </xdr:cNvPr>
                    <xdr:cNvSpPr/>
                  </xdr:nvSpPr>
                  <xdr:spPr>
                    <a:xfrm>
                      <a:off x="664349" y="4800777"/>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6" name="Picture 8">
                      <a:extLst>
                        <a:ext uri="{FF2B5EF4-FFF2-40B4-BE49-F238E27FC236}">
                          <a16:creationId xmlns:a16="http://schemas.microsoft.com/office/drawing/2014/main" id="{00000000-0008-0000-1400-00007400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117" name="角丸四角形 116">
                      <a:extLst>
                        <a:ext uri="{FF2B5EF4-FFF2-40B4-BE49-F238E27FC236}">
                          <a16:creationId xmlns:a16="http://schemas.microsoft.com/office/drawing/2014/main" id="{00000000-0008-0000-1400-000075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角丸四角形 117">
                      <a:extLst>
                        <a:ext uri="{FF2B5EF4-FFF2-40B4-BE49-F238E27FC236}">
                          <a16:creationId xmlns:a16="http://schemas.microsoft.com/office/drawing/2014/main" id="{00000000-0008-0000-1400-000076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9" name="テキスト ボックス 118">
                      <a:extLst>
                        <a:ext uri="{FF2B5EF4-FFF2-40B4-BE49-F238E27FC236}">
                          <a16:creationId xmlns:a16="http://schemas.microsoft.com/office/drawing/2014/main" id="{00000000-0008-0000-1400-000077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sp macro="" textlink="">
                <xdr:nvSpPr>
                  <xdr:cNvPr id="113" name="上下矢印 112">
                    <a:extLst>
                      <a:ext uri="{FF2B5EF4-FFF2-40B4-BE49-F238E27FC236}">
                        <a16:creationId xmlns:a16="http://schemas.microsoft.com/office/drawing/2014/main" id="{00000000-0008-0000-1400-00007100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S1</a:t>
                    </a:r>
                    <a:endParaRPr lang="en-US" sz="1100"/>
                  </a:p>
                </xdr:txBody>
              </xdr:sp>
              <xdr:cxnSp macro="">
                <xdr:nvCxnSpPr>
                  <xdr:cNvPr id="114" name="直線コネクタ 113">
                    <a:extLst>
                      <a:ext uri="{FF2B5EF4-FFF2-40B4-BE49-F238E27FC236}">
                        <a16:creationId xmlns:a16="http://schemas.microsoft.com/office/drawing/2014/main" id="{00000000-0008-0000-1400-00007200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110" name="テキスト ボックス 109">
                  <a:extLst>
                    <a:ext uri="{FF2B5EF4-FFF2-40B4-BE49-F238E27FC236}">
                      <a16:creationId xmlns:a16="http://schemas.microsoft.com/office/drawing/2014/main" id="{00000000-0008-0000-1400-00006E00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sp macro="" textlink="">
              <xdr:nvSpPr>
                <xdr:cNvPr id="111" name="テキスト ボックス 110">
                  <a:extLst>
                    <a:ext uri="{FF2B5EF4-FFF2-40B4-BE49-F238E27FC236}">
                      <a16:creationId xmlns:a16="http://schemas.microsoft.com/office/drawing/2014/main" id="{00000000-0008-0000-1400-00006F000000}"/>
                    </a:ext>
                  </a:extLst>
                </xdr:cNvPr>
                <xdr:cNvSpPr txBox="1"/>
              </xdr:nvSpPr>
              <xdr:spPr>
                <a:xfrm>
                  <a:off x="15487209" y="9058409"/>
                  <a:ext cx="96981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S2</a:t>
                  </a:r>
                </a:p>
              </xdr:txBody>
            </xdr:sp>
          </xdr:grpSp>
        </xdr:grpSp>
        <xdr:cxnSp macro="">
          <xdr:nvCxnSpPr>
            <xdr:cNvPr id="105" name="直線コネクタ 104">
              <a:extLst>
                <a:ext uri="{FF2B5EF4-FFF2-40B4-BE49-F238E27FC236}">
                  <a16:creationId xmlns:a16="http://schemas.microsoft.com/office/drawing/2014/main" id="{00000000-0008-0000-1400-000069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06" name="直線コネクタ 105">
              <a:extLst>
                <a:ext uri="{FF2B5EF4-FFF2-40B4-BE49-F238E27FC236}">
                  <a16:creationId xmlns:a16="http://schemas.microsoft.com/office/drawing/2014/main" id="{00000000-0008-0000-1400-00006A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136438</xdr:colOff>
      <xdr:row>5</xdr:row>
      <xdr:rowOff>487</xdr:rowOff>
    </xdr:from>
    <xdr:to>
      <xdr:col>1</xdr:col>
      <xdr:colOff>350752</xdr:colOff>
      <xdr:row>22</xdr:row>
      <xdr:rowOff>0</xdr:rowOff>
    </xdr:to>
    <xdr:sp macro="" textlink="">
      <xdr:nvSpPr>
        <xdr:cNvPr id="120" name="TextBox 3">
          <a:extLst>
            <a:ext uri="{FF2B5EF4-FFF2-40B4-BE49-F238E27FC236}">
              <a16:creationId xmlns:a16="http://schemas.microsoft.com/office/drawing/2014/main" id="{00000000-0008-0000-1400-000078000000}"/>
            </a:ext>
          </a:extLst>
        </xdr:cNvPr>
        <xdr:cNvSpPr txBox="1"/>
      </xdr:nvSpPr>
      <xdr:spPr>
        <a:xfrm rot="16200000">
          <a:off x="8542018" y="2133367"/>
          <a:ext cx="2834153"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1</xdr:col>
      <xdr:colOff>7242</xdr:colOff>
      <xdr:row>2</xdr:row>
      <xdr:rowOff>105510</xdr:rowOff>
    </xdr:from>
    <xdr:to>
      <xdr:col>1</xdr:col>
      <xdr:colOff>299920</xdr:colOff>
      <xdr:row>5</xdr:row>
      <xdr:rowOff>121860</xdr:rowOff>
    </xdr:to>
    <xdr:sp macro="" textlink="">
      <xdr:nvSpPr>
        <xdr:cNvPr id="121" name="Right Arrow 2">
          <a:extLst>
            <a:ext uri="{FF2B5EF4-FFF2-40B4-BE49-F238E27FC236}">
              <a16:creationId xmlns:a16="http://schemas.microsoft.com/office/drawing/2014/main" id="{00000000-0008-0000-1400-000079000000}"/>
            </a:ext>
          </a:extLst>
        </xdr:cNvPr>
        <xdr:cNvSpPr/>
      </xdr:nvSpPr>
      <xdr:spPr>
        <a:xfrm>
          <a:off x="9722742" y="425550"/>
          <a:ext cx="292678" cy="51927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23</xdr:col>
      <xdr:colOff>141513</xdr:colOff>
      <xdr:row>56</xdr:row>
      <xdr:rowOff>115770</xdr:rowOff>
    </xdr:from>
    <xdr:to>
      <xdr:col>24</xdr:col>
      <xdr:colOff>206828</xdr:colOff>
      <xdr:row>61</xdr:row>
      <xdr:rowOff>25716</xdr:rowOff>
    </xdr:to>
    <xdr:sp macro="" textlink="">
      <xdr:nvSpPr>
        <xdr:cNvPr id="122" name="左カーブ矢印 121">
          <a:extLst>
            <a:ext uri="{FF2B5EF4-FFF2-40B4-BE49-F238E27FC236}">
              <a16:creationId xmlns:a16="http://schemas.microsoft.com/office/drawing/2014/main" id="{00000000-0008-0000-1400-00007A000000}"/>
            </a:ext>
          </a:extLst>
        </xdr:cNvPr>
        <xdr:cNvSpPr/>
      </xdr:nvSpPr>
      <xdr:spPr>
        <a:xfrm>
          <a:off x="18406653" y="9389310"/>
          <a:ext cx="453935" cy="74052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228600</xdr:colOff>
      <xdr:row>57</xdr:row>
      <xdr:rowOff>140741</xdr:rowOff>
    </xdr:from>
    <xdr:to>
      <xdr:col>30</xdr:col>
      <xdr:colOff>283028</xdr:colOff>
      <xdr:row>61</xdr:row>
      <xdr:rowOff>129856</xdr:rowOff>
    </xdr:to>
    <xdr:sp macro="" textlink="">
      <xdr:nvSpPr>
        <xdr:cNvPr id="123" name="テキスト ボックス 122">
          <a:extLst>
            <a:ext uri="{FF2B5EF4-FFF2-40B4-BE49-F238E27FC236}">
              <a16:creationId xmlns:a16="http://schemas.microsoft.com/office/drawing/2014/main" id="{00000000-0008-0000-1400-00007B000000}"/>
            </a:ext>
          </a:extLst>
        </xdr:cNvPr>
        <xdr:cNvSpPr txBox="1"/>
      </xdr:nvSpPr>
      <xdr:spPr>
        <a:xfrm>
          <a:off x="18882360" y="9574301"/>
          <a:ext cx="2386148" cy="6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23</xdr:col>
      <xdr:colOff>166254</xdr:colOff>
      <xdr:row>70</xdr:row>
      <xdr:rowOff>41565</xdr:rowOff>
    </xdr:from>
    <xdr:to>
      <xdr:col>24</xdr:col>
      <xdr:colOff>231569</xdr:colOff>
      <xdr:row>74</xdr:row>
      <xdr:rowOff>117765</xdr:rowOff>
    </xdr:to>
    <xdr:sp macro="" textlink="">
      <xdr:nvSpPr>
        <xdr:cNvPr id="124" name="左カーブ矢印 123">
          <a:extLst>
            <a:ext uri="{FF2B5EF4-FFF2-40B4-BE49-F238E27FC236}">
              <a16:creationId xmlns:a16="http://schemas.microsoft.com/office/drawing/2014/main" id="{00000000-0008-0000-1400-00007C000000}"/>
            </a:ext>
          </a:extLst>
        </xdr:cNvPr>
        <xdr:cNvSpPr/>
      </xdr:nvSpPr>
      <xdr:spPr>
        <a:xfrm>
          <a:off x="18431394" y="11646825"/>
          <a:ext cx="453935" cy="7467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259080</xdr:colOff>
      <xdr:row>71</xdr:row>
      <xdr:rowOff>22860</xdr:rowOff>
    </xdr:from>
    <xdr:to>
      <xdr:col>31</xdr:col>
      <xdr:colOff>312420</xdr:colOff>
      <xdr:row>75</xdr:row>
      <xdr:rowOff>11975</xdr:rowOff>
    </xdr:to>
    <xdr:sp macro="" textlink="">
      <xdr:nvSpPr>
        <xdr:cNvPr id="125" name="テキスト ボックス 124">
          <a:extLst>
            <a:ext uri="{FF2B5EF4-FFF2-40B4-BE49-F238E27FC236}">
              <a16:creationId xmlns:a16="http://schemas.microsoft.com/office/drawing/2014/main" id="{00000000-0008-0000-1400-00007D000000}"/>
            </a:ext>
          </a:extLst>
        </xdr:cNvPr>
        <xdr:cNvSpPr txBox="1"/>
      </xdr:nvSpPr>
      <xdr:spPr>
        <a:xfrm>
          <a:off x="18912840" y="11795760"/>
          <a:ext cx="2773680" cy="6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Delete</a:t>
          </a:r>
          <a:r>
            <a:rPr lang="en-US" sz="1600" baseline="0"/>
            <a:t> M1, M2, M3, M4, M5</a:t>
          </a:r>
          <a:endParaRPr lang="en-US" sz="1600"/>
        </a:p>
      </xdr:txBody>
    </xdr:sp>
    <xdr:clientData/>
  </xdr:twoCellAnchor>
  <xdr:twoCellAnchor>
    <xdr:from>
      <xdr:col>23</xdr:col>
      <xdr:colOff>160020</xdr:colOff>
      <xdr:row>70</xdr:row>
      <xdr:rowOff>96981</xdr:rowOff>
    </xdr:from>
    <xdr:to>
      <xdr:col>31</xdr:col>
      <xdr:colOff>213360</xdr:colOff>
      <xdr:row>75</xdr:row>
      <xdr:rowOff>-1</xdr:rowOff>
    </xdr:to>
    <xdr:sp macro="" textlink="">
      <xdr:nvSpPr>
        <xdr:cNvPr id="126" name="角丸四角形 125">
          <a:extLst>
            <a:ext uri="{FF2B5EF4-FFF2-40B4-BE49-F238E27FC236}">
              <a16:creationId xmlns:a16="http://schemas.microsoft.com/office/drawing/2014/main" id="{00000000-0008-0000-1400-00007E000000}"/>
            </a:ext>
          </a:extLst>
        </xdr:cNvPr>
        <xdr:cNvSpPr/>
      </xdr:nvSpPr>
      <xdr:spPr>
        <a:xfrm>
          <a:off x="18425160" y="11702241"/>
          <a:ext cx="3162300" cy="741218"/>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12</xdr:col>
      <xdr:colOff>268940</xdr:colOff>
      <xdr:row>35</xdr:row>
      <xdr:rowOff>143435</xdr:rowOff>
    </xdr:from>
    <xdr:to>
      <xdr:col>19</xdr:col>
      <xdr:colOff>91800</xdr:colOff>
      <xdr:row>38</xdr:row>
      <xdr:rowOff>41564</xdr:rowOff>
    </xdr:to>
    <xdr:sp macro="" textlink="">
      <xdr:nvSpPr>
        <xdr:cNvPr id="127" name="楕円 126">
          <a:extLst>
            <a:ext uri="{FF2B5EF4-FFF2-40B4-BE49-F238E27FC236}">
              <a16:creationId xmlns:a16="http://schemas.microsoft.com/office/drawing/2014/main" id="{00000000-0008-0000-1400-00007F000000}"/>
            </a:ext>
          </a:extLst>
        </xdr:cNvPr>
        <xdr:cNvSpPr/>
      </xdr:nvSpPr>
      <xdr:spPr>
        <a:xfrm>
          <a:off x="14259260" y="5965115"/>
          <a:ext cx="2543200" cy="37818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277906</xdr:colOff>
      <xdr:row>27</xdr:row>
      <xdr:rowOff>134470</xdr:rowOff>
    </xdr:from>
    <xdr:to>
      <xdr:col>29</xdr:col>
      <xdr:colOff>331694</xdr:colOff>
      <xdr:row>31</xdr:row>
      <xdr:rowOff>62754</xdr:rowOff>
    </xdr:to>
    <xdr:sp macro="" textlink="">
      <xdr:nvSpPr>
        <xdr:cNvPr id="128" name="Line Callout 1 124">
          <a:extLst>
            <a:ext uri="{FF2B5EF4-FFF2-40B4-BE49-F238E27FC236}">
              <a16:creationId xmlns:a16="http://schemas.microsoft.com/office/drawing/2014/main" id="{00000000-0008-0000-1400-000080000000}"/>
            </a:ext>
          </a:extLst>
        </xdr:cNvPr>
        <xdr:cNvSpPr/>
      </xdr:nvSpPr>
      <xdr:spPr>
        <a:xfrm>
          <a:off x="18543046" y="4622650"/>
          <a:ext cx="2385508" cy="598844"/>
        </a:xfrm>
        <a:prstGeom prst="borderCallout1">
          <a:avLst>
            <a:gd name="adj1" fmla="val 74463"/>
            <a:gd name="adj2" fmla="val -638"/>
            <a:gd name="adj3" fmla="val 247379"/>
            <a:gd name="adj4" fmla="val -75253"/>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a:t>
          </a:r>
          <a:r>
            <a:rPr lang="en-GB" sz="1100" baseline="0">
              <a:latin typeface="Bosch Office Sans" pitchFamily="2" charset="0"/>
            </a:rPr>
            <a:t> </a:t>
          </a:r>
          <a:r>
            <a:rPr lang="en-GB" sz="1100" i="1" baseline="0">
              <a:latin typeface="Bosch Office Sans" pitchFamily="2" charset="0"/>
            </a:rPr>
            <a:t>Normal format </a:t>
          </a:r>
          <a:r>
            <a:rPr lang="en-GB" sz="1100" baseline="0">
              <a:latin typeface="Bosch Office Sans" pitchFamily="2" charset="0"/>
            </a:rPr>
            <a:t>(=</a:t>
          </a:r>
          <a:r>
            <a:rPr lang="en-GB" sz="1100" i="1" baseline="0">
              <a:latin typeface="Bosch Office Sans" pitchFamily="2" charset="0"/>
            </a:rPr>
            <a:t>with no data</a:t>
          </a:r>
          <a:r>
            <a:rPr lang="en-GB" sz="1100" baseline="0">
              <a:latin typeface="Bosch Office Sans" pitchFamily="2" charset="0"/>
            </a:rPr>
            <a:t>)</a:t>
          </a:r>
        </a:p>
        <a:p>
          <a:pPr algn="l"/>
          <a:r>
            <a:rPr lang="en-GB" sz="1100" baseline="0">
              <a:latin typeface="Bosch Office Sans" pitchFamily="2" charset="0"/>
            </a:rPr>
            <a:t>- Unusual format</a:t>
          </a:r>
        </a:p>
      </xdr:txBody>
    </xdr:sp>
    <xdr:clientData/>
  </xdr:twoCellAnchor>
  <xdr:twoCellAnchor>
    <xdr:from>
      <xdr:col>23</xdr:col>
      <xdr:colOff>143435</xdr:colOff>
      <xdr:row>37</xdr:row>
      <xdr:rowOff>134471</xdr:rowOff>
    </xdr:from>
    <xdr:to>
      <xdr:col>24</xdr:col>
      <xdr:colOff>208750</xdr:colOff>
      <xdr:row>39</xdr:row>
      <xdr:rowOff>80682</xdr:rowOff>
    </xdr:to>
    <xdr:sp macro="" textlink="">
      <xdr:nvSpPr>
        <xdr:cNvPr id="129" name="左カーブ矢印 128">
          <a:extLst>
            <a:ext uri="{FF2B5EF4-FFF2-40B4-BE49-F238E27FC236}">
              <a16:creationId xmlns:a16="http://schemas.microsoft.com/office/drawing/2014/main" id="{00000000-0008-0000-1400-000081000000}"/>
            </a:ext>
          </a:extLst>
        </xdr:cNvPr>
        <xdr:cNvSpPr/>
      </xdr:nvSpPr>
      <xdr:spPr>
        <a:xfrm>
          <a:off x="18408575" y="6276191"/>
          <a:ext cx="453935" cy="266251"/>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206188</xdr:colOff>
      <xdr:row>37</xdr:row>
      <xdr:rowOff>80682</xdr:rowOff>
    </xdr:from>
    <xdr:to>
      <xdr:col>31</xdr:col>
      <xdr:colOff>197224</xdr:colOff>
      <xdr:row>41</xdr:row>
      <xdr:rowOff>96692</xdr:rowOff>
    </xdr:to>
    <xdr:sp macro="" textlink="">
      <xdr:nvSpPr>
        <xdr:cNvPr id="130" name="テキスト ボックス 129">
          <a:extLst>
            <a:ext uri="{FF2B5EF4-FFF2-40B4-BE49-F238E27FC236}">
              <a16:creationId xmlns:a16="http://schemas.microsoft.com/office/drawing/2014/main" id="{00000000-0008-0000-1400-000082000000}"/>
            </a:ext>
          </a:extLst>
        </xdr:cNvPr>
        <xdr:cNvSpPr txBox="1"/>
      </xdr:nvSpPr>
      <xdr:spPr>
        <a:xfrm>
          <a:off x="18859948" y="6222402"/>
          <a:ext cx="2711376" cy="663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Read out</a:t>
          </a:r>
          <a:r>
            <a:rPr lang="en-US" sz="1600" baseline="0"/>
            <a:t> a safe key number</a:t>
          </a:r>
          <a:endParaRPr lang="en-US" sz="1600"/>
        </a:p>
      </xdr:txBody>
    </xdr:sp>
    <xdr:clientData/>
  </xdr:twoCellAnchor>
  <xdr:twoCellAnchor>
    <xdr:from>
      <xdr:col>12</xdr:col>
      <xdr:colOff>98611</xdr:colOff>
      <xdr:row>39</xdr:row>
      <xdr:rowOff>17930</xdr:rowOff>
    </xdr:from>
    <xdr:to>
      <xdr:col>20</xdr:col>
      <xdr:colOff>304800</xdr:colOff>
      <xdr:row>40</xdr:row>
      <xdr:rowOff>134471</xdr:rowOff>
    </xdr:to>
    <xdr:sp macro="" textlink="">
      <xdr:nvSpPr>
        <xdr:cNvPr id="131" name="テキスト ボックス 130">
          <a:extLst>
            <a:ext uri="{FF2B5EF4-FFF2-40B4-BE49-F238E27FC236}">
              <a16:creationId xmlns:a16="http://schemas.microsoft.com/office/drawing/2014/main" id="{00000000-0008-0000-1400-000083000000}"/>
            </a:ext>
          </a:extLst>
        </xdr:cNvPr>
        <xdr:cNvSpPr txBox="1"/>
      </xdr:nvSpPr>
      <xdr:spPr>
        <a:xfrm>
          <a:off x="14088931" y="6479690"/>
          <a:ext cx="3315149" cy="28418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Response for safe key reading</a:t>
          </a:r>
          <a:r>
            <a:rPr lang="en-US" sz="1050" baseline="0">
              <a:solidFill>
                <a:schemeClr val="accent2"/>
              </a:solidFill>
            </a:rPr>
            <a:t> request (SafeKeyNum)</a:t>
          </a:r>
          <a:endParaRPr lang="en-US" sz="1050">
            <a:solidFill>
              <a:schemeClr val="accent2"/>
            </a:solidFill>
          </a:endParaRPr>
        </a:p>
      </xdr:txBody>
    </xdr:sp>
    <xdr:clientData/>
  </xdr:twoCellAnchor>
  <xdr:twoCellAnchor>
    <xdr:from>
      <xdr:col>24</xdr:col>
      <xdr:colOff>206188</xdr:colOff>
      <xdr:row>37</xdr:row>
      <xdr:rowOff>80682</xdr:rowOff>
    </xdr:from>
    <xdr:to>
      <xdr:col>31</xdr:col>
      <xdr:colOff>29048</xdr:colOff>
      <xdr:row>39</xdr:row>
      <xdr:rowOff>140176</xdr:rowOff>
    </xdr:to>
    <xdr:sp macro="" textlink="">
      <xdr:nvSpPr>
        <xdr:cNvPr id="132" name="楕円 131">
          <a:extLst>
            <a:ext uri="{FF2B5EF4-FFF2-40B4-BE49-F238E27FC236}">
              <a16:creationId xmlns:a16="http://schemas.microsoft.com/office/drawing/2014/main" id="{00000000-0008-0000-1400-000084000000}"/>
            </a:ext>
          </a:extLst>
        </xdr:cNvPr>
        <xdr:cNvSpPr/>
      </xdr:nvSpPr>
      <xdr:spPr>
        <a:xfrm>
          <a:off x="18859948" y="6222402"/>
          <a:ext cx="2543200" cy="37953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31172</xdr:colOff>
      <xdr:row>26</xdr:row>
      <xdr:rowOff>15586</xdr:rowOff>
    </xdr:from>
    <xdr:to>
      <xdr:col>47</xdr:col>
      <xdr:colOff>60309</xdr:colOff>
      <xdr:row>35</xdr:row>
      <xdr:rowOff>160551</xdr:rowOff>
    </xdr:to>
    <xdr:sp macro="" textlink="">
      <xdr:nvSpPr>
        <xdr:cNvPr id="133" name="Line Callout 1 124">
          <a:extLst>
            <a:ext uri="{FF2B5EF4-FFF2-40B4-BE49-F238E27FC236}">
              <a16:creationId xmlns:a16="http://schemas.microsoft.com/office/drawing/2014/main" id="{00000000-0008-0000-1400-000085000000}"/>
            </a:ext>
          </a:extLst>
        </xdr:cNvPr>
        <xdr:cNvSpPr/>
      </xdr:nvSpPr>
      <xdr:spPr>
        <a:xfrm>
          <a:off x="25291472" y="4336126"/>
          <a:ext cx="2360857" cy="1646105"/>
        </a:xfrm>
        <a:prstGeom prst="borderCallout1">
          <a:avLst>
            <a:gd name="adj1" fmla="val 74463"/>
            <a:gd name="adj2" fmla="val -638"/>
            <a:gd name="adj3" fmla="val 122762"/>
            <a:gd name="adj4" fmla="val -17245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Detect garbling</a:t>
          </a:r>
          <a:endParaRPr lang="en-GB" sz="1100" b="1" i="1">
            <a:latin typeface="Bosch Office Sans" pitchFamily="2" charset="0"/>
          </a:endParaRPr>
        </a:p>
        <a:p>
          <a:pPr algn="l"/>
          <a:r>
            <a:rPr lang="en-GB" sz="1100" i="0" baseline="0">
              <a:latin typeface="Bosch Office Sans" pitchFamily="2" charset="0"/>
            </a:rPr>
            <a:t>- </a:t>
          </a:r>
          <a:r>
            <a:rPr lang="en-GB" sz="1100" i="1" baseline="0">
              <a:latin typeface="Bosch Office Sans" pitchFamily="2" charset="0"/>
            </a:rPr>
            <a:t>Can't read out</a:t>
          </a:r>
        </a:p>
        <a:p>
          <a:pPr algn="l"/>
          <a:r>
            <a:rPr lang="en-GB" sz="1100" i="0" baseline="0">
              <a:latin typeface="Bosch Office Sans" pitchFamily="2" charset="0"/>
            </a:rPr>
            <a:t>==&gt; Negative response (NRC22)</a:t>
          </a:r>
        </a:p>
      </xdr:txBody>
    </xdr:sp>
    <xdr:clientData/>
  </xdr:twoCellAnchor>
  <xdr:twoCellAnchor>
    <xdr:from>
      <xdr:col>12</xdr:col>
      <xdr:colOff>62753</xdr:colOff>
      <xdr:row>39</xdr:row>
      <xdr:rowOff>8965</xdr:rowOff>
    </xdr:from>
    <xdr:to>
      <xdr:col>20</xdr:col>
      <xdr:colOff>161364</xdr:colOff>
      <xdr:row>41</xdr:row>
      <xdr:rowOff>0</xdr:rowOff>
    </xdr:to>
    <xdr:sp macro="" textlink="">
      <xdr:nvSpPr>
        <xdr:cNvPr id="134" name="楕円 133">
          <a:extLst>
            <a:ext uri="{FF2B5EF4-FFF2-40B4-BE49-F238E27FC236}">
              <a16:creationId xmlns:a16="http://schemas.microsoft.com/office/drawing/2014/main" id="{00000000-0008-0000-1400-000086000000}"/>
            </a:ext>
          </a:extLst>
        </xdr:cNvPr>
        <xdr:cNvSpPr/>
      </xdr:nvSpPr>
      <xdr:spPr>
        <a:xfrm>
          <a:off x="14053073" y="6470725"/>
          <a:ext cx="3207571" cy="31869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88020</xdr:colOff>
      <xdr:row>29</xdr:row>
      <xdr:rowOff>13855</xdr:rowOff>
    </xdr:from>
    <xdr:to>
      <xdr:col>47</xdr:col>
      <xdr:colOff>43196</xdr:colOff>
      <xdr:row>35</xdr:row>
      <xdr:rowOff>72534</xdr:rowOff>
    </xdr:to>
    <xdr:sp macro="" textlink="">
      <xdr:nvSpPr>
        <xdr:cNvPr id="135" name="角丸四角形 134">
          <a:extLst>
            <a:ext uri="{FF2B5EF4-FFF2-40B4-BE49-F238E27FC236}">
              <a16:creationId xmlns:a16="http://schemas.microsoft.com/office/drawing/2014/main" id="{00000000-0008-0000-1400-000087000000}"/>
            </a:ext>
          </a:extLst>
        </xdr:cNvPr>
        <xdr:cNvSpPr/>
      </xdr:nvSpPr>
      <xdr:spPr>
        <a:xfrm>
          <a:off x="25348320" y="4837315"/>
          <a:ext cx="2286896" cy="105689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Rqmt_SRS288</a:t>
          </a:r>
        </a:p>
      </xdr:txBody>
    </xdr:sp>
    <xdr:clientData/>
  </xdr:twoCellAnchor>
  <xdr:twoCellAnchor>
    <xdr:from>
      <xdr:col>12</xdr:col>
      <xdr:colOff>249382</xdr:colOff>
      <xdr:row>50</xdr:row>
      <xdr:rowOff>152398</xdr:rowOff>
    </xdr:from>
    <xdr:to>
      <xdr:col>19</xdr:col>
      <xdr:colOff>259977</xdr:colOff>
      <xdr:row>53</xdr:row>
      <xdr:rowOff>41563</xdr:rowOff>
    </xdr:to>
    <xdr:sp macro="" textlink="">
      <xdr:nvSpPr>
        <xdr:cNvPr id="136" name="楕円 135">
          <a:extLst>
            <a:ext uri="{FF2B5EF4-FFF2-40B4-BE49-F238E27FC236}">
              <a16:creationId xmlns:a16="http://schemas.microsoft.com/office/drawing/2014/main" id="{00000000-0008-0000-1400-000088000000}"/>
            </a:ext>
          </a:extLst>
        </xdr:cNvPr>
        <xdr:cNvSpPr/>
      </xdr:nvSpPr>
      <xdr:spPr>
        <a:xfrm>
          <a:off x="14239702" y="8450578"/>
          <a:ext cx="2730935" cy="38446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322730</xdr:colOff>
      <xdr:row>42</xdr:row>
      <xdr:rowOff>62751</xdr:rowOff>
    </xdr:from>
    <xdr:to>
      <xdr:col>30</xdr:col>
      <xdr:colOff>188260</xdr:colOff>
      <xdr:row>48</xdr:row>
      <xdr:rowOff>71718</xdr:rowOff>
    </xdr:to>
    <xdr:sp macro="" textlink="">
      <xdr:nvSpPr>
        <xdr:cNvPr id="137" name="Line Callout 1 124">
          <a:extLst>
            <a:ext uri="{FF2B5EF4-FFF2-40B4-BE49-F238E27FC236}">
              <a16:creationId xmlns:a16="http://schemas.microsoft.com/office/drawing/2014/main" id="{00000000-0008-0000-1400-000089000000}"/>
            </a:ext>
          </a:extLst>
        </xdr:cNvPr>
        <xdr:cNvSpPr/>
      </xdr:nvSpPr>
      <xdr:spPr>
        <a:xfrm>
          <a:off x="18587870" y="7019811"/>
          <a:ext cx="2585870" cy="1014807"/>
        </a:xfrm>
        <a:prstGeom prst="borderCallout1">
          <a:avLst>
            <a:gd name="adj1" fmla="val 74463"/>
            <a:gd name="adj2" fmla="val -638"/>
            <a:gd name="adj3" fmla="val 144238"/>
            <a:gd name="adj4" fmla="val -67269"/>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a:t>
          </a:r>
          <a:r>
            <a:rPr lang="en-GB" sz="1100" baseline="0">
              <a:latin typeface="Bosch Office Sans" pitchFamily="2" charset="0"/>
            </a:rPr>
            <a:t> </a:t>
          </a:r>
          <a:r>
            <a:rPr lang="en-GB" sz="1100" i="1" baseline="0">
              <a:latin typeface="Bosch Office Sans" pitchFamily="2" charset="0"/>
            </a:rPr>
            <a:t>Normal format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with M1, M2, M3</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without M1, M2, M3</a:t>
          </a:r>
          <a:endParaRPr lang="en-GB" sz="1100" baseline="0">
            <a:latin typeface="Bosch Office Sans" pitchFamily="2" charset="0"/>
          </a:endParaRPr>
        </a:p>
        <a:p>
          <a:pPr algn="l"/>
          <a:r>
            <a:rPr lang="en-GB" sz="1100" baseline="0">
              <a:latin typeface="Bosch Office Sans" pitchFamily="2" charset="0"/>
            </a:rPr>
            <a:t>- Unusual format</a:t>
          </a:r>
        </a:p>
      </xdr:txBody>
    </xdr:sp>
    <xdr:clientData/>
  </xdr:twoCellAnchor>
  <xdr:twoCellAnchor>
    <xdr:from>
      <xdr:col>12</xdr:col>
      <xdr:colOff>207818</xdr:colOff>
      <xdr:row>53</xdr:row>
      <xdr:rowOff>8966</xdr:rowOff>
    </xdr:from>
    <xdr:to>
      <xdr:col>19</xdr:col>
      <xdr:colOff>170329</xdr:colOff>
      <xdr:row>55</xdr:row>
      <xdr:rowOff>13855</xdr:rowOff>
    </xdr:to>
    <xdr:sp macro="" textlink="">
      <xdr:nvSpPr>
        <xdr:cNvPr id="138" name="楕円 137">
          <a:extLst>
            <a:ext uri="{FF2B5EF4-FFF2-40B4-BE49-F238E27FC236}">
              <a16:creationId xmlns:a16="http://schemas.microsoft.com/office/drawing/2014/main" id="{00000000-0008-0000-1400-00008A000000}"/>
            </a:ext>
          </a:extLst>
        </xdr:cNvPr>
        <xdr:cNvSpPr/>
      </xdr:nvSpPr>
      <xdr:spPr>
        <a:xfrm>
          <a:off x="14198138" y="8802446"/>
          <a:ext cx="2682851" cy="32492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197224</xdr:colOff>
      <xdr:row>57</xdr:row>
      <xdr:rowOff>116542</xdr:rowOff>
    </xdr:from>
    <xdr:to>
      <xdr:col>30</xdr:col>
      <xdr:colOff>89647</xdr:colOff>
      <xdr:row>59</xdr:row>
      <xdr:rowOff>158106</xdr:rowOff>
    </xdr:to>
    <xdr:sp macro="" textlink="">
      <xdr:nvSpPr>
        <xdr:cNvPr id="139" name="楕円 138">
          <a:extLst>
            <a:ext uri="{FF2B5EF4-FFF2-40B4-BE49-F238E27FC236}">
              <a16:creationId xmlns:a16="http://schemas.microsoft.com/office/drawing/2014/main" id="{00000000-0008-0000-1400-00008B000000}"/>
            </a:ext>
          </a:extLst>
        </xdr:cNvPr>
        <xdr:cNvSpPr/>
      </xdr:nvSpPr>
      <xdr:spPr>
        <a:xfrm>
          <a:off x="18850984" y="9550102"/>
          <a:ext cx="2224143" cy="37684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259975</xdr:colOff>
      <xdr:row>48</xdr:row>
      <xdr:rowOff>98612</xdr:rowOff>
    </xdr:from>
    <xdr:to>
      <xdr:col>48</xdr:col>
      <xdr:colOff>89647</xdr:colOff>
      <xdr:row>59</xdr:row>
      <xdr:rowOff>106680</xdr:rowOff>
    </xdr:to>
    <xdr:sp macro="" textlink="">
      <xdr:nvSpPr>
        <xdr:cNvPr id="140" name="Line Callout 1 124">
          <a:extLst>
            <a:ext uri="{FF2B5EF4-FFF2-40B4-BE49-F238E27FC236}">
              <a16:creationId xmlns:a16="http://schemas.microsoft.com/office/drawing/2014/main" id="{00000000-0008-0000-1400-00008C000000}"/>
            </a:ext>
          </a:extLst>
        </xdr:cNvPr>
        <xdr:cNvSpPr/>
      </xdr:nvSpPr>
      <xdr:spPr>
        <a:xfrm>
          <a:off x="22411315" y="8061512"/>
          <a:ext cx="5658972" cy="1814008"/>
        </a:xfrm>
        <a:prstGeom prst="borderCallout1">
          <a:avLst>
            <a:gd name="adj1" fmla="val 74463"/>
            <a:gd name="adj2" fmla="val -638"/>
            <a:gd name="adj3" fmla="val 89485"/>
            <a:gd name="adj4" fmla="val -2408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i="0" baseline="0">
              <a:latin typeface="Bosch Office Sans" pitchFamily="2" charset="0"/>
            </a:rPr>
            <a:t>- </a:t>
          </a:r>
          <a:r>
            <a:rPr lang="en-GB" sz="1100" i="1" baseline="0">
              <a:latin typeface="Bosch Office Sans" pitchFamily="2" charset="0"/>
            </a:rPr>
            <a:t>Ends unsuccessfully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==&gt; increment single key updating failure counter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==&gt; changes to S4</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if [SingleKeyUpdate_TimeOut] has passed after receiving the request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a:t>
          </a:r>
          <a:r>
            <a:rPr lang="en-GB" sz="1100" b="0" i="0" baseline="0">
              <a:solidFill>
                <a:schemeClr val="dk1"/>
              </a:solidFill>
              <a:effectLst/>
              <a:latin typeface="+mn-lt"/>
              <a:ea typeface="+mn-ea"/>
              <a:cs typeface="+mn-cs"/>
            </a:rPr>
            <a:t>==&gt; increment single key updating failure counter  ?!</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==&gt; Terminate key updating AND changes to S4.</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24</xdr:col>
      <xdr:colOff>242047</xdr:colOff>
      <xdr:row>70</xdr:row>
      <xdr:rowOff>152400</xdr:rowOff>
    </xdr:from>
    <xdr:to>
      <xdr:col>31</xdr:col>
      <xdr:colOff>107577</xdr:colOff>
      <xdr:row>73</xdr:row>
      <xdr:rowOff>23635</xdr:rowOff>
    </xdr:to>
    <xdr:sp macro="" textlink="">
      <xdr:nvSpPr>
        <xdr:cNvPr id="141" name="楕円 140">
          <a:extLst>
            <a:ext uri="{FF2B5EF4-FFF2-40B4-BE49-F238E27FC236}">
              <a16:creationId xmlns:a16="http://schemas.microsoft.com/office/drawing/2014/main" id="{00000000-0008-0000-1400-00008D000000}"/>
            </a:ext>
          </a:extLst>
        </xdr:cNvPr>
        <xdr:cNvSpPr/>
      </xdr:nvSpPr>
      <xdr:spPr>
        <a:xfrm>
          <a:off x="18895807" y="11757660"/>
          <a:ext cx="2585870" cy="37415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374724</xdr:colOff>
      <xdr:row>63</xdr:row>
      <xdr:rowOff>60963</xdr:rowOff>
    </xdr:from>
    <xdr:to>
      <xdr:col>42</xdr:col>
      <xdr:colOff>222324</xdr:colOff>
      <xdr:row>69</xdr:row>
      <xdr:rowOff>26896</xdr:rowOff>
    </xdr:to>
    <xdr:sp macro="" textlink="">
      <xdr:nvSpPr>
        <xdr:cNvPr id="142" name="Line Callout 1 124">
          <a:extLst>
            <a:ext uri="{FF2B5EF4-FFF2-40B4-BE49-F238E27FC236}">
              <a16:creationId xmlns:a16="http://schemas.microsoft.com/office/drawing/2014/main" id="{00000000-0008-0000-1400-00008E000000}"/>
            </a:ext>
          </a:extLst>
        </xdr:cNvPr>
        <xdr:cNvSpPr/>
      </xdr:nvSpPr>
      <xdr:spPr>
        <a:xfrm>
          <a:off x="22526064" y="10500363"/>
          <a:ext cx="3345180" cy="964153"/>
        </a:xfrm>
        <a:prstGeom prst="borderCallout1">
          <a:avLst>
            <a:gd name="adj1" fmla="val 74463"/>
            <a:gd name="adj2" fmla="val -638"/>
            <a:gd name="adj3" fmla="val 135370"/>
            <a:gd name="adj4" fmla="val -3214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Receiving</a:t>
          </a:r>
          <a:r>
            <a:rPr lang="en-GB" sz="1100" b="0" baseline="0">
              <a:latin typeface="Bosch Office Sans" pitchFamily="2" charset="0"/>
            </a:rPr>
            <a:t> the request when </a:t>
          </a:r>
          <a:r>
            <a:rPr lang="en-GB" sz="1100" b="0">
              <a:latin typeface="Bosch Office Sans" pitchFamily="2" charset="0"/>
            </a:rPr>
            <a:t>S1, S2</a:t>
          </a:r>
        </a:p>
        <a:p>
          <a:pPr algn="l"/>
          <a:r>
            <a:rPr lang="en-GB" sz="1100" b="0">
              <a:latin typeface="Bosch Office Sans" pitchFamily="2" charset="0"/>
            </a:rPr>
            <a:t>==&gt; do nothing</a:t>
          </a:r>
        </a:p>
        <a:p>
          <a:pPr algn="l"/>
          <a:r>
            <a:rPr lang="en-GB" sz="1100" b="0" i="1">
              <a:latin typeface="Bosch Office Sans" pitchFamily="2" charset="0"/>
            </a:rPr>
            <a:t>S3 or S4</a:t>
          </a:r>
        </a:p>
        <a:p>
          <a:pPr algn="l"/>
          <a:r>
            <a:rPr lang="en-GB" sz="1100" i="0" baseline="0">
              <a:latin typeface="Bosch Office Sans" pitchFamily="2" charset="0"/>
            </a:rPr>
            <a:t>==&gt; </a:t>
          </a:r>
          <a:r>
            <a:rPr lang="en-GB" sz="1100" i="1" baseline="0">
              <a:latin typeface="Bosch Office Sans" pitchFamily="2" charset="0"/>
            </a:rPr>
            <a:t>Delete(or initialize to 0) M1, M2, M3, M4, M5</a:t>
          </a:r>
        </a:p>
      </xdr:txBody>
    </xdr:sp>
    <xdr:clientData/>
  </xdr:twoCellAnchor>
  <xdr:twoCellAnchor>
    <xdr:from>
      <xdr:col>24</xdr:col>
      <xdr:colOff>179294</xdr:colOff>
      <xdr:row>61</xdr:row>
      <xdr:rowOff>0</xdr:rowOff>
    </xdr:from>
    <xdr:to>
      <xdr:col>30</xdr:col>
      <xdr:colOff>233082</xdr:colOff>
      <xdr:row>64</xdr:row>
      <xdr:rowOff>98613</xdr:rowOff>
    </xdr:to>
    <xdr:sp macro="" textlink="">
      <xdr:nvSpPr>
        <xdr:cNvPr id="143" name="Line Callout 1 124">
          <a:extLst>
            <a:ext uri="{FF2B5EF4-FFF2-40B4-BE49-F238E27FC236}">
              <a16:creationId xmlns:a16="http://schemas.microsoft.com/office/drawing/2014/main" id="{00000000-0008-0000-1400-00008F000000}"/>
            </a:ext>
          </a:extLst>
        </xdr:cNvPr>
        <xdr:cNvSpPr/>
      </xdr:nvSpPr>
      <xdr:spPr>
        <a:xfrm>
          <a:off x="18833054" y="10104120"/>
          <a:ext cx="2385508" cy="601533"/>
        </a:xfrm>
        <a:prstGeom prst="borderCallout1">
          <a:avLst>
            <a:gd name="adj1" fmla="val 43581"/>
            <a:gd name="adj2" fmla="val -638"/>
            <a:gd name="adj3" fmla="val 87085"/>
            <a:gd name="adj4" fmla="val -3964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a:t>
          </a:r>
          <a:r>
            <a:rPr lang="en-GB" sz="1100" baseline="0">
              <a:latin typeface="Bosch Office Sans" pitchFamily="2" charset="0"/>
            </a:rPr>
            <a:t> </a:t>
          </a:r>
          <a:r>
            <a:rPr lang="en-GB" sz="1100" i="0" baseline="0">
              <a:latin typeface="Bosch Office Sans" pitchFamily="2" charset="0"/>
            </a:rPr>
            <a:t>Normal format (=with no data)</a:t>
          </a:r>
        </a:p>
        <a:p>
          <a:pPr algn="l"/>
          <a:r>
            <a:rPr lang="en-GB" sz="1100" baseline="0">
              <a:latin typeface="Bosch Office Sans" pitchFamily="2" charset="0"/>
            </a:rPr>
            <a:t>- Unusual format</a:t>
          </a:r>
        </a:p>
      </xdr:txBody>
    </xdr:sp>
    <xdr:clientData/>
  </xdr:twoCellAnchor>
  <xdr:twoCellAnchor>
    <xdr:from>
      <xdr:col>31</xdr:col>
      <xdr:colOff>116542</xdr:colOff>
      <xdr:row>67</xdr:row>
      <xdr:rowOff>140991</xdr:rowOff>
    </xdr:from>
    <xdr:to>
      <xdr:col>32</xdr:col>
      <xdr:colOff>179295</xdr:colOff>
      <xdr:row>70</xdr:row>
      <xdr:rowOff>16301</xdr:rowOff>
    </xdr:to>
    <xdr:sp macro="" textlink="">
      <xdr:nvSpPr>
        <xdr:cNvPr id="144" name="楕円 143">
          <a:extLst>
            <a:ext uri="{FF2B5EF4-FFF2-40B4-BE49-F238E27FC236}">
              <a16:creationId xmlns:a16="http://schemas.microsoft.com/office/drawing/2014/main" id="{00000000-0008-0000-1400-000090000000}"/>
            </a:ext>
          </a:extLst>
        </xdr:cNvPr>
        <xdr:cNvSpPr/>
      </xdr:nvSpPr>
      <xdr:spPr>
        <a:xfrm>
          <a:off x="21490642" y="11243331"/>
          <a:ext cx="451373" cy="37823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374724</xdr:colOff>
      <xdr:row>69</xdr:row>
      <xdr:rowOff>83370</xdr:rowOff>
    </xdr:from>
    <xdr:to>
      <xdr:col>41</xdr:col>
      <xdr:colOff>374725</xdr:colOff>
      <xdr:row>78</xdr:row>
      <xdr:rowOff>69272</xdr:rowOff>
    </xdr:to>
    <xdr:sp macro="" textlink="">
      <xdr:nvSpPr>
        <xdr:cNvPr id="145" name="Line Callout 1 124">
          <a:extLst>
            <a:ext uri="{FF2B5EF4-FFF2-40B4-BE49-F238E27FC236}">
              <a16:creationId xmlns:a16="http://schemas.microsoft.com/office/drawing/2014/main" id="{00000000-0008-0000-1400-000091000000}"/>
            </a:ext>
          </a:extLst>
        </xdr:cNvPr>
        <xdr:cNvSpPr/>
      </xdr:nvSpPr>
      <xdr:spPr>
        <a:xfrm>
          <a:off x="22526064" y="11520990"/>
          <a:ext cx="3108961" cy="1494662"/>
        </a:xfrm>
        <a:prstGeom prst="borderCallout1">
          <a:avLst>
            <a:gd name="adj1" fmla="val 74463"/>
            <a:gd name="adj2" fmla="val -638"/>
            <a:gd name="adj3" fmla="val -3532"/>
            <a:gd name="adj4" fmla="val -21192"/>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i="1" baseline="0">
              <a:latin typeface="Bosch Office Sans" pitchFamily="2" charset="0"/>
            </a:rPr>
            <a:t>Key update comlpeted AND ERC_NO_ERROR, M4, M5 can be read out</a:t>
          </a:r>
        </a:p>
        <a:p>
          <a:pPr algn="l"/>
          <a:r>
            <a:rPr lang="en-GB" sz="1100" i="1" baseline="0">
              <a:latin typeface="Bosch Office Sans" pitchFamily="2" charset="0"/>
            </a:rPr>
            <a:t>==&gt; S3</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Key update comlpeted AND ERC_NO_ERROR, M4, M5 can't be read out</a:t>
          </a:r>
        </a:p>
        <a:p>
          <a:pPr algn="l"/>
          <a:r>
            <a:rPr lang="en-GB" sz="1100" i="1" baseline="0">
              <a:latin typeface="Bosch Office Sans" pitchFamily="2" charset="0"/>
            </a:rPr>
            <a:t>==&gt; S4</a:t>
          </a:r>
        </a:p>
      </xdr:txBody>
    </xdr:sp>
    <xdr:clientData/>
  </xdr:twoCellAnchor>
  <xdr:twoCellAnchor>
    <xdr:from>
      <xdr:col>24</xdr:col>
      <xdr:colOff>268941</xdr:colOff>
      <xdr:row>32</xdr:row>
      <xdr:rowOff>35858</xdr:rowOff>
    </xdr:from>
    <xdr:to>
      <xdr:col>30</xdr:col>
      <xdr:colOff>322729</xdr:colOff>
      <xdr:row>35</xdr:row>
      <xdr:rowOff>143436</xdr:rowOff>
    </xdr:to>
    <xdr:sp macro="" textlink="">
      <xdr:nvSpPr>
        <xdr:cNvPr id="146" name="Line Callout 1 124">
          <a:extLst>
            <a:ext uri="{FF2B5EF4-FFF2-40B4-BE49-F238E27FC236}">
              <a16:creationId xmlns:a16="http://schemas.microsoft.com/office/drawing/2014/main" id="{00000000-0008-0000-1400-000092000000}"/>
            </a:ext>
          </a:extLst>
        </xdr:cNvPr>
        <xdr:cNvSpPr/>
      </xdr:nvSpPr>
      <xdr:spPr>
        <a:xfrm>
          <a:off x="18922701" y="5362238"/>
          <a:ext cx="2385508" cy="602878"/>
        </a:xfrm>
        <a:prstGeom prst="borderCallout1">
          <a:avLst>
            <a:gd name="adj1" fmla="val 43581"/>
            <a:gd name="adj2" fmla="val -638"/>
            <a:gd name="adj3" fmla="val 200320"/>
            <a:gd name="adj4" fmla="val -78283"/>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NonFuncRqmt (SRS)</a:t>
          </a:r>
        </a:p>
        <a:p>
          <a:pPr algn="l"/>
          <a:r>
            <a:rPr lang="en-GB" sz="1100">
              <a:latin typeface="Bosch Office Sans" pitchFamily="2" charset="0"/>
            </a:rPr>
            <a:t>-</a:t>
          </a:r>
          <a:r>
            <a:rPr lang="en-GB" sz="1100" baseline="0">
              <a:latin typeface="Bosch Office Sans" pitchFamily="2" charset="0"/>
            </a:rPr>
            <a:t> </a:t>
          </a:r>
          <a:r>
            <a:rPr lang="en-GB" sz="1100" i="0" baseline="0">
              <a:latin typeface="Bosch Office Sans" pitchFamily="2" charset="0"/>
            </a:rPr>
            <a:t>start response within 200 ms after receiving the request</a:t>
          </a:r>
        </a:p>
      </xdr:txBody>
    </xdr:sp>
    <xdr:clientData/>
  </xdr:twoCellAnchor>
  <xdr:twoCellAnchor>
    <xdr:from>
      <xdr:col>24</xdr:col>
      <xdr:colOff>101871</xdr:colOff>
      <xdr:row>49</xdr:row>
      <xdr:rowOff>26893</xdr:rowOff>
    </xdr:from>
    <xdr:to>
      <xdr:col>30</xdr:col>
      <xdr:colOff>155659</xdr:colOff>
      <xdr:row>52</xdr:row>
      <xdr:rowOff>152401</xdr:rowOff>
    </xdr:to>
    <xdr:sp macro="" textlink="">
      <xdr:nvSpPr>
        <xdr:cNvPr id="147" name="Line Callout 1 124">
          <a:extLst>
            <a:ext uri="{FF2B5EF4-FFF2-40B4-BE49-F238E27FC236}">
              <a16:creationId xmlns:a16="http://schemas.microsoft.com/office/drawing/2014/main" id="{00000000-0008-0000-1400-000093000000}"/>
            </a:ext>
          </a:extLst>
        </xdr:cNvPr>
        <xdr:cNvSpPr/>
      </xdr:nvSpPr>
      <xdr:spPr>
        <a:xfrm>
          <a:off x="18755631" y="8157433"/>
          <a:ext cx="2385508" cy="628428"/>
        </a:xfrm>
        <a:prstGeom prst="borderCallout1">
          <a:avLst>
            <a:gd name="adj1" fmla="val 43581"/>
            <a:gd name="adj2" fmla="val -638"/>
            <a:gd name="adj3" fmla="val 122114"/>
            <a:gd name="adj4" fmla="val -81341"/>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NonFuncRqmt (SRS)</a:t>
          </a:r>
        </a:p>
        <a:p>
          <a:pPr algn="l"/>
          <a:r>
            <a:rPr lang="en-GB" sz="1100">
              <a:latin typeface="Bosch Office Sans" pitchFamily="2" charset="0"/>
            </a:rPr>
            <a:t>-</a:t>
          </a:r>
          <a:r>
            <a:rPr lang="en-GB" sz="1100" baseline="0">
              <a:latin typeface="Bosch Office Sans" pitchFamily="2" charset="0"/>
            </a:rPr>
            <a:t> </a:t>
          </a:r>
          <a:r>
            <a:rPr lang="en-GB" sz="1100" i="0" baseline="0">
              <a:latin typeface="Bosch Office Sans" pitchFamily="2" charset="0"/>
            </a:rPr>
            <a:t>start response within 100 ms after receiving the request</a:t>
          </a:r>
        </a:p>
      </xdr:txBody>
    </xdr:sp>
    <xdr:clientData/>
  </xdr:twoCellAnchor>
  <xdr:twoCellAnchor>
    <xdr:from>
      <xdr:col>33</xdr:col>
      <xdr:colOff>374724</xdr:colOff>
      <xdr:row>59</xdr:row>
      <xdr:rowOff>53341</xdr:rowOff>
    </xdr:from>
    <xdr:to>
      <xdr:col>40</xdr:col>
      <xdr:colOff>383688</xdr:colOff>
      <xdr:row>63</xdr:row>
      <xdr:rowOff>11207</xdr:rowOff>
    </xdr:to>
    <xdr:sp macro="" textlink="">
      <xdr:nvSpPr>
        <xdr:cNvPr id="148" name="Line Callout 1 124">
          <a:extLst>
            <a:ext uri="{FF2B5EF4-FFF2-40B4-BE49-F238E27FC236}">
              <a16:creationId xmlns:a16="http://schemas.microsoft.com/office/drawing/2014/main" id="{00000000-0008-0000-1400-000094000000}"/>
            </a:ext>
          </a:extLst>
        </xdr:cNvPr>
        <xdr:cNvSpPr/>
      </xdr:nvSpPr>
      <xdr:spPr>
        <a:xfrm>
          <a:off x="22526064" y="9822181"/>
          <a:ext cx="2729304" cy="628426"/>
        </a:xfrm>
        <a:prstGeom prst="borderCallout1">
          <a:avLst>
            <a:gd name="adj1" fmla="val 43581"/>
            <a:gd name="adj2" fmla="val -638"/>
            <a:gd name="adj3" fmla="val -7524"/>
            <a:gd name="adj4" fmla="val -57253"/>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NonFuncRqmt (SRS)</a:t>
          </a:r>
        </a:p>
        <a:p>
          <a:pPr algn="l"/>
          <a:r>
            <a:rPr lang="en-GB" sz="1100">
              <a:latin typeface="Bosch Office Sans" pitchFamily="2" charset="0"/>
            </a:rPr>
            <a:t>-</a:t>
          </a:r>
          <a:r>
            <a:rPr lang="en-GB" sz="1100" baseline="0">
              <a:latin typeface="Bosch Office Sans" pitchFamily="2" charset="0"/>
            </a:rPr>
            <a:t> complete the key update processing </a:t>
          </a:r>
          <a:r>
            <a:rPr lang="en-GB" sz="1100" i="0" baseline="0">
              <a:latin typeface="Bosch Office Sans" pitchFamily="2" charset="0"/>
            </a:rPr>
            <a:t>within 200 ms after receiving the request</a:t>
          </a:r>
        </a:p>
      </xdr:txBody>
    </xdr:sp>
    <xdr:clientData/>
  </xdr:twoCellAnchor>
  <xdr:twoCellAnchor>
    <xdr:from>
      <xdr:col>33</xdr:col>
      <xdr:colOff>327678</xdr:colOff>
      <xdr:row>70</xdr:row>
      <xdr:rowOff>124690</xdr:rowOff>
    </xdr:from>
    <xdr:to>
      <xdr:col>45</xdr:col>
      <xdr:colOff>235527</xdr:colOff>
      <xdr:row>78</xdr:row>
      <xdr:rowOff>41562</xdr:rowOff>
    </xdr:to>
    <xdr:sp macro="" textlink="">
      <xdr:nvSpPr>
        <xdr:cNvPr id="149" name="角丸四角形 148">
          <a:extLst>
            <a:ext uri="{FF2B5EF4-FFF2-40B4-BE49-F238E27FC236}">
              <a16:creationId xmlns:a16="http://schemas.microsoft.com/office/drawing/2014/main" id="{00000000-0008-0000-1400-000095000000}"/>
            </a:ext>
          </a:extLst>
        </xdr:cNvPr>
        <xdr:cNvSpPr/>
      </xdr:nvSpPr>
      <xdr:spPr>
        <a:xfrm>
          <a:off x="22479018" y="11729950"/>
          <a:ext cx="4571289" cy="1257992"/>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33</xdr:col>
      <xdr:colOff>267311</xdr:colOff>
      <xdr:row>49</xdr:row>
      <xdr:rowOff>96982</xdr:rowOff>
    </xdr:from>
    <xdr:to>
      <xdr:col>48</xdr:col>
      <xdr:colOff>41563</xdr:colOff>
      <xdr:row>58</xdr:row>
      <xdr:rowOff>138545</xdr:rowOff>
    </xdr:to>
    <xdr:sp macro="" textlink="">
      <xdr:nvSpPr>
        <xdr:cNvPr id="150" name="角丸四角形 149">
          <a:extLst>
            <a:ext uri="{FF2B5EF4-FFF2-40B4-BE49-F238E27FC236}">
              <a16:creationId xmlns:a16="http://schemas.microsoft.com/office/drawing/2014/main" id="{00000000-0008-0000-1400-000096000000}"/>
            </a:ext>
          </a:extLst>
        </xdr:cNvPr>
        <xdr:cNvSpPr/>
      </xdr:nvSpPr>
      <xdr:spPr>
        <a:xfrm>
          <a:off x="22418651" y="8227522"/>
          <a:ext cx="5603552" cy="1512223"/>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11</xdr:col>
      <xdr:colOff>373258</xdr:colOff>
      <xdr:row>53</xdr:row>
      <xdr:rowOff>41212</xdr:rowOff>
    </xdr:from>
    <xdr:to>
      <xdr:col>22</xdr:col>
      <xdr:colOff>70902</xdr:colOff>
      <xdr:row>59</xdr:row>
      <xdr:rowOff>44821</xdr:rowOff>
    </xdr:to>
    <xdr:sp macro="" textlink="">
      <xdr:nvSpPr>
        <xdr:cNvPr id="151" name="角丸四角形 150">
          <a:extLst>
            <a:ext uri="{FF2B5EF4-FFF2-40B4-BE49-F238E27FC236}">
              <a16:creationId xmlns:a16="http://schemas.microsoft.com/office/drawing/2014/main" id="{00000000-0008-0000-1400-000097000000}"/>
            </a:ext>
          </a:extLst>
        </xdr:cNvPr>
        <xdr:cNvSpPr/>
      </xdr:nvSpPr>
      <xdr:spPr>
        <a:xfrm>
          <a:off x="13974958" y="8834692"/>
          <a:ext cx="3972464" cy="97896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Rqmt_SRS228</a:t>
          </a:r>
        </a:p>
      </xdr:txBody>
    </xdr:sp>
    <xdr:clientData/>
  </xdr:twoCellAnchor>
  <xdr:twoCellAnchor>
    <xdr:from>
      <xdr:col>8</xdr:col>
      <xdr:colOff>114301</xdr:colOff>
      <xdr:row>63</xdr:row>
      <xdr:rowOff>30480</xdr:rowOff>
    </xdr:from>
    <xdr:to>
      <xdr:col>9</xdr:col>
      <xdr:colOff>220981</xdr:colOff>
      <xdr:row>65</xdr:row>
      <xdr:rowOff>53340</xdr:rowOff>
    </xdr:to>
    <xdr:sp macro="" textlink="">
      <xdr:nvSpPr>
        <xdr:cNvPr id="152" name="楕円 151">
          <a:extLst>
            <a:ext uri="{FF2B5EF4-FFF2-40B4-BE49-F238E27FC236}">
              <a16:creationId xmlns:a16="http://schemas.microsoft.com/office/drawing/2014/main" id="{00000000-0008-0000-1400-000098000000}"/>
            </a:ext>
          </a:extLst>
        </xdr:cNvPr>
        <xdr:cNvSpPr/>
      </xdr:nvSpPr>
      <xdr:spPr>
        <a:xfrm>
          <a:off x="12550141" y="10469880"/>
          <a:ext cx="495300" cy="35052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255250</xdr:colOff>
      <xdr:row>72</xdr:row>
      <xdr:rowOff>87078</xdr:rowOff>
    </xdr:from>
    <xdr:to>
      <xdr:col>21</xdr:col>
      <xdr:colOff>298280</xdr:colOff>
      <xdr:row>78</xdr:row>
      <xdr:rowOff>35858</xdr:rowOff>
    </xdr:to>
    <xdr:sp macro="" textlink="">
      <xdr:nvSpPr>
        <xdr:cNvPr id="153" name="Line Callout 1 124">
          <a:extLst>
            <a:ext uri="{FF2B5EF4-FFF2-40B4-BE49-F238E27FC236}">
              <a16:creationId xmlns:a16="http://schemas.microsoft.com/office/drawing/2014/main" id="{00000000-0008-0000-1400-000099000000}"/>
            </a:ext>
          </a:extLst>
        </xdr:cNvPr>
        <xdr:cNvSpPr/>
      </xdr:nvSpPr>
      <xdr:spPr>
        <a:xfrm>
          <a:off x="13468330" y="12027618"/>
          <a:ext cx="4317850" cy="954620"/>
        </a:xfrm>
        <a:prstGeom prst="borderCallout1">
          <a:avLst>
            <a:gd name="adj1" fmla="val 74463"/>
            <a:gd name="adj2" fmla="val -638"/>
            <a:gd name="adj3" fmla="val -146090"/>
            <a:gd name="adj4" fmla="val -14910"/>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a:t>
          </a:r>
          <a:r>
            <a:rPr lang="en-GB" sz="1100" baseline="0">
              <a:latin typeface="Bosch Office Sans" pitchFamily="2" charset="0"/>
            </a:rPr>
            <a:t> receives before Key update processing ends (=S2)</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i="1" baseline="0">
              <a:latin typeface="Bosch Office Sans" pitchFamily="2" charset="0"/>
            </a:rPr>
            <a:t>-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receives after Key update processing ends unsuccessfully (=S4)</a:t>
          </a:r>
          <a:endPar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endParaRPr>
        </a:p>
        <a:p>
          <a:pPr algn="l"/>
          <a:endParaRPr lang="en-GB" sz="1100" i="1" baseline="0">
            <a:latin typeface="Bosch Office Sans" pitchFamily="2" charset="0"/>
          </a:endParaRPr>
        </a:p>
      </xdr:txBody>
    </xdr:sp>
    <xdr:clientData/>
  </xdr:twoCellAnchor>
  <xdr:twoCellAnchor>
    <xdr:from>
      <xdr:col>13</xdr:col>
      <xdr:colOff>152400</xdr:colOff>
      <xdr:row>56</xdr:row>
      <xdr:rowOff>27709</xdr:rowOff>
    </xdr:from>
    <xdr:to>
      <xdr:col>20</xdr:col>
      <xdr:colOff>110836</xdr:colOff>
      <xdr:row>59</xdr:row>
      <xdr:rowOff>29851</xdr:rowOff>
    </xdr:to>
    <xdr:sp macro="" textlink="">
      <xdr:nvSpPr>
        <xdr:cNvPr id="154" name="テキスト ボックス 153">
          <a:extLst>
            <a:ext uri="{FF2B5EF4-FFF2-40B4-BE49-F238E27FC236}">
              <a16:creationId xmlns:a16="http://schemas.microsoft.com/office/drawing/2014/main" id="{00000000-0008-0000-1400-00009A000000}"/>
            </a:ext>
          </a:extLst>
        </xdr:cNvPr>
        <xdr:cNvSpPr txBox="1"/>
      </xdr:nvSpPr>
      <xdr:spPr>
        <a:xfrm>
          <a:off x="14531340" y="9301249"/>
          <a:ext cx="2678776"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2</xdr:col>
      <xdr:colOff>166260</xdr:colOff>
      <xdr:row>53</xdr:row>
      <xdr:rowOff>142620</xdr:rowOff>
    </xdr:from>
    <xdr:to>
      <xdr:col>8</xdr:col>
      <xdr:colOff>255906</xdr:colOff>
      <xdr:row>59</xdr:row>
      <xdr:rowOff>78542</xdr:rowOff>
    </xdr:to>
    <xdr:sp macro="" textlink="">
      <xdr:nvSpPr>
        <xdr:cNvPr id="155" name="Line Callout 1 124">
          <a:extLst>
            <a:ext uri="{FF2B5EF4-FFF2-40B4-BE49-F238E27FC236}">
              <a16:creationId xmlns:a16="http://schemas.microsoft.com/office/drawing/2014/main" id="{00000000-0008-0000-1400-00009B000000}"/>
            </a:ext>
          </a:extLst>
        </xdr:cNvPr>
        <xdr:cNvSpPr/>
      </xdr:nvSpPr>
      <xdr:spPr>
        <a:xfrm>
          <a:off x="10270380" y="8936100"/>
          <a:ext cx="2421366" cy="911282"/>
        </a:xfrm>
        <a:prstGeom prst="borderCallout1">
          <a:avLst>
            <a:gd name="adj1" fmla="val 81591"/>
            <a:gd name="adj2" fmla="val 99691"/>
            <a:gd name="adj3" fmla="val 15046"/>
            <a:gd name="adj4" fmla="val 170151"/>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Not ready for key update</a:t>
          </a:r>
        </a:p>
        <a:p>
          <a:pPr algn="l"/>
          <a:r>
            <a:rPr lang="en-GB" sz="1100" i="0" baseline="0">
              <a:latin typeface="Bosch Office Sans" pitchFamily="2" charset="0"/>
            </a:rPr>
            <a:t>==&gt; Negative response (NRC22)</a:t>
          </a:r>
        </a:p>
      </xdr:txBody>
    </xdr:sp>
    <xdr:clientData/>
  </xdr:twoCellAnchor>
  <xdr:twoCellAnchor>
    <xdr:from>
      <xdr:col>2</xdr:col>
      <xdr:colOff>166256</xdr:colOff>
      <xdr:row>53</xdr:row>
      <xdr:rowOff>124692</xdr:rowOff>
    </xdr:from>
    <xdr:to>
      <xdr:col>8</xdr:col>
      <xdr:colOff>184187</xdr:colOff>
      <xdr:row>59</xdr:row>
      <xdr:rowOff>116846</xdr:rowOff>
    </xdr:to>
    <xdr:sp macro="" textlink="">
      <xdr:nvSpPr>
        <xdr:cNvPr id="156" name="角丸四角形 155">
          <a:extLst>
            <a:ext uri="{FF2B5EF4-FFF2-40B4-BE49-F238E27FC236}">
              <a16:creationId xmlns:a16="http://schemas.microsoft.com/office/drawing/2014/main" id="{00000000-0008-0000-1400-00009C000000}"/>
            </a:ext>
          </a:extLst>
        </xdr:cNvPr>
        <xdr:cNvSpPr/>
      </xdr:nvSpPr>
      <xdr:spPr>
        <a:xfrm>
          <a:off x="10270376" y="8918172"/>
          <a:ext cx="2349651" cy="967514"/>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Rqmt_SRS311, 238</a:t>
          </a:r>
        </a:p>
      </xdr:txBody>
    </xdr:sp>
    <xdr:clientData/>
  </xdr:twoCellAnchor>
  <xdr:twoCellAnchor>
    <xdr:from>
      <xdr:col>10</xdr:col>
      <xdr:colOff>332508</xdr:colOff>
      <xdr:row>39</xdr:row>
      <xdr:rowOff>13855</xdr:rowOff>
    </xdr:from>
    <xdr:to>
      <xdr:col>22</xdr:col>
      <xdr:colOff>374071</xdr:colOff>
      <xdr:row>44</xdr:row>
      <xdr:rowOff>41564</xdr:rowOff>
    </xdr:to>
    <xdr:sp macro="" textlink="">
      <xdr:nvSpPr>
        <xdr:cNvPr id="157" name="角丸四角形 156">
          <a:extLst>
            <a:ext uri="{FF2B5EF4-FFF2-40B4-BE49-F238E27FC236}">
              <a16:creationId xmlns:a16="http://schemas.microsoft.com/office/drawing/2014/main" id="{00000000-0008-0000-1400-00009D000000}"/>
            </a:ext>
          </a:extLst>
        </xdr:cNvPr>
        <xdr:cNvSpPr/>
      </xdr:nvSpPr>
      <xdr:spPr>
        <a:xfrm>
          <a:off x="13545588" y="6475615"/>
          <a:ext cx="4705003" cy="85828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Rqmt_SRS163</a:t>
          </a:r>
        </a:p>
      </xdr:txBody>
    </xdr:sp>
    <xdr:clientData/>
  </xdr:twoCellAnchor>
  <xdr:twoCellAnchor>
    <xdr:from>
      <xdr:col>2</xdr:col>
      <xdr:colOff>166254</xdr:colOff>
      <xdr:row>26</xdr:row>
      <xdr:rowOff>152400</xdr:rowOff>
    </xdr:from>
    <xdr:to>
      <xdr:col>8</xdr:col>
      <xdr:colOff>59493</xdr:colOff>
      <xdr:row>30</xdr:row>
      <xdr:rowOff>83127</xdr:rowOff>
    </xdr:to>
    <xdr:sp macro="" textlink="">
      <xdr:nvSpPr>
        <xdr:cNvPr id="158" name="Line Callout 1 124">
          <a:extLst>
            <a:ext uri="{FF2B5EF4-FFF2-40B4-BE49-F238E27FC236}">
              <a16:creationId xmlns:a16="http://schemas.microsoft.com/office/drawing/2014/main" id="{00000000-0008-0000-1400-00009E000000}"/>
            </a:ext>
          </a:extLst>
        </xdr:cNvPr>
        <xdr:cNvSpPr/>
      </xdr:nvSpPr>
      <xdr:spPr>
        <a:xfrm>
          <a:off x="10270374" y="4472940"/>
          <a:ext cx="2224959" cy="601287"/>
        </a:xfrm>
        <a:prstGeom prst="borderCallout1">
          <a:avLst>
            <a:gd name="adj1" fmla="val 81591"/>
            <a:gd name="adj2" fmla="val 99691"/>
            <a:gd name="adj3" fmla="val 353389"/>
            <a:gd name="adj4" fmla="val 184084"/>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 </a:t>
          </a:r>
          <a:r>
            <a:rPr lang="en-GB" sz="1100" b="0" i="1">
              <a:latin typeface="Bosch Office Sans" pitchFamily="2" charset="0"/>
            </a:rPr>
            <a:t>Normal format</a:t>
          </a:r>
        </a:p>
        <a:p>
          <a:pPr algn="l"/>
          <a:r>
            <a:rPr lang="en-GB" sz="1100" b="0" i="0">
              <a:latin typeface="Bosch Office Sans" pitchFamily="2" charset="0"/>
            </a:rPr>
            <a:t>- Unusual format</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algn="l"/>
          <a:endParaRPr lang="en-GB" sz="1100" baseline="0">
            <a:latin typeface="Bosch Office Sans" pitchFamily="2" charset="0"/>
          </a:endParaRPr>
        </a:p>
      </xdr:txBody>
    </xdr:sp>
    <xdr:clientData/>
  </xdr:twoCellAnchor>
  <xdr:twoCellAnchor>
    <xdr:from>
      <xdr:col>2</xdr:col>
      <xdr:colOff>166258</xdr:colOff>
      <xdr:row>37</xdr:row>
      <xdr:rowOff>101056</xdr:rowOff>
    </xdr:from>
    <xdr:to>
      <xdr:col>8</xdr:col>
      <xdr:colOff>255904</xdr:colOff>
      <xdr:row>43</xdr:row>
      <xdr:rowOff>36978</xdr:rowOff>
    </xdr:to>
    <xdr:sp macro="" textlink="">
      <xdr:nvSpPr>
        <xdr:cNvPr id="159" name="Line Callout 1 124">
          <a:extLst>
            <a:ext uri="{FF2B5EF4-FFF2-40B4-BE49-F238E27FC236}">
              <a16:creationId xmlns:a16="http://schemas.microsoft.com/office/drawing/2014/main" id="{00000000-0008-0000-1400-00009F000000}"/>
            </a:ext>
          </a:extLst>
        </xdr:cNvPr>
        <xdr:cNvSpPr/>
      </xdr:nvSpPr>
      <xdr:spPr>
        <a:xfrm>
          <a:off x="10270378" y="6242776"/>
          <a:ext cx="2421366" cy="918902"/>
        </a:xfrm>
        <a:prstGeom prst="borderCallout1">
          <a:avLst>
            <a:gd name="adj1" fmla="val 81591"/>
            <a:gd name="adj2" fmla="val 99691"/>
            <a:gd name="adj3" fmla="val 44731"/>
            <a:gd name="adj4" fmla="val 15696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Not ready for key update</a:t>
          </a:r>
        </a:p>
        <a:p>
          <a:pPr algn="l"/>
          <a:r>
            <a:rPr lang="en-GB" sz="1100" i="0" baseline="0">
              <a:latin typeface="Bosch Office Sans" pitchFamily="2" charset="0"/>
            </a:rPr>
            <a:t>==&gt; Negative response (NRC22)</a:t>
          </a:r>
        </a:p>
      </xdr:txBody>
    </xdr:sp>
    <xdr:clientData/>
  </xdr:twoCellAnchor>
  <xdr:twoCellAnchor>
    <xdr:from>
      <xdr:col>2</xdr:col>
      <xdr:colOff>166254</xdr:colOff>
      <xdr:row>37</xdr:row>
      <xdr:rowOff>83128</xdr:rowOff>
    </xdr:from>
    <xdr:to>
      <xdr:col>8</xdr:col>
      <xdr:colOff>184185</xdr:colOff>
      <xdr:row>43</xdr:row>
      <xdr:rowOff>75282</xdr:rowOff>
    </xdr:to>
    <xdr:sp macro="" textlink="">
      <xdr:nvSpPr>
        <xdr:cNvPr id="160" name="角丸四角形 159">
          <a:extLst>
            <a:ext uri="{FF2B5EF4-FFF2-40B4-BE49-F238E27FC236}">
              <a16:creationId xmlns:a16="http://schemas.microsoft.com/office/drawing/2014/main" id="{00000000-0008-0000-1400-0000A0000000}"/>
            </a:ext>
          </a:extLst>
        </xdr:cNvPr>
        <xdr:cNvSpPr/>
      </xdr:nvSpPr>
      <xdr:spPr>
        <a:xfrm>
          <a:off x="10270374" y="6224848"/>
          <a:ext cx="2349651" cy="975134"/>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Rqmt_SRS288</a:t>
          </a:r>
        </a:p>
      </xdr:txBody>
    </xdr:sp>
    <xdr:clientData/>
  </xdr:twoCellAnchor>
  <xdr:twoCellAnchor>
    <xdr:from>
      <xdr:col>2</xdr:col>
      <xdr:colOff>152399</xdr:colOff>
      <xdr:row>31</xdr:row>
      <xdr:rowOff>41563</xdr:rowOff>
    </xdr:from>
    <xdr:to>
      <xdr:col>8</xdr:col>
      <xdr:colOff>45638</xdr:colOff>
      <xdr:row>37</xdr:row>
      <xdr:rowOff>41564</xdr:rowOff>
    </xdr:to>
    <xdr:sp macro="" textlink="">
      <xdr:nvSpPr>
        <xdr:cNvPr id="161" name="Line Callout 1 124">
          <a:extLst>
            <a:ext uri="{FF2B5EF4-FFF2-40B4-BE49-F238E27FC236}">
              <a16:creationId xmlns:a16="http://schemas.microsoft.com/office/drawing/2014/main" id="{00000000-0008-0000-1400-0000A1000000}"/>
            </a:ext>
          </a:extLst>
        </xdr:cNvPr>
        <xdr:cNvSpPr/>
      </xdr:nvSpPr>
      <xdr:spPr>
        <a:xfrm>
          <a:off x="10256519" y="5200303"/>
          <a:ext cx="2224959" cy="982981"/>
        </a:xfrm>
        <a:prstGeom prst="borderCallout1">
          <a:avLst>
            <a:gd name="adj1" fmla="val 81591"/>
            <a:gd name="adj2" fmla="val 99691"/>
            <a:gd name="adj3" fmla="val 142663"/>
            <a:gd name="adj4" fmla="val 174103"/>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   -</a:t>
          </a:r>
          <a:r>
            <a:rPr lang="en-GB" sz="1100" baseline="0">
              <a:latin typeface="Bosch Office Sans" pitchFamily="2" charset="0"/>
            </a:rPr>
            <a:t> </a:t>
          </a:r>
          <a:r>
            <a:rPr lang="en-GB" sz="1100" i="1" baseline="0">
              <a:latin typeface="Bosch Office Sans" pitchFamily="2" charset="0"/>
            </a:rPr>
            <a:t>Positive response</a:t>
          </a:r>
        </a:p>
        <a:p>
          <a:pPr algn="l"/>
          <a:r>
            <a:rPr lang="en-GB" sz="1100" baseline="0">
              <a:latin typeface="Bosch Office Sans" pitchFamily="2" charset="0"/>
            </a:rPr>
            <a:t>      - </a:t>
          </a:r>
          <a:r>
            <a:rPr lang="en-GB" sz="1100" i="1" baseline="0">
              <a:latin typeface="Bosch Office Sans" pitchFamily="2" charset="0"/>
            </a:rPr>
            <a:t>safe key number</a:t>
          </a:r>
        </a:p>
        <a:p>
          <a:pPr algn="l"/>
          <a:r>
            <a:rPr lang="en-GB" sz="1100" baseline="0">
              <a:latin typeface="Bosch Office Sans" pitchFamily="2" charset="0"/>
            </a:rPr>
            <a:t>      - data corruption</a:t>
          </a:r>
        </a:p>
        <a:p>
          <a:pPr algn="l"/>
          <a:r>
            <a:rPr lang="en-GB" sz="1100" baseline="0">
              <a:latin typeface="Bosch Office Sans" pitchFamily="2" charset="0"/>
            </a:rPr>
            <a:t>      - no data</a:t>
          </a:r>
        </a:p>
        <a:p>
          <a:pPr algn="l"/>
          <a:endParaRPr lang="en-GB" sz="1100" baseline="0">
            <a:latin typeface="Bosch Office Sans" pitchFamily="2" charset="0"/>
          </a:endParaRPr>
        </a:p>
      </xdr:txBody>
    </xdr:sp>
    <xdr:clientData/>
  </xdr:twoCellAnchor>
  <xdr:twoCellAnchor>
    <xdr:from>
      <xdr:col>12</xdr:col>
      <xdr:colOff>166254</xdr:colOff>
      <xdr:row>41</xdr:row>
      <xdr:rowOff>124691</xdr:rowOff>
    </xdr:from>
    <xdr:to>
      <xdr:col>21</xdr:col>
      <xdr:colOff>303811</xdr:colOff>
      <xdr:row>44</xdr:row>
      <xdr:rowOff>126832</xdr:rowOff>
    </xdr:to>
    <xdr:sp macro="" textlink="">
      <xdr:nvSpPr>
        <xdr:cNvPr id="162" name="テキスト ボックス 161">
          <a:extLst>
            <a:ext uri="{FF2B5EF4-FFF2-40B4-BE49-F238E27FC236}">
              <a16:creationId xmlns:a16="http://schemas.microsoft.com/office/drawing/2014/main" id="{00000000-0008-0000-1400-0000A2000000}"/>
            </a:ext>
          </a:extLst>
        </xdr:cNvPr>
        <xdr:cNvSpPr txBox="1"/>
      </xdr:nvSpPr>
      <xdr:spPr>
        <a:xfrm>
          <a:off x="14156574" y="6914111"/>
          <a:ext cx="3635137" cy="505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17</xdr:col>
      <xdr:colOff>318656</xdr:colOff>
      <xdr:row>39</xdr:row>
      <xdr:rowOff>96982</xdr:rowOff>
    </xdr:from>
    <xdr:to>
      <xdr:col>24</xdr:col>
      <xdr:colOff>282797</xdr:colOff>
      <xdr:row>42</xdr:row>
      <xdr:rowOff>60741</xdr:rowOff>
    </xdr:to>
    <xdr:sp macro="" textlink="">
      <xdr:nvSpPr>
        <xdr:cNvPr id="163" name="テキスト ボックス 162">
          <a:extLst>
            <a:ext uri="{FF2B5EF4-FFF2-40B4-BE49-F238E27FC236}">
              <a16:creationId xmlns:a16="http://schemas.microsoft.com/office/drawing/2014/main" id="{00000000-0008-0000-1400-0000A3000000}"/>
            </a:ext>
          </a:extLst>
        </xdr:cNvPr>
        <xdr:cNvSpPr txBox="1"/>
      </xdr:nvSpPr>
      <xdr:spPr>
        <a:xfrm>
          <a:off x="16252076" y="6558742"/>
          <a:ext cx="2684481" cy="459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safe key number</a:t>
          </a:r>
          <a:endParaRPr lang="en-US" sz="2000"/>
        </a:p>
      </xdr:txBody>
    </xdr:sp>
    <xdr:clientData/>
  </xdr:twoCellAnchor>
  <xdr:twoCellAnchor>
    <xdr:from>
      <xdr:col>2</xdr:col>
      <xdr:colOff>193964</xdr:colOff>
      <xdr:row>43</xdr:row>
      <xdr:rowOff>96983</xdr:rowOff>
    </xdr:from>
    <xdr:to>
      <xdr:col>8</xdr:col>
      <xdr:colOff>87203</xdr:colOff>
      <xdr:row>47</xdr:row>
      <xdr:rowOff>27709</xdr:rowOff>
    </xdr:to>
    <xdr:sp macro="" textlink="">
      <xdr:nvSpPr>
        <xdr:cNvPr id="164" name="Line Callout 1 124">
          <a:extLst>
            <a:ext uri="{FF2B5EF4-FFF2-40B4-BE49-F238E27FC236}">
              <a16:creationId xmlns:a16="http://schemas.microsoft.com/office/drawing/2014/main" id="{00000000-0008-0000-1400-0000A4000000}"/>
            </a:ext>
          </a:extLst>
        </xdr:cNvPr>
        <xdr:cNvSpPr/>
      </xdr:nvSpPr>
      <xdr:spPr>
        <a:xfrm>
          <a:off x="10298084" y="7221683"/>
          <a:ext cx="2224959" cy="601286"/>
        </a:xfrm>
        <a:prstGeom prst="borderCallout1">
          <a:avLst>
            <a:gd name="adj1" fmla="val 81591"/>
            <a:gd name="adj2" fmla="val 99691"/>
            <a:gd name="adj3" fmla="val 271993"/>
            <a:gd name="adj4" fmla="val 185331"/>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 </a:t>
          </a:r>
          <a:r>
            <a:rPr lang="en-GB" sz="1100" b="0" i="1">
              <a:latin typeface="Bosch Office Sans" pitchFamily="2" charset="0"/>
            </a:rPr>
            <a:t>Normal format</a:t>
          </a:r>
        </a:p>
        <a:p>
          <a:pPr algn="l"/>
          <a:r>
            <a:rPr lang="en-GB" sz="1100" b="0" i="0">
              <a:latin typeface="Bosch Office Sans" pitchFamily="2" charset="0"/>
            </a:rPr>
            <a:t>- Unusual format</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algn="l"/>
          <a:endParaRPr lang="en-GB" sz="1100" baseline="0">
            <a:latin typeface="Bosch Office Sans" pitchFamily="2" charset="0"/>
          </a:endParaRPr>
        </a:p>
      </xdr:txBody>
    </xdr:sp>
    <xdr:clientData/>
  </xdr:twoCellAnchor>
  <xdr:twoCellAnchor>
    <xdr:from>
      <xdr:col>2</xdr:col>
      <xdr:colOff>180110</xdr:colOff>
      <xdr:row>47</xdr:row>
      <xdr:rowOff>83127</xdr:rowOff>
    </xdr:from>
    <xdr:to>
      <xdr:col>8</xdr:col>
      <xdr:colOff>73349</xdr:colOff>
      <xdr:row>53</xdr:row>
      <xdr:rowOff>83128</xdr:rowOff>
    </xdr:to>
    <xdr:sp macro="" textlink="">
      <xdr:nvSpPr>
        <xdr:cNvPr id="165" name="Line Callout 1 124">
          <a:extLst>
            <a:ext uri="{FF2B5EF4-FFF2-40B4-BE49-F238E27FC236}">
              <a16:creationId xmlns:a16="http://schemas.microsoft.com/office/drawing/2014/main" id="{00000000-0008-0000-1400-0000A5000000}"/>
            </a:ext>
          </a:extLst>
        </xdr:cNvPr>
        <xdr:cNvSpPr/>
      </xdr:nvSpPr>
      <xdr:spPr>
        <a:xfrm>
          <a:off x="10284230" y="7878387"/>
          <a:ext cx="2224959" cy="998221"/>
        </a:xfrm>
        <a:prstGeom prst="borderCallout1">
          <a:avLst>
            <a:gd name="adj1" fmla="val 81591"/>
            <a:gd name="adj2" fmla="val 99691"/>
            <a:gd name="adj3" fmla="val 109330"/>
            <a:gd name="adj4" fmla="val 18096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   -</a:t>
          </a:r>
          <a:r>
            <a:rPr lang="en-GB" sz="1100" baseline="0">
              <a:latin typeface="Bosch Office Sans" pitchFamily="2" charset="0"/>
            </a:rPr>
            <a:t> </a:t>
          </a:r>
          <a:r>
            <a:rPr lang="en-GB" sz="1100" i="1" baseline="0">
              <a:latin typeface="Bosch Office Sans" pitchFamily="2" charset="0"/>
            </a:rPr>
            <a:t>Positive response</a:t>
          </a:r>
        </a:p>
        <a:p>
          <a:pPr algn="l"/>
          <a:r>
            <a:rPr lang="en-GB" sz="1100" baseline="0">
              <a:latin typeface="Bosch Office Sans" pitchFamily="2" charset="0"/>
            </a:rPr>
            <a:t>      -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key update status, M4, M5</a:t>
          </a:r>
          <a:endParaRPr lang="en-GB" sz="1100" i="1" baseline="0">
            <a:latin typeface="Bosch Office Sans" pitchFamily="2" charset="0"/>
          </a:endParaRPr>
        </a:p>
        <a:p>
          <a:pPr algn="l"/>
          <a:r>
            <a:rPr lang="en-GB" sz="1100" baseline="0">
              <a:latin typeface="Bosch Office Sans" pitchFamily="2" charset="0"/>
            </a:rPr>
            <a:t>      - data corruption</a:t>
          </a:r>
        </a:p>
        <a:p>
          <a:pPr algn="l"/>
          <a:r>
            <a:rPr lang="en-GB" sz="1100" baseline="0">
              <a:latin typeface="Bosch Office Sans" pitchFamily="2" charset="0"/>
            </a:rPr>
            <a:t>      - no data</a:t>
          </a:r>
        </a:p>
        <a:p>
          <a:pPr algn="l"/>
          <a:endParaRPr lang="en-GB" sz="1100" baseline="0">
            <a:latin typeface="Bosch Office Sans" pitchFamily="2" charset="0"/>
          </a:endParaRPr>
        </a:p>
      </xdr:txBody>
    </xdr:sp>
    <xdr:clientData/>
  </xdr:twoCellAnchor>
  <xdr:twoCellAnchor>
    <xdr:from>
      <xdr:col>10</xdr:col>
      <xdr:colOff>129540</xdr:colOff>
      <xdr:row>63</xdr:row>
      <xdr:rowOff>53340</xdr:rowOff>
    </xdr:from>
    <xdr:to>
      <xdr:col>22</xdr:col>
      <xdr:colOff>30515</xdr:colOff>
      <xdr:row>64</xdr:row>
      <xdr:rowOff>146031</xdr:rowOff>
    </xdr:to>
    <xdr:sp macro="" textlink="">
      <xdr:nvSpPr>
        <xdr:cNvPr id="166" name="テキスト ボックス 165">
          <a:extLst>
            <a:ext uri="{FF2B5EF4-FFF2-40B4-BE49-F238E27FC236}">
              <a16:creationId xmlns:a16="http://schemas.microsoft.com/office/drawing/2014/main" id="{00000000-0008-0000-1400-0000A6000000}"/>
            </a:ext>
          </a:extLst>
        </xdr:cNvPr>
        <xdr:cNvSpPr txBox="1"/>
      </xdr:nvSpPr>
      <xdr:spPr>
        <a:xfrm>
          <a:off x="13342620" y="10492740"/>
          <a:ext cx="4564415" cy="26033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clientData/>
  </xdr:twoCellAnchor>
  <xdr:twoCellAnchor>
    <xdr:from>
      <xdr:col>10</xdr:col>
      <xdr:colOff>114300</xdr:colOff>
      <xdr:row>62</xdr:row>
      <xdr:rowOff>152400</xdr:rowOff>
    </xdr:from>
    <xdr:to>
      <xdr:col>21</xdr:col>
      <xdr:colOff>350520</xdr:colOff>
      <xdr:row>65</xdr:row>
      <xdr:rowOff>32599</xdr:rowOff>
    </xdr:to>
    <xdr:sp macro="" textlink="">
      <xdr:nvSpPr>
        <xdr:cNvPr id="167" name="楕円 166">
          <a:extLst>
            <a:ext uri="{FF2B5EF4-FFF2-40B4-BE49-F238E27FC236}">
              <a16:creationId xmlns:a16="http://schemas.microsoft.com/office/drawing/2014/main" id="{00000000-0008-0000-1400-0000A7000000}"/>
            </a:ext>
          </a:extLst>
        </xdr:cNvPr>
        <xdr:cNvSpPr/>
      </xdr:nvSpPr>
      <xdr:spPr>
        <a:xfrm>
          <a:off x="13327380" y="10424160"/>
          <a:ext cx="4511040" cy="37549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167640</xdr:colOff>
      <xdr:row>65</xdr:row>
      <xdr:rowOff>160020</xdr:rowOff>
    </xdr:from>
    <xdr:to>
      <xdr:col>20</xdr:col>
      <xdr:colOff>1075</xdr:colOff>
      <xdr:row>67</xdr:row>
      <xdr:rowOff>86954</xdr:rowOff>
    </xdr:to>
    <xdr:sp macro="" textlink="">
      <xdr:nvSpPr>
        <xdr:cNvPr id="168" name="テキスト ボックス 167">
          <a:extLst>
            <a:ext uri="{FF2B5EF4-FFF2-40B4-BE49-F238E27FC236}">
              <a16:creationId xmlns:a16="http://schemas.microsoft.com/office/drawing/2014/main" id="{00000000-0008-0000-1400-0000A8000000}"/>
            </a:ext>
          </a:extLst>
        </xdr:cNvPr>
        <xdr:cNvSpPr txBox="1"/>
      </xdr:nvSpPr>
      <xdr:spPr>
        <a:xfrm>
          <a:off x="14157960" y="10927080"/>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12</xdr:col>
      <xdr:colOff>114300</xdr:colOff>
      <xdr:row>65</xdr:row>
      <xdr:rowOff>129540</xdr:rowOff>
    </xdr:from>
    <xdr:to>
      <xdr:col>19</xdr:col>
      <xdr:colOff>86061</xdr:colOff>
      <xdr:row>67</xdr:row>
      <xdr:rowOff>144780</xdr:rowOff>
    </xdr:to>
    <xdr:sp macro="" textlink="">
      <xdr:nvSpPr>
        <xdr:cNvPr id="169" name="楕円 168">
          <a:extLst>
            <a:ext uri="{FF2B5EF4-FFF2-40B4-BE49-F238E27FC236}">
              <a16:creationId xmlns:a16="http://schemas.microsoft.com/office/drawing/2014/main" id="{00000000-0008-0000-1400-0000A9000000}"/>
            </a:ext>
          </a:extLst>
        </xdr:cNvPr>
        <xdr:cNvSpPr/>
      </xdr:nvSpPr>
      <xdr:spPr>
        <a:xfrm>
          <a:off x="14104620" y="10896600"/>
          <a:ext cx="2692101" cy="35052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382987</xdr:colOff>
      <xdr:row>66</xdr:row>
      <xdr:rowOff>107011</xdr:rowOff>
    </xdr:from>
    <xdr:to>
      <xdr:col>17</xdr:col>
      <xdr:colOff>190991</xdr:colOff>
      <xdr:row>69</xdr:row>
      <xdr:rowOff>59519</xdr:rowOff>
    </xdr:to>
    <xdr:sp macro="" textlink="">
      <xdr:nvSpPr>
        <xdr:cNvPr id="170" name="テキスト ボックス 169">
          <a:extLst>
            <a:ext uri="{FF2B5EF4-FFF2-40B4-BE49-F238E27FC236}">
              <a16:creationId xmlns:a16="http://schemas.microsoft.com/office/drawing/2014/main" id="{00000000-0008-0000-1400-0000AA000000}"/>
            </a:ext>
          </a:extLst>
        </xdr:cNvPr>
        <xdr:cNvSpPr txBox="1"/>
      </xdr:nvSpPr>
      <xdr:spPr>
        <a:xfrm>
          <a:off x="15150547" y="11041711"/>
          <a:ext cx="973864" cy="45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S3</a:t>
          </a:r>
        </a:p>
      </xdr:txBody>
    </xdr:sp>
    <xdr:clientData/>
  </xdr:twoCellAnchor>
  <xdr:twoCellAnchor>
    <xdr:from>
      <xdr:col>12</xdr:col>
      <xdr:colOff>24653</xdr:colOff>
      <xdr:row>65</xdr:row>
      <xdr:rowOff>40790</xdr:rowOff>
    </xdr:from>
    <xdr:to>
      <xdr:col>32</xdr:col>
      <xdr:colOff>362988</xdr:colOff>
      <xdr:row>71</xdr:row>
      <xdr:rowOff>12575</xdr:rowOff>
    </xdr:to>
    <xdr:sp macro="" textlink="">
      <xdr:nvSpPr>
        <xdr:cNvPr id="171" name="角丸四角形 170">
          <a:extLst>
            <a:ext uri="{FF2B5EF4-FFF2-40B4-BE49-F238E27FC236}">
              <a16:creationId xmlns:a16="http://schemas.microsoft.com/office/drawing/2014/main" id="{00000000-0008-0000-1400-0000AB000000}"/>
            </a:ext>
          </a:extLst>
        </xdr:cNvPr>
        <xdr:cNvSpPr/>
      </xdr:nvSpPr>
      <xdr:spPr>
        <a:xfrm>
          <a:off x="14014973" y="10807850"/>
          <a:ext cx="8110735" cy="97762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rgbClr val="FF0000"/>
              </a:solidFill>
            </a:rPr>
            <a:t>Rqmt_SRS281</a:t>
          </a:r>
        </a:p>
      </xdr:txBody>
    </xdr:sp>
    <xdr:clientData/>
  </xdr:twoCellAnchor>
  <xdr:twoCellAnchor>
    <xdr:from>
      <xdr:col>13</xdr:col>
      <xdr:colOff>126076</xdr:colOff>
      <xdr:row>68</xdr:row>
      <xdr:rowOff>47905</xdr:rowOff>
    </xdr:from>
    <xdr:to>
      <xdr:col>22</xdr:col>
      <xdr:colOff>264245</xdr:colOff>
      <xdr:row>71</xdr:row>
      <xdr:rowOff>42427</xdr:rowOff>
    </xdr:to>
    <xdr:sp macro="" textlink="">
      <xdr:nvSpPr>
        <xdr:cNvPr id="172" name="テキスト ボックス 171">
          <a:extLst>
            <a:ext uri="{FF2B5EF4-FFF2-40B4-BE49-F238E27FC236}">
              <a16:creationId xmlns:a16="http://schemas.microsoft.com/office/drawing/2014/main" id="{00000000-0008-0000-1400-0000AC000000}"/>
            </a:ext>
          </a:extLst>
        </xdr:cNvPr>
        <xdr:cNvSpPr txBox="1"/>
      </xdr:nvSpPr>
      <xdr:spPr>
        <a:xfrm>
          <a:off x="14505016" y="11317885"/>
          <a:ext cx="3635749"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2</xdr:col>
      <xdr:colOff>59296</xdr:colOff>
      <xdr:row>62</xdr:row>
      <xdr:rowOff>18569</xdr:rowOff>
    </xdr:from>
    <xdr:to>
      <xdr:col>7</xdr:col>
      <xdr:colOff>334751</xdr:colOff>
      <xdr:row>65</xdr:row>
      <xdr:rowOff>116935</xdr:rowOff>
    </xdr:to>
    <xdr:sp macro="" textlink="">
      <xdr:nvSpPr>
        <xdr:cNvPr id="173" name="Line Callout 1 124">
          <a:extLst>
            <a:ext uri="{FF2B5EF4-FFF2-40B4-BE49-F238E27FC236}">
              <a16:creationId xmlns:a16="http://schemas.microsoft.com/office/drawing/2014/main" id="{00000000-0008-0000-1400-0000AD000000}"/>
            </a:ext>
          </a:extLst>
        </xdr:cNvPr>
        <xdr:cNvSpPr/>
      </xdr:nvSpPr>
      <xdr:spPr>
        <a:xfrm>
          <a:off x="10163416" y="10290329"/>
          <a:ext cx="2218555" cy="593666"/>
        </a:xfrm>
        <a:prstGeom prst="borderCallout1">
          <a:avLst>
            <a:gd name="adj1" fmla="val 81591"/>
            <a:gd name="adj2" fmla="val 99691"/>
            <a:gd name="adj3" fmla="val 127524"/>
            <a:gd name="adj4" fmla="val 181162"/>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 </a:t>
          </a:r>
          <a:r>
            <a:rPr lang="en-GB" sz="1100" b="0" i="1">
              <a:latin typeface="Bosch Office Sans" pitchFamily="2" charset="0"/>
            </a:rPr>
            <a:t>Normal format</a:t>
          </a:r>
        </a:p>
        <a:p>
          <a:pPr algn="l"/>
          <a:r>
            <a:rPr lang="en-GB" sz="1100" b="0" i="0">
              <a:latin typeface="Bosch Office Sans" pitchFamily="2" charset="0"/>
            </a:rPr>
            <a:t>- Unusual format</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algn="l"/>
          <a:endParaRPr lang="en-GB" sz="1100" baseline="0">
            <a:latin typeface="Bosch Office Sans" pitchFamily="2" charset="0"/>
          </a:endParaRPr>
        </a:p>
      </xdr:txBody>
    </xdr:sp>
    <xdr:clientData/>
  </xdr:twoCellAnchor>
  <xdr:twoCellAnchor>
    <xdr:from>
      <xdr:col>2</xdr:col>
      <xdr:colOff>74471</xdr:colOff>
      <xdr:row>65</xdr:row>
      <xdr:rowOff>160724</xdr:rowOff>
    </xdr:from>
    <xdr:to>
      <xdr:col>7</xdr:col>
      <xdr:colOff>353192</xdr:colOff>
      <xdr:row>71</xdr:row>
      <xdr:rowOff>160725</xdr:rowOff>
    </xdr:to>
    <xdr:sp macro="" textlink="">
      <xdr:nvSpPr>
        <xdr:cNvPr id="174" name="Line Callout 1 124">
          <a:extLst>
            <a:ext uri="{FF2B5EF4-FFF2-40B4-BE49-F238E27FC236}">
              <a16:creationId xmlns:a16="http://schemas.microsoft.com/office/drawing/2014/main" id="{00000000-0008-0000-1400-0000AE000000}"/>
            </a:ext>
          </a:extLst>
        </xdr:cNvPr>
        <xdr:cNvSpPr/>
      </xdr:nvSpPr>
      <xdr:spPr>
        <a:xfrm>
          <a:off x="10178591" y="10927784"/>
          <a:ext cx="2221821" cy="1005841"/>
        </a:xfrm>
        <a:prstGeom prst="borderCallout1">
          <a:avLst>
            <a:gd name="adj1" fmla="val 81591"/>
            <a:gd name="adj2" fmla="val 99691"/>
            <a:gd name="adj3" fmla="val 12973"/>
            <a:gd name="adj4" fmla="val 177630"/>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a:latin typeface="Bosch Office Sans" pitchFamily="2" charset="0"/>
            </a:rPr>
            <a:t>   -</a:t>
          </a:r>
          <a:r>
            <a:rPr lang="en-GB" sz="1100" baseline="0">
              <a:latin typeface="Bosch Office Sans" pitchFamily="2" charset="0"/>
            </a:rPr>
            <a:t> </a:t>
          </a:r>
          <a:r>
            <a:rPr lang="en-GB" sz="1100" i="1" baseline="0">
              <a:latin typeface="Bosch Office Sans" pitchFamily="2" charset="0"/>
            </a:rPr>
            <a:t>Positive response</a:t>
          </a:r>
        </a:p>
        <a:p>
          <a:pPr algn="l"/>
          <a:r>
            <a:rPr lang="en-GB" sz="1100" baseline="0">
              <a:latin typeface="Bosch Office Sans" pitchFamily="2" charset="0"/>
            </a:rPr>
            <a:t>      -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key update status, M4, M5</a:t>
          </a:r>
          <a:endParaRPr lang="en-GB" sz="1100" i="1" baseline="0">
            <a:latin typeface="Bosch Office Sans" pitchFamily="2" charset="0"/>
          </a:endParaRPr>
        </a:p>
        <a:p>
          <a:pPr algn="l"/>
          <a:r>
            <a:rPr lang="en-GB" sz="1100" baseline="0">
              <a:latin typeface="Bosch Office Sans" pitchFamily="2" charset="0"/>
            </a:rPr>
            <a:t>      - data corruption</a:t>
          </a:r>
        </a:p>
        <a:p>
          <a:pPr algn="l"/>
          <a:r>
            <a:rPr lang="en-GB" sz="1100" baseline="0">
              <a:latin typeface="Bosch Office Sans" pitchFamily="2" charset="0"/>
            </a:rPr>
            <a:t>      - no data</a:t>
          </a:r>
        </a:p>
        <a:p>
          <a:pPr algn="l"/>
          <a:endParaRPr lang="en-GB" sz="1100" baseline="0">
            <a:latin typeface="Bosch Office Sans" pitchFamily="2" charset="0"/>
          </a:endParaRPr>
        </a:p>
      </xdr:txBody>
    </xdr:sp>
    <xdr:clientData/>
  </xdr:twoCellAnchor>
  <xdr:twoCellAnchor>
    <xdr:from>
      <xdr:col>2</xdr:col>
      <xdr:colOff>125505</xdr:colOff>
      <xdr:row>60</xdr:row>
      <xdr:rowOff>10886</xdr:rowOff>
    </xdr:from>
    <xdr:to>
      <xdr:col>13</xdr:col>
      <xdr:colOff>206188</xdr:colOff>
      <xdr:row>61</xdr:row>
      <xdr:rowOff>130629</xdr:rowOff>
    </xdr:to>
    <xdr:sp macro="" textlink="">
      <xdr:nvSpPr>
        <xdr:cNvPr id="175" name="Line Callout 1 124">
          <a:extLst>
            <a:ext uri="{FF2B5EF4-FFF2-40B4-BE49-F238E27FC236}">
              <a16:creationId xmlns:a16="http://schemas.microsoft.com/office/drawing/2014/main" id="{00000000-0008-0000-1400-0000AF000000}"/>
            </a:ext>
          </a:extLst>
        </xdr:cNvPr>
        <xdr:cNvSpPr/>
      </xdr:nvSpPr>
      <xdr:spPr>
        <a:xfrm>
          <a:off x="10229625" y="9947366"/>
          <a:ext cx="4355503" cy="287383"/>
        </a:xfrm>
        <a:prstGeom prst="borderCallout1">
          <a:avLst>
            <a:gd name="adj1" fmla="val 105323"/>
            <a:gd name="adj2" fmla="val 51185"/>
            <a:gd name="adj3" fmla="val 226879"/>
            <a:gd name="adj4" fmla="val 59286"/>
          </a:avLst>
        </a:prstGeom>
        <a:noFill/>
        <a:ln w="190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receives after Key update processing ends successfully (=S3)</a:t>
          </a:r>
          <a:endPar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2</xdr:col>
      <xdr:colOff>80687</xdr:colOff>
      <xdr:row>72</xdr:row>
      <xdr:rowOff>80680</xdr:rowOff>
    </xdr:from>
    <xdr:to>
      <xdr:col>9</xdr:col>
      <xdr:colOff>53788</xdr:colOff>
      <xdr:row>77</xdr:row>
      <xdr:rowOff>151073</xdr:rowOff>
    </xdr:to>
    <xdr:sp macro="" textlink="">
      <xdr:nvSpPr>
        <xdr:cNvPr id="176" name="Line Callout 1 124">
          <a:extLst>
            <a:ext uri="{FF2B5EF4-FFF2-40B4-BE49-F238E27FC236}">
              <a16:creationId xmlns:a16="http://schemas.microsoft.com/office/drawing/2014/main" id="{00000000-0008-0000-1400-0000B0000000}"/>
            </a:ext>
          </a:extLst>
        </xdr:cNvPr>
        <xdr:cNvSpPr/>
      </xdr:nvSpPr>
      <xdr:spPr>
        <a:xfrm>
          <a:off x="10184807" y="12021220"/>
          <a:ext cx="2693441" cy="908593"/>
        </a:xfrm>
        <a:prstGeom prst="borderCallout1">
          <a:avLst>
            <a:gd name="adj1" fmla="val 81591"/>
            <a:gd name="adj2" fmla="val 99691"/>
            <a:gd name="adj3" fmla="val -99682"/>
            <a:gd name="adj4" fmla="val 148631"/>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Receive the request when S2 OR S4</a:t>
          </a:r>
        </a:p>
        <a:p>
          <a:pPr algn="l"/>
          <a:r>
            <a:rPr lang="en-GB" sz="1100" i="0" baseline="0">
              <a:latin typeface="Bosch Office Sans" pitchFamily="2" charset="0"/>
            </a:rPr>
            <a:t>==&gt; Positive response</a:t>
          </a:r>
        </a:p>
        <a:p>
          <a:pPr algn="l"/>
          <a:r>
            <a:rPr lang="en-GB" sz="1100" i="0" baseline="0">
              <a:latin typeface="Bosch Office Sans" pitchFamily="2" charset="0"/>
            </a:rPr>
            <a:t>           the state, M4=M5=0</a:t>
          </a:r>
        </a:p>
      </xdr:txBody>
    </xdr:sp>
    <xdr:clientData/>
  </xdr:twoCellAnchor>
  <xdr:twoCellAnchor>
    <xdr:from>
      <xdr:col>2</xdr:col>
      <xdr:colOff>98612</xdr:colOff>
      <xdr:row>72</xdr:row>
      <xdr:rowOff>107575</xdr:rowOff>
    </xdr:from>
    <xdr:to>
      <xdr:col>22</xdr:col>
      <xdr:colOff>207818</xdr:colOff>
      <xdr:row>78</xdr:row>
      <xdr:rowOff>107576</xdr:rowOff>
    </xdr:to>
    <xdr:sp macro="" textlink="">
      <xdr:nvSpPr>
        <xdr:cNvPr id="177" name="角丸四角形 176">
          <a:extLst>
            <a:ext uri="{FF2B5EF4-FFF2-40B4-BE49-F238E27FC236}">
              <a16:creationId xmlns:a16="http://schemas.microsoft.com/office/drawing/2014/main" id="{00000000-0008-0000-1400-0000B1000000}"/>
            </a:ext>
          </a:extLst>
        </xdr:cNvPr>
        <xdr:cNvSpPr/>
      </xdr:nvSpPr>
      <xdr:spPr>
        <a:xfrm>
          <a:off x="10202732" y="12048115"/>
          <a:ext cx="7881606" cy="1005841"/>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Rqmt_SRS278, 284</a:t>
          </a:r>
        </a:p>
      </xdr:txBody>
    </xdr:sp>
    <xdr:clientData/>
  </xdr:twoCellAnchor>
  <xdr:twoCellAnchor>
    <xdr:from>
      <xdr:col>18</xdr:col>
      <xdr:colOff>116541</xdr:colOff>
      <xdr:row>53</xdr:row>
      <xdr:rowOff>143434</xdr:rowOff>
    </xdr:from>
    <xdr:to>
      <xdr:col>20</xdr:col>
      <xdr:colOff>309453</xdr:colOff>
      <xdr:row>56</xdr:row>
      <xdr:rowOff>121049</xdr:rowOff>
    </xdr:to>
    <xdr:sp macro="" textlink="">
      <xdr:nvSpPr>
        <xdr:cNvPr id="178" name="テキスト ボックス 177">
          <a:extLst>
            <a:ext uri="{FF2B5EF4-FFF2-40B4-BE49-F238E27FC236}">
              <a16:creationId xmlns:a16="http://schemas.microsoft.com/office/drawing/2014/main" id="{00000000-0008-0000-1400-0000B2000000}"/>
            </a:ext>
          </a:extLst>
        </xdr:cNvPr>
        <xdr:cNvSpPr txBox="1"/>
      </xdr:nvSpPr>
      <xdr:spPr>
        <a:xfrm>
          <a:off x="16438581" y="8936914"/>
          <a:ext cx="970152" cy="45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30</xdr:col>
      <xdr:colOff>339968</xdr:colOff>
      <xdr:row>33</xdr:row>
      <xdr:rowOff>63410</xdr:rowOff>
    </xdr:from>
    <xdr:to>
      <xdr:col>36</xdr:col>
      <xdr:colOff>235528</xdr:colOff>
      <xdr:row>46</xdr:row>
      <xdr:rowOff>164123</xdr:rowOff>
    </xdr:to>
    <xdr:sp macro="" textlink="">
      <xdr:nvSpPr>
        <xdr:cNvPr id="179" name="角丸四角形 178">
          <a:extLst>
            <a:ext uri="{FF2B5EF4-FFF2-40B4-BE49-F238E27FC236}">
              <a16:creationId xmlns:a16="http://schemas.microsoft.com/office/drawing/2014/main" id="{00000000-0008-0000-1400-0000B3000000}"/>
            </a:ext>
          </a:extLst>
        </xdr:cNvPr>
        <xdr:cNvSpPr/>
      </xdr:nvSpPr>
      <xdr:spPr>
        <a:xfrm>
          <a:off x="21325448" y="5557430"/>
          <a:ext cx="2227280" cy="2234313"/>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Rqmt_SRS163, 228</a:t>
          </a:r>
        </a:p>
      </xdr:txBody>
    </xdr:sp>
    <xdr:clientData/>
  </xdr:twoCellAnchor>
  <xdr:twoCellAnchor>
    <xdr:from>
      <xdr:col>32</xdr:col>
      <xdr:colOff>156665</xdr:colOff>
      <xdr:row>33</xdr:row>
      <xdr:rowOff>106573</xdr:rowOff>
    </xdr:from>
    <xdr:to>
      <xdr:col>33</xdr:col>
      <xdr:colOff>276407</xdr:colOff>
      <xdr:row>45</xdr:row>
      <xdr:rowOff>30374</xdr:rowOff>
    </xdr:to>
    <xdr:sp macro="" textlink="">
      <xdr:nvSpPr>
        <xdr:cNvPr id="180" name="テキスト ボックス 179">
          <a:extLst>
            <a:ext uri="{FF2B5EF4-FFF2-40B4-BE49-F238E27FC236}">
              <a16:creationId xmlns:a16="http://schemas.microsoft.com/office/drawing/2014/main" id="{00000000-0008-0000-1400-0000B4000000}"/>
            </a:ext>
          </a:extLst>
        </xdr:cNvPr>
        <xdr:cNvSpPr txBox="1"/>
      </xdr:nvSpPr>
      <xdr:spPr>
        <a:xfrm rot="16200000">
          <a:off x="21228685" y="6291293"/>
          <a:ext cx="1889761" cy="508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Ready for key update</a:t>
          </a:r>
        </a:p>
      </xdr:txBody>
    </xdr:sp>
    <xdr:clientData/>
  </xdr:twoCellAnchor>
  <xdr:twoCellAnchor>
    <xdr:from>
      <xdr:col>34</xdr:col>
      <xdr:colOff>290750</xdr:colOff>
      <xdr:row>28</xdr:row>
      <xdr:rowOff>96982</xdr:rowOff>
    </xdr:from>
    <xdr:to>
      <xdr:col>40</xdr:col>
      <xdr:colOff>56407</xdr:colOff>
      <xdr:row>33</xdr:row>
      <xdr:rowOff>24567</xdr:rowOff>
    </xdr:to>
    <xdr:sp macro="" textlink="">
      <xdr:nvSpPr>
        <xdr:cNvPr id="181" name="Line Callout 1 124">
          <a:extLst>
            <a:ext uri="{FF2B5EF4-FFF2-40B4-BE49-F238E27FC236}">
              <a16:creationId xmlns:a16="http://schemas.microsoft.com/office/drawing/2014/main" id="{00000000-0008-0000-1400-0000B5000000}"/>
            </a:ext>
          </a:extLst>
        </xdr:cNvPr>
        <xdr:cNvSpPr/>
      </xdr:nvSpPr>
      <xdr:spPr>
        <a:xfrm>
          <a:off x="22830710" y="4752802"/>
          <a:ext cx="2097377" cy="765785"/>
        </a:xfrm>
        <a:prstGeom prst="borderCallout1">
          <a:avLst>
            <a:gd name="adj1" fmla="val 74463"/>
            <a:gd name="adj2" fmla="val -638"/>
            <a:gd name="adj3" fmla="val 153311"/>
            <a:gd name="adj4" fmla="val -3006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endParaRPr lang="en-GB" sz="1100" i="0" baseline="0">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endParaRPr lang="en-GB" sz="1100" i="0" baseline="0">
            <a:latin typeface="Bosch Office Sans" pitchFamily="2" charset="0"/>
          </a:endParaRPr>
        </a:p>
      </xdr:txBody>
    </xdr:sp>
    <xdr:clientData/>
  </xdr:twoCellAnchor>
  <xdr:twoCellAnchor>
    <xdr:from>
      <xdr:col>32</xdr:col>
      <xdr:colOff>83128</xdr:colOff>
      <xdr:row>35</xdr:row>
      <xdr:rowOff>0</xdr:rowOff>
    </xdr:from>
    <xdr:to>
      <xdr:col>33</xdr:col>
      <xdr:colOff>145880</xdr:colOff>
      <xdr:row>44</xdr:row>
      <xdr:rowOff>152400</xdr:rowOff>
    </xdr:to>
    <xdr:sp macro="" textlink="">
      <xdr:nvSpPr>
        <xdr:cNvPr id="182" name="楕円 181">
          <a:extLst>
            <a:ext uri="{FF2B5EF4-FFF2-40B4-BE49-F238E27FC236}">
              <a16:creationId xmlns:a16="http://schemas.microsoft.com/office/drawing/2014/main" id="{00000000-0008-0000-1400-0000B6000000}"/>
            </a:ext>
          </a:extLst>
        </xdr:cNvPr>
        <xdr:cNvSpPr/>
      </xdr:nvSpPr>
      <xdr:spPr>
        <a:xfrm>
          <a:off x="21845848" y="5821680"/>
          <a:ext cx="451372" cy="162306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290946</xdr:colOff>
      <xdr:row>29</xdr:row>
      <xdr:rowOff>110836</xdr:rowOff>
    </xdr:from>
    <xdr:to>
      <xdr:col>40</xdr:col>
      <xdr:colOff>41565</xdr:colOff>
      <xdr:row>33</xdr:row>
      <xdr:rowOff>13855</xdr:rowOff>
    </xdr:to>
    <xdr:sp macro="" textlink="">
      <xdr:nvSpPr>
        <xdr:cNvPr id="183" name="角丸四角形 182">
          <a:extLst>
            <a:ext uri="{FF2B5EF4-FFF2-40B4-BE49-F238E27FC236}">
              <a16:creationId xmlns:a16="http://schemas.microsoft.com/office/drawing/2014/main" id="{00000000-0008-0000-1400-0000B7000000}"/>
            </a:ext>
          </a:extLst>
        </xdr:cNvPr>
        <xdr:cNvSpPr/>
      </xdr:nvSpPr>
      <xdr:spPr>
        <a:xfrm>
          <a:off x="22830906" y="4934296"/>
          <a:ext cx="2082339" cy="57357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Rqmt_SRS2311,</a:t>
          </a:r>
          <a:r>
            <a:rPr lang="en-US" sz="1400" baseline="0">
              <a:solidFill>
                <a:srgbClr val="FF0000"/>
              </a:solidFill>
            </a:rPr>
            <a:t> 238</a:t>
          </a:r>
          <a:endParaRPr lang="en-US" sz="1400">
            <a:solidFill>
              <a:srgbClr val="FF0000"/>
            </a:solidFill>
          </a:endParaRPr>
        </a:p>
      </xdr:txBody>
    </xdr:sp>
    <xdr:clientData/>
  </xdr:twoCellAnchor>
  <xdr:twoCellAnchor>
    <xdr:from>
      <xdr:col>34</xdr:col>
      <xdr:colOff>27544</xdr:colOff>
      <xdr:row>64</xdr:row>
      <xdr:rowOff>49554</xdr:rowOff>
    </xdr:from>
    <xdr:to>
      <xdr:col>45</xdr:col>
      <xdr:colOff>263235</xdr:colOff>
      <xdr:row>69</xdr:row>
      <xdr:rowOff>0</xdr:rowOff>
    </xdr:to>
    <xdr:sp macro="" textlink="">
      <xdr:nvSpPr>
        <xdr:cNvPr id="184" name="角丸四角形 183">
          <a:extLst>
            <a:ext uri="{FF2B5EF4-FFF2-40B4-BE49-F238E27FC236}">
              <a16:creationId xmlns:a16="http://schemas.microsoft.com/office/drawing/2014/main" id="{00000000-0008-0000-1400-0000B8000000}"/>
            </a:ext>
          </a:extLst>
        </xdr:cNvPr>
        <xdr:cNvSpPr/>
      </xdr:nvSpPr>
      <xdr:spPr>
        <a:xfrm>
          <a:off x="22567504" y="10656594"/>
          <a:ext cx="4510511" cy="781026"/>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17</xdr:col>
      <xdr:colOff>289560</xdr:colOff>
      <xdr:row>66</xdr:row>
      <xdr:rowOff>137160</xdr:rowOff>
    </xdr:from>
    <xdr:to>
      <xdr:col>28</xdr:col>
      <xdr:colOff>34125</xdr:colOff>
      <xdr:row>69</xdr:row>
      <xdr:rowOff>89668</xdr:rowOff>
    </xdr:to>
    <xdr:sp macro="" textlink="">
      <xdr:nvSpPr>
        <xdr:cNvPr id="185" name="テキスト ボックス 184">
          <a:extLst>
            <a:ext uri="{FF2B5EF4-FFF2-40B4-BE49-F238E27FC236}">
              <a16:creationId xmlns:a16="http://schemas.microsoft.com/office/drawing/2014/main" id="{00000000-0008-0000-1400-0000B9000000}"/>
            </a:ext>
          </a:extLst>
        </xdr:cNvPr>
        <xdr:cNvSpPr txBox="1"/>
      </xdr:nvSpPr>
      <xdr:spPr>
        <a:xfrm>
          <a:off x="16222980" y="11071860"/>
          <a:ext cx="4019385" cy="45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aseline="0"/>
            <a:t> Generated values during key updating</a:t>
          </a:r>
          <a:endParaRPr lang="en-US" sz="1400"/>
        </a:p>
      </xdr:txBody>
    </xdr:sp>
    <xdr:clientData/>
  </xdr:twoCellAnchor>
  <xdr:twoCellAnchor>
    <xdr:from>
      <xdr:col>1</xdr:col>
      <xdr:colOff>283030</xdr:colOff>
      <xdr:row>26</xdr:row>
      <xdr:rowOff>97970</xdr:rowOff>
    </xdr:from>
    <xdr:to>
      <xdr:col>8</xdr:col>
      <xdr:colOff>272144</xdr:colOff>
      <xdr:row>30</xdr:row>
      <xdr:rowOff>152399</xdr:rowOff>
    </xdr:to>
    <xdr:sp macro="" textlink="">
      <xdr:nvSpPr>
        <xdr:cNvPr id="186" name="角丸四角形 185">
          <a:extLst>
            <a:ext uri="{FF2B5EF4-FFF2-40B4-BE49-F238E27FC236}">
              <a16:creationId xmlns:a16="http://schemas.microsoft.com/office/drawing/2014/main" id="{00000000-0008-0000-1400-0000BA000000}"/>
            </a:ext>
          </a:extLst>
        </xdr:cNvPr>
        <xdr:cNvSpPr/>
      </xdr:nvSpPr>
      <xdr:spPr>
        <a:xfrm>
          <a:off x="9998530" y="4418510"/>
          <a:ext cx="2709454" cy="724989"/>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1</xdr:col>
      <xdr:colOff>250371</xdr:colOff>
      <xdr:row>31</xdr:row>
      <xdr:rowOff>0</xdr:rowOff>
    </xdr:from>
    <xdr:to>
      <xdr:col>8</xdr:col>
      <xdr:colOff>239485</xdr:colOff>
      <xdr:row>37</xdr:row>
      <xdr:rowOff>54429</xdr:rowOff>
    </xdr:to>
    <xdr:sp macro="" textlink="">
      <xdr:nvSpPr>
        <xdr:cNvPr id="187" name="角丸四角形 186">
          <a:extLst>
            <a:ext uri="{FF2B5EF4-FFF2-40B4-BE49-F238E27FC236}">
              <a16:creationId xmlns:a16="http://schemas.microsoft.com/office/drawing/2014/main" id="{00000000-0008-0000-1400-0000BB000000}"/>
            </a:ext>
          </a:extLst>
        </xdr:cNvPr>
        <xdr:cNvSpPr/>
      </xdr:nvSpPr>
      <xdr:spPr>
        <a:xfrm>
          <a:off x="9965871" y="5158740"/>
          <a:ext cx="2709454" cy="1037409"/>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1</xdr:col>
      <xdr:colOff>348342</xdr:colOff>
      <xdr:row>43</xdr:row>
      <xdr:rowOff>65313</xdr:rowOff>
    </xdr:from>
    <xdr:to>
      <xdr:col>8</xdr:col>
      <xdr:colOff>337456</xdr:colOff>
      <xdr:row>47</xdr:row>
      <xdr:rowOff>119741</xdr:rowOff>
    </xdr:to>
    <xdr:sp macro="" textlink="">
      <xdr:nvSpPr>
        <xdr:cNvPr id="188" name="角丸四角形 187">
          <a:extLst>
            <a:ext uri="{FF2B5EF4-FFF2-40B4-BE49-F238E27FC236}">
              <a16:creationId xmlns:a16="http://schemas.microsoft.com/office/drawing/2014/main" id="{00000000-0008-0000-1400-0000BC000000}"/>
            </a:ext>
          </a:extLst>
        </xdr:cNvPr>
        <xdr:cNvSpPr/>
      </xdr:nvSpPr>
      <xdr:spPr>
        <a:xfrm>
          <a:off x="10063842" y="7190013"/>
          <a:ext cx="2709454" cy="724988"/>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1</xdr:col>
      <xdr:colOff>315685</xdr:colOff>
      <xdr:row>47</xdr:row>
      <xdr:rowOff>43543</xdr:rowOff>
    </xdr:from>
    <xdr:to>
      <xdr:col>8</xdr:col>
      <xdr:colOff>304799</xdr:colOff>
      <xdr:row>53</xdr:row>
      <xdr:rowOff>97972</xdr:rowOff>
    </xdr:to>
    <xdr:sp macro="" textlink="">
      <xdr:nvSpPr>
        <xdr:cNvPr id="189" name="角丸四角形 188">
          <a:extLst>
            <a:ext uri="{FF2B5EF4-FFF2-40B4-BE49-F238E27FC236}">
              <a16:creationId xmlns:a16="http://schemas.microsoft.com/office/drawing/2014/main" id="{00000000-0008-0000-1400-0000BD000000}"/>
            </a:ext>
          </a:extLst>
        </xdr:cNvPr>
        <xdr:cNvSpPr/>
      </xdr:nvSpPr>
      <xdr:spPr>
        <a:xfrm>
          <a:off x="10031185" y="7838803"/>
          <a:ext cx="2709454" cy="1052649"/>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1</xdr:col>
      <xdr:colOff>206828</xdr:colOff>
      <xdr:row>65</xdr:row>
      <xdr:rowOff>152401</xdr:rowOff>
    </xdr:from>
    <xdr:to>
      <xdr:col>8</xdr:col>
      <xdr:colOff>195942</xdr:colOff>
      <xdr:row>72</xdr:row>
      <xdr:rowOff>43544</xdr:rowOff>
    </xdr:to>
    <xdr:sp macro="" textlink="">
      <xdr:nvSpPr>
        <xdr:cNvPr id="190" name="角丸四角形 189">
          <a:extLst>
            <a:ext uri="{FF2B5EF4-FFF2-40B4-BE49-F238E27FC236}">
              <a16:creationId xmlns:a16="http://schemas.microsoft.com/office/drawing/2014/main" id="{00000000-0008-0000-1400-0000BE000000}"/>
            </a:ext>
          </a:extLst>
        </xdr:cNvPr>
        <xdr:cNvSpPr/>
      </xdr:nvSpPr>
      <xdr:spPr>
        <a:xfrm>
          <a:off x="9922328" y="10919461"/>
          <a:ext cx="2709454" cy="1064623"/>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1</xdr:col>
      <xdr:colOff>130629</xdr:colOff>
      <xdr:row>61</xdr:row>
      <xdr:rowOff>152400</xdr:rowOff>
    </xdr:from>
    <xdr:to>
      <xdr:col>8</xdr:col>
      <xdr:colOff>119743</xdr:colOff>
      <xdr:row>66</xdr:row>
      <xdr:rowOff>43543</xdr:rowOff>
    </xdr:to>
    <xdr:sp macro="" textlink="">
      <xdr:nvSpPr>
        <xdr:cNvPr id="191" name="角丸四角形 190">
          <a:extLst>
            <a:ext uri="{FF2B5EF4-FFF2-40B4-BE49-F238E27FC236}">
              <a16:creationId xmlns:a16="http://schemas.microsoft.com/office/drawing/2014/main" id="{00000000-0008-0000-1400-0000BF000000}"/>
            </a:ext>
          </a:extLst>
        </xdr:cNvPr>
        <xdr:cNvSpPr/>
      </xdr:nvSpPr>
      <xdr:spPr>
        <a:xfrm>
          <a:off x="9846129" y="10256520"/>
          <a:ext cx="2709454" cy="721723"/>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testable</a:t>
          </a:r>
          <a:endParaRPr lang="en-US" sz="1400">
            <a:solidFill>
              <a:srgbClr val="FF0000"/>
            </a:solidFill>
          </a:endParaRPr>
        </a:p>
      </xdr:txBody>
    </xdr:sp>
    <xdr:clientData/>
  </xdr:twoCellAnchor>
  <xdr:twoCellAnchor>
    <xdr:from>
      <xdr:col>53</xdr:col>
      <xdr:colOff>114300</xdr:colOff>
      <xdr:row>23</xdr:row>
      <xdr:rowOff>19050</xdr:rowOff>
    </xdr:from>
    <xdr:to>
      <xdr:col>79</xdr:col>
      <xdr:colOff>39775</xdr:colOff>
      <xdr:row>75</xdr:row>
      <xdr:rowOff>124199</xdr:rowOff>
    </xdr:to>
    <xdr:grpSp>
      <xdr:nvGrpSpPr>
        <xdr:cNvPr id="192" name="グループ化 191">
          <a:extLst>
            <a:ext uri="{FF2B5EF4-FFF2-40B4-BE49-F238E27FC236}">
              <a16:creationId xmlns:a16="http://schemas.microsoft.com/office/drawing/2014/main" id="{00000000-0008-0000-1400-0000C0000000}"/>
            </a:ext>
          </a:extLst>
        </xdr:cNvPr>
        <xdr:cNvGrpSpPr/>
      </xdr:nvGrpSpPr>
      <xdr:grpSpPr>
        <a:xfrm>
          <a:off x="21153120" y="3874770"/>
          <a:ext cx="10029595" cy="8822429"/>
          <a:chOff x="12108387" y="3836272"/>
          <a:chExt cx="10011610" cy="8750385"/>
        </a:xfrm>
      </xdr:grpSpPr>
      <xdr:sp macro="" textlink="">
        <xdr:nvSpPr>
          <xdr:cNvPr id="193" name="上下矢印 192">
            <a:extLst>
              <a:ext uri="{FF2B5EF4-FFF2-40B4-BE49-F238E27FC236}">
                <a16:creationId xmlns:a16="http://schemas.microsoft.com/office/drawing/2014/main" id="{00000000-0008-0000-1400-0000C1000000}"/>
              </a:ext>
            </a:extLst>
          </xdr:cNvPr>
          <xdr:cNvSpPr/>
        </xdr:nvSpPr>
        <xdr:spPr>
          <a:xfrm>
            <a:off x="21226621" y="8589573"/>
            <a:ext cx="891639" cy="1421156"/>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194" name="直線コネクタ 193">
            <a:extLst>
              <a:ext uri="{FF2B5EF4-FFF2-40B4-BE49-F238E27FC236}">
                <a16:creationId xmlns:a16="http://schemas.microsoft.com/office/drawing/2014/main" id="{00000000-0008-0000-1400-0000C200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95" name="直線コネクタ 194">
            <a:extLst>
              <a:ext uri="{FF2B5EF4-FFF2-40B4-BE49-F238E27FC236}">
                <a16:creationId xmlns:a16="http://schemas.microsoft.com/office/drawing/2014/main" id="{00000000-0008-0000-1400-0000C300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196" name="グループ化 195">
            <a:extLst>
              <a:ext uri="{FF2B5EF4-FFF2-40B4-BE49-F238E27FC236}">
                <a16:creationId xmlns:a16="http://schemas.microsoft.com/office/drawing/2014/main" id="{00000000-0008-0000-1400-0000C4000000}"/>
              </a:ext>
            </a:extLst>
          </xdr:cNvPr>
          <xdr:cNvGrpSpPr/>
        </xdr:nvGrpSpPr>
        <xdr:grpSpPr>
          <a:xfrm>
            <a:off x="12108387" y="3836272"/>
            <a:ext cx="10011610" cy="8750385"/>
            <a:chOff x="12108387" y="3836272"/>
            <a:chExt cx="10011610" cy="8750385"/>
          </a:xfrm>
        </xdr:grpSpPr>
        <xdr:grpSp>
          <xdr:nvGrpSpPr>
            <xdr:cNvPr id="197" name="グループ化 196">
              <a:extLst>
                <a:ext uri="{FF2B5EF4-FFF2-40B4-BE49-F238E27FC236}">
                  <a16:creationId xmlns:a16="http://schemas.microsoft.com/office/drawing/2014/main" id="{00000000-0008-0000-1400-0000C5000000}"/>
                </a:ext>
              </a:extLst>
            </xdr:cNvPr>
            <xdr:cNvGrpSpPr/>
          </xdr:nvGrpSpPr>
          <xdr:grpSpPr>
            <a:xfrm>
              <a:off x="12108387" y="3836272"/>
              <a:ext cx="10011610" cy="7633848"/>
              <a:chOff x="12108387" y="3836272"/>
              <a:chExt cx="10011610" cy="7633848"/>
            </a:xfrm>
          </xdr:grpSpPr>
          <xdr:pic>
            <xdr:nvPicPr>
              <xdr:cNvPr id="200" name="Picture 8">
                <a:extLst>
                  <a:ext uri="{FF2B5EF4-FFF2-40B4-BE49-F238E27FC236}">
                    <a16:creationId xmlns:a16="http://schemas.microsoft.com/office/drawing/2014/main" id="{00000000-0008-0000-1400-0000C8000000}"/>
                  </a:ext>
                </a:extLst>
              </xdr:cNvPr>
              <xdr:cNvPicPr>
                <a:picLocks noChangeAspect="1"/>
              </xdr:cNvPicPr>
            </xdr:nvPicPr>
            <xdr:blipFill rotWithShape="1">
              <a:blip xmlns:r="http://schemas.openxmlformats.org/officeDocument/2006/relationships" r:embed="rId1"/>
              <a:srcRect t="81353" b="588"/>
              <a:stretch/>
            </xdr:blipFill>
            <xdr:spPr>
              <a:xfrm>
                <a:off x="12151112" y="10242206"/>
                <a:ext cx="8039221" cy="1206722"/>
              </a:xfrm>
              <a:prstGeom prst="rect">
                <a:avLst/>
              </a:prstGeom>
            </xdr:spPr>
          </xdr:pic>
          <xdr:grpSp>
            <xdr:nvGrpSpPr>
              <xdr:cNvPr id="201" name="グループ化 200">
                <a:extLst>
                  <a:ext uri="{FF2B5EF4-FFF2-40B4-BE49-F238E27FC236}">
                    <a16:creationId xmlns:a16="http://schemas.microsoft.com/office/drawing/2014/main" id="{00000000-0008-0000-1400-0000C9000000}"/>
                  </a:ext>
                </a:extLst>
              </xdr:cNvPr>
              <xdr:cNvGrpSpPr/>
            </xdr:nvGrpSpPr>
            <xdr:grpSpPr>
              <a:xfrm>
                <a:off x="12108387" y="3836272"/>
                <a:ext cx="10011610" cy="7633848"/>
                <a:chOff x="12108737" y="3960967"/>
                <a:chExt cx="10009360" cy="7634356"/>
              </a:xfrm>
            </xdr:grpSpPr>
            <xdr:grpSp>
              <xdr:nvGrpSpPr>
                <xdr:cNvPr id="202" name="グループ化 201">
                  <a:extLst>
                    <a:ext uri="{FF2B5EF4-FFF2-40B4-BE49-F238E27FC236}">
                      <a16:creationId xmlns:a16="http://schemas.microsoft.com/office/drawing/2014/main" id="{00000000-0008-0000-1400-0000CA000000}"/>
                    </a:ext>
                  </a:extLst>
                </xdr:cNvPr>
                <xdr:cNvGrpSpPr/>
              </xdr:nvGrpSpPr>
              <xdr:grpSpPr>
                <a:xfrm>
                  <a:off x="12108737" y="3960967"/>
                  <a:ext cx="10009360" cy="7634356"/>
                  <a:chOff x="12361616" y="4745737"/>
                  <a:chExt cx="10109678" cy="7498397"/>
                </a:xfrm>
              </xdr:grpSpPr>
              <xdr:grpSp>
                <xdr:nvGrpSpPr>
                  <xdr:cNvPr id="204" name="グループ化 203">
                    <a:extLst>
                      <a:ext uri="{FF2B5EF4-FFF2-40B4-BE49-F238E27FC236}">
                        <a16:creationId xmlns:a16="http://schemas.microsoft.com/office/drawing/2014/main" id="{00000000-0008-0000-1400-0000CC000000}"/>
                      </a:ext>
                    </a:extLst>
                  </xdr:cNvPr>
                  <xdr:cNvGrpSpPr/>
                </xdr:nvGrpSpPr>
                <xdr:grpSpPr>
                  <a:xfrm>
                    <a:off x="12361616" y="4745737"/>
                    <a:ext cx="7030321" cy="7498397"/>
                    <a:chOff x="682749" y="175260"/>
                    <a:chExt cx="5070351" cy="5468526"/>
                  </a:xfrm>
                </xdr:grpSpPr>
                <xdr:pic>
                  <xdr:nvPicPr>
                    <xdr:cNvPr id="207" name="Picture 8">
                      <a:extLst>
                        <a:ext uri="{FF2B5EF4-FFF2-40B4-BE49-F238E27FC236}">
                          <a16:creationId xmlns:a16="http://schemas.microsoft.com/office/drawing/2014/main" id="{00000000-0008-0000-1400-0000CF000000}"/>
                        </a:ext>
                      </a:extLst>
                    </xdr:cNvPr>
                    <xdr:cNvPicPr>
                      <a:picLocks noChangeAspect="1"/>
                    </xdr:cNvPicPr>
                  </xdr:nvPicPr>
                  <xdr:blipFill rotWithShape="1">
                    <a:blip xmlns:r="http://schemas.openxmlformats.org/officeDocument/2006/relationships" r:embed="rId1"/>
                    <a:srcRect r="14321" b="13345"/>
                    <a:stretch/>
                  </xdr:blipFill>
                  <xdr:spPr>
                    <a:xfrm>
                      <a:off x="716280" y="175260"/>
                      <a:ext cx="5019020" cy="4152347"/>
                    </a:xfrm>
                    <a:prstGeom prst="rect">
                      <a:avLst/>
                    </a:prstGeom>
                  </xdr:spPr>
                </xdr:pic>
                <xdr:sp macro="" textlink="">
                  <xdr:nvSpPr>
                    <xdr:cNvPr id="208" name="角丸四角形 207">
                      <a:extLst>
                        <a:ext uri="{FF2B5EF4-FFF2-40B4-BE49-F238E27FC236}">
                          <a16:creationId xmlns:a16="http://schemas.microsoft.com/office/drawing/2014/main" id="{00000000-0008-0000-1400-0000D0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9" name="角丸四角形 208">
                      <a:extLst>
                        <a:ext uri="{FF2B5EF4-FFF2-40B4-BE49-F238E27FC236}">
                          <a16:creationId xmlns:a16="http://schemas.microsoft.com/office/drawing/2014/main" id="{00000000-0008-0000-1400-0000D1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0" name="角丸四角形 209">
                      <a:extLst>
                        <a:ext uri="{FF2B5EF4-FFF2-40B4-BE49-F238E27FC236}">
                          <a16:creationId xmlns:a16="http://schemas.microsoft.com/office/drawing/2014/main" id="{00000000-0008-0000-1400-0000D2000000}"/>
                        </a:ext>
                      </a:extLst>
                    </xdr:cNvPr>
                    <xdr:cNvSpPr/>
                  </xdr:nvSpPr>
                  <xdr:spPr>
                    <a:xfrm>
                      <a:off x="682749" y="4858926"/>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テキスト ボックス 210">
                      <a:extLst>
                        <a:ext uri="{FF2B5EF4-FFF2-40B4-BE49-F238E27FC236}">
                          <a16:creationId xmlns:a16="http://schemas.microsoft.com/office/drawing/2014/main" id="{00000000-0008-0000-1400-0000D3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212" name="テキスト ボックス 211">
                      <a:extLst>
                        <a:ext uri="{FF2B5EF4-FFF2-40B4-BE49-F238E27FC236}">
                          <a16:creationId xmlns:a16="http://schemas.microsoft.com/office/drawing/2014/main" id="{00000000-0008-0000-1400-0000D4000000}"/>
                        </a:ext>
                      </a:extLst>
                    </xdr:cNvPr>
                    <xdr:cNvSpPr txBox="1"/>
                  </xdr:nvSpPr>
                  <xdr:spPr>
                    <a:xfrm>
                      <a:off x="1583272" y="4972108"/>
                      <a:ext cx="3318224" cy="1864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grpSp>
              <xdr:sp macro="" textlink="">
                <xdr:nvSpPr>
                  <xdr:cNvPr id="205" name="上下矢印 204">
                    <a:extLst>
                      <a:ext uri="{FF2B5EF4-FFF2-40B4-BE49-F238E27FC236}">
                        <a16:creationId xmlns:a16="http://schemas.microsoft.com/office/drawing/2014/main" id="{00000000-0008-0000-1400-0000CD00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206" name="直線コネクタ 205">
                    <a:extLst>
                      <a:ext uri="{FF2B5EF4-FFF2-40B4-BE49-F238E27FC236}">
                        <a16:creationId xmlns:a16="http://schemas.microsoft.com/office/drawing/2014/main" id="{00000000-0008-0000-1400-0000CE00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203" name="テキスト ボックス 202">
                  <a:extLst>
                    <a:ext uri="{FF2B5EF4-FFF2-40B4-BE49-F238E27FC236}">
                      <a16:creationId xmlns:a16="http://schemas.microsoft.com/office/drawing/2014/main" id="{00000000-0008-0000-1400-0000CB00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198" name="直線コネクタ 197">
              <a:extLst>
                <a:ext uri="{FF2B5EF4-FFF2-40B4-BE49-F238E27FC236}">
                  <a16:creationId xmlns:a16="http://schemas.microsoft.com/office/drawing/2014/main" id="{00000000-0008-0000-1400-0000C6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1400-0000C7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90</xdr:col>
      <xdr:colOff>171450</xdr:colOff>
      <xdr:row>23</xdr:row>
      <xdr:rowOff>57150</xdr:rowOff>
    </xdr:from>
    <xdr:to>
      <xdr:col>116</xdr:col>
      <xdr:colOff>96925</xdr:colOff>
      <xdr:row>75</xdr:row>
      <xdr:rowOff>162299</xdr:rowOff>
    </xdr:to>
    <xdr:grpSp>
      <xdr:nvGrpSpPr>
        <xdr:cNvPr id="213" name="グループ化 212">
          <a:extLst>
            <a:ext uri="{FF2B5EF4-FFF2-40B4-BE49-F238E27FC236}">
              <a16:creationId xmlns:a16="http://schemas.microsoft.com/office/drawing/2014/main" id="{00000000-0008-0000-1400-0000D5000000}"/>
            </a:ext>
          </a:extLst>
        </xdr:cNvPr>
        <xdr:cNvGrpSpPr/>
      </xdr:nvGrpSpPr>
      <xdr:grpSpPr>
        <a:xfrm>
          <a:off x="35589210" y="3912870"/>
          <a:ext cx="10029595" cy="8822429"/>
          <a:chOff x="12108387" y="3836272"/>
          <a:chExt cx="10011610" cy="8750385"/>
        </a:xfrm>
      </xdr:grpSpPr>
      <xdr:sp macro="" textlink="">
        <xdr:nvSpPr>
          <xdr:cNvPr id="214" name="上下矢印 213">
            <a:extLst>
              <a:ext uri="{FF2B5EF4-FFF2-40B4-BE49-F238E27FC236}">
                <a16:creationId xmlns:a16="http://schemas.microsoft.com/office/drawing/2014/main" id="{00000000-0008-0000-1400-0000D6000000}"/>
              </a:ext>
            </a:extLst>
          </xdr:cNvPr>
          <xdr:cNvSpPr/>
        </xdr:nvSpPr>
        <xdr:spPr>
          <a:xfrm>
            <a:off x="21226621" y="8589572"/>
            <a:ext cx="891639" cy="1349680"/>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215" name="直線コネクタ 214">
            <a:extLst>
              <a:ext uri="{FF2B5EF4-FFF2-40B4-BE49-F238E27FC236}">
                <a16:creationId xmlns:a16="http://schemas.microsoft.com/office/drawing/2014/main" id="{00000000-0008-0000-1400-0000D700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1400-0000D800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00000000-0008-0000-1400-0000D9000000}"/>
              </a:ext>
            </a:extLst>
          </xdr:cNvPr>
          <xdr:cNvGrpSpPr/>
        </xdr:nvGrpSpPr>
        <xdr:grpSpPr>
          <a:xfrm>
            <a:off x="12108387" y="3836272"/>
            <a:ext cx="10011610" cy="8750385"/>
            <a:chOff x="12108387" y="3836272"/>
            <a:chExt cx="10011610" cy="8750385"/>
          </a:xfrm>
        </xdr:grpSpPr>
        <xdr:grpSp>
          <xdr:nvGrpSpPr>
            <xdr:cNvPr id="218" name="グループ化 217">
              <a:extLst>
                <a:ext uri="{FF2B5EF4-FFF2-40B4-BE49-F238E27FC236}">
                  <a16:creationId xmlns:a16="http://schemas.microsoft.com/office/drawing/2014/main" id="{00000000-0008-0000-1400-0000DA000000}"/>
                </a:ext>
              </a:extLst>
            </xdr:cNvPr>
            <xdr:cNvGrpSpPr/>
          </xdr:nvGrpSpPr>
          <xdr:grpSpPr>
            <a:xfrm>
              <a:off x="12108387" y="3836272"/>
              <a:ext cx="10011610" cy="7633848"/>
              <a:chOff x="12108387" y="3836272"/>
              <a:chExt cx="10011610" cy="7633848"/>
            </a:xfrm>
          </xdr:grpSpPr>
          <xdr:pic>
            <xdr:nvPicPr>
              <xdr:cNvPr id="221" name="Picture 8">
                <a:extLst>
                  <a:ext uri="{FF2B5EF4-FFF2-40B4-BE49-F238E27FC236}">
                    <a16:creationId xmlns:a16="http://schemas.microsoft.com/office/drawing/2014/main" id="{00000000-0008-0000-1400-0000DD000000}"/>
                  </a:ext>
                </a:extLst>
              </xdr:cNvPr>
              <xdr:cNvPicPr>
                <a:picLocks noChangeAspect="1"/>
              </xdr:cNvPicPr>
            </xdr:nvPicPr>
            <xdr:blipFill rotWithShape="1">
              <a:blip xmlns:r="http://schemas.openxmlformats.org/officeDocument/2006/relationships" r:embed="rId1"/>
              <a:srcRect t="81353" b="588"/>
              <a:stretch/>
            </xdr:blipFill>
            <xdr:spPr>
              <a:xfrm>
                <a:off x="12151112" y="10242206"/>
                <a:ext cx="8039221" cy="1206722"/>
              </a:xfrm>
              <a:prstGeom prst="rect">
                <a:avLst/>
              </a:prstGeom>
            </xdr:spPr>
          </xdr:pic>
          <xdr:grpSp>
            <xdr:nvGrpSpPr>
              <xdr:cNvPr id="222" name="グループ化 221">
                <a:extLst>
                  <a:ext uri="{FF2B5EF4-FFF2-40B4-BE49-F238E27FC236}">
                    <a16:creationId xmlns:a16="http://schemas.microsoft.com/office/drawing/2014/main" id="{00000000-0008-0000-1400-0000DE000000}"/>
                  </a:ext>
                </a:extLst>
              </xdr:cNvPr>
              <xdr:cNvGrpSpPr/>
            </xdr:nvGrpSpPr>
            <xdr:grpSpPr>
              <a:xfrm>
                <a:off x="12108387" y="3836272"/>
                <a:ext cx="10011610" cy="7633848"/>
                <a:chOff x="12108737" y="3960967"/>
                <a:chExt cx="10009360" cy="7634356"/>
              </a:xfrm>
            </xdr:grpSpPr>
            <xdr:grpSp>
              <xdr:nvGrpSpPr>
                <xdr:cNvPr id="223" name="グループ化 222">
                  <a:extLst>
                    <a:ext uri="{FF2B5EF4-FFF2-40B4-BE49-F238E27FC236}">
                      <a16:creationId xmlns:a16="http://schemas.microsoft.com/office/drawing/2014/main" id="{00000000-0008-0000-1400-0000DF000000}"/>
                    </a:ext>
                  </a:extLst>
                </xdr:cNvPr>
                <xdr:cNvGrpSpPr/>
              </xdr:nvGrpSpPr>
              <xdr:grpSpPr>
                <a:xfrm>
                  <a:off x="12108737" y="3960967"/>
                  <a:ext cx="10009360" cy="7634356"/>
                  <a:chOff x="12361616" y="4745737"/>
                  <a:chExt cx="10109678" cy="7498397"/>
                </a:xfrm>
              </xdr:grpSpPr>
              <xdr:grpSp>
                <xdr:nvGrpSpPr>
                  <xdr:cNvPr id="225" name="グループ化 224">
                    <a:extLst>
                      <a:ext uri="{FF2B5EF4-FFF2-40B4-BE49-F238E27FC236}">
                        <a16:creationId xmlns:a16="http://schemas.microsoft.com/office/drawing/2014/main" id="{00000000-0008-0000-1400-0000E1000000}"/>
                      </a:ext>
                    </a:extLst>
                  </xdr:cNvPr>
                  <xdr:cNvGrpSpPr/>
                </xdr:nvGrpSpPr>
                <xdr:grpSpPr>
                  <a:xfrm>
                    <a:off x="12361616" y="4745737"/>
                    <a:ext cx="7030321" cy="7498397"/>
                    <a:chOff x="682749" y="175260"/>
                    <a:chExt cx="5070351" cy="5468526"/>
                  </a:xfrm>
                </xdr:grpSpPr>
                <xdr:pic>
                  <xdr:nvPicPr>
                    <xdr:cNvPr id="228" name="Picture 8">
                      <a:extLst>
                        <a:ext uri="{FF2B5EF4-FFF2-40B4-BE49-F238E27FC236}">
                          <a16:creationId xmlns:a16="http://schemas.microsoft.com/office/drawing/2014/main" id="{00000000-0008-0000-1400-0000E4000000}"/>
                        </a:ext>
                      </a:extLst>
                    </xdr:cNvPr>
                    <xdr:cNvPicPr>
                      <a:picLocks noChangeAspect="1"/>
                    </xdr:cNvPicPr>
                  </xdr:nvPicPr>
                  <xdr:blipFill rotWithShape="1">
                    <a:blip xmlns:r="http://schemas.openxmlformats.org/officeDocument/2006/relationships" r:embed="rId1"/>
                    <a:srcRect r="14342" b="13345"/>
                    <a:stretch/>
                  </xdr:blipFill>
                  <xdr:spPr>
                    <a:xfrm>
                      <a:off x="716280" y="175260"/>
                      <a:ext cx="5017758" cy="4152347"/>
                    </a:xfrm>
                    <a:prstGeom prst="rect">
                      <a:avLst/>
                    </a:prstGeom>
                  </xdr:spPr>
                </xdr:pic>
                <xdr:sp macro="" textlink="">
                  <xdr:nvSpPr>
                    <xdr:cNvPr id="229" name="角丸四角形 228">
                      <a:extLst>
                        <a:ext uri="{FF2B5EF4-FFF2-40B4-BE49-F238E27FC236}">
                          <a16:creationId xmlns:a16="http://schemas.microsoft.com/office/drawing/2014/main" id="{00000000-0008-0000-1400-0000E5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0" name="角丸四角形 229">
                      <a:extLst>
                        <a:ext uri="{FF2B5EF4-FFF2-40B4-BE49-F238E27FC236}">
                          <a16:creationId xmlns:a16="http://schemas.microsoft.com/office/drawing/2014/main" id="{00000000-0008-0000-1400-0000E6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1" name="角丸四角形 230">
                      <a:extLst>
                        <a:ext uri="{FF2B5EF4-FFF2-40B4-BE49-F238E27FC236}">
                          <a16:creationId xmlns:a16="http://schemas.microsoft.com/office/drawing/2014/main" id="{00000000-0008-0000-1400-0000E7000000}"/>
                        </a:ext>
                      </a:extLst>
                    </xdr:cNvPr>
                    <xdr:cNvSpPr/>
                  </xdr:nvSpPr>
                  <xdr:spPr>
                    <a:xfrm>
                      <a:off x="682749" y="4858926"/>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2" name="テキスト ボックス 231">
                      <a:extLst>
                        <a:ext uri="{FF2B5EF4-FFF2-40B4-BE49-F238E27FC236}">
                          <a16:creationId xmlns:a16="http://schemas.microsoft.com/office/drawing/2014/main" id="{00000000-0008-0000-1400-0000E8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233" name="テキスト ボックス 232">
                      <a:extLst>
                        <a:ext uri="{FF2B5EF4-FFF2-40B4-BE49-F238E27FC236}">
                          <a16:creationId xmlns:a16="http://schemas.microsoft.com/office/drawing/2014/main" id="{00000000-0008-0000-1400-0000E9000000}"/>
                        </a:ext>
                      </a:extLst>
                    </xdr:cNvPr>
                    <xdr:cNvSpPr txBox="1"/>
                  </xdr:nvSpPr>
                  <xdr:spPr>
                    <a:xfrm>
                      <a:off x="1583272" y="4972108"/>
                      <a:ext cx="3318224" cy="1864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grpSp>
              <xdr:sp macro="" textlink="">
                <xdr:nvSpPr>
                  <xdr:cNvPr id="226" name="上下矢印 225">
                    <a:extLst>
                      <a:ext uri="{FF2B5EF4-FFF2-40B4-BE49-F238E27FC236}">
                        <a16:creationId xmlns:a16="http://schemas.microsoft.com/office/drawing/2014/main" id="{00000000-0008-0000-1400-0000E200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xnSp macro="">
                <xdr:nvCxnSpPr>
                  <xdr:cNvPr id="227" name="直線コネクタ 226">
                    <a:extLst>
                      <a:ext uri="{FF2B5EF4-FFF2-40B4-BE49-F238E27FC236}">
                        <a16:creationId xmlns:a16="http://schemas.microsoft.com/office/drawing/2014/main" id="{00000000-0008-0000-1400-0000E300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224" name="テキスト ボックス 223">
                  <a:extLst>
                    <a:ext uri="{FF2B5EF4-FFF2-40B4-BE49-F238E27FC236}">
                      <a16:creationId xmlns:a16="http://schemas.microsoft.com/office/drawing/2014/main" id="{00000000-0008-0000-1400-0000E000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219" name="直線コネクタ 218">
              <a:extLst>
                <a:ext uri="{FF2B5EF4-FFF2-40B4-BE49-F238E27FC236}">
                  <a16:creationId xmlns:a16="http://schemas.microsoft.com/office/drawing/2014/main" id="{00000000-0008-0000-1400-0000DB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20" name="直線コネクタ 219">
              <a:extLst>
                <a:ext uri="{FF2B5EF4-FFF2-40B4-BE49-F238E27FC236}">
                  <a16:creationId xmlns:a16="http://schemas.microsoft.com/office/drawing/2014/main" id="{00000000-0008-0000-1400-0000DC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94</xdr:col>
      <xdr:colOff>27214</xdr:colOff>
      <xdr:row>53</xdr:row>
      <xdr:rowOff>13854</xdr:rowOff>
    </xdr:from>
    <xdr:to>
      <xdr:col>104</xdr:col>
      <xdr:colOff>299356</xdr:colOff>
      <xdr:row>58</xdr:row>
      <xdr:rowOff>59872</xdr:rowOff>
    </xdr:to>
    <xdr:sp macro="" textlink="">
      <xdr:nvSpPr>
        <xdr:cNvPr id="234" name="角丸四角形 233">
          <a:extLst>
            <a:ext uri="{FF2B5EF4-FFF2-40B4-BE49-F238E27FC236}">
              <a16:creationId xmlns:a16="http://schemas.microsoft.com/office/drawing/2014/main" id="{00000000-0008-0000-1400-0000EA000000}"/>
            </a:ext>
          </a:extLst>
        </xdr:cNvPr>
        <xdr:cNvSpPr/>
      </xdr:nvSpPr>
      <xdr:spPr>
        <a:xfrm>
          <a:off x="67647094" y="8807334"/>
          <a:ext cx="4158342" cy="853738"/>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Rqmt_SRS232</a:t>
          </a:r>
        </a:p>
      </xdr:txBody>
    </xdr:sp>
    <xdr:clientData/>
  </xdr:twoCellAnchor>
  <xdr:twoCellAnchor>
    <xdr:from>
      <xdr:col>69</xdr:col>
      <xdr:colOff>190500</xdr:colOff>
      <xdr:row>27</xdr:row>
      <xdr:rowOff>8964</xdr:rowOff>
    </xdr:from>
    <xdr:to>
      <xdr:col>70</xdr:col>
      <xdr:colOff>255815</xdr:colOff>
      <xdr:row>61</xdr:row>
      <xdr:rowOff>81396</xdr:rowOff>
    </xdr:to>
    <xdr:sp macro="" textlink="">
      <xdr:nvSpPr>
        <xdr:cNvPr id="235" name="左カーブ矢印 234">
          <a:extLst>
            <a:ext uri="{FF2B5EF4-FFF2-40B4-BE49-F238E27FC236}">
              <a16:creationId xmlns:a16="http://schemas.microsoft.com/office/drawing/2014/main" id="{00000000-0008-0000-1400-0000EB000000}"/>
            </a:ext>
          </a:extLst>
        </xdr:cNvPr>
        <xdr:cNvSpPr/>
      </xdr:nvSpPr>
      <xdr:spPr>
        <a:xfrm>
          <a:off x="58094880" y="4497144"/>
          <a:ext cx="453935" cy="5688372"/>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70</xdr:col>
      <xdr:colOff>277587</xdr:colOff>
      <xdr:row>43</xdr:row>
      <xdr:rowOff>163515</xdr:rowOff>
    </xdr:from>
    <xdr:to>
      <xdr:col>76</xdr:col>
      <xdr:colOff>332015</xdr:colOff>
      <xdr:row>47</xdr:row>
      <xdr:rowOff>152629</xdr:rowOff>
    </xdr:to>
    <xdr:sp macro="" textlink="">
      <xdr:nvSpPr>
        <xdr:cNvPr id="236" name="テキスト ボックス 235">
          <a:extLst>
            <a:ext uri="{FF2B5EF4-FFF2-40B4-BE49-F238E27FC236}">
              <a16:creationId xmlns:a16="http://schemas.microsoft.com/office/drawing/2014/main" id="{00000000-0008-0000-1400-0000EC000000}"/>
            </a:ext>
          </a:extLst>
        </xdr:cNvPr>
        <xdr:cNvSpPr txBox="1"/>
      </xdr:nvSpPr>
      <xdr:spPr>
        <a:xfrm>
          <a:off x="58570587" y="7288215"/>
          <a:ext cx="2386148" cy="659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106</xdr:col>
      <xdr:colOff>228600</xdr:colOff>
      <xdr:row>57</xdr:row>
      <xdr:rowOff>0</xdr:rowOff>
    </xdr:from>
    <xdr:to>
      <xdr:col>107</xdr:col>
      <xdr:colOff>293915</xdr:colOff>
      <xdr:row>61</xdr:row>
      <xdr:rowOff>62346</xdr:rowOff>
    </xdr:to>
    <xdr:sp macro="" textlink="">
      <xdr:nvSpPr>
        <xdr:cNvPr id="237" name="左カーブ矢印 236">
          <a:extLst>
            <a:ext uri="{FF2B5EF4-FFF2-40B4-BE49-F238E27FC236}">
              <a16:creationId xmlns:a16="http://schemas.microsoft.com/office/drawing/2014/main" id="{00000000-0008-0000-1400-0000ED000000}"/>
            </a:ext>
          </a:extLst>
        </xdr:cNvPr>
        <xdr:cNvSpPr/>
      </xdr:nvSpPr>
      <xdr:spPr>
        <a:xfrm>
          <a:off x="72511920" y="9433560"/>
          <a:ext cx="453935" cy="73290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107</xdr:col>
      <xdr:colOff>315687</xdr:colOff>
      <xdr:row>58</xdr:row>
      <xdr:rowOff>5921</xdr:rowOff>
    </xdr:from>
    <xdr:to>
      <xdr:col>113</xdr:col>
      <xdr:colOff>370115</xdr:colOff>
      <xdr:row>61</xdr:row>
      <xdr:rowOff>166486</xdr:rowOff>
    </xdr:to>
    <xdr:sp macro="" textlink="">
      <xdr:nvSpPr>
        <xdr:cNvPr id="238" name="テキスト ボックス 237">
          <a:extLst>
            <a:ext uri="{FF2B5EF4-FFF2-40B4-BE49-F238E27FC236}">
              <a16:creationId xmlns:a16="http://schemas.microsoft.com/office/drawing/2014/main" id="{00000000-0008-0000-1400-0000EE000000}"/>
            </a:ext>
          </a:extLst>
        </xdr:cNvPr>
        <xdr:cNvSpPr txBox="1"/>
      </xdr:nvSpPr>
      <xdr:spPr>
        <a:xfrm>
          <a:off x="72987627" y="9607121"/>
          <a:ext cx="2386148" cy="66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98</xdr:col>
      <xdr:colOff>247650</xdr:colOff>
      <xdr:row>54</xdr:row>
      <xdr:rowOff>76200</xdr:rowOff>
    </xdr:from>
    <xdr:to>
      <xdr:col>101</xdr:col>
      <xdr:colOff>57259</xdr:colOff>
      <xdr:row>57</xdr:row>
      <xdr:rowOff>78341</xdr:rowOff>
    </xdr:to>
    <xdr:sp macro="" textlink="">
      <xdr:nvSpPr>
        <xdr:cNvPr id="239" name="テキスト ボックス 238">
          <a:extLst>
            <a:ext uri="{FF2B5EF4-FFF2-40B4-BE49-F238E27FC236}">
              <a16:creationId xmlns:a16="http://schemas.microsoft.com/office/drawing/2014/main" id="{00000000-0008-0000-1400-0000EF000000}"/>
            </a:ext>
          </a:extLst>
        </xdr:cNvPr>
        <xdr:cNvSpPr txBox="1"/>
      </xdr:nvSpPr>
      <xdr:spPr>
        <a:xfrm>
          <a:off x="69422010" y="9029700"/>
          <a:ext cx="975469" cy="482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S2</a:t>
          </a:r>
        </a:p>
      </xdr:txBody>
    </xdr:sp>
    <xdr:clientData/>
  </xdr:twoCellAnchor>
  <xdr:twoCellAnchor>
    <xdr:from>
      <xdr:col>101</xdr:col>
      <xdr:colOff>19050</xdr:colOff>
      <xdr:row>54</xdr:row>
      <xdr:rowOff>76200</xdr:rowOff>
    </xdr:from>
    <xdr:to>
      <xdr:col>103</xdr:col>
      <xdr:colOff>211962</xdr:colOff>
      <xdr:row>57</xdr:row>
      <xdr:rowOff>53815</xdr:rowOff>
    </xdr:to>
    <xdr:sp macro="" textlink="">
      <xdr:nvSpPr>
        <xdr:cNvPr id="240" name="テキスト ボックス 239">
          <a:extLst>
            <a:ext uri="{FF2B5EF4-FFF2-40B4-BE49-F238E27FC236}">
              <a16:creationId xmlns:a16="http://schemas.microsoft.com/office/drawing/2014/main" id="{00000000-0008-0000-1400-0000F0000000}"/>
            </a:ext>
          </a:extLst>
        </xdr:cNvPr>
        <xdr:cNvSpPr txBox="1"/>
      </xdr:nvSpPr>
      <xdr:spPr>
        <a:xfrm>
          <a:off x="70359270" y="9029700"/>
          <a:ext cx="970152" cy="45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98</xdr:col>
      <xdr:colOff>293592</xdr:colOff>
      <xdr:row>53</xdr:row>
      <xdr:rowOff>70600</xdr:rowOff>
    </xdr:from>
    <xdr:to>
      <xdr:col>102</xdr:col>
      <xdr:colOff>302557</xdr:colOff>
      <xdr:row>55</xdr:row>
      <xdr:rowOff>61635</xdr:rowOff>
    </xdr:to>
    <xdr:sp macro="" textlink="">
      <xdr:nvSpPr>
        <xdr:cNvPr id="241" name="楕円 240">
          <a:extLst>
            <a:ext uri="{FF2B5EF4-FFF2-40B4-BE49-F238E27FC236}">
              <a16:creationId xmlns:a16="http://schemas.microsoft.com/office/drawing/2014/main" id="{00000000-0008-0000-1400-0000F1000000}"/>
            </a:ext>
          </a:extLst>
        </xdr:cNvPr>
        <xdr:cNvSpPr/>
      </xdr:nvSpPr>
      <xdr:spPr>
        <a:xfrm>
          <a:off x="69467952" y="8864080"/>
          <a:ext cx="1563445" cy="31107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85</xdr:col>
      <xdr:colOff>58882</xdr:colOff>
      <xdr:row>51</xdr:row>
      <xdr:rowOff>91786</xdr:rowOff>
    </xdr:from>
    <xdr:to>
      <xdr:col>91</xdr:col>
      <xdr:colOff>148528</xdr:colOff>
      <xdr:row>57</xdr:row>
      <xdr:rowOff>27708</xdr:rowOff>
    </xdr:to>
    <xdr:sp macro="" textlink="">
      <xdr:nvSpPr>
        <xdr:cNvPr id="242" name="Line Callout 1 124">
          <a:extLst>
            <a:ext uri="{FF2B5EF4-FFF2-40B4-BE49-F238E27FC236}">
              <a16:creationId xmlns:a16="http://schemas.microsoft.com/office/drawing/2014/main" id="{00000000-0008-0000-1400-0000F2000000}"/>
            </a:ext>
          </a:extLst>
        </xdr:cNvPr>
        <xdr:cNvSpPr/>
      </xdr:nvSpPr>
      <xdr:spPr>
        <a:xfrm>
          <a:off x="64181182" y="8557606"/>
          <a:ext cx="2421366" cy="903662"/>
        </a:xfrm>
        <a:prstGeom prst="borderCallout1">
          <a:avLst>
            <a:gd name="adj1" fmla="val 81591"/>
            <a:gd name="adj2" fmla="val 99691"/>
            <a:gd name="adj3" fmla="val 52152"/>
            <a:gd name="adj4" fmla="val 21944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Not ready for key update</a:t>
          </a:r>
        </a:p>
        <a:p>
          <a:pPr algn="l"/>
          <a:r>
            <a:rPr lang="en-GB" sz="1100" i="0" baseline="0">
              <a:latin typeface="Bosch Office Sans" pitchFamily="2" charset="0"/>
            </a:rPr>
            <a:t>==&gt; Negative response (NRC22)</a:t>
          </a:r>
        </a:p>
      </xdr:txBody>
    </xdr:sp>
    <xdr:clientData/>
  </xdr:twoCellAnchor>
  <xdr:twoCellAnchor>
    <xdr:from>
      <xdr:col>85</xdr:col>
      <xdr:colOff>58878</xdr:colOff>
      <xdr:row>51</xdr:row>
      <xdr:rowOff>73858</xdr:rowOff>
    </xdr:from>
    <xdr:to>
      <xdr:col>91</xdr:col>
      <xdr:colOff>76809</xdr:colOff>
      <xdr:row>57</xdr:row>
      <xdr:rowOff>66012</xdr:rowOff>
    </xdr:to>
    <xdr:sp macro="" textlink="">
      <xdr:nvSpPr>
        <xdr:cNvPr id="243" name="角丸四角形 242">
          <a:extLst>
            <a:ext uri="{FF2B5EF4-FFF2-40B4-BE49-F238E27FC236}">
              <a16:creationId xmlns:a16="http://schemas.microsoft.com/office/drawing/2014/main" id="{00000000-0008-0000-1400-0000F3000000}"/>
            </a:ext>
          </a:extLst>
        </xdr:cNvPr>
        <xdr:cNvSpPr/>
      </xdr:nvSpPr>
      <xdr:spPr>
        <a:xfrm>
          <a:off x="64181178" y="8539678"/>
          <a:ext cx="2349651" cy="959894"/>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Rqmt_SRS279</a:t>
          </a:r>
        </a:p>
      </xdr:txBody>
    </xdr:sp>
    <xdr:clientData/>
  </xdr:twoCellAnchor>
  <xdr:twoCellAnchor>
    <xdr:from>
      <xdr:col>114</xdr:col>
      <xdr:colOff>198912</xdr:colOff>
      <xdr:row>55</xdr:row>
      <xdr:rowOff>3958</xdr:rowOff>
    </xdr:from>
    <xdr:to>
      <xdr:col>115</xdr:col>
      <xdr:colOff>261665</xdr:colOff>
      <xdr:row>57</xdr:row>
      <xdr:rowOff>45522</xdr:rowOff>
    </xdr:to>
    <xdr:sp macro="" textlink="">
      <xdr:nvSpPr>
        <xdr:cNvPr id="244" name="楕円 243">
          <a:extLst>
            <a:ext uri="{FF2B5EF4-FFF2-40B4-BE49-F238E27FC236}">
              <a16:creationId xmlns:a16="http://schemas.microsoft.com/office/drawing/2014/main" id="{00000000-0008-0000-1400-0000F4000000}"/>
            </a:ext>
          </a:extLst>
        </xdr:cNvPr>
        <xdr:cNvSpPr/>
      </xdr:nvSpPr>
      <xdr:spPr>
        <a:xfrm>
          <a:off x="75591192" y="9117478"/>
          <a:ext cx="451373" cy="36160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130</xdr:col>
      <xdr:colOff>302078</xdr:colOff>
      <xdr:row>23</xdr:row>
      <xdr:rowOff>68282</xdr:rowOff>
    </xdr:from>
    <xdr:to>
      <xdr:col>156</xdr:col>
      <xdr:colOff>234480</xdr:colOff>
      <xdr:row>76</xdr:row>
      <xdr:rowOff>10146</xdr:rowOff>
    </xdr:to>
    <xdr:grpSp>
      <xdr:nvGrpSpPr>
        <xdr:cNvPr id="245" name="グループ化 244">
          <a:extLst>
            <a:ext uri="{FF2B5EF4-FFF2-40B4-BE49-F238E27FC236}">
              <a16:creationId xmlns:a16="http://schemas.microsoft.com/office/drawing/2014/main" id="{00000000-0008-0000-1400-0000F5000000}"/>
            </a:ext>
          </a:extLst>
        </xdr:cNvPr>
        <xdr:cNvGrpSpPr/>
      </xdr:nvGrpSpPr>
      <xdr:grpSpPr>
        <a:xfrm>
          <a:off x="51264638" y="3924002"/>
          <a:ext cx="10036522" cy="8826784"/>
          <a:chOff x="12108387" y="3836272"/>
          <a:chExt cx="10011610" cy="8750385"/>
        </a:xfrm>
      </xdr:grpSpPr>
      <xdr:sp macro="" textlink="">
        <xdr:nvSpPr>
          <xdr:cNvPr id="246" name="上下矢印 245">
            <a:extLst>
              <a:ext uri="{FF2B5EF4-FFF2-40B4-BE49-F238E27FC236}">
                <a16:creationId xmlns:a16="http://schemas.microsoft.com/office/drawing/2014/main" id="{00000000-0008-0000-1400-0000F6000000}"/>
              </a:ext>
            </a:extLst>
          </xdr:cNvPr>
          <xdr:cNvSpPr/>
        </xdr:nvSpPr>
        <xdr:spPr>
          <a:xfrm>
            <a:off x="21226621" y="8589572"/>
            <a:ext cx="891639" cy="140483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247" name="直線コネクタ 246">
            <a:extLst>
              <a:ext uri="{FF2B5EF4-FFF2-40B4-BE49-F238E27FC236}">
                <a16:creationId xmlns:a16="http://schemas.microsoft.com/office/drawing/2014/main" id="{00000000-0008-0000-1400-0000F700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1400-0000F800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249" name="グループ化 248">
            <a:extLst>
              <a:ext uri="{FF2B5EF4-FFF2-40B4-BE49-F238E27FC236}">
                <a16:creationId xmlns:a16="http://schemas.microsoft.com/office/drawing/2014/main" id="{00000000-0008-0000-1400-0000F9000000}"/>
              </a:ext>
            </a:extLst>
          </xdr:cNvPr>
          <xdr:cNvGrpSpPr/>
        </xdr:nvGrpSpPr>
        <xdr:grpSpPr>
          <a:xfrm>
            <a:off x="12108387" y="3836272"/>
            <a:ext cx="10011610" cy="8750385"/>
            <a:chOff x="12108387" y="3836272"/>
            <a:chExt cx="10011610" cy="8750385"/>
          </a:xfrm>
        </xdr:grpSpPr>
        <xdr:grpSp>
          <xdr:nvGrpSpPr>
            <xdr:cNvPr id="250" name="グループ化 249">
              <a:extLst>
                <a:ext uri="{FF2B5EF4-FFF2-40B4-BE49-F238E27FC236}">
                  <a16:creationId xmlns:a16="http://schemas.microsoft.com/office/drawing/2014/main" id="{00000000-0008-0000-1400-0000FA000000}"/>
                </a:ext>
              </a:extLst>
            </xdr:cNvPr>
            <xdr:cNvGrpSpPr/>
          </xdr:nvGrpSpPr>
          <xdr:grpSpPr>
            <a:xfrm>
              <a:off x="12108387" y="3836272"/>
              <a:ext cx="10011610" cy="7633848"/>
              <a:chOff x="12108387" y="3836272"/>
              <a:chExt cx="10011610" cy="7633848"/>
            </a:xfrm>
          </xdr:grpSpPr>
          <xdr:pic>
            <xdr:nvPicPr>
              <xdr:cNvPr id="253" name="Picture 8">
                <a:extLst>
                  <a:ext uri="{FF2B5EF4-FFF2-40B4-BE49-F238E27FC236}">
                    <a16:creationId xmlns:a16="http://schemas.microsoft.com/office/drawing/2014/main" id="{00000000-0008-0000-1400-0000FD000000}"/>
                  </a:ext>
                </a:extLst>
              </xdr:cNvPr>
              <xdr:cNvPicPr>
                <a:picLocks noChangeAspect="1"/>
              </xdr:cNvPicPr>
            </xdr:nvPicPr>
            <xdr:blipFill rotWithShape="1">
              <a:blip xmlns:r="http://schemas.openxmlformats.org/officeDocument/2006/relationships" r:embed="rId1"/>
              <a:srcRect t="81353" b="588"/>
              <a:stretch/>
            </xdr:blipFill>
            <xdr:spPr>
              <a:xfrm>
                <a:off x="12151112" y="10242206"/>
                <a:ext cx="8039221" cy="1206722"/>
              </a:xfrm>
              <a:prstGeom prst="rect">
                <a:avLst/>
              </a:prstGeom>
            </xdr:spPr>
          </xdr:pic>
          <xdr:grpSp>
            <xdr:nvGrpSpPr>
              <xdr:cNvPr id="254" name="グループ化 253">
                <a:extLst>
                  <a:ext uri="{FF2B5EF4-FFF2-40B4-BE49-F238E27FC236}">
                    <a16:creationId xmlns:a16="http://schemas.microsoft.com/office/drawing/2014/main" id="{00000000-0008-0000-1400-0000FE000000}"/>
                  </a:ext>
                </a:extLst>
              </xdr:cNvPr>
              <xdr:cNvGrpSpPr/>
            </xdr:nvGrpSpPr>
            <xdr:grpSpPr>
              <a:xfrm>
                <a:off x="12108387" y="3836272"/>
                <a:ext cx="10011610" cy="7633848"/>
                <a:chOff x="12108737" y="3960967"/>
                <a:chExt cx="10009360" cy="7634356"/>
              </a:xfrm>
            </xdr:grpSpPr>
            <xdr:grpSp>
              <xdr:nvGrpSpPr>
                <xdr:cNvPr id="255" name="グループ化 254">
                  <a:extLst>
                    <a:ext uri="{FF2B5EF4-FFF2-40B4-BE49-F238E27FC236}">
                      <a16:creationId xmlns:a16="http://schemas.microsoft.com/office/drawing/2014/main" id="{00000000-0008-0000-1400-0000FF000000}"/>
                    </a:ext>
                  </a:extLst>
                </xdr:cNvPr>
                <xdr:cNvGrpSpPr/>
              </xdr:nvGrpSpPr>
              <xdr:grpSpPr>
                <a:xfrm>
                  <a:off x="12108737" y="3960967"/>
                  <a:ext cx="10009360" cy="7634356"/>
                  <a:chOff x="12361616" y="4745737"/>
                  <a:chExt cx="10109678" cy="7498397"/>
                </a:xfrm>
              </xdr:grpSpPr>
              <xdr:grpSp>
                <xdr:nvGrpSpPr>
                  <xdr:cNvPr id="257" name="グループ化 256">
                    <a:extLst>
                      <a:ext uri="{FF2B5EF4-FFF2-40B4-BE49-F238E27FC236}">
                        <a16:creationId xmlns:a16="http://schemas.microsoft.com/office/drawing/2014/main" id="{00000000-0008-0000-1400-000001010000}"/>
                      </a:ext>
                    </a:extLst>
                  </xdr:cNvPr>
                  <xdr:cNvGrpSpPr/>
                </xdr:nvGrpSpPr>
                <xdr:grpSpPr>
                  <a:xfrm>
                    <a:off x="12361616" y="4745737"/>
                    <a:ext cx="7030321" cy="7498397"/>
                    <a:chOff x="682749" y="175260"/>
                    <a:chExt cx="5070351" cy="5468526"/>
                  </a:xfrm>
                </xdr:grpSpPr>
                <xdr:pic>
                  <xdr:nvPicPr>
                    <xdr:cNvPr id="260" name="Picture 8">
                      <a:extLst>
                        <a:ext uri="{FF2B5EF4-FFF2-40B4-BE49-F238E27FC236}">
                          <a16:creationId xmlns:a16="http://schemas.microsoft.com/office/drawing/2014/main" id="{00000000-0008-0000-1400-000004010000}"/>
                        </a:ext>
                      </a:extLst>
                    </xdr:cNvPr>
                    <xdr:cNvPicPr>
                      <a:picLocks noChangeAspect="1"/>
                    </xdr:cNvPicPr>
                  </xdr:nvPicPr>
                  <xdr:blipFill rotWithShape="1">
                    <a:blip xmlns:r="http://schemas.openxmlformats.org/officeDocument/2006/relationships" r:embed="rId1"/>
                    <a:srcRect r="14740" b="13345"/>
                    <a:stretch/>
                  </xdr:blipFill>
                  <xdr:spPr>
                    <a:xfrm>
                      <a:off x="716280" y="175260"/>
                      <a:ext cx="4994464" cy="4152347"/>
                    </a:xfrm>
                    <a:prstGeom prst="rect">
                      <a:avLst/>
                    </a:prstGeom>
                  </xdr:spPr>
                </xdr:pic>
                <xdr:sp macro="" textlink="">
                  <xdr:nvSpPr>
                    <xdr:cNvPr id="261" name="角丸四角形 260">
                      <a:extLst>
                        <a:ext uri="{FF2B5EF4-FFF2-40B4-BE49-F238E27FC236}">
                          <a16:creationId xmlns:a16="http://schemas.microsoft.com/office/drawing/2014/main" id="{00000000-0008-0000-1400-000005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2" name="角丸四角形 261">
                      <a:extLst>
                        <a:ext uri="{FF2B5EF4-FFF2-40B4-BE49-F238E27FC236}">
                          <a16:creationId xmlns:a16="http://schemas.microsoft.com/office/drawing/2014/main" id="{00000000-0008-0000-1400-000006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3" name="角丸四角形 262">
                      <a:extLst>
                        <a:ext uri="{FF2B5EF4-FFF2-40B4-BE49-F238E27FC236}">
                          <a16:creationId xmlns:a16="http://schemas.microsoft.com/office/drawing/2014/main" id="{00000000-0008-0000-1400-000007010000}"/>
                        </a:ext>
                      </a:extLst>
                    </xdr:cNvPr>
                    <xdr:cNvSpPr/>
                  </xdr:nvSpPr>
                  <xdr:spPr>
                    <a:xfrm>
                      <a:off x="682749" y="4858926"/>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4" name="テキスト ボックス 263">
                      <a:extLst>
                        <a:ext uri="{FF2B5EF4-FFF2-40B4-BE49-F238E27FC236}">
                          <a16:creationId xmlns:a16="http://schemas.microsoft.com/office/drawing/2014/main" id="{00000000-0008-0000-1400-000008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265" name="テキスト ボックス 264">
                      <a:extLst>
                        <a:ext uri="{FF2B5EF4-FFF2-40B4-BE49-F238E27FC236}">
                          <a16:creationId xmlns:a16="http://schemas.microsoft.com/office/drawing/2014/main" id="{00000000-0008-0000-1400-000009010000}"/>
                        </a:ext>
                      </a:extLst>
                    </xdr:cNvPr>
                    <xdr:cNvSpPr txBox="1"/>
                  </xdr:nvSpPr>
                  <xdr:spPr>
                    <a:xfrm>
                      <a:off x="1583272" y="4972108"/>
                      <a:ext cx="3318224" cy="1864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grpSp>
              <xdr:sp macro="" textlink="">
                <xdr:nvSpPr>
                  <xdr:cNvPr id="258" name="上下矢印 257">
                    <a:extLst>
                      <a:ext uri="{FF2B5EF4-FFF2-40B4-BE49-F238E27FC236}">
                        <a16:creationId xmlns:a16="http://schemas.microsoft.com/office/drawing/2014/main" id="{00000000-0008-0000-1400-00000201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S4</a:t>
                    </a:r>
                    <a:endParaRPr lang="en-US" sz="1100"/>
                  </a:p>
                </xdr:txBody>
              </xdr:sp>
              <xdr:cxnSp macro="">
                <xdr:nvCxnSpPr>
                  <xdr:cNvPr id="259" name="直線コネクタ 258">
                    <a:extLst>
                      <a:ext uri="{FF2B5EF4-FFF2-40B4-BE49-F238E27FC236}">
                        <a16:creationId xmlns:a16="http://schemas.microsoft.com/office/drawing/2014/main" id="{00000000-0008-0000-1400-00000301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256" name="テキスト ボックス 255">
                  <a:extLst>
                    <a:ext uri="{FF2B5EF4-FFF2-40B4-BE49-F238E27FC236}">
                      <a16:creationId xmlns:a16="http://schemas.microsoft.com/office/drawing/2014/main" id="{00000000-0008-0000-1400-000000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251" name="直線コネクタ 250">
              <a:extLst>
                <a:ext uri="{FF2B5EF4-FFF2-40B4-BE49-F238E27FC236}">
                  <a16:creationId xmlns:a16="http://schemas.microsoft.com/office/drawing/2014/main" id="{00000000-0008-0000-1400-0000FB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52" name="直線コネクタ 251">
              <a:extLst>
                <a:ext uri="{FF2B5EF4-FFF2-40B4-BE49-F238E27FC236}">
                  <a16:creationId xmlns:a16="http://schemas.microsoft.com/office/drawing/2014/main" id="{00000000-0008-0000-1400-0000FC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135</xdr:col>
      <xdr:colOff>370115</xdr:colOff>
      <xdr:row>53</xdr:row>
      <xdr:rowOff>55418</xdr:rowOff>
    </xdr:from>
    <xdr:to>
      <xdr:col>144</xdr:col>
      <xdr:colOff>304798</xdr:colOff>
      <xdr:row>58</xdr:row>
      <xdr:rowOff>8163</xdr:rowOff>
    </xdr:to>
    <xdr:sp macro="" textlink="">
      <xdr:nvSpPr>
        <xdr:cNvPr id="266" name="角丸四角形 265">
          <a:extLst>
            <a:ext uri="{FF2B5EF4-FFF2-40B4-BE49-F238E27FC236}">
              <a16:creationId xmlns:a16="http://schemas.microsoft.com/office/drawing/2014/main" id="{00000000-0008-0000-1400-00000A010000}"/>
            </a:ext>
          </a:extLst>
        </xdr:cNvPr>
        <xdr:cNvSpPr/>
      </xdr:nvSpPr>
      <xdr:spPr>
        <a:xfrm>
          <a:off x="83923415" y="8848898"/>
          <a:ext cx="3432263" cy="76046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Rqmt_SRS234</a:t>
          </a:r>
        </a:p>
      </xdr:txBody>
    </xdr:sp>
    <xdr:clientData/>
  </xdr:twoCellAnchor>
  <xdr:twoCellAnchor>
    <xdr:from>
      <xdr:col>138</xdr:col>
      <xdr:colOff>253092</xdr:colOff>
      <xdr:row>54</xdr:row>
      <xdr:rowOff>24491</xdr:rowOff>
    </xdr:from>
    <xdr:to>
      <xdr:col>141</xdr:col>
      <xdr:colOff>62701</xdr:colOff>
      <xdr:row>57</xdr:row>
      <xdr:rowOff>26632</xdr:rowOff>
    </xdr:to>
    <xdr:sp macro="" textlink="">
      <xdr:nvSpPr>
        <xdr:cNvPr id="267" name="テキスト ボックス 266">
          <a:extLst>
            <a:ext uri="{FF2B5EF4-FFF2-40B4-BE49-F238E27FC236}">
              <a16:creationId xmlns:a16="http://schemas.microsoft.com/office/drawing/2014/main" id="{00000000-0008-0000-1400-00000B010000}"/>
            </a:ext>
          </a:extLst>
        </xdr:cNvPr>
        <xdr:cNvSpPr txBox="1"/>
      </xdr:nvSpPr>
      <xdr:spPr>
        <a:xfrm>
          <a:off x="84972252" y="8977991"/>
          <a:ext cx="975469" cy="482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S2</a:t>
          </a:r>
        </a:p>
      </xdr:txBody>
    </xdr:sp>
    <xdr:clientData/>
  </xdr:twoCellAnchor>
  <xdr:twoCellAnchor>
    <xdr:from>
      <xdr:col>141</xdr:col>
      <xdr:colOff>24492</xdr:colOff>
      <xdr:row>54</xdr:row>
      <xdr:rowOff>24491</xdr:rowOff>
    </xdr:from>
    <xdr:to>
      <xdr:col>143</xdr:col>
      <xdr:colOff>217405</xdr:colOff>
      <xdr:row>57</xdr:row>
      <xdr:rowOff>2106</xdr:rowOff>
    </xdr:to>
    <xdr:sp macro="" textlink="">
      <xdr:nvSpPr>
        <xdr:cNvPr id="268" name="テキスト ボックス 267">
          <a:extLst>
            <a:ext uri="{FF2B5EF4-FFF2-40B4-BE49-F238E27FC236}">
              <a16:creationId xmlns:a16="http://schemas.microsoft.com/office/drawing/2014/main" id="{00000000-0008-0000-1400-00000C010000}"/>
            </a:ext>
          </a:extLst>
        </xdr:cNvPr>
        <xdr:cNvSpPr txBox="1"/>
      </xdr:nvSpPr>
      <xdr:spPr>
        <a:xfrm>
          <a:off x="85909512" y="8977991"/>
          <a:ext cx="970153" cy="45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138</xdr:col>
      <xdr:colOff>299034</xdr:colOff>
      <xdr:row>53</xdr:row>
      <xdr:rowOff>18891</xdr:rowOff>
    </xdr:from>
    <xdr:to>
      <xdr:col>142</xdr:col>
      <xdr:colOff>308000</xdr:colOff>
      <xdr:row>55</xdr:row>
      <xdr:rowOff>9926</xdr:rowOff>
    </xdr:to>
    <xdr:sp macro="" textlink="">
      <xdr:nvSpPr>
        <xdr:cNvPr id="269" name="楕円 268">
          <a:extLst>
            <a:ext uri="{FF2B5EF4-FFF2-40B4-BE49-F238E27FC236}">
              <a16:creationId xmlns:a16="http://schemas.microsoft.com/office/drawing/2014/main" id="{00000000-0008-0000-1400-00000D010000}"/>
            </a:ext>
          </a:extLst>
        </xdr:cNvPr>
        <xdr:cNvSpPr/>
      </xdr:nvSpPr>
      <xdr:spPr>
        <a:xfrm>
          <a:off x="85018194" y="8812371"/>
          <a:ext cx="1563446" cy="31107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146</xdr:col>
      <xdr:colOff>381000</xdr:colOff>
      <xdr:row>57</xdr:row>
      <xdr:rowOff>21772</xdr:rowOff>
    </xdr:from>
    <xdr:to>
      <xdr:col>148</xdr:col>
      <xdr:colOff>54428</xdr:colOff>
      <xdr:row>61</xdr:row>
      <xdr:rowOff>84118</xdr:rowOff>
    </xdr:to>
    <xdr:sp macro="" textlink="">
      <xdr:nvSpPr>
        <xdr:cNvPr id="270" name="左カーブ矢印 269">
          <a:extLst>
            <a:ext uri="{FF2B5EF4-FFF2-40B4-BE49-F238E27FC236}">
              <a16:creationId xmlns:a16="http://schemas.microsoft.com/office/drawing/2014/main" id="{00000000-0008-0000-1400-00000E010000}"/>
            </a:ext>
          </a:extLst>
        </xdr:cNvPr>
        <xdr:cNvSpPr/>
      </xdr:nvSpPr>
      <xdr:spPr>
        <a:xfrm>
          <a:off x="88209120" y="9455332"/>
          <a:ext cx="450668" cy="73290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148</xdr:col>
      <xdr:colOff>76200</xdr:colOff>
      <xdr:row>58</xdr:row>
      <xdr:rowOff>27693</xdr:rowOff>
    </xdr:from>
    <xdr:to>
      <xdr:col>154</xdr:col>
      <xdr:colOff>130629</xdr:colOff>
      <xdr:row>62</xdr:row>
      <xdr:rowOff>24973</xdr:rowOff>
    </xdr:to>
    <xdr:sp macro="" textlink="">
      <xdr:nvSpPr>
        <xdr:cNvPr id="271" name="テキスト ボックス 270">
          <a:extLst>
            <a:ext uri="{FF2B5EF4-FFF2-40B4-BE49-F238E27FC236}">
              <a16:creationId xmlns:a16="http://schemas.microsoft.com/office/drawing/2014/main" id="{00000000-0008-0000-1400-00000F010000}"/>
            </a:ext>
          </a:extLst>
        </xdr:cNvPr>
        <xdr:cNvSpPr txBox="1"/>
      </xdr:nvSpPr>
      <xdr:spPr>
        <a:xfrm>
          <a:off x="88681560" y="9628893"/>
          <a:ext cx="2386149" cy="6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125</xdr:col>
      <xdr:colOff>195947</xdr:colOff>
      <xdr:row>51</xdr:row>
      <xdr:rowOff>108858</xdr:rowOff>
    </xdr:from>
    <xdr:to>
      <xdr:col>131</xdr:col>
      <xdr:colOff>285592</xdr:colOff>
      <xdr:row>57</xdr:row>
      <xdr:rowOff>76200</xdr:rowOff>
    </xdr:to>
    <xdr:sp macro="" textlink="">
      <xdr:nvSpPr>
        <xdr:cNvPr id="272" name="Line Callout 1 124">
          <a:extLst>
            <a:ext uri="{FF2B5EF4-FFF2-40B4-BE49-F238E27FC236}">
              <a16:creationId xmlns:a16="http://schemas.microsoft.com/office/drawing/2014/main" id="{00000000-0008-0000-1400-000010010000}"/>
            </a:ext>
          </a:extLst>
        </xdr:cNvPr>
        <xdr:cNvSpPr/>
      </xdr:nvSpPr>
      <xdr:spPr>
        <a:xfrm>
          <a:off x="79863047" y="8574678"/>
          <a:ext cx="2421365" cy="935082"/>
        </a:xfrm>
        <a:prstGeom prst="borderCallout1">
          <a:avLst>
            <a:gd name="adj1" fmla="val 81591"/>
            <a:gd name="adj2" fmla="val 99691"/>
            <a:gd name="adj3" fmla="val 40413"/>
            <a:gd name="adj4" fmla="val 21441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Not ready for key update</a:t>
          </a:r>
        </a:p>
        <a:p>
          <a:pPr algn="l"/>
          <a:r>
            <a:rPr lang="en-GB" sz="1100" i="0" baseline="0">
              <a:latin typeface="Bosch Office Sans" pitchFamily="2" charset="0"/>
            </a:rPr>
            <a:t>==&gt; Negative response (NRC22)</a:t>
          </a:r>
        </a:p>
      </xdr:txBody>
    </xdr:sp>
    <xdr:clientData/>
  </xdr:twoCellAnchor>
  <xdr:twoCellAnchor>
    <xdr:from>
      <xdr:col>125</xdr:col>
      <xdr:colOff>148441</xdr:colOff>
      <xdr:row>51</xdr:row>
      <xdr:rowOff>107755</xdr:rowOff>
    </xdr:from>
    <xdr:to>
      <xdr:col>132</xdr:col>
      <xdr:colOff>0</xdr:colOff>
      <xdr:row>57</xdr:row>
      <xdr:rowOff>99907</xdr:rowOff>
    </xdr:to>
    <xdr:sp macro="" textlink="">
      <xdr:nvSpPr>
        <xdr:cNvPr id="273" name="角丸四角形 272">
          <a:extLst>
            <a:ext uri="{FF2B5EF4-FFF2-40B4-BE49-F238E27FC236}">
              <a16:creationId xmlns:a16="http://schemas.microsoft.com/office/drawing/2014/main" id="{00000000-0008-0000-1400-000011010000}"/>
            </a:ext>
          </a:extLst>
        </xdr:cNvPr>
        <xdr:cNvSpPr/>
      </xdr:nvSpPr>
      <xdr:spPr>
        <a:xfrm>
          <a:off x="79815541" y="8573575"/>
          <a:ext cx="2571899" cy="959892"/>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Rqmt_SRS282</a:t>
          </a:r>
        </a:p>
      </xdr:txBody>
    </xdr:sp>
    <xdr:clientData/>
  </xdr:twoCellAnchor>
  <xdr:twoCellAnchor>
    <xdr:from>
      <xdr:col>155</xdr:col>
      <xdr:colOff>300883</xdr:colOff>
      <xdr:row>35</xdr:row>
      <xdr:rowOff>27708</xdr:rowOff>
    </xdr:from>
    <xdr:to>
      <xdr:col>156</xdr:col>
      <xdr:colOff>363636</xdr:colOff>
      <xdr:row>45</xdr:row>
      <xdr:rowOff>13853</xdr:rowOff>
    </xdr:to>
    <xdr:sp macro="" textlink="">
      <xdr:nvSpPr>
        <xdr:cNvPr id="274" name="楕円 273">
          <a:extLst>
            <a:ext uri="{FF2B5EF4-FFF2-40B4-BE49-F238E27FC236}">
              <a16:creationId xmlns:a16="http://schemas.microsoft.com/office/drawing/2014/main" id="{00000000-0008-0000-1400-000012010000}"/>
            </a:ext>
          </a:extLst>
        </xdr:cNvPr>
        <xdr:cNvSpPr/>
      </xdr:nvSpPr>
      <xdr:spPr>
        <a:xfrm>
          <a:off x="91626583" y="5849388"/>
          <a:ext cx="451373" cy="162444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158</xdr:col>
      <xdr:colOff>107674</xdr:colOff>
      <xdr:row>28</xdr:row>
      <xdr:rowOff>115957</xdr:rowOff>
    </xdr:from>
    <xdr:to>
      <xdr:col>163</xdr:col>
      <xdr:colOff>261258</xdr:colOff>
      <xdr:row>33</xdr:row>
      <xdr:rowOff>43542</xdr:rowOff>
    </xdr:to>
    <xdr:sp macro="" textlink="">
      <xdr:nvSpPr>
        <xdr:cNvPr id="275" name="Line Callout 1 124">
          <a:extLst>
            <a:ext uri="{FF2B5EF4-FFF2-40B4-BE49-F238E27FC236}">
              <a16:creationId xmlns:a16="http://schemas.microsoft.com/office/drawing/2014/main" id="{00000000-0008-0000-1400-000013010000}"/>
            </a:ext>
          </a:extLst>
        </xdr:cNvPr>
        <xdr:cNvSpPr/>
      </xdr:nvSpPr>
      <xdr:spPr>
        <a:xfrm>
          <a:off x="92599234" y="4771777"/>
          <a:ext cx="2096684" cy="765785"/>
        </a:xfrm>
        <a:prstGeom prst="borderCallout1">
          <a:avLst>
            <a:gd name="adj1" fmla="val 74463"/>
            <a:gd name="adj2" fmla="val -638"/>
            <a:gd name="adj3" fmla="val 153311"/>
            <a:gd name="adj4" fmla="val -3006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endParaRPr lang="en-GB" sz="1100" i="0" baseline="0">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endParaRPr lang="en-GB" sz="1100" i="0" baseline="0">
            <a:latin typeface="Bosch Office Sans" pitchFamily="2" charset="0"/>
          </a:endParaRPr>
        </a:p>
      </xdr:txBody>
    </xdr:sp>
    <xdr:clientData/>
  </xdr:twoCellAnchor>
  <xdr:twoCellAnchor>
    <xdr:from>
      <xdr:col>156</xdr:col>
      <xdr:colOff>10888</xdr:colOff>
      <xdr:row>33</xdr:row>
      <xdr:rowOff>108856</xdr:rowOff>
    </xdr:from>
    <xdr:to>
      <xdr:col>157</xdr:col>
      <xdr:colOff>130630</xdr:colOff>
      <xdr:row>45</xdr:row>
      <xdr:rowOff>32657</xdr:rowOff>
    </xdr:to>
    <xdr:sp macro="" textlink="">
      <xdr:nvSpPr>
        <xdr:cNvPr id="276" name="テキスト ボックス 275">
          <a:extLst>
            <a:ext uri="{FF2B5EF4-FFF2-40B4-BE49-F238E27FC236}">
              <a16:creationId xmlns:a16="http://schemas.microsoft.com/office/drawing/2014/main" id="{00000000-0008-0000-1400-000014010000}"/>
            </a:ext>
          </a:extLst>
        </xdr:cNvPr>
        <xdr:cNvSpPr txBox="1"/>
      </xdr:nvSpPr>
      <xdr:spPr>
        <a:xfrm rot="16200000">
          <a:off x="91034508" y="6293576"/>
          <a:ext cx="1889761" cy="508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Ready for key update</a:t>
          </a:r>
        </a:p>
      </xdr:txBody>
    </xdr:sp>
    <xdr:clientData/>
  </xdr:twoCellAnchor>
  <xdr:twoCellAnchor>
    <xdr:from>
      <xdr:col>136</xdr:col>
      <xdr:colOff>32657</xdr:colOff>
      <xdr:row>55</xdr:row>
      <xdr:rowOff>87085</xdr:rowOff>
    </xdr:from>
    <xdr:to>
      <xdr:col>141</xdr:col>
      <xdr:colOff>315685</xdr:colOff>
      <xdr:row>58</xdr:row>
      <xdr:rowOff>89226</xdr:rowOff>
    </xdr:to>
    <xdr:sp macro="" textlink="">
      <xdr:nvSpPr>
        <xdr:cNvPr id="277" name="テキスト ボックス 276">
          <a:extLst>
            <a:ext uri="{FF2B5EF4-FFF2-40B4-BE49-F238E27FC236}">
              <a16:creationId xmlns:a16="http://schemas.microsoft.com/office/drawing/2014/main" id="{00000000-0008-0000-1400-000015010000}"/>
            </a:ext>
          </a:extLst>
        </xdr:cNvPr>
        <xdr:cNvSpPr txBox="1"/>
      </xdr:nvSpPr>
      <xdr:spPr>
        <a:xfrm>
          <a:off x="83974577" y="9200605"/>
          <a:ext cx="2226128" cy="489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154</xdr:col>
      <xdr:colOff>304801</xdr:colOff>
      <xdr:row>55</xdr:row>
      <xdr:rowOff>43543</xdr:rowOff>
    </xdr:from>
    <xdr:to>
      <xdr:col>155</xdr:col>
      <xdr:colOff>367554</xdr:colOff>
      <xdr:row>57</xdr:row>
      <xdr:rowOff>93390</xdr:rowOff>
    </xdr:to>
    <xdr:sp macro="" textlink="">
      <xdr:nvSpPr>
        <xdr:cNvPr id="278" name="楕円 277">
          <a:extLst>
            <a:ext uri="{FF2B5EF4-FFF2-40B4-BE49-F238E27FC236}">
              <a16:creationId xmlns:a16="http://schemas.microsoft.com/office/drawing/2014/main" id="{00000000-0008-0000-1400-000016010000}"/>
            </a:ext>
          </a:extLst>
        </xdr:cNvPr>
        <xdr:cNvSpPr/>
      </xdr:nvSpPr>
      <xdr:spPr>
        <a:xfrm>
          <a:off x="91241881" y="9157063"/>
          <a:ext cx="451373" cy="369887"/>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159</xdr:col>
      <xdr:colOff>0</xdr:colOff>
      <xdr:row>58</xdr:row>
      <xdr:rowOff>65315</xdr:rowOff>
    </xdr:from>
    <xdr:to>
      <xdr:col>163</xdr:col>
      <xdr:colOff>348344</xdr:colOff>
      <xdr:row>65</xdr:row>
      <xdr:rowOff>47142</xdr:rowOff>
    </xdr:to>
    <xdr:sp macro="" textlink="">
      <xdr:nvSpPr>
        <xdr:cNvPr id="279" name="Line Callout 1 124">
          <a:extLst>
            <a:ext uri="{FF2B5EF4-FFF2-40B4-BE49-F238E27FC236}">
              <a16:creationId xmlns:a16="http://schemas.microsoft.com/office/drawing/2014/main" id="{00000000-0008-0000-1400-000017010000}"/>
            </a:ext>
          </a:extLst>
        </xdr:cNvPr>
        <xdr:cNvSpPr/>
      </xdr:nvSpPr>
      <xdr:spPr>
        <a:xfrm>
          <a:off x="92880180" y="9666515"/>
          <a:ext cx="1902824" cy="1147687"/>
        </a:xfrm>
        <a:prstGeom prst="borderCallout1">
          <a:avLst>
            <a:gd name="adj1" fmla="val 74463"/>
            <a:gd name="adj2" fmla="val -638"/>
            <a:gd name="adj3" fmla="val -17610"/>
            <a:gd name="adj4" fmla="val -62621"/>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r>
            <a:rPr lang="en-GB" sz="1100" i="0" baseline="0">
              <a:latin typeface="Bosch Office Sans" pitchFamily="2" charset="0"/>
            </a:rPr>
            <a:t>==&gt; stays as S4</a:t>
          </a:r>
        </a:p>
      </xdr:txBody>
    </xdr:sp>
    <xdr:clientData/>
  </xdr:twoCellAnchor>
  <xdr:twoCellAnchor>
    <xdr:from>
      <xdr:col>149</xdr:col>
      <xdr:colOff>360487</xdr:colOff>
      <xdr:row>28</xdr:row>
      <xdr:rowOff>27780</xdr:rowOff>
    </xdr:from>
    <xdr:to>
      <xdr:col>155</xdr:col>
      <xdr:colOff>6547</xdr:colOff>
      <xdr:row>34</xdr:row>
      <xdr:rowOff>123495</xdr:rowOff>
    </xdr:to>
    <xdr:sp macro="" textlink="">
      <xdr:nvSpPr>
        <xdr:cNvPr id="280" name="右矢印 279">
          <a:extLst>
            <a:ext uri="{FF2B5EF4-FFF2-40B4-BE49-F238E27FC236}">
              <a16:creationId xmlns:a16="http://schemas.microsoft.com/office/drawing/2014/main" id="{00000000-0008-0000-1400-000018010000}"/>
            </a:ext>
          </a:extLst>
        </xdr:cNvPr>
        <xdr:cNvSpPr/>
      </xdr:nvSpPr>
      <xdr:spPr>
        <a:xfrm rot="1974715">
          <a:off x="89354467" y="4683600"/>
          <a:ext cx="1977780" cy="1101555"/>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Session transfer command</a:t>
          </a:r>
        </a:p>
      </xdr:txBody>
    </xdr:sp>
    <xdr:clientData/>
  </xdr:twoCellAnchor>
  <xdr:twoCellAnchor>
    <xdr:from>
      <xdr:col>157</xdr:col>
      <xdr:colOff>182088</xdr:colOff>
      <xdr:row>37</xdr:row>
      <xdr:rowOff>113807</xdr:rowOff>
    </xdr:from>
    <xdr:to>
      <xdr:col>159</xdr:col>
      <xdr:colOff>225630</xdr:colOff>
      <xdr:row>41</xdr:row>
      <xdr:rowOff>48491</xdr:rowOff>
    </xdr:to>
    <xdr:sp macro="" textlink="">
      <xdr:nvSpPr>
        <xdr:cNvPr id="281" name="右矢印 280">
          <a:extLst>
            <a:ext uri="{FF2B5EF4-FFF2-40B4-BE49-F238E27FC236}">
              <a16:creationId xmlns:a16="http://schemas.microsoft.com/office/drawing/2014/main" id="{00000000-0008-0000-1400-000019010000}"/>
            </a:ext>
          </a:extLst>
        </xdr:cNvPr>
        <xdr:cNvSpPr/>
      </xdr:nvSpPr>
      <xdr:spPr>
        <a:xfrm>
          <a:off x="92285028" y="6255527"/>
          <a:ext cx="820782" cy="582384"/>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159</xdr:col>
      <xdr:colOff>117764</xdr:colOff>
      <xdr:row>38</xdr:row>
      <xdr:rowOff>9897</xdr:rowOff>
    </xdr:from>
    <xdr:to>
      <xdr:col>164</xdr:col>
      <xdr:colOff>277091</xdr:colOff>
      <xdr:row>40</xdr:row>
      <xdr:rowOff>153766</xdr:rowOff>
    </xdr:to>
    <xdr:sp macro="" textlink="">
      <xdr:nvSpPr>
        <xdr:cNvPr id="282" name="テキスト ボックス 281">
          <a:extLst>
            <a:ext uri="{FF2B5EF4-FFF2-40B4-BE49-F238E27FC236}">
              <a16:creationId xmlns:a16="http://schemas.microsoft.com/office/drawing/2014/main" id="{00000000-0008-0000-1400-00001A010000}"/>
            </a:ext>
          </a:extLst>
        </xdr:cNvPr>
        <xdr:cNvSpPr txBox="1"/>
      </xdr:nvSpPr>
      <xdr:spPr>
        <a:xfrm>
          <a:off x="92997944" y="6311637"/>
          <a:ext cx="2102427" cy="471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changes</a:t>
          </a:r>
          <a:r>
            <a:rPr lang="en-US" sz="2000" baseline="0"/>
            <a:t> to </a:t>
          </a:r>
          <a:r>
            <a:rPr lang="en-US" sz="2000"/>
            <a:t>S1</a:t>
          </a:r>
        </a:p>
      </xdr:txBody>
    </xdr:sp>
    <xdr:clientData/>
  </xdr:twoCellAnchor>
  <xdr:twoCellAnchor>
    <xdr:from>
      <xdr:col>157</xdr:col>
      <xdr:colOff>69274</xdr:colOff>
      <xdr:row>36</xdr:row>
      <xdr:rowOff>27710</xdr:rowOff>
    </xdr:from>
    <xdr:to>
      <xdr:col>165</xdr:col>
      <xdr:colOff>180110</xdr:colOff>
      <xdr:row>42</xdr:row>
      <xdr:rowOff>156313</xdr:rowOff>
    </xdr:to>
    <xdr:sp macro="" textlink="">
      <xdr:nvSpPr>
        <xdr:cNvPr id="283" name="角丸四角形 282">
          <a:extLst>
            <a:ext uri="{FF2B5EF4-FFF2-40B4-BE49-F238E27FC236}">
              <a16:creationId xmlns:a16="http://schemas.microsoft.com/office/drawing/2014/main" id="{00000000-0008-0000-1400-00001B010000}"/>
            </a:ext>
          </a:extLst>
        </xdr:cNvPr>
        <xdr:cNvSpPr/>
      </xdr:nvSpPr>
      <xdr:spPr>
        <a:xfrm>
          <a:off x="92172214" y="6009410"/>
          <a:ext cx="3219796" cy="1103963"/>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150</xdr:col>
      <xdr:colOff>249381</xdr:colOff>
      <xdr:row>34</xdr:row>
      <xdr:rowOff>41562</xdr:rowOff>
    </xdr:from>
    <xdr:to>
      <xdr:col>154</xdr:col>
      <xdr:colOff>294937</xdr:colOff>
      <xdr:row>39</xdr:row>
      <xdr:rowOff>144522</xdr:rowOff>
    </xdr:to>
    <xdr:sp macro="" textlink="">
      <xdr:nvSpPr>
        <xdr:cNvPr id="284" name="右矢印 283">
          <a:extLst>
            <a:ext uri="{FF2B5EF4-FFF2-40B4-BE49-F238E27FC236}">
              <a16:creationId xmlns:a16="http://schemas.microsoft.com/office/drawing/2014/main" id="{00000000-0008-0000-1400-00001C010000}"/>
            </a:ext>
          </a:extLst>
        </xdr:cNvPr>
        <xdr:cNvSpPr/>
      </xdr:nvSpPr>
      <xdr:spPr>
        <a:xfrm rot="1974715">
          <a:off x="89631981" y="5703222"/>
          <a:ext cx="1600036" cy="903060"/>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(IG-OFF)</a:t>
          </a:r>
        </a:p>
      </xdr:txBody>
    </xdr:sp>
    <xdr:clientData/>
  </xdr:twoCellAnchor>
  <xdr:twoCellAnchor>
    <xdr:from>
      <xdr:col>115</xdr:col>
      <xdr:colOff>290946</xdr:colOff>
      <xdr:row>33</xdr:row>
      <xdr:rowOff>96982</xdr:rowOff>
    </xdr:from>
    <xdr:to>
      <xdr:col>117</xdr:col>
      <xdr:colOff>22761</xdr:colOff>
      <xdr:row>45</xdr:row>
      <xdr:rowOff>20783</xdr:rowOff>
    </xdr:to>
    <xdr:sp macro="" textlink="">
      <xdr:nvSpPr>
        <xdr:cNvPr id="285" name="テキスト ボックス 284">
          <a:extLst>
            <a:ext uri="{FF2B5EF4-FFF2-40B4-BE49-F238E27FC236}">
              <a16:creationId xmlns:a16="http://schemas.microsoft.com/office/drawing/2014/main" id="{00000000-0008-0000-1400-00001D010000}"/>
            </a:ext>
          </a:extLst>
        </xdr:cNvPr>
        <xdr:cNvSpPr txBox="1"/>
      </xdr:nvSpPr>
      <xdr:spPr>
        <a:xfrm rot="16200000">
          <a:off x="75381493" y="6281355"/>
          <a:ext cx="1889761" cy="509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Ready for key update</a:t>
          </a:r>
        </a:p>
      </xdr:txBody>
    </xdr:sp>
    <xdr:clientData/>
  </xdr:twoCellAnchor>
  <xdr:twoCellAnchor>
    <xdr:from>
      <xdr:col>96</xdr:col>
      <xdr:colOff>157596</xdr:colOff>
      <xdr:row>56</xdr:row>
      <xdr:rowOff>15586</xdr:rowOff>
    </xdr:from>
    <xdr:to>
      <xdr:col>102</xdr:col>
      <xdr:colOff>370115</xdr:colOff>
      <xdr:row>59</xdr:row>
      <xdr:rowOff>17728</xdr:rowOff>
    </xdr:to>
    <xdr:sp macro="" textlink="">
      <xdr:nvSpPr>
        <xdr:cNvPr id="286" name="テキスト ボックス 285">
          <a:extLst>
            <a:ext uri="{FF2B5EF4-FFF2-40B4-BE49-F238E27FC236}">
              <a16:creationId xmlns:a16="http://schemas.microsoft.com/office/drawing/2014/main" id="{00000000-0008-0000-1400-00001E010000}"/>
            </a:ext>
          </a:extLst>
        </xdr:cNvPr>
        <xdr:cNvSpPr txBox="1"/>
      </xdr:nvSpPr>
      <xdr:spPr>
        <a:xfrm>
          <a:off x="68554716" y="9289126"/>
          <a:ext cx="2544239"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118</xdr:col>
      <xdr:colOff>13659</xdr:colOff>
      <xdr:row>28</xdr:row>
      <xdr:rowOff>110837</xdr:rowOff>
    </xdr:from>
    <xdr:to>
      <xdr:col>123</xdr:col>
      <xdr:colOff>167243</xdr:colOff>
      <xdr:row>33</xdr:row>
      <xdr:rowOff>38422</xdr:rowOff>
    </xdr:to>
    <xdr:sp macro="" textlink="">
      <xdr:nvSpPr>
        <xdr:cNvPr id="287" name="Line Callout 1 124">
          <a:extLst>
            <a:ext uri="{FF2B5EF4-FFF2-40B4-BE49-F238E27FC236}">
              <a16:creationId xmlns:a16="http://schemas.microsoft.com/office/drawing/2014/main" id="{00000000-0008-0000-1400-00001F010000}"/>
            </a:ext>
          </a:extLst>
        </xdr:cNvPr>
        <xdr:cNvSpPr/>
      </xdr:nvSpPr>
      <xdr:spPr>
        <a:xfrm>
          <a:off x="76960419" y="4766657"/>
          <a:ext cx="2096684" cy="765785"/>
        </a:xfrm>
        <a:prstGeom prst="borderCallout1">
          <a:avLst>
            <a:gd name="adj1" fmla="val 74463"/>
            <a:gd name="adj2" fmla="val -638"/>
            <a:gd name="adj3" fmla="val 153311"/>
            <a:gd name="adj4" fmla="val -3006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endParaRPr lang="en-GB" sz="1100" i="0" baseline="0">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endParaRPr lang="en-GB" sz="1100" i="0" baseline="0">
            <a:latin typeface="Bosch Office Sans" pitchFamily="2" charset="0"/>
          </a:endParaRPr>
        </a:p>
      </xdr:txBody>
    </xdr:sp>
    <xdr:clientData/>
  </xdr:twoCellAnchor>
  <xdr:twoCellAnchor>
    <xdr:from>
      <xdr:col>115</xdr:col>
      <xdr:colOff>193964</xdr:colOff>
      <xdr:row>35</xdr:row>
      <xdr:rowOff>13855</xdr:rowOff>
    </xdr:from>
    <xdr:to>
      <xdr:col>116</xdr:col>
      <xdr:colOff>256717</xdr:colOff>
      <xdr:row>45</xdr:row>
      <xdr:rowOff>0</xdr:rowOff>
    </xdr:to>
    <xdr:sp macro="" textlink="">
      <xdr:nvSpPr>
        <xdr:cNvPr id="288" name="楕円 287">
          <a:extLst>
            <a:ext uri="{FF2B5EF4-FFF2-40B4-BE49-F238E27FC236}">
              <a16:creationId xmlns:a16="http://schemas.microsoft.com/office/drawing/2014/main" id="{00000000-0008-0000-1400-000020010000}"/>
            </a:ext>
          </a:extLst>
        </xdr:cNvPr>
        <xdr:cNvSpPr/>
      </xdr:nvSpPr>
      <xdr:spPr>
        <a:xfrm>
          <a:off x="75974864" y="5835535"/>
          <a:ext cx="451373" cy="162444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118</xdr:col>
      <xdr:colOff>354280</xdr:colOff>
      <xdr:row>57</xdr:row>
      <xdr:rowOff>112815</xdr:rowOff>
    </xdr:from>
    <xdr:to>
      <xdr:col>123</xdr:col>
      <xdr:colOff>306779</xdr:colOff>
      <xdr:row>64</xdr:row>
      <xdr:rowOff>94642</xdr:rowOff>
    </xdr:to>
    <xdr:sp macro="" textlink="">
      <xdr:nvSpPr>
        <xdr:cNvPr id="289" name="Line Callout 1 124">
          <a:extLst>
            <a:ext uri="{FF2B5EF4-FFF2-40B4-BE49-F238E27FC236}">
              <a16:creationId xmlns:a16="http://schemas.microsoft.com/office/drawing/2014/main" id="{00000000-0008-0000-1400-000021010000}"/>
            </a:ext>
          </a:extLst>
        </xdr:cNvPr>
        <xdr:cNvSpPr/>
      </xdr:nvSpPr>
      <xdr:spPr>
        <a:xfrm>
          <a:off x="77301040" y="9546375"/>
          <a:ext cx="1895599" cy="1155307"/>
        </a:xfrm>
        <a:prstGeom prst="borderCallout1">
          <a:avLst>
            <a:gd name="adj1" fmla="val 74463"/>
            <a:gd name="adj2" fmla="val -638"/>
            <a:gd name="adj3" fmla="val -18577"/>
            <a:gd name="adj4" fmla="val -6780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r>
            <a:rPr lang="en-GB" sz="1100" i="0" baseline="0">
              <a:latin typeface="Bosch Office Sans" pitchFamily="2" charset="0"/>
            </a:rPr>
            <a:t>==&gt; stays as S3</a:t>
          </a:r>
        </a:p>
      </xdr:txBody>
    </xdr:sp>
    <xdr:clientData/>
  </xdr:twoCellAnchor>
  <xdr:twoCellAnchor>
    <xdr:from>
      <xdr:col>109</xdr:col>
      <xdr:colOff>193964</xdr:colOff>
      <xdr:row>28</xdr:row>
      <xdr:rowOff>27708</xdr:rowOff>
    </xdr:from>
    <xdr:to>
      <xdr:col>114</xdr:col>
      <xdr:colOff>227951</xdr:colOff>
      <xdr:row>34</xdr:row>
      <xdr:rowOff>123423</xdr:rowOff>
    </xdr:to>
    <xdr:sp macro="" textlink="">
      <xdr:nvSpPr>
        <xdr:cNvPr id="290" name="右矢印 289">
          <a:extLst>
            <a:ext uri="{FF2B5EF4-FFF2-40B4-BE49-F238E27FC236}">
              <a16:creationId xmlns:a16="http://schemas.microsoft.com/office/drawing/2014/main" id="{00000000-0008-0000-1400-000022010000}"/>
            </a:ext>
          </a:extLst>
        </xdr:cNvPr>
        <xdr:cNvSpPr/>
      </xdr:nvSpPr>
      <xdr:spPr>
        <a:xfrm rot="1974715">
          <a:off x="73643144" y="4683528"/>
          <a:ext cx="1977087" cy="1101555"/>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Session transfer command</a:t>
          </a:r>
        </a:p>
      </xdr:txBody>
    </xdr:sp>
    <xdr:clientData/>
  </xdr:twoCellAnchor>
  <xdr:twoCellAnchor>
    <xdr:from>
      <xdr:col>110</xdr:col>
      <xdr:colOff>82858</xdr:colOff>
      <xdr:row>34</xdr:row>
      <xdr:rowOff>41490</xdr:rowOff>
    </xdr:from>
    <xdr:to>
      <xdr:col>114</xdr:col>
      <xdr:colOff>128414</xdr:colOff>
      <xdr:row>39</xdr:row>
      <xdr:rowOff>144450</xdr:rowOff>
    </xdr:to>
    <xdr:sp macro="" textlink="">
      <xdr:nvSpPr>
        <xdr:cNvPr id="291" name="右矢印 290">
          <a:extLst>
            <a:ext uri="{FF2B5EF4-FFF2-40B4-BE49-F238E27FC236}">
              <a16:creationId xmlns:a16="http://schemas.microsoft.com/office/drawing/2014/main" id="{00000000-0008-0000-1400-000023010000}"/>
            </a:ext>
          </a:extLst>
        </xdr:cNvPr>
        <xdr:cNvSpPr/>
      </xdr:nvSpPr>
      <xdr:spPr>
        <a:xfrm rot="1974715">
          <a:off x="73920658" y="5703150"/>
          <a:ext cx="1600036" cy="903060"/>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(IG-OFF)</a:t>
          </a:r>
        </a:p>
      </xdr:txBody>
    </xdr:sp>
    <xdr:clientData/>
  </xdr:twoCellAnchor>
  <xdr:twoCellAnchor>
    <xdr:from>
      <xdr:col>117</xdr:col>
      <xdr:colOff>55418</xdr:colOff>
      <xdr:row>38</xdr:row>
      <xdr:rowOff>27709</xdr:rowOff>
    </xdr:from>
    <xdr:to>
      <xdr:col>119</xdr:col>
      <xdr:colOff>98960</xdr:colOff>
      <xdr:row>41</xdr:row>
      <xdr:rowOff>128648</xdr:rowOff>
    </xdr:to>
    <xdr:sp macro="" textlink="">
      <xdr:nvSpPr>
        <xdr:cNvPr id="292" name="右矢印 291">
          <a:extLst>
            <a:ext uri="{FF2B5EF4-FFF2-40B4-BE49-F238E27FC236}">
              <a16:creationId xmlns:a16="http://schemas.microsoft.com/office/drawing/2014/main" id="{00000000-0008-0000-1400-000024010000}"/>
            </a:ext>
          </a:extLst>
        </xdr:cNvPr>
        <xdr:cNvSpPr/>
      </xdr:nvSpPr>
      <xdr:spPr>
        <a:xfrm>
          <a:off x="76613558" y="6329449"/>
          <a:ext cx="820782" cy="588619"/>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118</xdr:col>
      <xdr:colOff>379021</xdr:colOff>
      <xdr:row>38</xdr:row>
      <xdr:rowOff>90054</xdr:rowOff>
    </xdr:from>
    <xdr:to>
      <xdr:col>124</xdr:col>
      <xdr:colOff>150420</xdr:colOff>
      <xdr:row>41</xdr:row>
      <xdr:rowOff>67669</xdr:rowOff>
    </xdr:to>
    <xdr:sp macro="" textlink="">
      <xdr:nvSpPr>
        <xdr:cNvPr id="293" name="テキスト ボックス 292">
          <a:extLst>
            <a:ext uri="{FF2B5EF4-FFF2-40B4-BE49-F238E27FC236}">
              <a16:creationId xmlns:a16="http://schemas.microsoft.com/office/drawing/2014/main" id="{00000000-0008-0000-1400-000025010000}"/>
            </a:ext>
          </a:extLst>
        </xdr:cNvPr>
        <xdr:cNvSpPr txBox="1"/>
      </xdr:nvSpPr>
      <xdr:spPr>
        <a:xfrm>
          <a:off x="77325781" y="6391794"/>
          <a:ext cx="2103119" cy="465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changes</a:t>
          </a:r>
          <a:r>
            <a:rPr lang="en-US" sz="2000" baseline="0"/>
            <a:t> to </a:t>
          </a:r>
          <a:r>
            <a:rPr lang="en-US" sz="2000"/>
            <a:t>S1</a:t>
          </a:r>
        </a:p>
      </xdr:txBody>
    </xdr:sp>
    <xdr:clientData/>
  </xdr:twoCellAnchor>
  <xdr:twoCellAnchor>
    <xdr:from>
      <xdr:col>117</xdr:col>
      <xdr:colOff>0</xdr:colOff>
      <xdr:row>36</xdr:row>
      <xdr:rowOff>96981</xdr:rowOff>
    </xdr:from>
    <xdr:to>
      <xdr:col>125</xdr:col>
      <xdr:colOff>110836</xdr:colOff>
      <xdr:row>43</xdr:row>
      <xdr:rowOff>59330</xdr:rowOff>
    </xdr:to>
    <xdr:sp macro="" textlink="">
      <xdr:nvSpPr>
        <xdr:cNvPr id="294" name="角丸四角形 293">
          <a:extLst>
            <a:ext uri="{FF2B5EF4-FFF2-40B4-BE49-F238E27FC236}">
              <a16:creationId xmlns:a16="http://schemas.microsoft.com/office/drawing/2014/main" id="{00000000-0008-0000-1400-000026010000}"/>
            </a:ext>
          </a:extLst>
        </xdr:cNvPr>
        <xdr:cNvSpPr/>
      </xdr:nvSpPr>
      <xdr:spPr>
        <a:xfrm>
          <a:off x="76558140" y="6078681"/>
          <a:ext cx="3219796" cy="1105349"/>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78</xdr:col>
      <xdr:colOff>235527</xdr:colOff>
      <xdr:row>33</xdr:row>
      <xdr:rowOff>13855</xdr:rowOff>
    </xdr:from>
    <xdr:to>
      <xdr:col>79</xdr:col>
      <xdr:colOff>355270</xdr:colOff>
      <xdr:row>44</xdr:row>
      <xdr:rowOff>103911</xdr:rowOff>
    </xdr:to>
    <xdr:sp macro="" textlink="">
      <xdr:nvSpPr>
        <xdr:cNvPr id="295" name="テキスト ボックス 294">
          <a:extLst>
            <a:ext uri="{FF2B5EF4-FFF2-40B4-BE49-F238E27FC236}">
              <a16:creationId xmlns:a16="http://schemas.microsoft.com/office/drawing/2014/main" id="{00000000-0008-0000-1400-000027010000}"/>
            </a:ext>
          </a:extLst>
        </xdr:cNvPr>
        <xdr:cNvSpPr txBox="1"/>
      </xdr:nvSpPr>
      <xdr:spPr>
        <a:xfrm rot="16200000">
          <a:off x="60947481" y="6197881"/>
          <a:ext cx="1888376" cy="50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Ready for key update</a:t>
          </a:r>
        </a:p>
      </xdr:txBody>
    </xdr:sp>
    <xdr:clientData/>
  </xdr:twoCellAnchor>
  <xdr:twoCellAnchor>
    <xdr:from>
      <xdr:col>80</xdr:col>
      <xdr:colOff>346167</xdr:colOff>
      <xdr:row>28</xdr:row>
      <xdr:rowOff>27710</xdr:rowOff>
    </xdr:from>
    <xdr:to>
      <xdr:col>86</xdr:col>
      <xdr:colOff>111824</xdr:colOff>
      <xdr:row>32</xdr:row>
      <xdr:rowOff>121550</xdr:rowOff>
    </xdr:to>
    <xdr:sp macro="" textlink="">
      <xdr:nvSpPr>
        <xdr:cNvPr id="296" name="Line Callout 1 124">
          <a:extLst>
            <a:ext uri="{FF2B5EF4-FFF2-40B4-BE49-F238E27FC236}">
              <a16:creationId xmlns:a16="http://schemas.microsoft.com/office/drawing/2014/main" id="{00000000-0008-0000-1400-000028010000}"/>
            </a:ext>
          </a:extLst>
        </xdr:cNvPr>
        <xdr:cNvSpPr/>
      </xdr:nvSpPr>
      <xdr:spPr>
        <a:xfrm>
          <a:off x="62525367" y="4683530"/>
          <a:ext cx="2097377" cy="764400"/>
        </a:xfrm>
        <a:prstGeom prst="borderCallout1">
          <a:avLst>
            <a:gd name="adj1" fmla="val 74463"/>
            <a:gd name="adj2" fmla="val -638"/>
            <a:gd name="adj3" fmla="val 153311"/>
            <a:gd name="adj4" fmla="val -3006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endParaRPr lang="en-GB" sz="1100" i="0" baseline="0">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endParaRPr lang="en-GB" sz="1100" i="0" baseline="0">
            <a:latin typeface="Bosch Office Sans" pitchFamily="2" charset="0"/>
          </a:endParaRPr>
        </a:p>
      </xdr:txBody>
    </xdr:sp>
    <xdr:clientData/>
  </xdr:twoCellAnchor>
  <xdr:twoCellAnchor>
    <xdr:from>
      <xdr:col>78</xdr:col>
      <xdr:colOff>138545</xdr:colOff>
      <xdr:row>34</xdr:row>
      <xdr:rowOff>96982</xdr:rowOff>
    </xdr:from>
    <xdr:to>
      <xdr:col>79</xdr:col>
      <xdr:colOff>201298</xdr:colOff>
      <xdr:row>44</xdr:row>
      <xdr:rowOff>83128</xdr:rowOff>
    </xdr:to>
    <xdr:sp macro="" textlink="">
      <xdr:nvSpPr>
        <xdr:cNvPr id="297" name="楕円 296">
          <a:extLst>
            <a:ext uri="{FF2B5EF4-FFF2-40B4-BE49-F238E27FC236}">
              <a16:creationId xmlns:a16="http://schemas.microsoft.com/office/drawing/2014/main" id="{00000000-0008-0000-1400-000029010000}"/>
            </a:ext>
          </a:extLst>
        </xdr:cNvPr>
        <xdr:cNvSpPr/>
      </xdr:nvSpPr>
      <xdr:spPr>
        <a:xfrm>
          <a:off x="61540505" y="5758642"/>
          <a:ext cx="451373" cy="1616826"/>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277092</xdr:colOff>
      <xdr:row>53</xdr:row>
      <xdr:rowOff>41564</xdr:rowOff>
    </xdr:from>
    <xdr:to>
      <xdr:col>68</xdr:col>
      <xdr:colOff>161307</xdr:colOff>
      <xdr:row>58</xdr:row>
      <xdr:rowOff>87582</xdr:rowOff>
    </xdr:to>
    <xdr:sp macro="" textlink="">
      <xdr:nvSpPr>
        <xdr:cNvPr id="298" name="角丸四角形 297">
          <a:extLst>
            <a:ext uri="{FF2B5EF4-FFF2-40B4-BE49-F238E27FC236}">
              <a16:creationId xmlns:a16="http://schemas.microsoft.com/office/drawing/2014/main" id="{00000000-0008-0000-1400-00002A010000}"/>
            </a:ext>
          </a:extLst>
        </xdr:cNvPr>
        <xdr:cNvSpPr/>
      </xdr:nvSpPr>
      <xdr:spPr>
        <a:xfrm>
          <a:off x="53518032" y="8835044"/>
          <a:ext cx="4159035" cy="853738"/>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Rqmt_SRS230</a:t>
          </a:r>
        </a:p>
      </xdr:txBody>
    </xdr:sp>
    <xdr:clientData/>
  </xdr:twoCellAnchor>
  <xdr:twoCellAnchor>
    <xdr:from>
      <xdr:col>60</xdr:col>
      <xdr:colOff>19546</xdr:colOff>
      <xdr:row>56</xdr:row>
      <xdr:rowOff>43296</xdr:rowOff>
    </xdr:from>
    <xdr:to>
      <xdr:col>66</xdr:col>
      <xdr:colOff>0</xdr:colOff>
      <xdr:row>59</xdr:row>
      <xdr:rowOff>45438</xdr:rowOff>
    </xdr:to>
    <xdr:sp macro="" textlink="">
      <xdr:nvSpPr>
        <xdr:cNvPr id="299" name="テキスト ボックス 298">
          <a:extLst>
            <a:ext uri="{FF2B5EF4-FFF2-40B4-BE49-F238E27FC236}">
              <a16:creationId xmlns:a16="http://schemas.microsoft.com/office/drawing/2014/main" id="{00000000-0008-0000-1400-00002B010000}"/>
            </a:ext>
          </a:extLst>
        </xdr:cNvPr>
        <xdr:cNvSpPr txBox="1"/>
      </xdr:nvSpPr>
      <xdr:spPr>
        <a:xfrm>
          <a:off x="54426346" y="9316836"/>
          <a:ext cx="2312174"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Negative</a:t>
          </a:r>
          <a:r>
            <a:rPr lang="en-US" sz="2000" baseline="0"/>
            <a:t> response</a:t>
          </a:r>
          <a:endParaRPr lang="en-US" sz="2000"/>
        </a:p>
      </xdr:txBody>
    </xdr:sp>
    <xdr:clientData/>
  </xdr:twoCellAnchor>
  <xdr:twoCellAnchor>
    <xdr:from>
      <xdr:col>153</xdr:col>
      <xdr:colOff>228601</xdr:colOff>
      <xdr:row>34</xdr:row>
      <xdr:rowOff>138544</xdr:rowOff>
    </xdr:from>
    <xdr:to>
      <xdr:col>157</xdr:col>
      <xdr:colOff>96982</xdr:colOff>
      <xdr:row>48</xdr:row>
      <xdr:rowOff>69272</xdr:rowOff>
    </xdr:to>
    <xdr:sp macro="" textlink="">
      <xdr:nvSpPr>
        <xdr:cNvPr id="300" name="角丸四角形 299">
          <a:extLst>
            <a:ext uri="{FF2B5EF4-FFF2-40B4-BE49-F238E27FC236}">
              <a16:creationId xmlns:a16="http://schemas.microsoft.com/office/drawing/2014/main" id="{00000000-0008-0000-1400-00002C010000}"/>
            </a:ext>
          </a:extLst>
        </xdr:cNvPr>
        <xdr:cNvSpPr/>
      </xdr:nvSpPr>
      <xdr:spPr>
        <a:xfrm>
          <a:off x="90777061" y="5800204"/>
          <a:ext cx="1422861" cy="2231968"/>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Rqmt_SRS234</a:t>
          </a:r>
        </a:p>
      </xdr:txBody>
    </xdr:sp>
    <xdr:clientData/>
  </xdr:twoCellAnchor>
  <xdr:twoCellAnchor>
    <xdr:from>
      <xdr:col>113</xdr:col>
      <xdr:colOff>195942</xdr:colOff>
      <xdr:row>33</xdr:row>
      <xdr:rowOff>138546</xdr:rowOff>
    </xdr:from>
    <xdr:to>
      <xdr:col>116</xdr:col>
      <xdr:colOff>391884</xdr:colOff>
      <xdr:row>47</xdr:row>
      <xdr:rowOff>69273</xdr:rowOff>
    </xdr:to>
    <xdr:sp macro="" textlink="">
      <xdr:nvSpPr>
        <xdr:cNvPr id="301" name="角丸四角形 300">
          <a:extLst>
            <a:ext uri="{FF2B5EF4-FFF2-40B4-BE49-F238E27FC236}">
              <a16:creationId xmlns:a16="http://schemas.microsoft.com/office/drawing/2014/main" id="{00000000-0008-0000-1400-00002D010000}"/>
            </a:ext>
          </a:extLst>
        </xdr:cNvPr>
        <xdr:cNvSpPr/>
      </xdr:nvSpPr>
      <xdr:spPr>
        <a:xfrm>
          <a:off x="75199602" y="5632566"/>
          <a:ext cx="1361802" cy="2231967"/>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Rqmt_SRS232</a:t>
          </a:r>
        </a:p>
      </xdr:txBody>
    </xdr:sp>
    <xdr:clientData/>
  </xdr:twoCellAnchor>
  <xdr:twoCellAnchor>
    <xdr:from>
      <xdr:col>76</xdr:col>
      <xdr:colOff>249381</xdr:colOff>
      <xdr:row>33</xdr:row>
      <xdr:rowOff>83127</xdr:rowOff>
    </xdr:from>
    <xdr:to>
      <xdr:col>80</xdr:col>
      <xdr:colOff>55418</xdr:colOff>
      <xdr:row>47</xdr:row>
      <xdr:rowOff>13854</xdr:rowOff>
    </xdr:to>
    <xdr:sp macro="" textlink="">
      <xdr:nvSpPr>
        <xdr:cNvPr id="302" name="角丸四角形 301">
          <a:extLst>
            <a:ext uri="{FF2B5EF4-FFF2-40B4-BE49-F238E27FC236}">
              <a16:creationId xmlns:a16="http://schemas.microsoft.com/office/drawing/2014/main" id="{00000000-0008-0000-1400-00002E010000}"/>
            </a:ext>
          </a:extLst>
        </xdr:cNvPr>
        <xdr:cNvSpPr/>
      </xdr:nvSpPr>
      <xdr:spPr>
        <a:xfrm>
          <a:off x="60874101" y="5577147"/>
          <a:ext cx="1360517" cy="2231967"/>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Rqmt_SRS230</a:t>
          </a:r>
        </a:p>
      </xdr:txBody>
    </xdr:sp>
    <xdr:clientData/>
  </xdr:twoCellAnchor>
  <xdr:twoCellAnchor>
    <xdr:from>
      <xdr:col>72</xdr:col>
      <xdr:colOff>138546</xdr:colOff>
      <xdr:row>27</xdr:row>
      <xdr:rowOff>166253</xdr:rowOff>
    </xdr:from>
    <xdr:to>
      <xdr:col>77</xdr:col>
      <xdr:colOff>172532</xdr:colOff>
      <xdr:row>34</xdr:row>
      <xdr:rowOff>95714</xdr:rowOff>
    </xdr:to>
    <xdr:sp macro="" textlink="">
      <xdr:nvSpPr>
        <xdr:cNvPr id="303" name="右矢印 302">
          <a:extLst>
            <a:ext uri="{FF2B5EF4-FFF2-40B4-BE49-F238E27FC236}">
              <a16:creationId xmlns:a16="http://schemas.microsoft.com/office/drawing/2014/main" id="{00000000-0008-0000-1400-00002F010000}"/>
            </a:ext>
          </a:extLst>
        </xdr:cNvPr>
        <xdr:cNvSpPr/>
      </xdr:nvSpPr>
      <xdr:spPr>
        <a:xfrm rot="1974715">
          <a:off x="59208786" y="4654433"/>
          <a:ext cx="1977086" cy="11029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Session transfer command</a:t>
          </a:r>
        </a:p>
      </xdr:txBody>
    </xdr:sp>
    <xdr:clientData/>
  </xdr:twoCellAnchor>
  <xdr:twoCellAnchor>
    <xdr:from>
      <xdr:col>73</xdr:col>
      <xdr:colOff>27439</xdr:colOff>
      <xdr:row>34</xdr:row>
      <xdr:rowOff>13781</xdr:rowOff>
    </xdr:from>
    <xdr:to>
      <xdr:col>77</xdr:col>
      <xdr:colOff>72995</xdr:colOff>
      <xdr:row>39</xdr:row>
      <xdr:rowOff>116741</xdr:rowOff>
    </xdr:to>
    <xdr:sp macro="" textlink="">
      <xdr:nvSpPr>
        <xdr:cNvPr id="304" name="右矢印 303">
          <a:extLst>
            <a:ext uri="{FF2B5EF4-FFF2-40B4-BE49-F238E27FC236}">
              <a16:creationId xmlns:a16="http://schemas.microsoft.com/office/drawing/2014/main" id="{00000000-0008-0000-1400-000030010000}"/>
            </a:ext>
          </a:extLst>
        </xdr:cNvPr>
        <xdr:cNvSpPr/>
      </xdr:nvSpPr>
      <xdr:spPr>
        <a:xfrm rot="1974715">
          <a:off x="59486299" y="5675441"/>
          <a:ext cx="1600036" cy="903060"/>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(IG-OFF)</a:t>
          </a:r>
        </a:p>
      </xdr:txBody>
    </xdr:sp>
    <xdr:clientData/>
  </xdr:twoCellAnchor>
  <xdr:twoCellAnchor>
    <xdr:from>
      <xdr:col>80</xdr:col>
      <xdr:colOff>110836</xdr:colOff>
      <xdr:row>37</xdr:row>
      <xdr:rowOff>152400</xdr:rowOff>
    </xdr:from>
    <xdr:to>
      <xdr:col>82</xdr:col>
      <xdr:colOff>154378</xdr:colOff>
      <xdr:row>41</xdr:row>
      <xdr:rowOff>87084</xdr:rowOff>
    </xdr:to>
    <xdr:sp macro="" textlink="">
      <xdr:nvSpPr>
        <xdr:cNvPr id="305" name="右矢印 304">
          <a:extLst>
            <a:ext uri="{FF2B5EF4-FFF2-40B4-BE49-F238E27FC236}">
              <a16:creationId xmlns:a16="http://schemas.microsoft.com/office/drawing/2014/main" id="{00000000-0008-0000-1400-000031010000}"/>
            </a:ext>
          </a:extLst>
        </xdr:cNvPr>
        <xdr:cNvSpPr/>
      </xdr:nvSpPr>
      <xdr:spPr>
        <a:xfrm>
          <a:off x="62290036" y="6294120"/>
          <a:ext cx="820782" cy="582384"/>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82</xdr:col>
      <xdr:colOff>129640</xdr:colOff>
      <xdr:row>36</xdr:row>
      <xdr:rowOff>90053</xdr:rowOff>
    </xdr:from>
    <xdr:to>
      <xdr:col>89</xdr:col>
      <xdr:colOff>249383</xdr:colOff>
      <xdr:row>44</xdr:row>
      <xdr:rowOff>138545</xdr:rowOff>
    </xdr:to>
    <xdr:sp macro="" textlink="">
      <xdr:nvSpPr>
        <xdr:cNvPr id="306" name="テキスト ボックス 305">
          <a:extLst>
            <a:ext uri="{FF2B5EF4-FFF2-40B4-BE49-F238E27FC236}">
              <a16:creationId xmlns:a16="http://schemas.microsoft.com/office/drawing/2014/main" id="{00000000-0008-0000-1400-000032010000}"/>
            </a:ext>
          </a:extLst>
        </xdr:cNvPr>
        <xdr:cNvSpPr txBox="1"/>
      </xdr:nvSpPr>
      <xdr:spPr>
        <a:xfrm>
          <a:off x="63086080" y="6071753"/>
          <a:ext cx="2840083" cy="135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terminate key updating</a:t>
          </a:r>
        </a:p>
        <a:p>
          <a:r>
            <a:rPr lang="en-US" sz="2000"/>
            <a:t>AND</a:t>
          </a:r>
        </a:p>
        <a:p>
          <a:r>
            <a:rPr lang="en-US" sz="2000"/>
            <a:t>changes</a:t>
          </a:r>
          <a:r>
            <a:rPr lang="en-US" sz="2000" baseline="0"/>
            <a:t> to </a:t>
          </a:r>
          <a:r>
            <a:rPr lang="en-US" sz="2000"/>
            <a:t>S1</a:t>
          </a:r>
        </a:p>
      </xdr:txBody>
    </xdr:sp>
    <xdr:clientData/>
  </xdr:twoCellAnchor>
  <xdr:twoCellAnchor>
    <xdr:from>
      <xdr:col>80</xdr:col>
      <xdr:colOff>41563</xdr:colOff>
      <xdr:row>35</xdr:row>
      <xdr:rowOff>152399</xdr:rowOff>
    </xdr:from>
    <xdr:to>
      <xdr:col>89</xdr:col>
      <xdr:colOff>346364</xdr:colOff>
      <xdr:row>43</xdr:row>
      <xdr:rowOff>124690</xdr:rowOff>
    </xdr:to>
    <xdr:sp macro="" textlink="">
      <xdr:nvSpPr>
        <xdr:cNvPr id="307" name="角丸四角形 306">
          <a:extLst>
            <a:ext uri="{FF2B5EF4-FFF2-40B4-BE49-F238E27FC236}">
              <a16:creationId xmlns:a16="http://schemas.microsoft.com/office/drawing/2014/main" id="{00000000-0008-0000-1400-000033010000}"/>
            </a:ext>
          </a:extLst>
        </xdr:cNvPr>
        <xdr:cNvSpPr/>
      </xdr:nvSpPr>
      <xdr:spPr>
        <a:xfrm>
          <a:off x="62220763" y="5974079"/>
          <a:ext cx="3802381" cy="1275311"/>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171</xdr:col>
      <xdr:colOff>136813</xdr:colOff>
      <xdr:row>23</xdr:row>
      <xdr:rowOff>15587</xdr:rowOff>
    </xdr:from>
    <xdr:to>
      <xdr:col>197</xdr:col>
      <xdr:colOff>69215</xdr:colOff>
      <xdr:row>75</xdr:row>
      <xdr:rowOff>128901</xdr:rowOff>
    </xdr:to>
    <xdr:grpSp>
      <xdr:nvGrpSpPr>
        <xdr:cNvPr id="308" name="グループ化 307">
          <a:extLst>
            <a:ext uri="{FF2B5EF4-FFF2-40B4-BE49-F238E27FC236}">
              <a16:creationId xmlns:a16="http://schemas.microsoft.com/office/drawing/2014/main" id="{00000000-0008-0000-1400-000034010000}"/>
            </a:ext>
          </a:extLst>
        </xdr:cNvPr>
        <xdr:cNvGrpSpPr/>
      </xdr:nvGrpSpPr>
      <xdr:grpSpPr>
        <a:xfrm>
          <a:off x="67032793" y="3871307"/>
          <a:ext cx="10036522" cy="8830594"/>
          <a:chOff x="76128995" y="3881005"/>
          <a:chExt cx="10018512" cy="8758550"/>
        </a:xfrm>
      </xdr:grpSpPr>
      <xdr:sp macro="" textlink="">
        <xdr:nvSpPr>
          <xdr:cNvPr id="309" name="上下矢印 308">
            <a:extLst>
              <a:ext uri="{FF2B5EF4-FFF2-40B4-BE49-F238E27FC236}">
                <a16:creationId xmlns:a16="http://schemas.microsoft.com/office/drawing/2014/main" id="{00000000-0008-0000-1400-000035010000}"/>
              </a:ext>
            </a:extLst>
          </xdr:cNvPr>
          <xdr:cNvSpPr/>
        </xdr:nvSpPr>
        <xdr:spPr>
          <a:xfrm>
            <a:off x="85253515" y="8638740"/>
            <a:ext cx="892254" cy="3947169"/>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S1</a:t>
            </a:r>
            <a:endParaRPr lang="en-US" sz="1100"/>
          </a:p>
        </xdr:txBody>
      </xdr:sp>
      <xdr:cxnSp macro="">
        <xdr:nvCxnSpPr>
          <xdr:cNvPr id="310" name="直線コネクタ 309">
            <a:extLst>
              <a:ext uri="{FF2B5EF4-FFF2-40B4-BE49-F238E27FC236}">
                <a16:creationId xmlns:a16="http://schemas.microsoft.com/office/drawing/2014/main" id="{00000000-0008-0000-1400-000036010000}"/>
              </a:ext>
            </a:extLst>
          </xdr:cNvPr>
          <xdr:cNvCxnSpPr/>
        </xdr:nvCxnSpPr>
        <xdr:spPr>
          <a:xfrm>
            <a:off x="76821782" y="9720727"/>
            <a:ext cx="0" cy="821152"/>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1400-000037010000}"/>
              </a:ext>
            </a:extLst>
          </xdr:cNvPr>
          <xdr:cNvCxnSpPr/>
        </xdr:nvCxnSpPr>
        <xdr:spPr>
          <a:xfrm>
            <a:off x="82403287" y="9722709"/>
            <a:ext cx="0" cy="813524"/>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312" name="グループ化 311">
            <a:extLst>
              <a:ext uri="{FF2B5EF4-FFF2-40B4-BE49-F238E27FC236}">
                <a16:creationId xmlns:a16="http://schemas.microsoft.com/office/drawing/2014/main" id="{00000000-0008-0000-1400-000038010000}"/>
              </a:ext>
            </a:extLst>
          </xdr:cNvPr>
          <xdr:cNvGrpSpPr/>
        </xdr:nvGrpSpPr>
        <xdr:grpSpPr>
          <a:xfrm>
            <a:off x="76128995" y="3881005"/>
            <a:ext cx="10018512" cy="8758550"/>
            <a:chOff x="12108387" y="3836272"/>
            <a:chExt cx="10011610" cy="8750385"/>
          </a:xfrm>
        </xdr:grpSpPr>
        <xdr:grpSp>
          <xdr:nvGrpSpPr>
            <xdr:cNvPr id="313" name="グループ化 312">
              <a:extLst>
                <a:ext uri="{FF2B5EF4-FFF2-40B4-BE49-F238E27FC236}">
                  <a16:creationId xmlns:a16="http://schemas.microsoft.com/office/drawing/2014/main" id="{00000000-0008-0000-1400-000039010000}"/>
                </a:ext>
              </a:extLst>
            </xdr:cNvPr>
            <xdr:cNvGrpSpPr/>
          </xdr:nvGrpSpPr>
          <xdr:grpSpPr>
            <a:xfrm>
              <a:off x="12108387" y="3836272"/>
              <a:ext cx="10011610" cy="7633848"/>
              <a:chOff x="12108387" y="3836272"/>
              <a:chExt cx="10011610" cy="7633848"/>
            </a:xfrm>
          </xdr:grpSpPr>
          <xdr:pic>
            <xdr:nvPicPr>
              <xdr:cNvPr id="316" name="Picture 8">
                <a:extLst>
                  <a:ext uri="{FF2B5EF4-FFF2-40B4-BE49-F238E27FC236}">
                    <a16:creationId xmlns:a16="http://schemas.microsoft.com/office/drawing/2014/main" id="{00000000-0008-0000-1400-00003C010000}"/>
                  </a:ext>
                </a:extLst>
              </xdr:cNvPr>
              <xdr:cNvPicPr>
                <a:picLocks noChangeAspect="1"/>
              </xdr:cNvPicPr>
            </xdr:nvPicPr>
            <xdr:blipFill rotWithShape="1">
              <a:blip xmlns:r="http://schemas.openxmlformats.org/officeDocument/2006/relationships" r:embed="rId1"/>
              <a:srcRect t="81353" b="588"/>
              <a:stretch/>
            </xdr:blipFill>
            <xdr:spPr>
              <a:xfrm>
                <a:off x="12151112" y="10242206"/>
                <a:ext cx="8039221" cy="1206722"/>
              </a:xfrm>
              <a:prstGeom prst="rect">
                <a:avLst/>
              </a:prstGeom>
            </xdr:spPr>
          </xdr:pic>
          <xdr:grpSp>
            <xdr:nvGrpSpPr>
              <xdr:cNvPr id="317" name="グループ化 316">
                <a:extLst>
                  <a:ext uri="{FF2B5EF4-FFF2-40B4-BE49-F238E27FC236}">
                    <a16:creationId xmlns:a16="http://schemas.microsoft.com/office/drawing/2014/main" id="{00000000-0008-0000-1400-00003D010000}"/>
                  </a:ext>
                </a:extLst>
              </xdr:cNvPr>
              <xdr:cNvGrpSpPr/>
            </xdr:nvGrpSpPr>
            <xdr:grpSpPr>
              <a:xfrm>
                <a:off x="12108387" y="3836272"/>
                <a:ext cx="10011610" cy="7633848"/>
                <a:chOff x="12108737" y="3960967"/>
                <a:chExt cx="10009360" cy="7634356"/>
              </a:xfrm>
            </xdr:grpSpPr>
            <xdr:grpSp>
              <xdr:nvGrpSpPr>
                <xdr:cNvPr id="318" name="グループ化 317">
                  <a:extLst>
                    <a:ext uri="{FF2B5EF4-FFF2-40B4-BE49-F238E27FC236}">
                      <a16:creationId xmlns:a16="http://schemas.microsoft.com/office/drawing/2014/main" id="{00000000-0008-0000-1400-00003E010000}"/>
                    </a:ext>
                  </a:extLst>
                </xdr:cNvPr>
                <xdr:cNvGrpSpPr/>
              </xdr:nvGrpSpPr>
              <xdr:grpSpPr>
                <a:xfrm>
                  <a:off x="12108737" y="3960967"/>
                  <a:ext cx="10009360" cy="7634356"/>
                  <a:chOff x="12361616" y="4745737"/>
                  <a:chExt cx="10109678" cy="7498397"/>
                </a:xfrm>
              </xdr:grpSpPr>
              <xdr:grpSp>
                <xdr:nvGrpSpPr>
                  <xdr:cNvPr id="320" name="グループ化 319">
                    <a:extLst>
                      <a:ext uri="{FF2B5EF4-FFF2-40B4-BE49-F238E27FC236}">
                        <a16:creationId xmlns:a16="http://schemas.microsoft.com/office/drawing/2014/main" id="{00000000-0008-0000-1400-000040010000}"/>
                      </a:ext>
                    </a:extLst>
                  </xdr:cNvPr>
                  <xdr:cNvGrpSpPr/>
                </xdr:nvGrpSpPr>
                <xdr:grpSpPr>
                  <a:xfrm>
                    <a:off x="12361616" y="4745737"/>
                    <a:ext cx="7030321" cy="7498397"/>
                    <a:chOff x="682749" y="175260"/>
                    <a:chExt cx="5070351" cy="5468526"/>
                  </a:xfrm>
                </xdr:grpSpPr>
                <xdr:pic>
                  <xdr:nvPicPr>
                    <xdr:cNvPr id="323" name="Picture 8">
                      <a:extLst>
                        <a:ext uri="{FF2B5EF4-FFF2-40B4-BE49-F238E27FC236}">
                          <a16:creationId xmlns:a16="http://schemas.microsoft.com/office/drawing/2014/main" id="{00000000-0008-0000-1400-000043010000}"/>
                        </a:ext>
                      </a:extLst>
                    </xdr:cNvPr>
                    <xdr:cNvPicPr>
                      <a:picLocks noChangeAspect="1"/>
                    </xdr:cNvPicPr>
                  </xdr:nvPicPr>
                  <xdr:blipFill rotWithShape="1">
                    <a:blip xmlns:r="http://schemas.openxmlformats.org/officeDocument/2006/relationships" r:embed="rId1"/>
                    <a:srcRect r="14740" b="13345"/>
                    <a:stretch/>
                  </xdr:blipFill>
                  <xdr:spPr>
                    <a:xfrm>
                      <a:off x="716280" y="175260"/>
                      <a:ext cx="4994464" cy="4152347"/>
                    </a:xfrm>
                    <a:prstGeom prst="rect">
                      <a:avLst/>
                    </a:prstGeom>
                  </xdr:spPr>
                </xdr:pic>
                <xdr:sp macro="" textlink="">
                  <xdr:nvSpPr>
                    <xdr:cNvPr id="324" name="角丸四角形 323">
                      <a:extLst>
                        <a:ext uri="{FF2B5EF4-FFF2-40B4-BE49-F238E27FC236}">
                          <a16:creationId xmlns:a16="http://schemas.microsoft.com/office/drawing/2014/main" id="{00000000-0008-0000-1400-000044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5" name="角丸四角形 324">
                      <a:extLst>
                        <a:ext uri="{FF2B5EF4-FFF2-40B4-BE49-F238E27FC236}">
                          <a16:creationId xmlns:a16="http://schemas.microsoft.com/office/drawing/2014/main" id="{00000000-0008-0000-1400-000045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6" name="角丸四角形 325">
                      <a:extLst>
                        <a:ext uri="{FF2B5EF4-FFF2-40B4-BE49-F238E27FC236}">
                          <a16:creationId xmlns:a16="http://schemas.microsoft.com/office/drawing/2014/main" id="{00000000-0008-0000-1400-000046010000}"/>
                        </a:ext>
                      </a:extLst>
                    </xdr:cNvPr>
                    <xdr:cNvSpPr/>
                  </xdr:nvSpPr>
                  <xdr:spPr>
                    <a:xfrm>
                      <a:off x="682749" y="4858926"/>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7" name="テキスト ボックス 326">
                      <a:extLst>
                        <a:ext uri="{FF2B5EF4-FFF2-40B4-BE49-F238E27FC236}">
                          <a16:creationId xmlns:a16="http://schemas.microsoft.com/office/drawing/2014/main" id="{00000000-0008-0000-1400-000047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328" name="テキスト ボックス 327">
                      <a:extLst>
                        <a:ext uri="{FF2B5EF4-FFF2-40B4-BE49-F238E27FC236}">
                          <a16:creationId xmlns:a16="http://schemas.microsoft.com/office/drawing/2014/main" id="{00000000-0008-0000-1400-000048010000}"/>
                        </a:ext>
                      </a:extLst>
                    </xdr:cNvPr>
                    <xdr:cNvSpPr txBox="1"/>
                  </xdr:nvSpPr>
                  <xdr:spPr>
                    <a:xfrm>
                      <a:off x="1583272" y="4972108"/>
                      <a:ext cx="3318224" cy="1864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grpSp>
              <xdr:sp macro="" textlink="">
                <xdr:nvSpPr>
                  <xdr:cNvPr id="321" name="上下矢印 320">
                    <a:extLst>
                      <a:ext uri="{FF2B5EF4-FFF2-40B4-BE49-F238E27FC236}">
                        <a16:creationId xmlns:a16="http://schemas.microsoft.com/office/drawing/2014/main" id="{00000000-0008-0000-1400-00004101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xnSp macro="">
                <xdr:nvCxnSpPr>
                  <xdr:cNvPr id="322" name="直線コネクタ 321">
                    <a:extLst>
                      <a:ext uri="{FF2B5EF4-FFF2-40B4-BE49-F238E27FC236}">
                        <a16:creationId xmlns:a16="http://schemas.microsoft.com/office/drawing/2014/main" id="{00000000-0008-0000-1400-00004201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319" name="テキスト ボックス 318">
                  <a:extLst>
                    <a:ext uri="{FF2B5EF4-FFF2-40B4-BE49-F238E27FC236}">
                      <a16:creationId xmlns:a16="http://schemas.microsoft.com/office/drawing/2014/main" id="{00000000-0008-0000-1400-00003F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314" name="直線コネクタ 313">
              <a:extLst>
                <a:ext uri="{FF2B5EF4-FFF2-40B4-BE49-F238E27FC236}">
                  <a16:creationId xmlns:a16="http://schemas.microsoft.com/office/drawing/2014/main" id="{00000000-0008-0000-1400-00003A01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315" name="直線コネクタ 314">
              <a:extLst>
                <a:ext uri="{FF2B5EF4-FFF2-40B4-BE49-F238E27FC236}">
                  <a16:creationId xmlns:a16="http://schemas.microsoft.com/office/drawing/2014/main" id="{00000000-0008-0000-1400-00003B01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58</xdr:col>
      <xdr:colOff>179294</xdr:colOff>
      <xdr:row>66</xdr:row>
      <xdr:rowOff>0</xdr:rowOff>
    </xdr:from>
    <xdr:to>
      <xdr:col>66</xdr:col>
      <xdr:colOff>12729</xdr:colOff>
      <xdr:row>67</xdr:row>
      <xdr:rowOff>97263</xdr:rowOff>
    </xdr:to>
    <xdr:sp macro="" textlink="">
      <xdr:nvSpPr>
        <xdr:cNvPr id="329" name="テキスト ボックス 328">
          <a:extLst>
            <a:ext uri="{FF2B5EF4-FFF2-40B4-BE49-F238E27FC236}">
              <a16:creationId xmlns:a16="http://schemas.microsoft.com/office/drawing/2014/main" id="{00000000-0008-0000-1400-000049010000}"/>
            </a:ext>
          </a:extLst>
        </xdr:cNvPr>
        <xdr:cNvSpPr txBox="1"/>
      </xdr:nvSpPr>
      <xdr:spPr>
        <a:xfrm>
          <a:off x="53808854" y="10934700"/>
          <a:ext cx="2942395" cy="264903"/>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95</xdr:col>
      <xdr:colOff>268941</xdr:colOff>
      <xdr:row>66</xdr:row>
      <xdr:rowOff>80683</xdr:rowOff>
    </xdr:from>
    <xdr:to>
      <xdr:col>103</xdr:col>
      <xdr:colOff>102376</xdr:colOff>
      <xdr:row>68</xdr:row>
      <xdr:rowOff>7617</xdr:rowOff>
    </xdr:to>
    <xdr:sp macro="" textlink="">
      <xdr:nvSpPr>
        <xdr:cNvPr id="330" name="テキスト ボックス 329">
          <a:extLst>
            <a:ext uri="{FF2B5EF4-FFF2-40B4-BE49-F238E27FC236}">
              <a16:creationId xmlns:a16="http://schemas.microsoft.com/office/drawing/2014/main" id="{00000000-0008-0000-1400-00004A010000}"/>
            </a:ext>
          </a:extLst>
        </xdr:cNvPr>
        <xdr:cNvSpPr txBox="1"/>
      </xdr:nvSpPr>
      <xdr:spPr>
        <a:xfrm>
          <a:off x="68277441" y="11015383"/>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135</xdr:col>
      <xdr:colOff>367554</xdr:colOff>
      <xdr:row>66</xdr:row>
      <xdr:rowOff>107576</xdr:rowOff>
    </xdr:from>
    <xdr:to>
      <xdr:col>143</xdr:col>
      <xdr:colOff>200989</xdr:colOff>
      <xdr:row>68</xdr:row>
      <xdr:rowOff>34510</xdr:rowOff>
    </xdr:to>
    <xdr:sp macro="" textlink="">
      <xdr:nvSpPr>
        <xdr:cNvPr id="331" name="テキスト ボックス 330">
          <a:extLst>
            <a:ext uri="{FF2B5EF4-FFF2-40B4-BE49-F238E27FC236}">
              <a16:creationId xmlns:a16="http://schemas.microsoft.com/office/drawing/2014/main" id="{00000000-0008-0000-1400-00004B010000}"/>
            </a:ext>
          </a:extLst>
        </xdr:cNvPr>
        <xdr:cNvSpPr txBox="1"/>
      </xdr:nvSpPr>
      <xdr:spPr>
        <a:xfrm>
          <a:off x="83920854" y="11042276"/>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176</xdr:col>
      <xdr:colOff>179295</xdr:colOff>
      <xdr:row>66</xdr:row>
      <xdr:rowOff>80682</xdr:rowOff>
    </xdr:from>
    <xdr:to>
      <xdr:col>184</xdr:col>
      <xdr:colOff>12730</xdr:colOff>
      <xdr:row>68</xdr:row>
      <xdr:rowOff>7616</xdr:rowOff>
    </xdr:to>
    <xdr:sp macro="" textlink="">
      <xdr:nvSpPr>
        <xdr:cNvPr id="332" name="テキスト ボックス 331">
          <a:extLst>
            <a:ext uri="{FF2B5EF4-FFF2-40B4-BE49-F238E27FC236}">
              <a16:creationId xmlns:a16="http://schemas.microsoft.com/office/drawing/2014/main" id="{00000000-0008-0000-1400-00004C010000}"/>
            </a:ext>
          </a:extLst>
        </xdr:cNvPr>
        <xdr:cNvSpPr txBox="1"/>
      </xdr:nvSpPr>
      <xdr:spPr>
        <a:xfrm>
          <a:off x="99666015" y="11015382"/>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173</xdr:col>
      <xdr:colOff>152401</xdr:colOff>
      <xdr:row>65</xdr:row>
      <xdr:rowOff>134470</xdr:rowOff>
    </xdr:from>
    <xdr:to>
      <xdr:col>187</xdr:col>
      <xdr:colOff>106681</xdr:colOff>
      <xdr:row>71</xdr:row>
      <xdr:rowOff>105135</xdr:rowOff>
    </xdr:to>
    <xdr:sp macro="" textlink="">
      <xdr:nvSpPr>
        <xdr:cNvPr id="333" name="角丸四角形 332">
          <a:extLst>
            <a:ext uri="{FF2B5EF4-FFF2-40B4-BE49-F238E27FC236}">
              <a16:creationId xmlns:a16="http://schemas.microsoft.com/office/drawing/2014/main" id="{00000000-0008-0000-1400-00004D010000}"/>
            </a:ext>
          </a:extLst>
        </xdr:cNvPr>
        <xdr:cNvSpPr/>
      </xdr:nvSpPr>
      <xdr:spPr>
        <a:xfrm>
          <a:off x="98473261" y="10901530"/>
          <a:ext cx="5394960" cy="97650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Rqmt_SRS268</a:t>
          </a:r>
        </a:p>
      </xdr:txBody>
    </xdr:sp>
    <xdr:clientData/>
  </xdr:twoCellAnchor>
  <xdr:twoCellAnchor>
    <xdr:from>
      <xdr:col>173</xdr:col>
      <xdr:colOff>349624</xdr:colOff>
      <xdr:row>69</xdr:row>
      <xdr:rowOff>17930</xdr:rowOff>
    </xdr:from>
    <xdr:to>
      <xdr:col>183</xdr:col>
      <xdr:colOff>102311</xdr:colOff>
      <xdr:row>72</xdr:row>
      <xdr:rowOff>12453</xdr:rowOff>
    </xdr:to>
    <xdr:sp macro="" textlink="">
      <xdr:nvSpPr>
        <xdr:cNvPr id="334" name="テキスト ボックス 333">
          <a:extLst>
            <a:ext uri="{FF2B5EF4-FFF2-40B4-BE49-F238E27FC236}">
              <a16:creationId xmlns:a16="http://schemas.microsoft.com/office/drawing/2014/main" id="{00000000-0008-0000-1400-00004E010000}"/>
            </a:ext>
          </a:extLst>
        </xdr:cNvPr>
        <xdr:cNvSpPr txBox="1"/>
      </xdr:nvSpPr>
      <xdr:spPr>
        <a:xfrm>
          <a:off x="98670484" y="11455550"/>
          <a:ext cx="3638887" cy="49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182</xdr:col>
      <xdr:colOff>26895</xdr:colOff>
      <xdr:row>67</xdr:row>
      <xdr:rowOff>35858</xdr:rowOff>
    </xdr:from>
    <xdr:to>
      <xdr:col>184</xdr:col>
      <xdr:colOff>219807</xdr:colOff>
      <xdr:row>69</xdr:row>
      <xdr:rowOff>156909</xdr:rowOff>
    </xdr:to>
    <xdr:sp macro="" textlink="">
      <xdr:nvSpPr>
        <xdr:cNvPr id="335" name="テキスト ボックス 334">
          <a:extLst>
            <a:ext uri="{FF2B5EF4-FFF2-40B4-BE49-F238E27FC236}">
              <a16:creationId xmlns:a16="http://schemas.microsoft.com/office/drawing/2014/main" id="{00000000-0008-0000-1400-00004F010000}"/>
            </a:ext>
          </a:extLst>
        </xdr:cNvPr>
        <xdr:cNvSpPr txBox="1"/>
      </xdr:nvSpPr>
      <xdr:spPr>
        <a:xfrm>
          <a:off x="101845335" y="11138198"/>
          <a:ext cx="970152" cy="45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179</xdr:col>
      <xdr:colOff>277907</xdr:colOff>
      <xdr:row>67</xdr:row>
      <xdr:rowOff>26893</xdr:rowOff>
    </xdr:from>
    <xdr:to>
      <xdr:col>182</xdr:col>
      <xdr:colOff>85357</xdr:colOff>
      <xdr:row>69</xdr:row>
      <xdr:rowOff>150124</xdr:rowOff>
    </xdr:to>
    <xdr:sp macro="" textlink="">
      <xdr:nvSpPr>
        <xdr:cNvPr id="336" name="テキスト ボックス 335">
          <a:extLst>
            <a:ext uri="{FF2B5EF4-FFF2-40B4-BE49-F238E27FC236}">
              <a16:creationId xmlns:a16="http://schemas.microsoft.com/office/drawing/2014/main" id="{00000000-0008-0000-1400-000050010000}"/>
            </a:ext>
          </a:extLst>
        </xdr:cNvPr>
        <xdr:cNvSpPr txBox="1"/>
      </xdr:nvSpPr>
      <xdr:spPr>
        <a:xfrm>
          <a:off x="100930487" y="11129233"/>
          <a:ext cx="973310" cy="45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S1</a:t>
          </a:r>
        </a:p>
      </xdr:txBody>
    </xdr:sp>
    <xdr:clientData/>
  </xdr:twoCellAnchor>
  <xdr:twoCellAnchor>
    <xdr:from>
      <xdr:col>195</xdr:col>
      <xdr:colOff>127660</xdr:colOff>
      <xdr:row>62</xdr:row>
      <xdr:rowOff>71251</xdr:rowOff>
    </xdr:from>
    <xdr:to>
      <xdr:col>196</xdr:col>
      <xdr:colOff>190413</xdr:colOff>
      <xdr:row>64</xdr:row>
      <xdr:rowOff>121098</xdr:rowOff>
    </xdr:to>
    <xdr:sp macro="" textlink="">
      <xdr:nvSpPr>
        <xdr:cNvPr id="337" name="楕円 336">
          <a:extLst>
            <a:ext uri="{FF2B5EF4-FFF2-40B4-BE49-F238E27FC236}">
              <a16:creationId xmlns:a16="http://schemas.microsoft.com/office/drawing/2014/main" id="{00000000-0008-0000-1400-000051010000}"/>
            </a:ext>
          </a:extLst>
        </xdr:cNvPr>
        <xdr:cNvSpPr/>
      </xdr:nvSpPr>
      <xdr:spPr>
        <a:xfrm>
          <a:off x="106998160" y="10343011"/>
          <a:ext cx="451373" cy="385127"/>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195</xdr:col>
      <xdr:colOff>109104</xdr:colOff>
      <xdr:row>33</xdr:row>
      <xdr:rowOff>29442</xdr:rowOff>
    </xdr:from>
    <xdr:to>
      <xdr:col>209</xdr:col>
      <xdr:colOff>124691</xdr:colOff>
      <xdr:row>44</xdr:row>
      <xdr:rowOff>110837</xdr:rowOff>
    </xdr:to>
    <xdr:sp macro="" textlink="">
      <xdr:nvSpPr>
        <xdr:cNvPr id="338" name="Line Callout 1 124">
          <a:extLst>
            <a:ext uri="{FF2B5EF4-FFF2-40B4-BE49-F238E27FC236}">
              <a16:creationId xmlns:a16="http://schemas.microsoft.com/office/drawing/2014/main" id="{00000000-0008-0000-1400-000052010000}"/>
            </a:ext>
          </a:extLst>
        </xdr:cNvPr>
        <xdr:cNvSpPr/>
      </xdr:nvSpPr>
      <xdr:spPr>
        <a:xfrm>
          <a:off x="106979604" y="5523462"/>
          <a:ext cx="5456267" cy="1879715"/>
        </a:xfrm>
        <a:prstGeom prst="borderCallout1">
          <a:avLst>
            <a:gd name="adj1" fmla="val 99618"/>
            <a:gd name="adj2" fmla="val 35471"/>
            <a:gd name="adj3" fmla="val 255193"/>
            <a:gd name="adj4" fmla="val 8364"/>
          </a:avLst>
        </a:prstGeom>
        <a:solidFill>
          <a:srgbClr val="FF0000">
            <a:alpha val="27000"/>
          </a:srgbClr>
        </a:solidFill>
        <a:ln w="19050">
          <a:solidFill>
            <a:srgbClr val="FF0000"/>
          </a:solidFill>
          <a:headEnd type="none" w="med" len="med"/>
          <a:tailEnd type="arrow" w="med" len="med"/>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a:t>
          </a:r>
          <a:r>
            <a:rPr lang="en-GB" sz="1100" b="1" baseline="0">
              <a:latin typeface="Bosch Office Sans" pitchFamily="2" charset="0"/>
            </a:rPr>
            <a:t> point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latin typeface="Bosch Office Sans" pitchFamily="2" charset="0"/>
            </a:rPr>
            <a:t>- Receiving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"Request for single key update start" when "Not ready for key update"</a:t>
          </a:r>
          <a:endParaRPr lang="en-GB" sz="1100" b="0" baseline="0">
            <a:latin typeface="Bosch Office Sans" pitchFamily="2" charset="0"/>
          </a:endParaRPr>
        </a:p>
        <a:p>
          <a:pPr algn="l"/>
          <a:r>
            <a:rPr lang="en-GB" sz="1100" b="0" baseline="0">
              <a:latin typeface="Bosch Office Sans" pitchFamily="2" charset="0"/>
            </a:rPr>
            <a:t>- After session transfer from Sx</a:t>
          </a:r>
        </a:p>
        <a:p>
          <a:pPr algn="l"/>
          <a:r>
            <a:rPr lang="en-GB" sz="1100" b="0" baseline="0">
              <a:latin typeface="Bosch Office Sans" pitchFamily="2" charset="0"/>
            </a:rPr>
            <a:t>- Not receiving "Request for single key update start"</a:t>
          </a:r>
        </a:p>
        <a:p>
          <a:pPr algn="l"/>
          <a:endParaRPr lang="en-GB" sz="1100" b="1">
            <a:latin typeface="Bosch Office Sans" pitchFamily="2" charset="0"/>
          </a:endParaRPr>
        </a:p>
      </xdr:txBody>
    </xdr:sp>
    <xdr:clientData/>
  </xdr:twoCellAnchor>
  <xdr:twoCellAnchor>
    <xdr:from>
      <xdr:col>194</xdr:col>
      <xdr:colOff>42554</xdr:colOff>
      <xdr:row>61</xdr:row>
      <xdr:rowOff>22761</xdr:rowOff>
    </xdr:from>
    <xdr:to>
      <xdr:col>198</xdr:col>
      <xdr:colOff>236519</xdr:colOff>
      <xdr:row>66</xdr:row>
      <xdr:rowOff>156713</xdr:rowOff>
    </xdr:to>
    <xdr:sp macro="" textlink="">
      <xdr:nvSpPr>
        <xdr:cNvPr id="339" name="角丸四角形 338">
          <a:extLst>
            <a:ext uri="{FF2B5EF4-FFF2-40B4-BE49-F238E27FC236}">
              <a16:creationId xmlns:a16="http://schemas.microsoft.com/office/drawing/2014/main" id="{00000000-0008-0000-1400-000053010000}"/>
            </a:ext>
          </a:extLst>
        </xdr:cNvPr>
        <xdr:cNvSpPr/>
      </xdr:nvSpPr>
      <xdr:spPr>
        <a:xfrm>
          <a:off x="106524434" y="10126881"/>
          <a:ext cx="1748445" cy="964532"/>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Rqmt_SRS268</a:t>
          </a:r>
        </a:p>
      </xdr:txBody>
    </xdr:sp>
    <xdr:clientData/>
  </xdr:twoCellAnchor>
  <xdr:twoCellAnchor>
    <xdr:from>
      <xdr:col>76</xdr:col>
      <xdr:colOff>332415</xdr:colOff>
      <xdr:row>60</xdr:row>
      <xdr:rowOff>128226</xdr:rowOff>
    </xdr:from>
    <xdr:to>
      <xdr:col>79</xdr:col>
      <xdr:colOff>59788</xdr:colOff>
      <xdr:row>77</xdr:row>
      <xdr:rowOff>157255</xdr:rowOff>
    </xdr:to>
    <xdr:sp macro="" textlink="">
      <xdr:nvSpPr>
        <xdr:cNvPr id="340" name="上下矢印 339">
          <a:extLst>
            <a:ext uri="{FF2B5EF4-FFF2-40B4-BE49-F238E27FC236}">
              <a16:creationId xmlns:a16="http://schemas.microsoft.com/office/drawing/2014/main" id="{00000000-0008-0000-1400-000054010000}"/>
            </a:ext>
          </a:extLst>
        </xdr:cNvPr>
        <xdr:cNvSpPr/>
      </xdr:nvSpPr>
      <xdr:spPr>
        <a:xfrm>
          <a:off x="60957135" y="10064706"/>
          <a:ext cx="893233" cy="2871289"/>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lientData/>
  </xdr:twoCellAnchor>
  <xdr:twoCellAnchor>
    <xdr:from>
      <xdr:col>69</xdr:col>
      <xdr:colOff>182880</xdr:colOff>
      <xdr:row>60</xdr:row>
      <xdr:rowOff>68580</xdr:rowOff>
    </xdr:from>
    <xdr:to>
      <xdr:col>78</xdr:col>
      <xdr:colOff>302481</xdr:colOff>
      <xdr:row>60</xdr:row>
      <xdr:rowOff>134852</xdr:rowOff>
    </xdr:to>
    <xdr:cxnSp macro="">
      <xdr:nvCxnSpPr>
        <xdr:cNvPr id="341" name="直線コネクタ 340">
          <a:extLst>
            <a:ext uri="{FF2B5EF4-FFF2-40B4-BE49-F238E27FC236}">
              <a16:creationId xmlns:a16="http://schemas.microsoft.com/office/drawing/2014/main" id="{00000000-0008-0000-1400-000055010000}"/>
            </a:ext>
          </a:extLst>
        </xdr:cNvPr>
        <xdr:cNvCxnSpPr/>
      </xdr:nvCxnSpPr>
      <xdr:spPr>
        <a:xfrm flipV="1">
          <a:off x="58087260" y="10005060"/>
          <a:ext cx="3617181" cy="66272"/>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214747</xdr:colOff>
      <xdr:row>65</xdr:row>
      <xdr:rowOff>154379</xdr:rowOff>
    </xdr:from>
    <xdr:to>
      <xdr:col>80</xdr:col>
      <xdr:colOff>129541</xdr:colOff>
      <xdr:row>71</xdr:row>
      <xdr:rowOff>125044</xdr:rowOff>
    </xdr:to>
    <xdr:sp macro="" textlink="">
      <xdr:nvSpPr>
        <xdr:cNvPr id="342" name="角丸四角形 341">
          <a:extLst>
            <a:ext uri="{FF2B5EF4-FFF2-40B4-BE49-F238E27FC236}">
              <a16:creationId xmlns:a16="http://schemas.microsoft.com/office/drawing/2014/main" id="{00000000-0008-0000-1400-000056010000}"/>
            </a:ext>
          </a:extLst>
        </xdr:cNvPr>
        <xdr:cNvSpPr/>
      </xdr:nvSpPr>
      <xdr:spPr>
        <a:xfrm>
          <a:off x="52678447" y="10921439"/>
          <a:ext cx="9630294" cy="97650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rgbClr val="FF0000"/>
              </a:solidFill>
            </a:rPr>
            <a:t>Rqmt_SRS281</a:t>
          </a:r>
        </a:p>
      </xdr:txBody>
    </xdr:sp>
    <xdr:clientData/>
  </xdr:twoCellAnchor>
  <xdr:twoCellAnchor>
    <xdr:from>
      <xdr:col>114</xdr:col>
      <xdr:colOff>41469</xdr:colOff>
      <xdr:row>60</xdr:row>
      <xdr:rowOff>124961</xdr:rowOff>
    </xdr:from>
    <xdr:to>
      <xdr:col>116</xdr:col>
      <xdr:colOff>160727</xdr:colOff>
      <xdr:row>77</xdr:row>
      <xdr:rowOff>153990</xdr:rowOff>
    </xdr:to>
    <xdr:sp macro="" textlink="">
      <xdr:nvSpPr>
        <xdr:cNvPr id="343" name="上下矢印 342">
          <a:extLst>
            <a:ext uri="{FF2B5EF4-FFF2-40B4-BE49-F238E27FC236}">
              <a16:creationId xmlns:a16="http://schemas.microsoft.com/office/drawing/2014/main" id="{00000000-0008-0000-1400-000057010000}"/>
            </a:ext>
          </a:extLst>
        </xdr:cNvPr>
        <xdr:cNvSpPr/>
      </xdr:nvSpPr>
      <xdr:spPr>
        <a:xfrm>
          <a:off x="75433749" y="10061441"/>
          <a:ext cx="896498" cy="2871289"/>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lientData/>
  </xdr:twoCellAnchor>
  <xdr:twoCellAnchor>
    <xdr:from>
      <xdr:col>106</xdr:col>
      <xdr:colOff>283819</xdr:colOff>
      <xdr:row>60</xdr:row>
      <xdr:rowOff>65315</xdr:rowOff>
    </xdr:from>
    <xdr:to>
      <xdr:col>116</xdr:col>
      <xdr:colOff>11535</xdr:colOff>
      <xdr:row>60</xdr:row>
      <xdr:rowOff>131587</xdr:rowOff>
    </xdr:to>
    <xdr:cxnSp macro="">
      <xdr:nvCxnSpPr>
        <xdr:cNvPr id="344" name="直線コネクタ 343">
          <a:extLst>
            <a:ext uri="{FF2B5EF4-FFF2-40B4-BE49-F238E27FC236}">
              <a16:creationId xmlns:a16="http://schemas.microsoft.com/office/drawing/2014/main" id="{00000000-0008-0000-1400-000058010000}"/>
            </a:ext>
          </a:extLst>
        </xdr:cNvPr>
        <xdr:cNvCxnSpPr/>
      </xdr:nvCxnSpPr>
      <xdr:spPr>
        <a:xfrm flipV="1">
          <a:off x="72567139" y="10001795"/>
          <a:ext cx="3613916" cy="66272"/>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185057</xdr:colOff>
      <xdr:row>66</xdr:row>
      <xdr:rowOff>53143</xdr:rowOff>
    </xdr:from>
    <xdr:to>
      <xdr:col>117</xdr:col>
      <xdr:colOff>99852</xdr:colOff>
      <xdr:row>72</xdr:row>
      <xdr:rowOff>23809</xdr:rowOff>
    </xdr:to>
    <xdr:sp macro="" textlink="">
      <xdr:nvSpPr>
        <xdr:cNvPr id="345" name="角丸四角形 344">
          <a:extLst>
            <a:ext uri="{FF2B5EF4-FFF2-40B4-BE49-F238E27FC236}">
              <a16:creationId xmlns:a16="http://schemas.microsoft.com/office/drawing/2014/main" id="{00000000-0008-0000-1400-000059010000}"/>
            </a:ext>
          </a:extLst>
        </xdr:cNvPr>
        <xdr:cNvSpPr/>
      </xdr:nvSpPr>
      <xdr:spPr>
        <a:xfrm>
          <a:off x="67027697" y="10987843"/>
          <a:ext cx="9630295" cy="976506"/>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rgbClr val="FF0000"/>
              </a:solidFill>
            </a:rPr>
            <a:t>Rqmt_SRS281</a:t>
          </a:r>
        </a:p>
      </xdr:txBody>
    </xdr:sp>
    <xdr:clientData/>
  </xdr:twoCellAnchor>
  <xdr:twoCellAnchor>
    <xdr:from>
      <xdr:col>93</xdr:col>
      <xdr:colOff>0</xdr:colOff>
      <xdr:row>69</xdr:row>
      <xdr:rowOff>26664</xdr:rowOff>
    </xdr:from>
    <xdr:to>
      <xdr:col>102</xdr:col>
      <xdr:colOff>144572</xdr:colOff>
      <xdr:row>72</xdr:row>
      <xdr:rowOff>21186</xdr:rowOff>
    </xdr:to>
    <xdr:sp macro="" textlink="">
      <xdr:nvSpPr>
        <xdr:cNvPr id="346" name="テキスト ボックス 345">
          <a:extLst>
            <a:ext uri="{FF2B5EF4-FFF2-40B4-BE49-F238E27FC236}">
              <a16:creationId xmlns:a16="http://schemas.microsoft.com/office/drawing/2014/main" id="{00000000-0008-0000-1400-00005A010000}"/>
            </a:ext>
          </a:extLst>
        </xdr:cNvPr>
        <xdr:cNvSpPr txBox="1"/>
      </xdr:nvSpPr>
      <xdr:spPr>
        <a:xfrm>
          <a:off x="67231260" y="11464284"/>
          <a:ext cx="3642152"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98</xdr:col>
      <xdr:colOff>320169</xdr:colOff>
      <xdr:row>67</xdr:row>
      <xdr:rowOff>32657</xdr:rowOff>
    </xdr:from>
    <xdr:to>
      <xdr:col>101</xdr:col>
      <xdr:colOff>127619</xdr:colOff>
      <xdr:row>69</xdr:row>
      <xdr:rowOff>155888</xdr:rowOff>
    </xdr:to>
    <xdr:sp macro="" textlink="">
      <xdr:nvSpPr>
        <xdr:cNvPr id="347" name="テキスト ボックス 346">
          <a:extLst>
            <a:ext uri="{FF2B5EF4-FFF2-40B4-BE49-F238E27FC236}">
              <a16:creationId xmlns:a16="http://schemas.microsoft.com/office/drawing/2014/main" id="{00000000-0008-0000-1400-00005B010000}"/>
            </a:ext>
          </a:extLst>
        </xdr:cNvPr>
        <xdr:cNvSpPr txBox="1"/>
      </xdr:nvSpPr>
      <xdr:spPr>
        <a:xfrm>
          <a:off x="69494529" y="11134997"/>
          <a:ext cx="973310" cy="45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S3</a:t>
          </a:r>
        </a:p>
      </xdr:txBody>
    </xdr:sp>
    <xdr:clientData/>
  </xdr:twoCellAnchor>
  <xdr:twoCellAnchor>
    <xdr:from>
      <xdr:col>100</xdr:col>
      <xdr:colOff>376157</xdr:colOff>
      <xdr:row>67</xdr:row>
      <xdr:rowOff>52257</xdr:rowOff>
    </xdr:from>
    <xdr:to>
      <xdr:col>111</xdr:col>
      <xdr:colOff>120722</xdr:colOff>
      <xdr:row>70</xdr:row>
      <xdr:rowOff>9119</xdr:rowOff>
    </xdr:to>
    <xdr:sp macro="" textlink="">
      <xdr:nvSpPr>
        <xdr:cNvPr id="348" name="テキスト ボックス 347">
          <a:extLst>
            <a:ext uri="{FF2B5EF4-FFF2-40B4-BE49-F238E27FC236}">
              <a16:creationId xmlns:a16="http://schemas.microsoft.com/office/drawing/2014/main" id="{00000000-0008-0000-1400-00005C010000}"/>
            </a:ext>
          </a:extLst>
        </xdr:cNvPr>
        <xdr:cNvSpPr txBox="1"/>
      </xdr:nvSpPr>
      <xdr:spPr>
        <a:xfrm>
          <a:off x="70327757" y="11154597"/>
          <a:ext cx="4019385" cy="459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aseline="0"/>
            <a:t> Generated values during key updating</a:t>
          </a:r>
          <a:endParaRPr lang="en-US" sz="1400"/>
        </a:p>
      </xdr:txBody>
    </xdr:sp>
    <xdr:clientData/>
  </xdr:twoCellAnchor>
  <xdr:twoCellAnchor>
    <xdr:from>
      <xdr:col>56</xdr:col>
      <xdr:colOff>21772</xdr:colOff>
      <xdr:row>68</xdr:row>
      <xdr:rowOff>135520</xdr:rowOff>
    </xdr:from>
    <xdr:to>
      <xdr:col>65</xdr:col>
      <xdr:colOff>166345</xdr:colOff>
      <xdr:row>71</xdr:row>
      <xdr:rowOff>130042</xdr:rowOff>
    </xdr:to>
    <xdr:sp macro="" textlink="">
      <xdr:nvSpPr>
        <xdr:cNvPr id="349" name="テキスト ボックス 348">
          <a:extLst>
            <a:ext uri="{FF2B5EF4-FFF2-40B4-BE49-F238E27FC236}">
              <a16:creationId xmlns:a16="http://schemas.microsoft.com/office/drawing/2014/main" id="{00000000-0008-0000-1400-00005D010000}"/>
            </a:ext>
          </a:extLst>
        </xdr:cNvPr>
        <xdr:cNvSpPr txBox="1"/>
      </xdr:nvSpPr>
      <xdr:spPr>
        <a:xfrm>
          <a:off x="52874092" y="11405500"/>
          <a:ext cx="3642153"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61</xdr:col>
      <xdr:colOff>341942</xdr:colOff>
      <xdr:row>66</xdr:row>
      <xdr:rowOff>141514</xdr:rowOff>
    </xdr:from>
    <xdr:to>
      <xdr:col>64</xdr:col>
      <xdr:colOff>149391</xdr:colOff>
      <xdr:row>69</xdr:row>
      <xdr:rowOff>101459</xdr:rowOff>
    </xdr:to>
    <xdr:sp macro="" textlink="">
      <xdr:nvSpPr>
        <xdr:cNvPr id="350" name="テキスト ボックス 349">
          <a:extLst>
            <a:ext uri="{FF2B5EF4-FFF2-40B4-BE49-F238E27FC236}">
              <a16:creationId xmlns:a16="http://schemas.microsoft.com/office/drawing/2014/main" id="{00000000-0008-0000-1400-00005E010000}"/>
            </a:ext>
          </a:extLst>
        </xdr:cNvPr>
        <xdr:cNvSpPr txBox="1"/>
      </xdr:nvSpPr>
      <xdr:spPr>
        <a:xfrm>
          <a:off x="55137362" y="11076214"/>
          <a:ext cx="973309" cy="462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S3</a:t>
          </a:r>
        </a:p>
      </xdr:txBody>
    </xdr:sp>
    <xdr:clientData/>
  </xdr:twoCellAnchor>
  <xdr:twoCellAnchor>
    <xdr:from>
      <xdr:col>64</xdr:col>
      <xdr:colOff>6043</xdr:colOff>
      <xdr:row>66</xdr:row>
      <xdr:rowOff>161114</xdr:rowOff>
    </xdr:from>
    <xdr:to>
      <xdr:col>74</xdr:col>
      <xdr:colOff>142494</xdr:colOff>
      <xdr:row>69</xdr:row>
      <xdr:rowOff>117976</xdr:rowOff>
    </xdr:to>
    <xdr:sp macro="" textlink="">
      <xdr:nvSpPr>
        <xdr:cNvPr id="351" name="テキスト ボックス 350">
          <a:extLst>
            <a:ext uri="{FF2B5EF4-FFF2-40B4-BE49-F238E27FC236}">
              <a16:creationId xmlns:a16="http://schemas.microsoft.com/office/drawing/2014/main" id="{00000000-0008-0000-1400-00005F010000}"/>
            </a:ext>
          </a:extLst>
        </xdr:cNvPr>
        <xdr:cNvSpPr txBox="1"/>
      </xdr:nvSpPr>
      <xdr:spPr>
        <a:xfrm>
          <a:off x="55967323" y="11095814"/>
          <a:ext cx="4022651" cy="459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aseline="0"/>
            <a:t> Generated values during key updating</a:t>
          </a:r>
          <a:endParaRPr lang="en-US" sz="1400"/>
        </a:p>
      </xdr:txBody>
    </xdr:sp>
    <xdr:clientData/>
  </xdr:twoCellAnchor>
  <xdr:twoCellAnchor>
    <xdr:from>
      <xdr:col>154</xdr:col>
      <xdr:colOff>153047</xdr:colOff>
      <xdr:row>60</xdr:row>
      <xdr:rowOff>130649</xdr:rowOff>
    </xdr:from>
    <xdr:to>
      <xdr:col>156</xdr:col>
      <xdr:colOff>272306</xdr:colOff>
      <xdr:row>77</xdr:row>
      <xdr:rowOff>72592</xdr:rowOff>
    </xdr:to>
    <xdr:sp macro="" textlink="">
      <xdr:nvSpPr>
        <xdr:cNvPr id="352" name="上下矢印 351">
          <a:extLst>
            <a:ext uri="{FF2B5EF4-FFF2-40B4-BE49-F238E27FC236}">
              <a16:creationId xmlns:a16="http://schemas.microsoft.com/office/drawing/2014/main" id="{00000000-0008-0000-1400-000060010000}"/>
            </a:ext>
          </a:extLst>
        </xdr:cNvPr>
        <xdr:cNvSpPr/>
      </xdr:nvSpPr>
      <xdr:spPr>
        <a:xfrm>
          <a:off x="91090127" y="10067129"/>
          <a:ext cx="896499" cy="2784203"/>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lientData/>
  </xdr:twoCellAnchor>
  <xdr:twoCellAnchor>
    <xdr:from>
      <xdr:col>146</xdr:col>
      <xdr:colOff>384512</xdr:colOff>
      <xdr:row>60</xdr:row>
      <xdr:rowOff>79167</xdr:rowOff>
    </xdr:from>
    <xdr:to>
      <xdr:col>156</xdr:col>
      <xdr:colOff>123114</xdr:colOff>
      <xdr:row>60</xdr:row>
      <xdr:rowOff>137275</xdr:rowOff>
    </xdr:to>
    <xdr:cxnSp macro="">
      <xdr:nvCxnSpPr>
        <xdr:cNvPr id="353" name="直線コネクタ 352">
          <a:extLst>
            <a:ext uri="{FF2B5EF4-FFF2-40B4-BE49-F238E27FC236}">
              <a16:creationId xmlns:a16="http://schemas.microsoft.com/office/drawing/2014/main" id="{00000000-0008-0000-1400-000061010000}"/>
            </a:ext>
          </a:extLst>
        </xdr:cNvPr>
        <xdr:cNvCxnSpPr/>
      </xdr:nvCxnSpPr>
      <xdr:spPr>
        <a:xfrm flipV="1">
          <a:off x="88212632" y="10015647"/>
          <a:ext cx="3624802" cy="58108"/>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132</xdr:col>
      <xdr:colOff>296635</xdr:colOff>
      <xdr:row>66</xdr:row>
      <xdr:rowOff>66995</xdr:rowOff>
    </xdr:from>
    <xdr:to>
      <xdr:col>157</xdr:col>
      <xdr:colOff>211429</xdr:colOff>
      <xdr:row>72</xdr:row>
      <xdr:rowOff>18611</xdr:rowOff>
    </xdr:to>
    <xdr:sp macro="" textlink="">
      <xdr:nvSpPr>
        <xdr:cNvPr id="354" name="角丸四角形 353">
          <a:extLst>
            <a:ext uri="{FF2B5EF4-FFF2-40B4-BE49-F238E27FC236}">
              <a16:creationId xmlns:a16="http://schemas.microsoft.com/office/drawing/2014/main" id="{00000000-0008-0000-1400-000062010000}"/>
            </a:ext>
          </a:extLst>
        </xdr:cNvPr>
        <xdr:cNvSpPr/>
      </xdr:nvSpPr>
      <xdr:spPr>
        <a:xfrm>
          <a:off x="82684075" y="11001695"/>
          <a:ext cx="9630294" cy="957456"/>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rgbClr val="FF0000"/>
              </a:solidFill>
            </a:rPr>
            <a:t>Rqmt_SRS281</a:t>
          </a:r>
        </a:p>
      </xdr:txBody>
    </xdr:sp>
    <xdr:clientData/>
  </xdr:twoCellAnchor>
  <xdr:twoCellAnchor>
    <xdr:from>
      <xdr:col>133</xdr:col>
      <xdr:colOff>111578</xdr:colOff>
      <xdr:row>69</xdr:row>
      <xdr:rowOff>40516</xdr:rowOff>
    </xdr:from>
    <xdr:to>
      <xdr:col>142</xdr:col>
      <xdr:colOff>256151</xdr:colOff>
      <xdr:row>72</xdr:row>
      <xdr:rowOff>15988</xdr:rowOff>
    </xdr:to>
    <xdr:sp macro="" textlink="">
      <xdr:nvSpPr>
        <xdr:cNvPr id="355" name="テキスト ボックス 354">
          <a:extLst>
            <a:ext uri="{FF2B5EF4-FFF2-40B4-BE49-F238E27FC236}">
              <a16:creationId xmlns:a16="http://schemas.microsoft.com/office/drawing/2014/main" id="{00000000-0008-0000-1400-000063010000}"/>
            </a:ext>
          </a:extLst>
        </xdr:cNvPr>
        <xdr:cNvSpPr txBox="1"/>
      </xdr:nvSpPr>
      <xdr:spPr>
        <a:xfrm>
          <a:off x="82887638" y="11478136"/>
          <a:ext cx="3642153" cy="478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139</xdr:col>
      <xdr:colOff>39861</xdr:colOff>
      <xdr:row>67</xdr:row>
      <xdr:rowOff>46509</xdr:rowOff>
    </xdr:from>
    <xdr:to>
      <xdr:col>141</xdr:col>
      <xdr:colOff>239197</xdr:colOff>
      <xdr:row>69</xdr:row>
      <xdr:rowOff>161576</xdr:rowOff>
    </xdr:to>
    <xdr:sp macro="" textlink="">
      <xdr:nvSpPr>
        <xdr:cNvPr id="356" name="テキスト ボックス 355">
          <a:extLst>
            <a:ext uri="{FF2B5EF4-FFF2-40B4-BE49-F238E27FC236}">
              <a16:creationId xmlns:a16="http://schemas.microsoft.com/office/drawing/2014/main" id="{00000000-0008-0000-1400-000064010000}"/>
            </a:ext>
          </a:extLst>
        </xdr:cNvPr>
        <xdr:cNvSpPr txBox="1"/>
      </xdr:nvSpPr>
      <xdr:spPr>
        <a:xfrm>
          <a:off x="85147641" y="11148849"/>
          <a:ext cx="976576" cy="450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S3</a:t>
          </a:r>
        </a:p>
      </xdr:txBody>
    </xdr:sp>
    <xdr:clientData/>
  </xdr:twoCellAnchor>
  <xdr:twoCellAnchor>
    <xdr:from>
      <xdr:col>141</xdr:col>
      <xdr:colOff>95849</xdr:colOff>
      <xdr:row>67</xdr:row>
      <xdr:rowOff>66109</xdr:rowOff>
    </xdr:from>
    <xdr:to>
      <xdr:col>151</xdr:col>
      <xdr:colOff>232300</xdr:colOff>
      <xdr:row>70</xdr:row>
      <xdr:rowOff>22971</xdr:rowOff>
    </xdr:to>
    <xdr:sp macro="" textlink="">
      <xdr:nvSpPr>
        <xdr:cNvPr id="357" name="テキスト ボックス 356">
          <a:extLst>
            <a:ext uri="{FF2B5EF4-FFF2-40B4-BE49-F238E27FC236}">
              <a16:creationId xmlns:a16="http://schemas.microsoft.com/office/drawing/2014/main" id="{00000000-0008-0000-1400-000065010000}"/>
            </a:ext>
          </a:extLst>
        </xdr:cNvPr>
        <xdr:cNvSpPr txBox="1"/>
      </xdr:nvSpPr>
      <xdr:spPr>
        <a:xfrm>
          <a:off x="85980869" y="11168449"/>
          <a:ext cx="4022651" cy="459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aseline="0"/>
            <a:t> Generated values during key updating</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102326</xdr:colOff>
      <xdr:row>2</xdr:row>
      <xdr:rowOff>53341</xdr:rowOff>
    </xdr:from>
    <xdr:to>
      <xdr:col>16</xdr:col>
      <xdr:colOff>114300</xdr:colOff>
      <xdr:row>4</xdr:row>
      <xdr:rowOff>107770</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8027126" y="388621"/>
          <a:ext cx="1840774" cy="389709"/>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Test scope</a:t>
          </a:r>
        </a:p>
      </xdr:txBody>
    </xdr:sp>
    <xdr:clientData/>
  </xdr:twoCellAnchor>
  <xdr:twoCellAnchor>
    <xdr:from>
      <xdr:col>1</xdr:col>
      <xdr:colOff>106680</xdr:colOff>
      <xdr:row>1</xdr:row>
      <xdr:rowOff>7620</xdr:rowOff>
    </xdr:from>
    <xdr:to>
      <xdr:col>10</xdr:col>
      <xdr:colOff>478214</xdr:colOff>
      <xdr:row>29</xdr:row>
      <xdr:rowOff>105487</xdr:rowOff>
    </xdr:to>
    <xdr:grpSp>
      <xdr:nvGrpSpPr>
        <xdr:cNvPr id="7" name="グループ化 6">
          <a:extLst>
            <a:ext uri="{FF2B5EF4-FFF2-40B4-BE49-F238E27FC236}">
              <a16:creationId xmlns:a16="http://schemas.microsoft.com/office/drawing/2014/main" id="{00000000-0008-0000-0200-000007000000}"/>
            </a:ext>
          </a:extLst>
        </xdr:cNvPr>
        <xdr:cNvGrpSpPr/>
      </xdr:nvGrpSpPr>
      <xdr:grpSpPr>
        <a:xfrm>
          <a:off x="716280" y="170906"/>
          <a:ext cx="5857934" cy="4669867"/>
          <a:chOff x="716280" y="175260"/>
          <a:chExt cx="5857934" cy="4791787"/>
        </a:xfrm>
      </xdr:grpSpPr>
      <xdr:pic>
        <xdr:nvPicPr>
          <xdr:cNvPr id="2" name="Picture 8">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16280" y="175260"/>
            <a:ext cx="5857934" cy="4791787"/>
          </a:xfrm>
          <a:prstGeom prst="rect">
            <a:avLst/>
          </a:prstGeom>
        </xdr:spPr>
      </xdr:pic>
      <xdr:sp macro="" textlink="">
        <xdr:nvSpPr>
          <xdr:cNvPr id="3" name="角丸四角形 2">
            <a:extLst>
              <a:ext uri="{FF2B5EF4-FFF2-40B4-BE49-F238E27FC236}">
                <a16:creationId xmlns:a16="http://schemas.microsoft.com/office/drawing/2014/main" id="{00000000-0008-0000-0200-000003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角丸四角形 3">
            <a:extLst>
              <a:ext uri="{FF2B5EF4-FFF2-40B4-BE49-F238E27FC236}">
                <a16:creationId xmlns:a16="http://schemas.microsoft.com/office/drawing/2014/main" id="{00000000-0008-0000-0200-000004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角丸四角形 4">
            <a:extLst>
              <a:ext uri="{FF2B5EF4-FFF2-40B4-BE49-F238E27FC236}">
                <a16:creationId xmlns:a16="http://schemas.microsoft.com/office/drawing/2014/main" id="{00000000-0008-0000-0200-000005000000}"/>
              </a:ext>
            </a:extLst>
          </xdr:cNvPr>
          <xdr:cNvSpPr/>
        </xdr:nvSpPr>
        <xdr:spPr>
          <a:xfrm>
            <a:off x="716280" y="414528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テキスト ボックス 9">
            <a:extLst>
              <a:ext uri="{FF2B5EF4-FFF2-40B4-BE49-F238E27FC236}">
                <a16:creationId xmlns:a16="http://schemas.microsoft.com/office/drawing/2014/main" id="{00000000-0008-0000-0200-00000A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11" name="テキスト ボックス 10">
            <a:extLst>
              <a:ext uri="{FF2B5EF4-FFF2-40B4-BE49-F238E27FC236}">
                <a16:creationId xmlns:a16="http://schemas.microsoft.com/office/drawing/2014/main" id="{00000000-0008-0000-0200-00000B000000}"/>
              </a:ext>
            </a:extLst>
          </xdr:cNvPr>
          <xdr:cNvSpPr txBox="1"/>
        </xdr:nvSpPr>
        <xdr:spPr>
          <a:xfrm>
            <a:off x="1249680" y="4267200"/>
            <a:ext cx="3794760" cy="25908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accent2"/>
                </a:solidFill>
              </a:rPr>
              <a:t>Request for responding single key update result (SID$31 + SF$03 + RID$1010)</a:t>
            </a:r>
          </a:p>
        </xdr:txBody>
      </xdr:sp>
    </xdr:grpSp>
    <xdr:clientData/>
  </xdr:twoCellAnchor>
  <xdr:twoCellAnchor>
    <xdr:from>
      <xdr:col>3</xdr:col>
      <xdr:colOff>30480</xdr:colOff>
      <xdr:row>11</xdr:row>
      <xdr:rowOff>144780</xdr:rowOff>
    </xdr:from>
    <xdr:to>
      <xdr:col>7</xdr:col>
      <xdr:colOff>556260</xdr:colOff>
      <xdr:row>14</xdr:row>
      <xdr:rowOff>45720</xdr:rowOff>
    </xdr:to>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1859280" y="1988820"/>
          <a:ext cx="2964180" cy="40386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Response for Safe</a:t>
          </a:r>
          <a:r>
            <a:rPr lang="en-US" sz="900" b="1" baseline="0">
              <a:solidFill>
                <a:schemeClr val="accent2"/>
              </a:solidFill>
            </a:rPr>
            <a:t> Key Reading Request</a:t>
          </a:r>
        </a:p>
        <a:p>
          <a:pPr algn="ctr"/>
          <a:r>
            <a:rPr lang="en-US" sz="900" b="1" baseline="0">
              <a:solidFill>
                <a:schemeClr val="accent2"/>
              </a:solidFill>
            </a:rPr>
            <a:t>(Phase 5: SID$62 + DID$010B + SafeKeyNum[16byte])</a:t>
          </a:r>
          <a:endParaRPr lang="en-US" sz="900" b="1">
            <a:solidFill>
              <a:schemeClr val="accent2"/>
            </a:solidFill>
          </a:endParaRPr>
        </a:p>
      </xdr:txBody>
    </xdr:sp>
    <xdr:clientData/>
  </xdr:twoCellAnchor>
  <xdr:twoCellAnchor>
    <xdr:from>
      <xdr:col>2</xdr:col>
      <xdr:colOff>510540</xdr:colOff>
      <xdr:row>22</xdr:row>
      <xdr:rowOff>30480</xdr:rowOff>
    </xdr:from>
    <xdr:to>
      <xdr:col>8</xdr:col>
      <xdr:colOff>15240</xdr:colOff>
      <xdr:row>24</xdr:row>
      <xdr:rowOff>68580</xdr:rowOff>
    </xdr:to>
    <xdr:sp macro="" textlink="">
      <xdr:nvSpPr>
        <xdr:cNvPr id="15" name="テキスト ボックス 14">
          <a:extLst>
            <a:ext uri="{FF2B5EF4-FFF2-40B4-BE49-F238E27FC236}">
              <a16:creationId xmlns:a16="http://schemas.microsoft.com/office/drawing/2014/main" id="{00000000-0008-0000-0200-00000F000000}"/>
            </a:ext>
          </a:extLst>
        </xdr:cNvPr>
        <xdr:cNvSpPr txBox="1"/>
      </xdr:nvSpPr>
      <xdr:spPr>
        <a:xfrm>
          <a:off x="1729740" y="3718560"/>
          <a:ext cx="3162300" cy="37338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Response for </a:t>
          </a:r>
          <a:r>
            <a:rPr lang="en-US" sz="900" b="1" baseline="0">
              <a:solidFill>
                <a:schemeClr val="accent2"/>
              </a:solidFill>
            </a:rPr>
            <a:t>Request for responding single key update start</a:t>
          </a:r>
        </a:p>
        <a:p>
          <a:pPr algn="ctr"/>
          <a:r>
            <a:rPr lang="en-US" sz="900" b="1" baseline="0">
              <a:solidFill>
                <a:schemeClr val="accent2"/>
              </a:solidFill>
            </a:rPr>
            <a:t>(SID$71 + $01 + RID$1010 + Status, M4/M5=all"0")</a:t>
          </a:r>
          <a:endParaRPr lang="en-US" sz="900" b="1">
            <a:solidFill>
              <a:schemeClr val="accent2"/>
            </a:solidFill>
          </a:endParaRPr>
        </a:p>
      </xdr:txBody>
    </xdr:sp>
    <xdr:clientData/>
  </xdr:twoCellAnchor>
  <xdr:twoCellAnchor>
    <xdr:from>
      <xdr:col>2</xdr:col>
      <xdr:colOff>205740</xdr:colOff>
      <xdr:row>26</xdr:row>
      <xdr:rowOff>137160</xdr:rowOff>
    </xdr:from>
    <xdr:to>
      <xdr:col>7</xdr:col>
      <xdr:colOff>525780</xdr:colOff>
      <xdr:row>29</xdr:row>
      <xdr:rowOff>38100</xdr:rowOff>
    </xdr:to>
    <xdr:sp macro="" textlink="">
      <xdr:nvSpPr>
        <xdr:cNvPr id="16" name="テキスト ボックス 15">
          <a:extLst>
            <a:ext uri="{FF2B5EF4-FFF2-40B4-BE49-F238E27FC236}">
              <a16:creationId xmlns:a16="http://schemas.microsoft.com/office/drawing/2014/main" id="{00000000-0008-0000-0200-000010000000}"/>
            </a:ext>
          </a:extLst>
        </xdr:cNvPr>
        <xdr:cNvSpPr txBox="1"/>
      </xdr:nvSpPr>
      <xdr:spPr>
        <a:xfrm>
          <a:off x="1424940" y="4495800"/>
          <a:ext cx="3368040" cy="40386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Response for Request for responding single key update result </a:t>
          </a:r>
        </a:p>
        <a:p>
          <a:pPr algn="ctr"/>
          <a:r>
            <a:rPr lang="en-US" sz="900" b="1" baseline="0">
              <a:solidFill>
                <a:schemeClr val="accent2"/>
              </a:solidFill>
            </a:rPr>
            <a:t>(SID$71 + DID$1010 + normal end: 0x02 + M4/M5)</a:t>
          </a:r>
          <a:endParaRPr lang="en-US" sz="900" b="1">
            <a:solidFill>
              <a:schemeClr val="accent2"/>
            </a:solidFill>
          </a:endParaRPr>
        </a:p>
      </xdr:txBody>
    </xdr:sp>
    <xdr:clientData/>
  </xdr:twoCellAnchor>
  <xdr:twoCellAnchor>
    <xdr:from>
      <xdr:col>3</xdr:col>
      <xdr:colOff>388620</xdr:colOff>
      <xdr:row>30</xdr:row>
      <xdr:rowOff>7620</xdr:rowOff>
    </xdr:from>
    <xdr:to>
      <xdr:col>7</xdr:col>
      <xdr:colOff>449580</xdr:colOff>
      <xdr:row>33</xdr:row>
      <xdr:rowOff>148690</xdr:rowOff>
    </xdr:to>
    <xdr:sp macro="" textlink="">
      <xdr:nvSpPr>
        <xdr:cNvPr id="13" name="メモ 12">
          <a:extLst>
            <a:ext uri="{FF2B5EF4-FFF2-40B4-BE49-F238E27FC236}">
              <a16:creationId xmlns:a16="http://schemas.microsoft.com/office/drawing/2014/main" id="{00000000-0008-0000-0200-00000D000000}"/>
            </a:ext>
          </a:extLst>
        </xdr:cNvPr>
        <xdr:cNvSpPr/>
      </xdr:nvSpPr>
      <xdr:spPr>
        <a:xfrm>
          <a:off x="2217420" y="5036820"/>
          <a:ext cx="2499360" cy="643990"/>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5th response: SF$03 missing (In SRS)</a:t>
          </a:r>
        </a:p>
        <a:p>
          <a:pPr algn="l"/>
          <a:r>
            <a:rPr lang="en-US" sz="1100">
              <a:solidFill>
                <a:sysClr val="windowText" lastClr="000000"/>
              </a:solidFill>
            </a:rPr>
            <a:t> </a:t>
          </a:r>
        </a:p>
        <a:p>
          <a:pPr algn="l"/>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57420</xdr:colOff>
      <xdr:row>23</xdr:row>
      <xdr:rowOff>12417</xdr:rowOff>
    </xdr:from>
    <xdr:to>
      <xdr:col>57</xdr:col>
      <xdr:colOff>21899</xdr:colOff>
      <xdr:row>77</xdr:row>
      <xdr:rowOff>131773</xdr:rowOff>
    </xdr:to>
    <xdr:grpSp>
      <xdr:nvGrpSpPr>
        <xdr:cNvPr id="2" name="グループ化 1">
          <a:extLst>
            <a:ext uri="{FF2B5EF4-FFF2-40B4-BE49-F238E27FC236}">
              <a16:creationId xmlns:a16="http://schemas.microsoft.com/office/drawing/2014/main" id="{00000000-0008-0000-0300-000002000000}"/>
            </a:ext>
          </a:extLst>
        </xdr:cNvPr>
        <xdr:cNvGrpSpPr/>
      </xdr:nvGrpSpPr>
      <xdr:grpSpPr>
        <a:xfrm>
          <a:off x="12083165" y="3836272"/>
          <a:ext cx="10050589" cy="9097101"/>
          <a:chOff x="12083123" y="3836272"/>
          <a:chExt cx="10050632" cy="9076164"/>
        </a:xfrm>
      </xdr:grpSpPr>
      <xdr:sp macro="" textlink="">
        <xdr:nvSpPr>
          <xdr:cNvPr id="3" name="上下矢印 2">
            <a:extLst>
              <a:ext uri="{FF2B5EF4-FFF2-40B4-BE49-F238E27FC236}">
                <a16:creationId xmlns:a16="http://schemas.microsoft.com/office/drawing/2014/main" id="{00000000-0008-0000-0300-000003000000}"/>
              </a:ext>
            </a:extLst>
          </xdr:cNvPr>
          <xdr:cNvSpPr/>
        </xdr:nvSpPr>
        <xdr:spPr>
          <a:xfrm>
            <a:off x="21226621" y="8589572"/>
            <a:ext cx="891639" cy="1342712"/>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xnSp macro="">
        <xdr:nvCxnSpPr>
          <xdr:cNvPr id="4" name="直線コネクタ 3">
            <a:extLst>
              <a:ext uri="{FF2B5EF4-FFF2-40B4-BE49-F238E27FC236}">
                <a16:creationId xmlns:a16="http://schemas.microsoft.com/office/drawing/2014/main" id="{00000000-0008-0000-0300-00000400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a:extLst>
              <a:ext uri="{FF2B5EF4-FFF2-40B4-BE49-F238E27FC236}">
                <a16:creationId xmlns:a16="http://schemas.microsoft.com/office/drawing/2014/main" id="{00000000-0008-0000-0300-00000500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6" name="上下矢印 5">
            <a:extLst>
              <a:ext uri="{FF2B5EF4-FFF2-40B4-BE49-F238E27FC236}">
                <a16:creationId xmlns:a16="http://schemas.microsoft.com/office/drawing/2014/main" id="{00000000-0008-0000-0300-000006000000}"/>
              </a:ext>
            </a:extLst>
          </xdr:cNvPr>
          <xdr:cNvSpPr/>
        </xdr:nvSpPr>
        <xdr:spPr>
          <a:xfrm>
            <a:off x="21242116" y="10042510"/>
            <a:ext cx="891639" cy="2869926"/>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xnSp macro="">
        <xdr:nvCxnSpPr>
          <xdr:cNvPr id="7" name="直線コネクタ 6">
            <a:extLst>
              <a:ext uri="{FF2B5EF4-FFF2-40B4-BE49-F238E27FC236}">
                <a16:creationId xmlns:a16="http://schemas.microsoft.com/office/drawing/2014/main" id="{00000000-0008-0000-0300-000007000000}"/>
              </a:ext>
            </a:extLst>
          </xdr:cNvPr>
          <xdr:cNvCxnSpPr/>
        </xdr:nvCxnSpPr>
        <xdr:spPr>
          <a:xfrm flipV="1">
            <a:off x="18377362" y="9982893"/>
            <a:ext cx="3610726" cy="66241"/>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nvGrpSpPr>
          <xdr:cNvPr id="8" name="グループ化 7">
            <a:extLst>
              <a:ext uri="{FF2B5EF4-FFF2-40B4-BE49-F238E27FC236}">
                <a16:creationId xmlns:a16="http://schemas.microsoft.com/office/drawing/2014/main" id="{00000000-0008-0000-0300-000008000000}"/>
              </a:ext>
            </a:extLst>
          </xdr:cNvPr>
          <xdr:cNvGrpSpPr/>
        </xdr:nvGrpSpPr>
        <xdr:grpSpPr>
          <a:xfrm>
            <a:off x="12083123" y="3836272"/>
            <a:ext cx="10036876" cy="8750385"/>
            <a:chOff x="12083123" y="3836272"/>
            <a:chExt cx="10036876" cy="8750385"/>
          </a:xfrm>
        </xdr:grpSpPr>
        <xdr:grpSp>
          <xdr:nvGrpSpPr>
            <xdr:cNvPr id="9" name="グループ化 8">
              <a:extLst>
                <a:ext uri="{FF2B5EF4-FFF2-40B4-BE49-F238E27FC236}">
                  <a16:creationId xmlns:a16="http://schemas.microsoft.com/office/drawing/2014/main" id="{00000000-0008-0000-0300-000009000000}"/>
                </a:ext>
              </a:extLst>
            </xdr:cNvPr>
            <xdr:cNvGrpSpPr/>
          </xdr:nvGrpSpPr>
          <xdr:grpSpPr>
            <a:xfrm>
              <a:off x="12083123" y="3836272"/>
              <a:ext cx="10036876" cy="7575176"/>
              <a:chOff x="12083123" y="3836272"/>
              <a:chExt cx="10036876" cy="7575176"/>
            </a:xfrm>
          </xdr:grpSpPr>
          <xdr:pic>
            <xdr:nvPicPr>
              <xdr:cNvPr id="12" name="Picture 8">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
              <a:srcRect t="81353" b="588"/>
              <a:stretch/>
            </xdr:blipFill>
            <xdr:spPr>
              <a:xfrm>
                <a:off x="12158200" y="10204726"/>
                <a:ext cx="8039221" cy="1206722"/>
              </a:xfrm>
              <a:prstGeom prst="rect">
                <a:avLst/>
              </a:prstGeom>
            </xdr:spPr>
          </xdr:pic>
          <xdr:grpSp>
            <xdr:nvGrpSpPr>
              <xdr:cNvPr id="13" name="グループ化 12">
                <a:extLst>
                  <a:ext uri="{FF2B5EF4-FFF2-40B4-BE49-F238E27FC236}">
                    <a16:creationId xmlns:a16="http://schemas.microsoft.com/office/drawing/2014/main" id="{00000000-0008-0000-0300-00000D000000}"/>
                  </a:ext>
                </a:extLst>
              </xdr:cNvPr>
              <xdr:cNvGrpSpPr/>
            </xdr:nvGrpSpPr>
            <xdr:grpSpPr>
              <a:xfrm>
                <a:off x="12083123" y="3836272"/>
                <a:ext cx="10036876" cy="7552675"/>
                <a:chOff x="12083477" y="3960967"/>
                <a:chExt cx="10034620" cy="7553177"/>
              </a:xfrm>
            </xdr:grpSpPr>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12083477" y="3960967"/>
                  <a:ext cx="10034620" cy="7553177"/>
                  <a:chOff x="12336103" y="4745737"/>
                  <a:chExt cx="10135191" cy="7418664"/>
                </a:xfrm>
              </xdr:grpSpPr>
              <xdr:grpSp>
                <xdr:nvGrpSpPr>
                  <xdr:cNvPr id="17" name="グループ化 16">
                    <a:extLst>
                      <a:ext uri="{FF2B5EF4-FFF2-40B4-BE49-F238E27FC236}">
                        <a16:creationId xmlns:a16="http://schemas.microsoft.com/office/drawing/2014/main" id="{00000000-0008-0000-0300-000011000000}"/>
                      </a:ext>
                    </a:extLst>
                  </xdr:cNvPr>
                  <xdr:cNvGrpSpPr/>
                </xdr:nvGrpSpPr>
                <xdr:grpSpPr>
                  <a:xfrm>
                    <a:off x="12336103" y="4745737"/>
                    <a:ext cx="7055834" cy="7418664"/>
                    <a:chOff x="664349" y="175260"/>
                    <a:chExt cx="5088751" cy="5410377"/>
                  </a:xfrm>
                </xdr:grpSpPr>
                <xdr:sp macro="" textlink="">
                  <xdr:nvSpPr>
                    <xdr:cNvPr id="20" name="角丸四角形 19">
                      <a:extLst>
                        <a:ext uri="{FF2B5EF4-FFF2-40B4-BE49-F238E27FC236}">
                          <a16:creationId xmlns:a16="http://schemas.microsoft.com/office/drawing/2014/main" id="{00000000-0008-0000-0300-000014000000}"/>
                        </a:ext>
                      </a:extLst>
                    </xdr:cNvPr>
                    <xdr:cNvSpPr/>
                  </xdr:nvSpPr>
                  <xdr:spPr>
                    <a:xfrm>
                      <a:off x="664349" y="4800777"/>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8">
                      <a:extLst>
                        <a:ext uri="{FF2B5EF4-FFF2-40B4-BE49-F238E27FC236}">
                          <a16:creationId xmlns:a16="http://schemas.microsoft.com/office/drawing/2014/main" id="{00000000-0008-0000-0300-00001500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22" name="角丸四角形 21">
                      <a:extLst>
                        <a:ext uri="{FF2B5EF4-FFF2-40B4-BE49-F238E27FC236}">
                          <a16:creationId xmlns:a16="http://schemas.microsoft.com/office/drawing/2014/main" id="{00000000-0008-0000-0300-000016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角丸四角形 22">
                      <a:extLst>
                        <a:ext uri="{FF2B5EF4-FFF2-40B4-BE49-F238E27FC236}">
                          <a16:creationId xmlns:a16="http://schemas.microsoft.com/office/drawing/2014/main" id="{00000000-0008-0000-0300-000017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テキスト ボックス 23">
                      <a:extLst>
                        <a:ext uri="{FF2B5EF4-FFF2-40B4-BE49-F238E27FC236}">
                          <a16:creationId xmlns:a16="http://schemas.microsoft.com/office/drawing/2014/main" id="{00000000-0008-0000-0300-000018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sp macro="" textlink="">
                <xdr:nvSpPr>
                  <xdr:cNvPr id="18" name="上下矢印 17">
                    <a:extLst>
                      <a:ext uri="{FF2B5EF4-FFF2-40B4-BE49-F238E27FC236}">
                        <a16:creationId xmlns:a16="http://schemas.microsoft.com/office/drawing/2014/main" id="{00000000-0008-0000-0300-00001200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S1</a:t>
                    </a:r>
                    <a:endParaRPr lang="en-US" sz="1100"/>
                  </a:p>
                </xdr:txBody>
              </xdr:sp>
              <xdr:cxnSp macro="">
                <xdr:nvCxnSpPr>
                  <xdr:cNvPr id="19" name="直線コネクタ 18">
                    <a:extLst>
                      <a:ext uri="{FF2B5EF4-FFF2-40B4-BE49-F238E27FC236}">
                        <a16:creationId xmlns:a16="http://schemas.microsoft.com/office/drawing/2014/main" id="{00000000-0008-0000-0300-00001300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15" name="テキスト ボックス 14">
                  <a:extLst>
                    <a:ext uri="{FF2B5EF4-FFF2-40B4-BE49-F238E27FC236}">
                      <a16:creationId xmlns:a16="http://schemas.microsoft.com/office/drawing/2014/main" id="{00000000-0008-0000-0300-00000F00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sp macro="" textlink="">
              <xdr:nvSpPr>
                <xdr:cNvPr id="16" name="テキスト ボックス 15">
                  <a:extLst>
                    <a:ext uri="{FF2B5EF4-FFF2-40B4-BE49-F238E27FC236}">
                      <a16:creationId xmlns:a16="http://schemas.microsoft.com/office/drawing/2014/main" id="{00000000-0008-0000-0300-000010000000}"/>
                    </a:ext>
                  </a:extLst>
                </xdr:cNvPr>
                <xdr:cNvSpPr txBox="1"/>
              </xdr:nvSpPr>
              <xdr:spPr>
                <a:xfrm>
                  <a:off x="15487209" y="9058409"/>
                  <a:ext cx="96981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S2</a:t>
                  </a:r>
                </a:p>
              </xdr:txBody>
            </xdr:sp>
          </xdr:grpSp>
        </xdr:grpSp>
        <xdr:cxnSp macro="">
          <xdr:nvCxnSpPr>
            <xdr:cNvPr id="10" name="直線コネクタ 9">
              <a:extLst>
                <a:ext uri="{FF2B5EF4-FFF2-40B4-BE49-F238E27FC236}">
                  <a16:creationId xmlns:a16="http://schemas.microsoft.com/office/drawing/2014/main" id="{00000000-0008-0000-0300-00000A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1" name="直線コネクタ 10">
              <a:extLst>
                <a:ext uri="{FF2B5EF4-FFF2-40B4-BE49-F238E27FC236}">
                  <a16:creationId xmlns:a16="http://schemas.microsoft.com/office/drawing/2014/main" id="{00000000-0008-0000-0300-00000B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233642</xdr:colOff>
      <xdr:row>20</xdr:row>
      <xdr:rowOff>8964</xdr:rowOff>
    </xdr:from>
    <xdr:to>
      <xdr:col>8</xdr:col>
      <xdr:colOff>128867</xdr:colOff>
      <xdr:row>21</xdr:row>
      <xdr:rowOff>75639</xdr:rowOff>
    </xdr:to>
    <xdr:sp macro="" textlink="">
      <xdr:nvSpPr>
        <xdr:cNvPr id="25" name="TextBox 2">
          <a:extLst>
            <a:ext uri="{FF2B5EF4-FFF2-40B4-BE49-F238E27FC236}">
              <a16:creationId xmlns:a16="http://schemas.microsoft.com/office/drawing/2014/main" id="{00000000-0008-0000-0300-000019000000}"/>
            </a:ext>
          </a:extLst>
        </xdr:cNvPr>
        <xdr:cNvSpPr txBox="1"/>
      </xdr:nvSpPr>
      <xdr:spPr>
        <a:xfrm>
          <a:off x="622262" y="3331284"/>
          <a:ext cx="2615565" cy="23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25</xdr:col>
      <xdr:colOff>136438</xdr:colOff>
      <xdr:row>5</xdr:row>
      <xdr:rowOff>487</xdr:rowOff>
    </xdr:from>
    <xdr:to>
      <xdr:col>25</xdr:col>
      <xdr:colOff>350752</xdr:colOff>
      <xdr:row>22</xdr:row>
      <xdr:rowOff>0</xdr:rowOff>
    </xdr:to>
    <xdr:sp macro="" textlink="">
      <xdr:nvSpPr>
        <xdr:cNvPr id="26" name="TextBox 3">
          <a:extLst>
            <a:ext uri="{FF2B5EF4-FFF2-40B4-BE49-F238E27FC236}">
              <a16:creationId xmlns:a16="http://schemas.microsoft.com/office/drawing/2014/main" id="{00000000-0008-0000-0300-00001A000000}"/>
            </a:ext>
          </a:extLst>
        </xdr:cNvPr>
        <xdr:cNvSpPr txBox="1"/>
      </xdr:nvSpPr>
      <xdr:spPr>
        <a:xfrm rot="16200000">
          <a:off x="8542018" y="2133367"/>
          <a:ext cx="2834153"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64994</xdr:colOff>
      <xdr:row>19</xdr:row>
      <xdr:rowOff>100853</xdr:rowOff>
    </xdr:from>
    <xdr:to>
      <xdr:col>1</xdr:col>
      <xdr:colOff>198344</xdr:colOff>
      <xdr:row>21</xdr:row>
      <xdr:rowOff>48745</xdr:rowOff>
    </xdr:to>
    <xdr:sp macro="" textlink="">
      <xdr:nvSpPr>
        <xdr:cNvPr id="27" name="Right Arrow 4">
          <a:extLst>
            <a:ext uri="{FF2B5EF4-FFF2-40B4-BE49-F238E27FC236}">
              <a16:creationId xmlns:a16="http://schemas.microsoft.com/office/drawing/2014/main" id="{00000000-0008-0000-0300-00001B000000}"/>
            </a:ext>
          </a:extLst>
        </xdr:cNvPr>
        <xdr:cNvSpPr/>
      </xdr:nvSpPr>
      <xdr:spPr>
        <a:xfrm rot="5400000">
          <a:off x="184393" y="3136134"/>
          <a:ext cx="283172" cy="5219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25</xdr:col>
      <xdr:colOff>7242</xdr:colOff>
      <xdr:row>2</xdr:row>
      <xdr:rowOff>105510</xdr:rowOff>
    </xdr:from>
    <xdr:to>
      <xdr:col>25</xdr:col>
      <xdr:colOff>299920</xdr:colOff>
      <xdr:row>5</xdr:row>
      <xdr:rowOff>121860</xdr:rowOff>
    </xdr:to>
    <xdr:sp macro="" textlink="">
      <xdr:nvSpPr>
        <xdr:cNvPr id="28" name="Right Arrow 2">
          <a:extLst>
            <a:ext uri="{FF2B5EF4-FFF2-40B4-BE49-F238E27FC236}">
              <a16:creationId xmlns:a16="http://schemas.microsoft.com/office/drawing/2014/main" id="{00000000-0008-0000-0300-00001C000000}"/>
            </a:ext>
          </a:extLst>
        </xdr:cNvPr>
        <xdr:cNvSpPr/>
      </xdr:nvSpPr>
      <xdr:spPr>
        <a:xfrm>
          <a:off x="9722742" y="425550"/>
          <a:ext cx="292678" cy="51927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232445</xdr:colOff>
      <xdr:row>63</xdr:row>
      <xdr:rowOff>79593</xdr:rowOff>
    </xdr:from>
    <xdr:to>
      <xdr:col>8</xdr:col>
      <xdr:colOff>257735</xdr:colOff>
      <xdr:row>71</xdr:row>
      <xdr:rowOff>35858</xdr:rowOff>
    </xdr:to>
    <xdr:sp macro="" textlink="">
      <xdr:nvSpPr>
        <xdr:cNvPr id="29" name="Flowchart: Process 5">
          <a:extLst>
            <a:ext uri="{FF2B5EF4-FFF2-40B4-BE49-F238E27FC236}">
              <a16:creationId xmlns:a16="http://schemas.microsoft.com/office/drawing/2014/main" id="{00000000-0008-0000-0300-00001D000000}"/>
            </a:ext>
          </a:extLst>
        </xdr:cNvPr>
        <xdr:cNvSpPr/>
      </xdr:nvSpPr>
      <xdr:spPr>
        <a:xfrm>
          <a:off x="2175545" y="10518993"/>
          <a:ext cx="1191150" cy="1289765"/>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a:p>
          <a:pPr algn="ctr"/>
          <a:endParaRPr lang="en-GB" sz="1100" b="1"/>
        </a:p>
      </xdr:txBody>
    </xdr:sp>
    <xdr:clientData/>
  </xdr:twoCellAnchor>
  <xdr:twoCellAnchor>
    <xdr:from>
      <xdr:col>4</xdr:col>
      <xdr:colOff>288665</xdr:colOff>
      <xdr:row>61</xdr:row>
      <xdr:rowOff>66338</xdr:rowOff>
    </xdr:from>
    <xdr:to>
      <xdr:col>5</xdr:col>
      <xdr:colOff>185445</xdr:colOff>
      <xdr:row>63</xdr:row>
      <xdr:rowOff>75782</xdr:rowOff>
    </xdr:to>
    <xdr:sp macro="" textlink="">
      <xdr:nvSpPr>
        <xdr:cNvPr id="30" name="Right Arrow 126">
          <a:extLst>
            <a:ext uri="{FF2B5EF4-FFF2-40B4-BE49-F238E27FC236}">
              <a16:creationId xmlns:a16="http://schemas.microsoft.com/office/drawing/2014/main" id="{00000000-0008-0000-0300-00001E000000}"/>
            </a:ext>
          </a:extLst>
        </xdr:cNvPr>
        <xdr:cNvSpPr/>
      </xdr:nvSpPr>
      <xdr:spPr>
        <a:xfrm rot="2719450">
          <a:off x="1813483" y="10200120"/>
          <a:ext cx="344724" cy="285400"/>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3</xdr:col>
      <xdr:colOff>226612</xdr:colOff>
      <xdr:row>3</xdr:row>
      <xdr:rowOff>160998</xdr:rowOff>
    </xdr:from>
    <xdr:to>
      <xdr:col>19</xdr:col>
      <xdr:colOff>226612</xdr:colOff>
      <xdr:row>18</xdr:row>
      <xdr:rowOff>65950</xdr:rowOff>
    </xdr:to>
    <xdr:pic>
      <xdr:nvPicPr>
        <xdr:cNvPr id="31" name="図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
        <a:stretch>
          <a:fillRect/>
        </a:stretch>
      </xdr:blipFill>
      <xdr:spPr>
        <a:xfrm>
          <a:off x="1392472" y="648678"/>
          <a:ext cx="6217920" cy="2404312"/>
        </a:xfrm>
        <a:prstGeom prst="rect">
          <a:avLst/>
        </a:prstGeom>
      </xdr:spPr>
    </xdr:pic>
    <xdr:clientData/>
  </xdr:twoCellAnchor>
  <xdr:twoCellAnchor>
    <xdr:from>
      <xdr:col>4</xdr:col>
      <xdr:colOff>66261</xdr:colOff>
      <xdr:row>63</xdr:row>
      <xdr:rowOff>132522</xdr:rowOff>
    </xdr:from>
    <xdr:to>
      <xdr:col>5</xdr:col>
      <xdr:colOff>151986</xdr:colOff>
      <xdr:row>65</xdr:row>
      <xdr:rowOff>102406</xdr:rowOff>
    </xdr:to>
    <xdr:sp macro="" textlink="">
      <xdr:nvSpPr>
        <xdr:cNvPr id="32" name="Right Arrow 6">
          <a:extLst>
            <a:ext uri="{FF2B5EF4-FFF2-40B4-BE49-F238E27FC236}">
              <a16:creationId xmlns:a16="http://schemas.microsoft.com/office/drawing/2014/main" id="{00000000-0008-0000-0300-000020000000}"/>
            </a:ext>
          </a:extLst>
        </xdr:cNvPr>
        <xdr:cNvSpPr/>
      </xdr:nvSpPr>
      <xdr:spPr>
        <a:xfrm>
          <a:off x="1620741" y="10571922"/>
          <a:ext cx="474345" cy="297544"/>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97052</xdr:colOff>
      <xdr:row>65</xdr:row>
      <xdr:rowOff>115761</xdr:rowOff>
    </xdr:from>
    <xdr:to>
      <xdr:col>5</xdr:col>
      <xdr:colOff>242047</xdr:colOff>
      <xdr:row>68</xdr:row>
      <xdr:rowOff>107576</xdr:rowOff>
    </xdr:to>
    <xdr:sp macro="" textlink="">
      <xdr:nvSpPr>
        <xdr:cNvPr id="33" name="TextBox 14">
          <a:extLst>
            <a:ext uri="{FF2B5EF4-FFF2-40B4-BE49-F238E27FC236}">
              <a16:creationId xmlns:a16="http://schemas.microsoft.com/office/drawing/2014/main" id="{00000000-0008-0000-0300-000021000000}"/>
            </a:ext>
          </a:extLst>
        </xdr:cNvPr>
        <xdr:cNvSpPr txBox="1"/>
      </xdr:nvSpPr>
      <xdr:spPr>
        <a:xfrm>
          <a:off x="485672" y="10882821"/>
          <a:ext cx="1699475" cy="494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ysClr val="windowText" lastClr="000000"/>
              </a:solidFill>
              <a:effectLst/>
              <a:latin typeface="Bosch Office Sans" pitchFamily="2" charset="0"/>
              <a:ea typeface="+mn-ea"/>
              <a:cs typeface="+mn-cs"/>
            </a:rPr>
            <a:t>Response to a  request</a:t>
          </a:r>
          <a:endParaRPr lang="en-GB" sz="1000" b="1">
            <a:solidFill>
              <a:sysClr val="windowText" lastClr="000000"/>
            </a:solidFill>
            <a:latin typeface="Bosch Office Sans" pitchFamily="2" charset="0"/>
          </a:endParaRPr>
        </a:p>
      </xdr:txBody>
    </xdr:sp>
    <xdr:clientData/>
  </xdr:twoCellAnchor>
  <xdr:twoCellAnchor>
    <xdr:from>
      <xdr:col>8</xdr:col>
      <xdr:colOff>371061</xdr:colOff>
      <xdr:row>69</xdr:row>
      <xdr:rowOff>106018</xdr:rowOff>
    </xdr:from>
    <xdr:to>
      <xdr:col>9</xdr:col>
      <xdr:colOff>265524</xdr:colOff>
      <xdr:row>71</xdr:row>
      <xdr:rowOff>119436</xdr:rowOff>
    </xdr:to>
    <xdr:sp macro="" textlink="">
      <xdr:nvSpPr>
        <xdr:cNvPr id="34" name="Right Arrow 128">
          <a:extLst>
            <a:ext uri="{FF2B5EF4-FFF2-40B4-BE49-F238E27FC236}">
              <a16:creationId xmlns:a16="http://schemas.microsoft.com/office/drawing/2014/main" id="{00000000-0008-0000-0300-000022000000}"/>
            </a:ext>
          </a:extLst>
        </xdr:cNvPr>
        <xdr:cNvSpPr/>
      </xdr:nvSpPr>
      <xdr:spPr>
        <a:xfrm rot="2719450">
          <a:off x="3447214" y="11576445"/>
          <a:ext cx="348698" cy="283083"/>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225722</xdr:colOff>
      <xdr:row>27</xdr:row>
      <xdr:rowOff>88558</xdr:rowOff>
    </xdr:from>
    <xdr:to>
      <xdr:col>8</xdr:col>
      <xdr:colOff>251012</xdr:colOff>
      <xdr:row>35</xdr:row>
      <xdr:rowOff>44824</xdr:rowOff>
    </xdr:to>
    <xdr:sp macro="" textlink="">
      <xdr:nvSpPr>
        <xdr:cNvPr id="35" name="Flowchart: Process 5">
          <a:extLst>
            <a:ext uri="{FF2B5EF4-FFF2-40B4-BE49-F238E27FC236}">
              <a16:creationId xmlns:a16="http://schemas.microsoft.com/office/drawing/2014/main" id="{00000000-0008-0000-0300-000023000000}"/>
            </a:ext>
          </a:extLst>
        </xdr:cNvPr>
        <xdr:cNvSpPr/>
      </xdr:nvSpPr>
      <xdr:spPr>
        <a:xfrm>
          <a:off x="2168822" y="4576738"/>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Power</a:t>
          </a:r>
          <a:r>
            <a:rPr lang="en-US" sz="1050" b="1" baseline="0">
              <a:solidFill>
                <a:schemeClr val="dk1"/>
              </a:solidFill>
              <a:effectLst/>
              <a:latin typeface="+mn-lt"/>
              <a:ea typeface="+mn-ea"/>
              <a:cs typeface="+mn-cs"/>
            </a:rPr>
            <a:t> supply</a:t>
          </a:r>
          <a:endParaRPr lang="en-US" sz="1050" b="1">
            <a:effectLst/>
          </a:endParaRPr>
        </a:p>
      </xdr:txBody>
    </xdr:sp>
    <xdr:clientData/>
  </xdr:twoCellAnchor>
  <xdr:twoCellAnchor>
    <xdr:from>
      <xdr:col>8</xdr:col>
      <xdr:colOff>353356</xdr:colOff>
      <xdr:row>32</xdr:row>
      <xdr:rowOff>53807</xdr:rowOff>
    </xdr:from>
    <xdr:to>
      <xdr:col>10</xdr:col>
      <xdr:colOff>50461</xdr:colOff>
      <xdr:row>34</xdr:row>
      <xdr:rowOff>10018</xdr:rowOff>
    </xdr:to>
    <xdr:sp macro="" textlink="">
      <xdr:nvSpPr>
        <xdr:cNvPr id="36" name="Right Arrow 7">
          <a:extLst>
            <a:ext uri="{FF2B5EF4-FFF2-40B4-BE49-F238E27FC236}">
              <a16:creationId xmlns:a16="http://schemas.microsoft.com/office/drawing/2014/main" id="{00000000-0008-0000-0300-000024000000}"/>
            </a:ext>
          </a:extLst>
        </xdr:cNvPr>
        <xdr:cNvSpPr/>
      </xdr:nvSpPr>
      <xdr:spPr>
        <a:xfrm>
          <a:off x="3462316" y="5380187"/>
          <a:ext cx="474345" cy="291491"/>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253201</xdr:colOff>
      <xdr:row>30</xdr:row>
      <xdr:rowOff>46948</xdr:rowOff>
    </xdr:from>
    <xdr:to>
      <xdr:col>10</xdr:col>
      <xdr:colOff>145775</xdr:colOff>
      <xdr:row>32</xdr:row>
      <xdr:rowOff>13254</xdr:rowOff>
    </xdr:to>
    <xdr:sp macro="" textlink="">
      <xdr:nvSpPr>
        <xdr:cNvPr id="37" name="TextBox 14">
          <a:extLst>
            <a:ext uri="{FF2B5EF4-FFF2-40B4-BE49-F238E27FC236}">
              <a16:creationId xmlns:a16="http://schemas.microsoft.com/office/drawing/2014/main" id="{00000000-0008-0000-0300-000025000000}"/>
            </a:ext>
          </a:extLst>
        </xdr:cNvPr>
        <xdr:cNvSpPr txBox="1"/>
      </xdr:nvSpPr>
      <xdr:spPr>
        <a:xfrm>
          <a:off x="3362161" y="5038048"/>
          <a:ext cx="669814" cy="30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Voltage</a:t>
          </a:r>
        </a:p>
        <a:p>
          <a:endParaRPr lang="en-GB" sz="1000" b="1">
            <a:solidFill>
              <a:sysClr val="windowText" lastClr="000000"/>
            </a:solidFill>
            <a:latin typeface="Bosch Office Sans" pitchFamily="2" charset="0"/>
          </a:endParaRPr>
        </a:p>
      </xdr:txBody>
    </xdr:sp>
    <xdr:clientData/>
  </xdr:twoCellAnchor>
  <xdr:twoCellAnchor>
    <xdr:from>
      <xdr:col>5</xdr:col>
      <xdr:colOff>225722</xdr:colOff>
      <xdr:row>45</xdr:row>
      <xdr:rowOff>88558</xdr:rowOff>
    </xdr:from>
    <xdr:to>
      <xdr:col>8</xdr:col>
      <xdr:colOff>251012</xdr:colOff>
      <xdr:row>53</xdr:row>
      <xdr:rowOff>44824</xdr:rowOff>
    </xdr:to>
    <xdr:sp macro="" textlink="">
      <xdr:nvSpPr>
        <xdr:cNvPr id="38" name="Flowchart: Process 5">
          <a:extLst>
            <a:ext uri="{FF2B5EF4-FFF2-40B4-BE49-F238E27FC236}">
              <a16:creationId xmlns:a16="http://schemas.microsoft.com/office/drawing/2014/main" id="{00000000-0008-0000-0300-000026000000}"/>
            </a:ext>
          </a:extLst>
        </xdr:cNvPr>
        <xdr:cNvSpPr/>
      </xdr:nvSpPr>
      <xdr:spPr>
        <a:xfrm>
          <a:off x="2168822" y="7548538"/>
          <a:ext cx="1191150" cy="1289766"/>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Custmer</a:t>
          </a:r>
          <a:r>
            <a:rPr lang="en-US" sz="1050" b="1" baseline="0">
              <a:solidFill>
                <a:schemeClr val="dk1"/>
              </a:solidFill>
              <a:effectLst/>
              <a:latin typeface="+mn-lt"/>
              <a:ea typeface="+mn-ea"/>
              <a:cs typeface="+mn-cs"/>
            </a:rPr>
            <a:t> service tool</a:t>
          </a:r>
          <a:endParaRPr lang="en-US" sz="1050" b="1">
            <a:effectLst/>
          </a:endParaRPr>
        </a:p>
      </xdr:txBody>
    </xdr:sp>
    <xdr:clientData/>
  </xdr:twoCellAnchor>
  <xdr:twoCellAnchor>
    <xdr:from>
      <xdr:col>8</xdr:col>
      <xdr:colOff>353356</xdr:colOff>
      <xdr:row>50</xdr:row>
      <xdr:rowOff>53807</xdr:rowOff>
    </xdr:from>
    <xdr:to>
      <xdr:col>10</xdr:col>
      <xdr:colOff>50461</xdr:colOff>
      <xdr:row>52</xdr:row>
      <xdr:rowOff>10018</xdr:rowOff>
    </xdr:to>
    <xdr:sp macro="" textlink="">
      <xdr:nvSpPr>
        <xdr:cNvPr id="39" name="Right Arrow 7">
          <a:extLst>
            <a:ext uri="{FF2B5EF4-FFF2-40B4-BE49-F238E27FC236}">
              <a16:creationId xmlns:a16="http://schemas.microsoft.com/office/drawing/2014/main" id="{00000000-0008-0000-0300-000027000000}"/>
            </a:ext>
          </a:extLst>
        </xdr:cNvPr>
        <xdr:cNvSpPr/>
      </xdr:nvSpPr>
      <xdr:spPr>
        <a:xfrm>
          <a:off x="3462316" y="8351987"/>
          <a:ext cx="474345" cy="291491"/>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253201</xdr:colOff>
      <xdr:row>48</xdr:row>
      <xdr:rowOff>46948</xdr:rowOff>
    </xdr:from>
    <xdr:to>
      <xdr:col>10</xdr:col>
      <xdr:colOff>145775</xdr:colOff>
      <xdr:row>50</xdr:row>
      <xdr:rowOff>13254</xdr:rowOff>
    </xdr:to>
    <xdr:sp macro="" textlink="">
      <xdr:nvSpPr>
        <xdr:cNvPr id="40" name="TextBox 14">
          <a:extLst>
            <a:ext uri="{FF2B5EF4-FFF2-40B4-BE49-F238E27FC236}">
              <a16:creationId xmlns:a16="http://schemas.microsoft.com/office/drawing/2014/main" id="{00000000-0008-0000-0300-000028000000}"/>
            </a:ext>
          </a:extLst>
        </xdr:cNvPr>
        <xdr:cNvSpPr txBox="1"/>
      </xdr:nvSpPr>
      <xdr:spPr>
        <a:xfrm>
          <a:off x="3362161" y="8009848"/>
          <a:ext cx="669814" cy="30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Request</a:t>
          </a:r>
        </a:p>
        <a:p>
          <a:endParaRPr lang="en-GB" sz="1000" b="1">
            <a:solidFill>
              <a:sysClr val="windowText" lastClr="000000"/>
            </a:solidFill>
            <a:latin typeface="Bosch Office Sans" pitchFamily="2" charset="0"/>
          </a:endParaRPr>
        </a:p>
      </xdr:txBody>
    </xdr:sp>
    <xdr:clientData/>
  </xdr:twoCellAnchor>
  <xdr:twoCellAnchor>
    <xdr:from>
      <xdr:col>4</xdr:col>
      <xdr:colOff>251790</xdr:colOff>
      <xdr:row>43</xdr:row>
      <xdr:rowOff>19878</xdr:rowOff>
    </xdr:from>
    <xdr:to>
      <xdr:col>5</xdr:col>
      <xdr:colOff>146252</xdr:colOff>
      <xdr:row>45</xdr:row>
      <xdr:rowOff>33296</xdr:rowOff>
    </xdr:to>
    <xdr:sp macro="" textlink="">
      <xdr:nvSpPr>
        <xdr:cNvPr id="41" name="Right Arrow 125">
          <a:extLst>
            <a:ext uri="{FF2B5EF4-FFF2-40B4-BE49-F238E27FC236}">
              <a16:creationId xmlns:a16="http://schemas.microsoft.com/office/drawing/2014/main" id="{00000000-0008-0000-0300-000029000000}"/>
            </a:ext>
          </a:extLst>
        </xdr:cNvPr>
        <xdr:cNvSpPr/>
      </xdr:nvSpPr>
      <xdr:spPr>
        <a:xfrm rot="2719450">
          <a:off x="1773462" y="7177386"/>
          <a:ext cx="348698" cy="283082"/>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251791</xdr:colOff>
      <xdr:row>53</xdr:row>
      <xdr:rowOff>132522</xdr:rowOff>
    </xdr:from>
    <xdr:to>
      <xdr:col>8</xdr:col>
      <xdr:colOff>151084</xdr:colOff>
      <xdr:row>56</xdr:row>
      <xdr:rowOff>148251</xdr:rowOff>
    </xdr:to>
    <xdr:sp macro="" textlink="">
      <xdr:nvSpPr>
        <xdr:cNvPr id="42" name="Right Arrow 132">
          <a:extLst>
            <a:ext uri="{FF2B5EF4-FFF2-40B4-BE49-F238E27FC236}">
              <a16:creationId xmlns:a16="http://schemas.microsoft.com/office/drawing/2014/main" id="{00000000-0008-0000-0300-00002A000000}"/>
            </a:ext>
          </a:extLst>
        </xdr:cNvPr>
        <xdr:cNvSpPr/>
      </xdr:nvSpPr>
      <xdr:spPr>
        <a:xfrm rot="5400000">
          <a:off x="2868193" y="9029940"/>
          <a:ext cx="495789" cy="287913"/>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328556</xdr:colOff>
      <xdr:row>63</xdr:row>
      <xdr:rowOff>26894</xdr:rowOff>
    </xdr:from>
    <xdr:to>
      <xdr:col>24</xdr:col>
      <xdr:colOff>130437</xdr:colOff>
      <xdr:row>66</xdr:row>
      <xdr:rowOff>19176</xdr:rowOff>
    </xdr:to>
    <xdr:sp macro="" textlink="">
      <xdr:nvSpPr>
        <xdr:cNvPr id="43" name="メモ 42">
          <a:extLst>
            <a:ext uri="{FF2B5EF4-FFF2-40B4-BE49-F238E27FC236}">
              <a16:creationId xmlns:a16="http://schemas.microsoft.com/office/drawing/2014/main" id="{00000000-0008-0000-0300-00002B000000}"/>
            </a:ext>
          </a:extLst>
        </xdr:cNvPr>
        <xdr:cNvSpPr/>
      </xdr:nvSpPr>
      <xdr:spPr>
        <a:xfrm>
          <a:off x="7712336" y="10466294"/>
          <a:ext cx="1744981" cy="487582"/>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&lt;==what is it</a:t>
          </a:r>
          <a:r>
            <a:rPr lang="en-US" sz="1100" baseline="0">
              <a:solidFill>
                <a:sysClr val="windowText" lastClr="000000"/>
              </a:solidFill>
            </a:rPr>
            <a:t> exactly</a:t>
          </a:r>
          <a:r>
            <a:rPr lang="en-US" sz="1100">
              <a:solidFill>
                <a:sysClr val="windowText" lastClr="000000"/>
              </a:solidFill>
            </a:rPr>
            <a:t>?</a:t>
          </a:r>
        </a:p>
      </xdr:txBody>
    </xdr:sp>
    <xdr:clientData/>
  </xdr:twoCellAnchor>
  <xdr:twoCellAnchor>
    <xdr:from>
      <xdr:col>1</xdr:col>
      <xdr:colOff>53788</xdr:colOff>
      <xdr:row>41</xdr:row>
      <xdr:rowOff>0</xdr:rowOff>
    </xdr:from>
    <xdr:to>
      <xdr:col>8</xdr:col>
      <xdr:colOff>53787</xdr:colOff>
      <xdr:row>44</xdr:row>
      <xdr:rowOff>125506</xdr:rowOff>
    </xdr:to>
    <xdr:sp macro="" textlink="">
      <xdr:nvSpPr>
        <xdr:cNvPr id="44" name="TextBox 14">
          <a:extLst>
            <a:ext uri="{FF2B5EF4-FFF2-40B4-BE49-F238E27FC236}">
              <a16:creationId xmlns:a16="http://schemas.microsoft.com/office/drawing/2014/main" id="{00000000-0008-0000-0300-00002C000000}"/>
            </a:ext>
          </a:extLst>
        </xdr:cNvPr>
        <xdr:cNvSpPr txBox="1"/>
      </xdr:nvSpPr>
      <xdr:spPr>
        <a:xfrm>
          <a:off x="442408" y="6789420"/>
          <a:ext cx="2720339" cy="628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 Tool disconnected</a:t>
          </a:r>
        </a:p>
        <a:p>
          <a:r>
            <a:rPr lang="en-US" altLang="ja-JP" sz="1000" b="0" baseline="0">
              <a:solidFill>
                <a:sysClr val="windowText" lastClr="000000"/>
              </a:solidFill>
              <a:effectLst/>
              <a:latin typeface="Bosch Office Sans" pitchFamily="2" charset="0"/>
              <a:ea typeface="+mn-ea"/>
              <a:cs typeface="+mn-cs"/>
            </a:rPr>
            <a:t>- Tool power supply cut down</a:t>
          </a:r>
        </a:p>
        <a:p>
          <a:endParaRPr lang="en-GB" sz="1000" b="1">
            <a:solidFill>
              <a:sysClr val="windowText" lastClr="000000"/>
            </a:solidFill>
            <a:latin typeface="Bosch Office Sans" pitchFamily="2" charset="0"/>
          </a:endParaRPr>
        </a:p>
      </xdr:txBody>
    </xdr:sp>
    <xdr:clientData/>
  </xdr:twoCellAnchor>
  <xdr:twoCellAnchor>
    <xdr:from>
      <xdr:col>8</xdr:col>
      <xdr:colOff>116541</xdr:colOff>
      <xdr:row>53</xdr:row>
      <xdr:rowOff>107577</xdr:rowOff>
    </xdr:from>
    <xdr:to>
      <xdr:col>11</xdr:col>
      <xdr:colOff>179294</xdr:colOff>
      <xdr:row>57</xdr:row>
      <xdr:rowOff>107577</xdr:rowOff>
    </xdr:to>
    <xdr:sp macro="" textlink="">
      <xdr:nvSpPr>
        <xdr:cNvPr id="45" name="TextBox 14">
          <a:extLst>
            <a:ext uri="{FF2B5EF4-FFF2-40B4-BE49-F238E27FC236}">
              <a16:creationId xmlns:a16="http://schemas.microsoft.com/office/drawing/2014/main" id="{00000000-0008-0000-0300-00002D000000}"/>
            </a:ext>
          </a:extLst>
        </xdr:cNvPr>
        <xdr:cNvSpPr txBox="1"/>
      </xdr:nvSpPr>
      <xdr:spPr>
        <a:xfrm>
          <a:off x="3225501" y="8901057"/>
          <a:ext cx="1228613"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No communication</a:t>
          </a:r>
        </a:p>
        <a:p>
          <a:endParaRPr lang="en-GB" sz="1000" b="1">
            <a:solidFill>
              <a:sysClr val="windowText" lastClr="000000"/>
            </a:solidFill>
            <a:latin typeface="Bosch Office Sans" pitchFamily="2" charset="0"/>
          </a:endParaRPr>
        </a:p>
      </xdr:txBody>
    </xdr:sp>
    <xdr:clientData/>
  </xdr:twoCellAnchor>
  <xdr:twoCellAnchor>
    <xdr:from>
      <xdr:col>1</xdr:col>
      <xdr:colOff>35859</xdr:colOff>
      <xdr:row>59</xdr:row>
      <xdr:rowOff>35859</xdr:rowOff>
    </xdr:from>
    <xdr:to>
      <xdr:col>8</xdr:col>
      <xdr:colOff>35858</xdr:colOff>
      <xdr:row>62</xdr:row>
      <xdr:rowOff>161365</xdr:rowOff>
    </xdr:to>
    <xdr:sp macro="" textlink="">
      <xdr:nvSpPr>
        <xdr:cNvPr id="46" name="TextBox 14">
          <a:extLst>
            <a:ext uri="{FF2B5EF4-FFF2-40B4-BE49-F238E27FC236}">
              <a16:creationId xmlns:a16="http://schemas.microsoft.com/office/drawing/2014/main" id="{00000000-0008-0000-0300-00002E000000}"/>
            </a:ext>
          </a:extLst>
        </xdr:cNvPr>
        <xdr:cNvSpPr txBox="1"/>
      </xdr:nvSpPr>
      <xdr:spPr>
        <a:xfrm>
          <a:off x="424479" y="9804699"/>
          <a:ext cx="2720339" cy="628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 Tool disconnected</a:t>
          </a:r>
        </a:p>
        <a:p>
          <a:r>
            <a:rPr lang="en-US" altLang="ja-JP" sz="1000" b="0" baseline="0">
              <a:solidFill>
                <a:sysClr val="windowText" lastClr="000000"/>
              </a:solidFill>
              <a:effectLst/>
              <a:latin typeface="Bosch Office Sans" pitchFamily="2" charset="0"/>
              <a:ea typeface="+mn-ea"/>
              <a:cs typeface="+mn-cs"/>
            </a:rPr>
            <a:t>- Tool power supply cut down</a:t>
          </a:r>
        </a:p>
        <a:p>
          <a:endParaRPr lang="en-GB" sz="1000" b="1">
            <a:solidFill>
              <a:sysClr val="windowText" lastClr="000000"/>
            </a:solidFill>
            <a:latin typeface="Bosch Office Sans" pitchFamily="2" charset="0"/>
          </a:endParaRPr>
        </a:p>
      </xdr:txBody>
    </xdr:sp>
    <xdr:clientData/>
  </xdr:twoCellAnchor>
  <xdr:twoCellAnchor>
    <xdr:from>
      <xdr:col>8</xdr:col>
      <xdr:colOff>116541</xdr:colOff>
      <xdr:row>71</xdr:row>
      <xdr:rowOff>98611</xdr:rowOff>
    </xdr:from>
    <xdr:to>
      <xdr:col>11</xdr:col>
      <xdr:colOff>179294</xdr:colOff>
      <xdr:row>75</xdr:row>
      <xdr:rowOff>62752</xdr:rowOff>
    </xdr:to>
    <xdr:sp macro="" textlink="">
      <xdr:nvSpPr>
        <xdr:cNvPr id="47" name="TextBox 14">
          <a:extLst>
            <a:ext uri="{FF2B5EF4-FFF2-40B4-BE49-F238E27FC236}">
              <a16:creationId xmlns:a16="http://schemas.microsoft.com/office/drawing/2014/main" id="{00000000-0008-0000-0300-00002F000000}"/>
            </a:ext>
          </a:extLst>
        </xdr:cNvPr>
        <xdr:cNvSpPr txBox="1"/>
      </xdr:nvSpPr>
      <xdr:spPr>
        <a:xfrm>
          <a:off x="3225501" y="11871511"/>
          <a:ext cx="1228613" cy="634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0" baseline="0">
              <a:solidFill>
                <a:sysClr val="windowText" lastClr="000000"/>
              </a:solidFill>
              <a:effectLst/>
              <a:latin typeface="Bosch Office Sans" pitchFamily="2" charset="0"/>
              <a:ea typeface="+mn-ea"/>
              <a:cs typeface="+mn-cs"/>
            </a:rPr>
            <a:t>No communication</a:t>
          </a:r>
        </a:p>
        <a:p>
          <a:pPr algn="ctr"/>
          <a:endParaRPr lang="en-GB" sz="1000" b="1">
            <a:solidFill>
              <a:sysClr val="windowText" lastClr="000000"/>
            </a:solidFill>
            <a:latin typeface="Bosch Office Sans" pitchFamily="2" charset="0"/>
          </a:endParaRPr>
        </a:p>
      </xdr:txBody>
    </xdr:sp>
    <xdr:clientData/>
  </xdr:twoCellAnchor>
  <xdr:twoCellAnchor>
    <xdr:from>
      <xdr:col>21</xdr:col>
      <xdr:colOff>60833</xdr:colOff>
      <xdr:row>53</xdr:row>
      <xdr:rowOff>138314</xdr:rowOff>
    </xdr:from>
    <xdr:to>
      <xdr:col>25</xdr:col>
      <xdr:colOff>347703</xdr:colOff>
      <xdr:row>57</xdr:row>
      <xdr:rowOff>138312</xdr:rowOff>
    </xdr:to>
    <xdr:sp macro="" textlink="">
      <xdr:nvSpPr>
        <xdr:cNvPr id="48" name="メモ 47">
          <a:extLst>
            <a:ext uri="{FF2B5EF4-FFF2-40B4-BE49-F238E27FC236}">
              <a16:creationId xmlns:a16="http://schemas.microsoft.com/office/drawing/2014/main" id="{00000000-0008-0000-0300-000030000000}"/>
            </a:ext>
          </a:extLst>
        </xdr:cNvPr>
        <xdr:cNvSpPr/>
      </xdr:nvSpPr>
      <xdr:spPr>
        <a:xfrm>
          <a:off x="8290433" y="8792457"/>
          <a:ext cx="1854413" cy="653141"/>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&lt;==what is it?</a:t>
          </a:r>
        </a:p>
        <a:p>
          <a:pPr algn="l"/>
          <a:r>
            <a:rPr lang="en-US" sz="1100">
              <a:solidFill>
                <a:sysClr val="windowText" lastClr="000000"/>
              </a:solidFill>
            </a:rPr>
            <a:t>&lt;== where is it defined???</a:t>
          </a:r>
        </a:p>
      </xdr:txBody>
    </xdr:sp>
    <xdr:clientData/>
  </xdr:twoCellAnchor>
  <xdr:twoCellAnchor>
    <xdr:from>
      <xdr:col>47</xdr:col>
      <xdr:colOff>141513</xdr:colOff>
      <xdr:row>56</xdr:row>
      <xdr:rowOff>115770</xdr:rowOff>
    </xdr:from>
    <xdr:to>
      <xdr:col>48</xdr:col>
      <xdr:colOff>206828</xdr:colOff>
      <xdr:row>61</xdr:row>
      <xdr:rowOff>25716</xdr:rowOff>
    </xdr:to>
    <xdr:sp macro="" textlink="">
      <xdr:nvSpPr>
        <xdr:cNvPr id="49" name="左カーブ矢印 48">
          <a:extLst>
            <a:ext uri="{FF2B5EF4-FFF2-40B4-BE49-F238E27FC236}">
              <a16:creationId xmlns:a16="http://schemas.microsoft.com/office/drawing/2014/main" id="{00000000-0008-0000-0300-000031000000}"/>
            </a:ext>
          </a:extLst>
        </xdr:cNvPr>
        <xdr:cNvSpPr/>
      </xdr:nvSpPr>
      <xdr:spPr>
        <a:xfrm>
          <a:off x="18406653" y="9389310"/>
          <a:ext cx="453935" cy="74052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48</xdr:col>
      <xdr:colOff>228600</xdr:colOff>
      <xdr:row>57</xdr:row>
      <xdr:rowOff>140741</xdr:rowOff>
    </xdr:from>
    <xdr:to>
      <xdr:col>54</xdr:col>
      <xdr:colOff>283028</xdr:colOff>
      <xdr:row>61</xdr:row>
      <xdr:rowOff>129856</xdr:rowOff>
    </xdr:to>
    <xdr:sp macro="" textlink="">
      <xdr:nvSpPr>
        <xdr:cNvPr id="50" name="テキスト ボックス 49">
          <a:extLst>
            <a:ext uri="{FF2B5EF4-FFF2-40B4-BE49-F238E27FC236}">
              <a16:creationId xmlns:a16="http://schemas.microsoft.com/office/drawing/2014/main" id="{00000000-0008-0000-0300-000032000000}"/>
            </a:ext>
          </a:extLst>
        </xdr:cNvPr>
        <xdr:cNvSpPr txBox="1"/>
      </xdr:nvSpPr>
      <xdr:spPr>
        <a:xfrm>
          <a:off x="18882360" y="9574301"/>
          <a:ext cx="2386148" cy="6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47</xdr:col>
      <xdr:colOff>166254</xdr:colOff>
      <xdr:row>70</xdr:row>
      <xdr:rowOff>41565</xdr:rowOff>
    </xdr:from>
    <xdr:to>
      <xdr:col>48</xdr:col>
      <xdr:colOff>231569</xdr:colOff>
      <xdr:row>74</xdr:row>
      <xdr:rowOff>117765</xdr:rowOff>
    </xdr:to>
    <xdr:sp macro="" textlink="">
      <xdr:nvSpPr>
        <xdr:cNvPr id="51" name="左カーブ矢印 50">
          <a:extLst>
            <a:ext uri="{FF2B5EF4-FFF2-40B4-BE49-F238E27FC236}">
              <a16:creationId xmlns:a16="http://schemas.microsoft.com/office/drawing/2014/main" id="{00000000-0008-0000-0300-000033000000}"/>
            </a:ext>
          </a:extLst>
        </xdr:cNvPr>
        <xdr:cNvSpPr/>
      </xdr:nvSpPr>
      <xdr:spPr>
        <a:xfrm>
          <a:off x="18431394" y="11646825"/>
          <a:ext cx="453935" cy="7467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48</xdr:col>
      <xdr:colOff>259080</xdr:colOff>
      <xdr:row>71</xdr:row>
      <xdr:rowOff>22860</xdr:rowOff>
    </xdr:from>
    <xdr:to>
      <xdr:col>55</xdr:col>
      <xdr:colOff>312420</xdr:colOff>
      <xdr:row>75</xdr:row>
      <xdr:rowOff>11975</xdr:rowOff>
    </xdr:to>
    <xdr:sp macro="" textlink="">
      <xdr:nvSpPr>
        <xdr:cNvPr id="52" name="テキスト ボックス 51">
          <a:extLst>
            <a:ext uri="{FF2B5EF4-FFF2-40B4-BE49-F238E27FC236}">
              <a16:creationId xmlns:a16="http://schemas.microsoft.com/office/drawing/2014/main" id="{00000000-0008-0000-0300-000034000000}"/>
            </a:ext>
          </a:extLst>
        </xdr:cNvPr>
        <xdr:cNvSpPr txBox="1"/>
      </xdr:nvSpPr>
      <xdr:spPr>
        <a:xfrm>
          <a:off x="18912840" y="11795760"/>
          <a:ext cx="2773680" cy="6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Delete</a:t>
          </a:r>
          <a:r>
            <a:rPr lang="en-US" sz="1600" baseline="0"/>
            <a:t> M1, M2, M3, M4, M5</a:t>
          </a:r>
          <a:endParaRPr lang="en-US" sz="1600"/>
        </a:p>
      </xdr:txBody>
    </xdr:sp>
    <xdr:clientData/>
  </xdr:twoCellAnchor>
  <xdr:twoCellAnchor>
    <xdr:from>
      <xdr:col>47</xdr:col>
      <xdr:colOff>160020</xdr:colOff>
      <xdr:row>70</xdr:row>
      <xdr:rowOff>96981</xdr:rowOff>
    </xdr:from>
    <xdr:to>
      <xdr:col>55</xdr:col>
      <xdr:colOff>213360</xdr:colOff>
      <xdr:row>75</xdr:row>
      <xdr:rowOff>-1</xdr:rowOff>
    </xdr:to>
    <xdr:sp macro="" textlink="">
      <xdr:nvSpPr>
        <xdr:cNvPr id="53" name="角丸四角形 52">
          <a:extLst>
            <a:ext uri="{FF2B5EF4-FFF2-40B4-BE49-F238E27FC236}">
              <a16:creationId xmlns:a16="http://schemas.microsoft.com/office/drawing/2014/main" id="{00000000-0008-0000-0300-000035000000}"/>
            </a:ext>
          </a:extLst>
        </xdr:cNvPr>
        <xdr:cNvSpPr/>
      </xdr:nvSpPr>
      <xdr:spPr>
        <a:xfrm>
          <a:off x="18425160" y="11702241"/>
          <a:ext cx="3162300" cy="741218"/>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36</xdr:col>
      <xdr:colOff>268940</xdr:colOff>
      <xdr:row>35</xdr:row>
      <xdr:rowOff>143435</xdr:rowOff>
    </xdr:from>
    <xdr:to>
      <xdr:col>43</xdr:col>
      <xdr:colOff>91800</xdr:colOff>
      <xdr:row>38</xdr:row>
      <xdr:rowOff>41564</xdr:rowOff>
    </xdr:to>
    <xdr:sp macro="" textlink="">
      <xdr:nvSpPr>
        <xdr:cNvPr id="54" name="楕円 53">
          <a:extLst>
            <a:ext uri="{FF2B5EF4-FFF2-40B4-BE49-F238E27FC236}">
              <a16:creationId xmlns:a16="http://schemas.microsoft.com/office/drawing/2014/main" id="{00000000-0008-0000-0300-000036000000}"/>
            </a:ext>
          </a:extLst>
        </xdr:cNvPr>
        <xdr:cNvSpPr/>
      </xdr:nvSpPr>
      <xdr:spPr>
        <a:xfrm>
          <a:off x="14259260" y="5965115"/>
          <a:ext cx="2543200" cy="37818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347179</xdr:colOff>
      <xdr:row>29</xdr:row>
      <xdr:rowOff>23633</xdr:rowOff>
    </xdr:from>
    <xdr:to>
      <xdr:col>30</xdr:col>
      <xdr:colOff>277091</xdr:colOff>
      <xdr:row>32</xdr:row>
      <xdr:rowOff>118172</xdr:rowOff>
    </xdr:to>
    <xdr:sp macro="" textlink="">
      <xdr:nvSpPr>
        <xdr:cNvPr id="55" name="Line Callout 1 124">
          <a:extLst>
            <a:ext uri="{FF2B5EF4-FFF2-40B4-BE49-F238E27FC236}">
              <a16:creationId xmlns:a16="http://schemas.microsoft.com/office/drawing/2014/main" id="{00000000-0008-0000-0300-000037000000}"/>
            </a:ext>
          </a:extLst>
        </xdr:cNvPr>
        <xdr:cNvSpPr/>
      </xdr:nvSpPr>
      <xdr:spPr>
        <a:xfrm>
          <a:off x="10433288" y="4845015"/>
          <a:ext cx="1481621" cy="593302"/>
        </a:xfrm>
        <a:prstGeom prst="borderCallout1">
          <a:avLst>
            <a:gd name="adj1" fmla="val 76798"/>
            <a:gd name="adj2" fmla="val 99417"/>
            <a:gd name="adj3" fmla="val 207682"/>
            <a:gd name="adj4" fmla="val 261381"/>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aseline="0">
            <a:latin typeface="Bosch Office Sans" pitchFamily="2" charset="0"/>
          </a:endParaRPr>
        </a:p>
        <a:p>
          <a:pPr algn="l"/>
          <a:r>
            <a:rPr lang="en-GB" sz="1100" baseline="0">
              <a:latin typeface="Bosch Office Sans" pitchFamily="2" charset="0"/>
            </a:rPr>
            <a:t>- Unusual format</a:t>
          </a:r>
        </a:p>
      </xdr:txBody>
    </xdr:sp>
    <xdr:clientData/>
  </xdr:twoCellAnchor>
  <xdr:twoCellAnchor>
    <xdr:from>
      <xdr:col>20</xdr:col>
      <xdr:colOff>159734</xdr:colOff>
      <xdr:row>39</xdr:row>
      <xdr:rowOff>156476</xdr:rowOff>
    </xdr:from>
    <xdr:to>
      <xdr:col>26</xdr:col>
      <xdr:colOff>40747</xdr:colOff>
      <xdr:row>43</xdr:row>
      <xdr:rowOff>124691</xdr:rowOff>
    </xdr:to>
    <xdr:sp macro="" textlink="">
      <xdr:nvSpPr>
        <xdr:cNvPr id="56" name="メモ 55">
          <a:extLst>
            <a:ext uri="{FF2B5EF4-FFF2-40B4-BE49-F238E27FC236}">
              <a16:creationId xmlns:a16="http://schemas.microsoft.com/office/drawing/2014/main" id="{00000000-0008-0000-0300-000038000000}"/>
            </a:ext>
          </a:extLst>
        </xdr:cNvPr>
        <xdr:cNvSpPr/>
      </xdr:nvSpPr>
      <xdr:spPr>
        <a:xfrm>
          <a:off x="7932134" y="6618236"/>
          <a:ext cx="2212733" cy="631155"/>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Negative</a:t>
          </a:r>
          <a:r>
            <a:rPr lang="en-US" sz="1100" baseline="0">
              <a:solidFill>
                <a:sysClr val="windowText" lastClr="000000"/>
              </a:solidFill>
            </a:rPr>
            <a:t> response in detail? ==&gt;</a:t>
          </a:r>
          <a:r>
            <a:rPr lang="en-US" sz="1100">
              <a:solidFill>
                <a:sysClr val="windowText" lastClr="000000"/>
              </a:solidFill>
            </a:rPr>
            <a:t> </a:t>
          </a:r>
        </a:p>
        <a:p>
          <a:pPr algn="l"/>
          <a:r>
            <a:rPr lang="en-US" sz="1100">
              <a:solidFill>
                <a:sysClr val="windowText" lastClr="000000"/>
              </a:solidFill>
            </a:rPr>
            <a:t> </a:t>
          </a:r>
        </a:p>
      </xdr:txBody>
    </xdr:sp>
    <xdr:clientData/>
  </xdr:twoCellAnchor>
  <xdr:twoCellAnchor>
    <xdr:from>
      <xdr:col>47</xdr:col>
      <xdr:colOff>143435</xdr:colOff>
      <xdr:row>37</xdr:row>
      <xdr:rowOff>134471</xdr:rowOff>
    </xdr:from>
    <xdr:to>
      <xdr:col>48</xdr:col>
      <xdr:colOff>208750</xdr:colOff>
      <xdr:row>39</xdr:row>
      <xdr:rowOff>80682</xdr:rowOff>
    </xdr:to>
    <xdr:sp macro="" textlink="">
      <xdr:nvSpPr>
        <xdr:cNvPr id="57" name="左カーブ矢印 56">
          <a:extLst>
            <a:ext uri="{FF2B5EF4-FFF2-40B4-BE49-F238E27FC236}">
              <a16:creationId xmlns:a16="http://schemas.microsoft.com/office/drawing/2014/main" id="{00000000-0008-0000-0300-000039000000}"/>
            </a:ext>
          </a:extLst>
        </xdr:cNvPr>
        <xdr:cNvSpPr/>
      </xdr:nvSpPr>
      <xdr:spPr>
        <a:xfrm>
          <a:off x="18408575" y="6276191"/>
          <a:ext cx="453935" cy="266251"/>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48</xdr:col>
      <xdr:colOff>206188</xdr:colOff>
      <xdr:row>37</xdr:row>
      <xdr:rowOff>80682</xdr:rowOff>
    </xdr:from>
    <xdr:to>
      <xdr:col>55</xdr:col>
      <xdr:colOff>197224</xdr:colOff>
      <xdr:row>41</xdr:row>
      <xdr:rowOff>96692</xdr:rowOff>
    </xdr:to>
    <xdr:sp macro="" textlink="">
      <xdr:nvSpPr>
        <xdr:cNvPr id="58" name="テキスト ボックス 57">
          <a:extLst>
            <a:ext uri="{FF2B5EF4-FFF2-40B4-BE49-F238E27FC236}">
              <a16:creationId xmlns:a16="http://schemas.microsoft.com/office/drawing/2014/main" id="{00000000-0008-0000-0300-00003A000000}"/>
            </a:ext>
          </a:extLst>
        </xdr:cNvPr>
        <xdr:cNvSpPr txBox="1"/>
      </xdr:nvSpPr>
      <xdr:spPr>
        <a:xfrm>
          <a:off x="18859948" y="6222402"/>
          <a:ext cx="2711376" cy="663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Read out</a:t>
          </a:r>
          <a:r>
            <a:rPr lang="en-US" sz="1600" baseline="0"/>
            <a:t> a safe key number</a:t>
          </a:r>
          <a:endParaRPr lang="en-US" sz="1600"/>
        </a:p>
      </xdr:txBody>
    </xdr:sp>
    <xdr:clientData/>
  </xdr:twoCellAnchor>
  <xdr:twoCellAnchor>
    <xdr:from>
      <xdr:col>36</xdr:col>
      <xdr:colOff>98611</xdr:colOff>
      <xdr:row>39</xdr:row>
      <xdr:rowOff>17930</xdr:rowOff>
    </xdr:from>
    <xdr:to>
      <xdr:col>44</xdr:col>
      <xdr:colOff>304800</xdr:colOff>
      <xdr:row>40</xdr:row>
      <xdr:rowOff>134471</xdr:rowOff>
    </xdr:to>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4088931" y="6479690"/>
          <a:ext cx="3315149" cy="28418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Response for safe key reading</a:t>
          </a:r>
          <a:r>
            <a:rPr lang="en-US" sz="1050" baseline="0">
              <a:solidFill>
                <a:schemeClr val="accent2"/>
              </a:solidFill>
            </a:rPr>
            <a:t> request (SafeKeyNum)</a:t>
          </a:r>
          <a:endParaRPr lang="en-US" sz="1050">
            <a:solidFill>
              <a:schemeClr val="accent2"/>
            </a:solidFill>
          </a:endParaRPr>
        </a:p>
      </xdr:txBody>
    </xdr:sp>
    <xdr:clientData/>
  </xdr:twoCellAnchor>
  <xdr:twoCellAnchor>
    <xdr:from>
      <xdr:col>48</xdr:col>
      <xdr:colOff>206188</xdr:colOff>
      <xdr:row>37</xdr:row>
      <xdr:rowOff>80682</xdr:rowOff>
    </xdr:from>
    <xdr:to>
      <xdr:col>55</xdr:col>
      <xdr:colOff>29048</xdr:colOff>
      <xdr:row>39</xdr:row>
      <xdr:rowOff>140176</xdr:rowOff>
    </xdr:to>
    <xdr:sp macro="" textlink="">
      <xdr:nvSpPr>
        <xdr:cNvPr id="60" name="楕円 59">
          <a:extLst>
            <a:ext uri="{FF2B5EF4-FFF2-40B4-BE49-F238E27FC236}">
              <a16:creationId xmlns:a16="http://schemas.microsoft.com/office/drawing/2014/main" id="{00000000-0008-0000-0300-00003C000000}"/>
            </a:ext>
          </a:extLst>
        </xdr:cNvPr>
        <xdr:cNvSpPr/>
      </xdr:nvSpPr>
      <xdr:spPr>
        <a:xfrm>
          <a:off x="18859948" y="6222402"/>
          <a:ext cx="2543200" cy="37953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169718</xdr:colOff>
      <xdr:row>27</xdr:row>
      <xdr:rowOff>0</xdr:rowOff>
    </xdr:from>
    <xdr:to>
      <xdr:col>54</xdr:col>
      <xdr:colOff>198854</xdr:colOff>
      <xdr:row>33</xdr:row>
      <xdr:rowOff>63569</xdr:rowOff>
    </xdr:to>
    <xdr:sp macro="" textlink="">
      <xdr:nvSpPr>
        <xdr:cNvPr id="61" name="Line Callout 1 124">
          <a:extLst>
            <a:ext uri="{FF2B5EF4-FFF2-40B4-BE49-F238E27FC236}">
              <a16:creationId xmlns:a16="http://schemas.microsoft.com/office/drawing/2014/main" id="{00000000-0008-0000-0300-00003D000000}"/>
            </a:ext>
          </a:extLst>
        </xdr:cNvPr>
        <xdr:cNvSpPr/>
      </xdr:nvSpPr>
      <xdr:spPr>
        <a:xfrm>
          <a:off x="18790227" y="4488873"/>
          <a:ext cx="2356700" cy="1061096"/>
        </a:xfrm>
        <a:prstGeom prst="borderCallout1">
          <a:avLst>
            <a:gd name="adj1" fmla="val 100577"/>
            <a:gd name="adj2" fmla="val 69320"/>
            <a:gd name="adj3" fmla="val 161933"/>
            <a:gd name="adj4" fmla="val 52701"/>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sngStrike" kern="0" cap="none" spc="0" normalizeH="0" baseline="0" noProof="0">
              <a:ln>
                <a:noFill/>
              </a:ln>
              <a:solidFill>
                <a:prstClr val="black"/>
              </a:solidFill>
              <a:effectLst/>
              <a:uLnTx/>
              <a:uFillTx/>
              <a:latin typeface="Bosch Office Sans" pitchFamily="2" charset="0"/>
              <a:ea typeface="+mn-ea"/>
              <a:cs typeface="+mn-cs"/>
            </a:rPr>
            <a:t>Detect garbling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(garbling number is impossible)</a:t>
          </a:r>
          <a:endParaRPr lang="en-GB" sz="1100" b="1" i="1">
            <a:latin typeface="Bosch Office Sans" pitchFamily="2" charset="0"/>
          </a:endParaRPr>
        </a:p>
        <a:p>
          <a:pPr algn="l"/>
          <a:r>
            <a:rPr lang="en-GB" sz="1100" i="0" baseline="0">
              <a:latin typeface="Bosch Office Sans" pitchFamily="2" charset="0"/>
            </a:rPr>
            <a:t>- </a:t>
          </a:r>
          <a:r>
            <a:rPr lang="en-GB" sz="1100" i="1" baseline="0">
              <a:latin typeface="Bosch Office Sans" pitchFamily="2" charset="0"/>
            </a:rPr>
            <a:t>Can't read out</a:t>
          </a:r>
        </a:p>
        <a:p>
          <a:pPr algn="l"/>
          <a:r>
            <a:rPr lang="en-GB" sz="1100" i="0" baseline="0">
              <a:latin typeface="Bosch Office Sans" pitchFamily="2" charset="0"/>
            </a:rPr>
            <a:t>==&gt; Negative response (NRC22)</a:t>
          </a:r>
        </a:p>
      </xdr:txBody>
    </xdr:sp>
    <xdr:clientData/>
  </xdr:twoCellAnchor>
  <xdr:twoCellAnchor>
    <xdr:from>
      <xdr:col>36</xdr:col>
      <xdr:colOff>62753</xdr:colOff>
      <xdr:row>39</xdr:row>
      <xdr:rowOff>8965</xdr:rowOff>
    </xdr:from>
    <xdr:to>
      <xdr:col>44</xdr:col>
      <xdr:colOff>161364</xdr:colOff>
      <xdr:row>41</xdr:row>
      <xdr:rowOff>0</xdr:rowOff>
    </xdr:to>
    <xdr:sp macro="" textlink="">
      <xdr:nvSpPr>
        <xdr:cNvPr id="62" name="楕円 61">
          <a:extLst>
            <a:ext uri="{FF2B5EF4-FFF2-40B4-BE49-F238E27FC236}">
              <a16:creationId xmlns:a16="http://schemas.microsoft.com/office/drawing/2014/main" id="{00000000-0008-0000-0300-00003E000000}"/>
            </a:ext>
          </a:extLst>
        </xdr:cNvPr>
        <xdr:cNvSpPr/>
      </xdr:nvSpPr>
      <xdr:spPr>
        <a:xfrm>
          <a:off x="14053073" y="6470725"/>
          <a:ext cx="3207571" cy="31869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268129</xdr:colOff>
      <xdr:row>31</xdr:row>
      <xdr:rowOff>13855</xdr:rowOff>
    </xdr:from>
    <xdr:to>
      <xdr:col>54</xdr:col>
      <xdr:colOff>223304</xdr:colOff>
      <xdr:row>33</xdr:row>
      <xdr:rowOff>83128</xdr:rowOff>
    </xdr:to>
    <xdr:sp macro="" textlink="">
      <xdr:nvSpPr>
        <xdr:cNvPr id="63" name="角丸四角形 62">
          <a:extLst>
            <a:ext uri="{FF2B5EF4-FFF2-40B4-BE49-F238E27FC236}">
              <a16:creationId xmlns:a16="http://schemas.microsoft.com/office/drawing/2014/main" id="{00000000-0008-0000-0300-00003F000000}"/>
            </a:ext>
          </a:extLst>
        </xdr:cNvPr>
        <xdr:cNvSpPr/>
      </xdr:nvSpPr>
      <xdr:spPr>
        <a:xfrm>
          <a:off x="18888638" y="5167746"/>
          <a:ext cx="2282739" cy="401782"/>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Rqmt_SRS288</a:t>
          </a:r>
        </a:p>
      </xdr:txBody>
    </xdr:sp>
    <xdr:clientData/>
  </xdr:twoCellAnchor>
  <xdr:twoCellAnchor>
    <xdr:from>
      <xdr:col>36</xdr:col>
      <xdr:colOff>249382</xdr:colOff>
      <xdr:row>50</xdr:row>
      <xdr:rowOff>152398</xdr:rowOff>
    </xdr:from>
    <xdr:to>
      <xdr:col>43</xdr:col>
      <xdr:colOff>259977</xdr:colOff>
      <xdr:row>53</xdr:row>
      <xdr:rowOff>41563</xdr:rowOff>
    </xdr:to>
    <xdr:sp macro="" textlink="">
      <xdr:nvSpPr>
        <xdr:cNvPr id="64" name="楕円 63">
          <a:extLst>
            <a:ext uri="{FF2B5EF4-FFF2-40B4-BE49-F238E27FC236}">
              <a16:creationId xmlns:a16="http://schemas.microsoft.com/office/drawing/2014/main" id="{00000000-0008-0000-0300-000040000000}"/>
            </a:ext>
          </a:extLst>
        </xdr:cNvPr>
        <xdr:cNvSpPr/>
      </xdr:nvSpPr>
      <xdr:spPr>
        <a:xfrm>
          <a:off x="14239702" y="8450578"/>
          <a:ext cx="2730935" cy="38446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207818</xdr:colOff>
      <xdr:row>53</xdr:row>
      <xdr:rowOff>8966</xdr:rowOff>
    </xdr:from>
    <xdr:to>
      <xdr:col>43</xdr:col>
      <xdr:colOff>170329</xdr:colOff>
      <xdr:row>55</xdr:row>
      <xdr:rowOff>13855</xdr:rowOff>
    </xdr:to>
    <xdr:sp macro="" textlink="">
      <xdr:nvSpPr>
        <xdr:cNvPr id="66" name="楕円 65">
          <a:extLst>
            <a:ext uri="{FF2B5EF4-FFF2-40B4-BE49-F238E27FC236}">
              <a16:creationId xmlns:a16="http://schemas.microsoft.com/office/drawing/2014/main" id="{00000000-0008-0000-0300-000042000000}"/>
            </a:ext>
          </a:extLst>
        </xdr:cNvPr>
        <xdr:cNvSpPr/>
      </xdr:nvSpPr>
      <xdr:spPr>
        <a:xfrm>
          <a:off x="14198138" y="8802446"/>
          <a:ext cx="2682851" cy="32492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197224</xdr:colOff>
      <xdr:row>57</xdr:row>
      <xdr:rowOff>116542</xdr:rowOff>
    </xdr:from>
    <xdr:to>
      <xdr:col>54</xdr:col>
      <xdr:colOff>89647</xdr:colOff>
      <xdr:row>59</xdr:row>
      <xdr:rowOff>158106</xdr:rowOff>
    </xdr:to>
    <xdr:sp macro="" textlink="">
      <xdr:nvSpPr>
        <xdr:cNvPr id="67" name="楕円 66">
          <a:extLst>
            <a:ext uri="{FF2B5EF4-FFF2-40B4-BE49-F238E27FC236}">
              <a16:creationId xmlns:a16="http://schemas.microsoft.com/office/drawing/2014/main" id="{00000000-0008-0000-0300-000043000000}"/>
            </a:ext>
          </a:extLst>
        </xdr:cNvPr>
        <xdr:cNvSpPr/>
      </xdr:nvSpPr>
      <xdr:spPr>
        <a:xfrm>
          <a:off x="18850984" y="9550102"/>
          <a:ext cx="2224143" cy="37684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259975</xdr:colOff>
      <xdr:row>48</xdr:row>
      <xdr:rowOff>98612</xdr:rowOff>
    </xdr:from>
    <xdr:to>
      <xdr:col>72</xdr:col>
      <xdr:colOff>89647</xdr:colOff>
      <xdr:row>59</xdr:row>
      <xdr:rowOff>106680</xdr:rowOff>
    </xdr:to>
    <xdr:sp macro="" textlink="">
      <xdr:nvSpPr>
        <xdr:cNvPr id="68" name="Line Callout 1 124">
          <a:extLst>
            <a:ext uri="{FF2B5EF4-FFF2-40B4-BE49-F238E27FC236}">
              <a16:creationId xmlns:a16="http://schemas.microsoft.com/office/drawing/2014/main" id="{00000000-0008-0000-0300-000044000000}"/>
            </a:ext>
          </a:extLst>
        </xdr:cNvPr>
        <xdr:cNvSpPr/>
      </xdr:nvSpPr>
      <xdr:spPr>
        <a:xfrm>
          <a:off x="22411315" y="8061512"/>
          <a:ext cx="5658972" cy="1814008"/>
        </a:xfrm>
        <a:prstGeom prst="borderCallout1">
          <a:avLst>
            <a:gd name="adj1" fmla="val 74463"/>
            <a:gd name="adj2" fmla="val -638"/>
            <a:gd name="adj3" fmla="val 89485"/>
            <a:gd name="adj4" fmla="val -2408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i="0" baseline="0">
              <a:latin typeface="Bosch Office Sans" pitchFamily="2" charset="0"/>
            </a:rPr>
            <a:t>- </a:t>
          </a:r>
          <a:r>
            <a:rPr lang="en-GB" sz="1100" i="1" baseline="0">
              <a:latin typeface="Bosch Office Sans" pitchFamily="2" charset="0"/>
            </a:rPr>
            <a:t>Key updating completed unsuccessfully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==&gt; increment single key updating failure counter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==&gt; changes to S4</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if [SingleKeyUpdate_TimeOut] has passed after receiving the request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a:t>
          </a:r>
          <a:r>
            <a:rPr lang="en-GB" sz="1100" b="0" i="0" baseline="0">
              <a:solidFill>
                <a:schemeClr val="dk1"/>
              </a:solidFill>
              <a:effectLst/>
              <a:latin typeface="+mn-lt"/>
              <a:ea typeface="+mn-ea"/>
              <a:cs typeface="+mn-cs"/>
            </a:rPr>
            <a:t>==&gt; increment single key updating failure counter  ?!</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==&gt; Terminate key updating AND changes to S4.</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48</xdr:col>
      <xdr:colOff>242047</xdr:colOff>
      <xdr:row>70</xdr:row>
      <xdr:rowOff>152400</xdr:rowOff>
    </xdr:from>
    <xdr:to>
      <xdr:col>55</xdr:col>
      <xdr:colOff>107577</xdr:colOff>
      <xdr:row>73</xdr:row>
      <xdr:rowOff>23635</xdr:rowOff>
    </xdr:to>
    <xdr:sp macro="" textlink="">
      <xdr:nvSpPr>
        <xdr:cNvPr id="69" name="楕円 68">
          <a:extLst>
            <a:ext uri="{FF2B5EF4-FFF2-40B4-BE49-F238E27FC236}">
              <a16:creationId xmlns:a16="http://schemas.microsoft.com/office/drawing/2014/main" id="{00000000-0008-0000-0300-000045000000}"/>
            </a:ext>
          </a:extLst>
        </xdr:cNvPr>
        <xdr:cNvSpPr/>
      </xdr:nvSpPr>
      <xdr:spPr>
        <a:xfrm>
          <a:off x="18895807" y="11757660"/>
          <a:ext cx="2585870" cy="374155"/>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374724</xdr:colOff>
      <xdr:row>63</xdr:row>
      <xdr:rowOff>60963</xdr:rowOff>
    </xdr:from>
    <xdr:to>
      <xdr:col>66</xdr:col>
      <xdr:colOff>222324</xdr:colOff>
      <xdr:row>69</xdr:row>
      <xdr:rowOff>26896</xdr:rowOff>
    </xdr:to>
    <xdr:sp macro="" textlink="">
      <xdr:nvSpPr>
        <xdr:cNvPr id="70" name="Line Callout 1 124">
          <a:extLst>
            <a:ext uri="{FF2B5EF4-FFF2-40B4-BE49-F238E27FC236}">
              <a16:creationId xmlns:a16="http://schemas.microsoft.com/office/drawing/2014/main" id="{00000000-0008-0000-0300-000046000000}"/>
            </a:ext>
          </a:extLst>
        </xdr:cNvPr>
        <xdr:cNvSpPr/>
      </xdr:nvSpPr>
      <xdr:spPr>
        <a:xfrm>
          <a:off x="22526064" y="10500363"/>
          <a:ext cx="3345180" cy="964153"/>
        </a:xfrm>
        <a:prstGeom prst="borderCallout1">
          <a:avLst>
            <a:gd name="adj1" fmla="val 74463"/>
            <a:gd name="adj2" fmla="val -638"/>
            <a:gd name="adj3" fmla="val 135370"/>
            <a:gd name="adj4" fmla="val -3214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Receiving</a:t>
          </a:r>
          <a:r>
            <a:rPr lang="en-GB" sz="1100" b="0" baseline="0">
              <a:latin typeface="Bosch Office Sans" pitchFamily="2" charset="0"/>
            </a:rPr>
            <a:t> the request when </a:t>
          </a:r>
          <a:r>
            <a:rPr lang="en-GB" sz="1100" b="0">
              <a:latin typeface="Bosch Office Sans" pitchFamily="2" charset="0"/>
            </a:rPr>
            <a:t>S1, S2</a:t>
          </a:r>
        </a:p>
        <a:p>
          <a:pPr algn="l"/>
          <a:r>
            <a:rPr lang="en-GB" sz="1100" b="0">
              <a:latin typeface="Bosch Office Sans" pitchFamily="2" charset="0"/>
            </a:rPr>
            <a:t>==&gt; do nothing</a:t>
          </a:r>
        </a:p>
        <a:p>
          <a:pPr algn="l"/>
          <a:r>
            <a:rPr lang="en-GB" sz="1100" b="0" i="1">
              <a:latin typeface="Bosch Office Sans" pitchFamily="2" charset="0"/>
            </a:rPr>
            <a:t>S3 or S4</a:t>
          </a:r>
        </a:p>
        <a:p>
          <a:pPr algn="l"/>
          <a:r>
            <a:rPr lang="en-GB" sz="1100" i="0" baseline="0">
              <a:latin typeface="Bosch Office Sans" pitchFamily="2" charset="0"/>
            </a:rPr>
            <a:t>==&gt; </a:t>
          </a:r>
          <a:r>
            <a:rPr lang="en-GB" sz="1100" i="1" baseline="0">
              <a:latin typeface="Bosch Office Sans" pitchFamily="2" charset="0"/>
            </a:rPr>
            <a:t>Delete(or initialize to 0) M1, M2, M3, M4, M5</a:t>
          </a:r>
        </a:p>
      </xdr:txBody>
    </xdr:sp>
    <xdr:clientData/>
  </xdr:twoCellAnchor>
  <xdr:twoCellAnchor>
    <xdr:from>
      <xdr:col>48</xdr:col>
      <xdr:colOff>179294</xdr:colOff>
      <xdr:row>61</xdr:row>
      <xdr:rowOff>0</xdr:rowOff>
    </xdr:from>
    <xdr:to>
      <xdr:col>52</xdr:col>
      <xdr:colOff>277091</xdr:colOff>
      <xdr:row>64</xdr:row>
      <xdr:rowOff>98613</xdr:rowOff>
    </xdr:to>
    <xdr:sp macro="" textlink="">
      <xdr:nvSpPr>
        <xdr:cNvPr id="71" name="Line Callout 1 124">
          <a:extLst>
            <a:ext uri="{FF2B5EF4-FFF2-40B4-BE49-F238E27FC236}">
              <a16:creationId xmlns:a16="http://schemas.microsoft.com/office/drawing/2014/main" id="{00000000-0008-0000-0300-000047000000}"/>
            </a:ext>
          </a:extLst>
        </xdr:cNvPr>
        <xdr:cNvSpPr/>
      </xdr:nvSpPr>
      <xdr:spPr>
        <a:xfrm>
          <a:off x="18799803" y="10141527"/>
          <a:ext cx="1649506" cy="597377"/>
        </a:xfrm>
        <a:prstGeom prst="borderCallout1">
          <a:avLst>
            <a:gd name="adj1" fmla="val 43581"/>
            <a:gd name="adj2" fmla="val -638"/>
            <a:gd name="adj3" fmla="val 77808"/>
            <a:gd name="adj4" fmla="val -68204"/>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aseline="0">
            <a:latin typeface="Bosch Office Sans" pitchFamily="2" charset="0"/>
          </a:endParaRPr>
        </a:p>
        <a:p>
          <a:pPr algn="l"/>
          <a:r>
            <a:rPr lang="en-GB" sz="1100" baseline="0">
              <a:latin typeface="Bosch Office Sans" pitchFamily="2" charset="0"/>
            </a:rPr>
            <a:t>- Unusual format</a:t>
          </a:r>
        </a:p>
      </xdr:txBody>
    </xdr:sp>
    <xdr:clientData/>
  </xdr:twoCellAnchor>
  <xdr:twoCellAnchor>
    <xdr:from>
      <xdr:col>55</xdr:col>
      <xdr:colOff>116542</xdr:colOff>
      <xdr:row>67</xdr:row>
      <xdr:rowOff>140991</xdr:rowOff>
    </xdr:from>
    <xdr:to>
      <xdr:col>56</xdr:col>
      <xdr:colOff>179295</xdr:colOff>
      <xdr:row>70</xdr:row>
      <xdr:rowOff>16301</xdr:rowOff>
    </xdr:to>
    <xdr:sp macro="" textlink="">
      <xdr:nvSpPr>
        <xdr:cNvPr id="72" name="楕円 71">
          <a:extLst>
            <a:ext uri="{FF2B5EF4-FFF2-40B4-BE49-F238E27FC236}">
              <a16:creationId xmlns:a16="http://schemas.microsoft.com/office/drawing/2014/main" id="{00000000-0008-0000-0300-000048000000}"/>
            </a:ext>
          </a:extLst>
        </xdr:cNvPr>
        <xdr:cNvSpPr/>
      </xdr:nvSpPr>
      <xdr:spPr>
        <a:xfrm>
          <a:off x="21490642" y="11243331"/>
          <a:ext cx="451373" cy="37823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374724</xdr:colOff>
      <xdr:row>69</xdr:row>
      <xdr:rowOff>83370</xdr:rowOff>
    </xdr:from>
    <xdr:to>
      <xdr:col>65</xdr:col>
      <xdr:colOff>374725</xdr:colOff>
      <xdr:row>78</xdr:row>
      <xdr:rowOff>69272</xdr:rowOff>
    </xdr:to>
    <xdr:sp macro="" textlink="">
      <xdr:nvSpPr>
        <xdr:cNvPr id="73" name="Line Callout 1 124">
          <a:extLst>
            <a:ext uri="{FF2B5EF4-FFF2-40B4-BE49-F238E27FC236}">
              <a16:creationId xmlns:a16="http://schemas.microsoft.com/office/drawing/2014/main" id="{00000000-0008-0000-0300-000049000000}"/>
            </a:ext>
          </a:extLst>
        </xdr:cNvPr>
        <xdr:cNvSpPr/>
      </xdr:nvSpPr>
      <xdr:spPr>
        <a:xfrm>
          <a:off x="22526064" y="11520990"/>
          <a:ext cx="3108961" cy="1494662"/>
        </a:xfrm>
        <a:prstGeom prst="borderCallout1">
          <a:avLst>
            <a:gd name="adj1" fmla="val 74463"/>
            <a:gd name="adj2" fmla="val -638"/>
            <a:gd name="adj3" fmla="val -3532"/>
            <a:gd name="adj4" fmla="val -21192"/>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i="1" baseline="0">
              <a:latin typeface="Bosch Office Sans" pitchFamily="2" charset="0"/>
            </a:rPr>
            <a:t>Key update comlpeted AND ERC_NO_ERROR, M4, M5 can be read out</a:t>
          </a:r>
        </a:p>
        <a:p>
          <a:pPr algn="l"/>
          <a:r>
            <a:rPr lang="en-GB" sz="1100" i="1" baseline="0">
              <a:latin typeface="Bosch Office Sans" pitchFamily="2" charset="0"/>
            </a:rPr>
            <a:t>==&gt; S3</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Key update comlpeted AND ERC_NO_ERROR, M4, M5 can't be read out</a:t>
          </a:r>
        </a:p>
        <a:p>
          <a:pPr algn="l"/>
          <a:r>
            <a:rPr lang="en-GB" sz="1100" i="1" baseline="0">
              <a:latin typeface="Bosch Office Sans" pitchFamily="2" charset="0"/>
            </a:rPr>
            <a:t>==&gt; S4</a:t>
          </a:r>
        </a:p>
      </xdr:txBody>
    </xdr:sp>
    <xdr:clientData/>
  </xdr:twoCellAnchor>
  <xdr:twoCellAnchor>
    <xdr:from>
      <xdr:col>57</xdr:col>
      <xdr:colOff>327678</xdr:colOff>
      <xdr:row>70</xdr:row>
      <xdr:rowOff>124690</xdr:rowOff>
    </xdr:from>
    <xdr:to>
      <xdr:col>69</xdr:col>
      <xdr:colOff>235527</xdr:colOff>
      <xdr:row>78</xdr:row>
      <xdr:rowOff>41562</xdr:rowOff>
    </xdr:to>
    <xdr:sp macro="" textlink="">
      <xdr:nvSpPr>
        <xdr:cNvPr id="77" name="角丸四角形 76">
          <a:extLst>
            <a:ext uri="{FF2B5EF4-FFF2-40B4-BE49-F238E27FC236}">
              <a16:creationId xmlns:a16="http://schemas.microsoft.com/office/drawing/2014/main" id="{00000000-0008-0000-0300-00004D000000}"/>
            </a:ext>
          </a:extLst>
        </xdr:cNvPr>
        <xdr:cNvSpPr/>
      </xdr:nvSpPr>
      <xdr:spPr>
        <a:xfrm>
          <a:off x="22479018" y="11729950"/>
          <a:ext cx="4571289" cy="1257992"/>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57</xdr:col>
      <xdr:colOff>267311</xdr:colOff>
      <xdr:row>50</xdr:row>
      <xdr:rowOff>110836</xdr:rowOff>
    </xdr:from>
    <xdr:to>
      <xdr:col>72</xdr:col>
      <xdr:colOff>41563</xdr:colOff>
      <xdr:row>56</xdr:row>
      <xdr:rowOff>13853</xdr:rowOff>
    </xdr:to>
    <xdr:sp macro="" textlink="">
      <xdr:nvSpPr>
        <xdr:cNvPr id="78" name="角丸四角形 77">
          <a:extLst>
            <a:ext uri="{FF2B5EF4-FFF2-40B4-BE49-F238E27FC236}">
              <a16:creationId xmlns:a16="http://schemas.microsoft.com/office/drawing/2014/main" id="{00000000-0008-0000-0300-00004E000000}"/>
            </a:ext>
          </a:extLst>
        </xdr:cNvPr>
        <xdr:cNvSpPr/>
      </xdr:nvSpPr>
      <xdr:spPr>
        <a:xfrm>
          <a:off x="22379166" y="8423563"/>
          <a:ext cx="5593161" cy="900545"/>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35</xdr:col>
      <xdr:colOff>373258</xdr:colOff>
      <xdr:row>53</xdr:row>
      <xdr:rowOff>41212</xdr:rowOff>
    </xdr:from>
    <xdr:to>
      <xdr:col>46</xdr:col>
      <xdr:colOff>70902</xdr:colOff>
      <xdr:row>59</xdr:row>
      <xdr:rowOff>44821</xdr:rowOff>
    </xdr:to>
    <xdr:sp macro="" textlink="">
      <xdr:nvSpPr>
        <xdr:cNvPr id="79" name="角丸四角形 78">
          <a:extLst>
            <a:ext uri="{FF2B5EF4-FFF2-40B4-BE49-F238E27FC236}">
              <a16:creationId xmlns:a16="http://schemas.microsoft.com/office/drawing/2014/main" id="{00000000-0008-0000-0300-00004F000000}"/>
            </a:ext>
          </a:extLst>
        </xdr:cNvPr>
        <xdr:cNvSpPr/>
      </xdr:nvSpPr>
      <xdr:spPr>
        <a:xfrm>
          <a:off x="13974958" y="8834692"/>
          <a:ext cx="3972464" cy="97896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Rqmt_SRS228</a:t>
          </a:r>
        </a:p>
      </xdr:txBody>
    </xdr:sp>
    <xdr:clientData/>
  </xdr:twoCellAnchor>
  <xdr:twoCellAnchor>
    <xdr:from>
      <xdr:col>32</xdr:col>
      <xdr:colOff>114301</xdr:colOff>
      <xdr:row>63</xdr:row>
      <xdr:rowOff>30480</xdr:rowOff>
    </xdr:from>
    <xdr:to>
      <xdr:col>33</xdr:col>
      <xdr:colOff>220981</xdr:colOff>
      <xdr:row>65</xdr:row>
      <xdr:rowOff>53340</xdr:rowOff>
    </xdr:to>
    <xdr:sp macro="" textlink="">
      <xdr:nvSpPr>
        <xdr:cNvPr id="101" name="楕円 100">
          <a:extLst>
            <a:ext uri="{FF2B5EF4-FFF2-40B4-BE49-F238E27FC236}">
              <a16:creationId xmlns:a16="http://schemas.microsoft.com/office/drawing/2014/main" id="{00000000-0008-0000-0300-000065000000}"/>
            </a:ext>
          </a:extLst>
        </xdr:cNvPr>
        <xdr:cNvSpPr/>
      </xdr:nvSpPr>
      <xdr:spPr>
        <a:xfrm>
          <a:off x="12550141" y="10469880"/>
          <a:ext cx="495300" cy="35052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255249</xdr:colOff>
      <xdr:row>71</xdr:row>
      <xdr:rowOff>21763</xdr:rowOff>
    </xdr:from>
    <xdr:to>
      <xdr:col>44</xdr:col>
      <xdr:colOff>298280</xdr:colOff>
      <xdr:row>78</xdr:row>
      <xdr:rowOff>10885</xdr:rowOff>
    </xdr:to>
    <xdr:sp macro="" textlink="">
      <xdr:nvSpPr>
        <xdr:cNvPr id="102" name="Line Callout 1 124">
          <a:extLst>
            <a:ext uri="{FF2B5EF4-FFF2-40B4-BE49-F238E27FC236}">
              <a16:creationId xmlns:a16="http://schemas.microsoft.com/office/drawing/2014/main" id="{00000000-0008-0000-0300-000066000000}"/>
            </a:ext>
          </a:extLst>
        </xdr:cNvPr>
        <xdr:cNvSpPr/>
      </xdr:nvSpPr>
      <xdr:spPr>
        <a:xfrm>
          <a:off x="13187478" y="11615049"/>
          <a:ext cx="4353773" cy="1132122"/>
        </a:xfrm>
        <a:prstGeom prst="borderCallout1">
          <a:avLst>
            <a:gd name="adj1" fmla="val -571"/>
            <a:gd name="adj2" fmla="val 3612"/>
            <a:gd name="adj3" fmla="val -109745"/>
            <a:gd name="adj4" fmla="val -5409"/>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r>
            <a:rPr lang="en-GB" sz="1100" b="0">
              <a:latin typeface="Bosch Office Sans" pitchFamily="2" charset="0"/>
            </a:rPr>
            <a:t>- receives RequestForSingleKeyUpdateStart</a:t>
          </a:r>
          <a:r>
            <a:rPr lang="en-GB" sz="1100" b="0" baseline="0">
              <a:latin typeface="Bosch Office Sans" pitchFamily="2" charset="0"/>
            </a:rPr>
            <a:t> when NotReadyForKeyUpddate and KeyUpdate didn't happen (=S1)</a:t>
          </a:r>
        </a:p>
        <a:p>
          <a:pPr algn="l"/>
          <a:endParaRPr lang="en-GB" sz="1100" b="0">
            <a:latin typeface="Bosch Office Sans" pitchFamily="2" charset="0"/>
          </a:endParaRPr>
        </a:p>
        <a:p>
          <a:pPr algn="l"/>
          <a:r>
            <a:rPr lang="en-GB" sz="1100">
              <a:latin typeface="Bosch Office Sans" pitchFamily="2" charset="0"/>
            </a:rPr>
            <a:t>-</a:t>
          </a:r>
          <a:r>
            <a:rPr lang="en-GB" sz="1100" baseline="0">
              <a:latin typeface="Bosch Office Sans" pitchFamily="2" charset="0"/>
            </a:rPr>
            <a:t> receives before Key update processing ends (=S2)</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i="1" baseline="0">
              <a:latin typeface="Bosch Office Sans" pitchFamily="2" charset="0"/>
            </a:rPr>
            <a:t>-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receives after Key update processing ends unsuccessfully (=S4)</a:t>
          </a:r>
          <a:endPar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endParaRPr>
        </a:p>
        <a:p>
          <a:pPr algn="l"/>
          <a:endParaRPr lang="en-GB" sz="1100" i="1" baseline="0">
            <a:latin typeface="Bosch Office Sans" pitchFamily="2" charset="0"/>
          </a:endParaRPr>
        </a:p>
      </xdr:txBody>
    </xdr:sp>
    <xdr:clientData/>
  </xdr:twoCellAnchor>
  <xdr:twoCellAnchor>
    <xdr:from>
      <xdr:col>37</xdr:col>
      <xdr:colOff>152400</xdr:colOff>
      <xdr:row>56</xdr:row>
      <xdr:rowOff>27709</xdr:rowOff>
    </xdr:from>
    <xdr:to>
      <xdr:col>44</xdr:col>
      <xdr:colOff>110836</xdr:colOff>
      <xdr:row>59</xdr:row>
      <xdr:rowOff>29851</xdr:rowOff>
    </xdr:to>
    <xdr:sp macro="" textlink="">
      <xdr:nvSpPr>
        <xdr:cNvPr id="198" name="テキスト ボックス 197">
          <a:extLst>
            <a:ext uri="{FF2B5EF4-FFF2-40B4-BE49-F238E27FC236}">
              <a16:creationId xmlns:a16="http://schemas.microsoft.com/office/drawing/2014/main" id="{00000000-0008-0000-0300-0000C6000000}"/>
            </a:ext>
          </a:extLst>
        </xdr:cNvPr>
        <xdr:cNvSpPr txBox="1"/>
      </xdr:nvSpPr>
      <xdr:spPr>
        <a:xfrm>
          <a:off x="14531340" y="9301249"/>
          <a:ext cx="2678776"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26</xdr:col>
      <xdr:colOff>166260</xdr:colOff>
      <xdr:row>53</xdr:row>
      <xdr:rowOff>142620</xdr:rowOff>
    </xdr:from>
    <xdr:to>
      <xdr:col>32</xdr:col>
      <xdr:colOff>255906</xdr:colOff>
      <xdr:row>59</xdr:row>
      <xdr:rowOff>78542</xdr:rowOff>
    </xdr:to>
    <xdr:sp macro="" textlink="">
      <xdr:nvSpPr>
        <xdr:cNvPr id="199" name="Line Callout 1 124">
          <a:extLst>
            <a:ext uri="{FF2B5EF4-FFF2-40B4-BE49-F238E27FC236}">
              <a16:creationId xmlns:a16="http://schemas.microsoft.com/office/drawing/2014/main" id="{00000000-0008-0000-0300-0000C7000000}"/>
            </a:ext>
          </a:extLst>
        </xdr:cNvPr>
        <xdr:cNvSpPr/>
      </xdr:nvSpPr>
      <xdr:spPr>
        <a:xfrm>
          <a:off x="10270380" y="8936100"/>
          <a:ext cx="2421366" cy="911282"/>
        </a:xfrm>
        <a:prstGeom prst="borderCallout1">
          <a:avLst>
            <a:gd name="adj1" fmla="val 81591"/>
            <a:gd name="adj2" fmla="val 99691"/>
            <a:gd name="adj3" fmla="val 15046"/>
            <a:gd name="adj4" fmla="val 170151"/>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Not ready for key update</a:t>
          </a:r>
        </a:p>
        <a:p>
          <a:pPr algn="l"/>
          <a:r>
            <a:rPr lang="en-GB" sz="1100" i="0" baseline="0">
              <a:latin typeface="Bosch Office Sans" pitchFamily="2" charset="0"/>
            </a:rPr>
            <a:t>==&gt; Negative response (NRC22)</a:t>
          </a:r>
        </a:p>
      </xdr:txBody>
    </xdr:sp>
    <xdr:clientData/>
  </xdr:twoCellAnchor>
  <xdr:twoCellAnchor>
    <xdr:from>
      <xdr:col>26</xdr:col>
      <xdr:colOff>166256</xdr:colOff>
      <xdr:row>53</xdr:row>
      <xdr:rowOff>124692</xdr:rowOff>
    </xdr:from>
    <xdr:to>
      <xdr:col>32</xdr:col>
      <xdr:colOff>184187</xdr:colOff>
      <xdr:row>59</xdr:row>
      <xdr:rowOff>116846</xdr:rowOff>
    </xdr:to>
    <xdr:sp macro="" textlink="">
      <xdr:nvSpPr>
        <xdr:cNvPr id="200" name="角丸四角形 199">
          <a:extLst>
            <a:ext uri="{FF2B5EF4-FFF2-40B4-BE49-F238E27FC236}">
              <a16:creationId xmlns:a16="http://schemas.microsoft.com/office/drawing/2014/main" id="{00000000-0008-0000-0300-0000C8000000}"/>
            </a:ext>
          </a:extLst>
        </xdr:cNvPr>
        <xdr:cNvSpPr/>
      </xdr:nvSpPr>
      <xdr:spPr>
        <a:xfrm>
          <a:off x="10270376" y="8918172"/>
          <a:ext cx="2349651" cy="967514"/>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Rqmt_SRS311, 238</a:t>
          </a:r>
        </a:p>
      </xdr:txBody>
    </xdr:sp>
    <xdr:clientData/>
  </xdr:twoCellAnchor>
  <xdr:twoCellAnchor>
    <xdr:from>
      <xdr:col>34</xdr:col>
      <xdr:colOff>332508</xdr:colOff>
      <xdr:row>35</xdr:row>
      <xdr:rowOff>27709</xdr:rowOff>
    </xdr:from>
    <xdr:to>
      <xdr:col>55</xdr:col>
      <xdr:colOff>124691</xdr:colOff>
      <xdr:row>44</xdr:row>
      <xdr:rowOff>41564</xdr:rowOff>
    </xdr:to>
    <xdr:sp macro="" textlink="">
      <xdr:nvSpPr>
        <xdr:cNvPr id="201" name="角丸四角形 200">
          <a:extLst>
            <a:ext uri="{FF2B5EF4-FFF2-40B4-BE49-F238E27FC236}">
              <a16:creationId xmlns:a16="http://schemas.microsoft.com/office/drawing/2014/main" id="{00000000-0008-0000-0300-0000C9000000}"/>
            </a:ext>
          </a:extLst>
        </xdr:cNvPr>
        <xdr:cNvSpPr/>
      </xdr:nvSpPr>
      <xdr:spPr>
        <a:xfrm>
          <a:off x="13522035" y="5846618"/>
          <a:ext cx="7938656" cy="1510146"/>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Rqmt_SRS163</a:t>
          </a:r>
        </a:p>
      </xdr:txBody>
    </xdr:sp>
    <xdr:clientData/>
  </xdr:twoCellAnchor>
  <xdr:twoCellAnchor>
    <xdr:from>
      <xdr:col>26</xdr:col>
      <xdr:colOff>166258</xdr:colOff>
      <xdr:row>37</xdr:row>
      <xdr:rowOff>101056</xdr:rowOff>
    </xdr:from>
    <xdr:to>
      <xdr:col>32</xdr:col>
      <xdr:colOff>255904</xdr:colOff>
      <xdr:row>43</xdr:row>
      <xdr:rowOff>36978</xdr:rowOff>
    </xdr:to>
    <xdr:sp macro="" textlink="">
      <xdr:nvSpPr>
        <xdr:cNvPr id="203" name="Line Callout 1 124">
          <a:extLst>
            <a:ext uri="{FF2B5EF4-FFF2-40B4-BE49-F238E27FC236}">
              <a16:creationId xmlns:a16="http://schemas.microsoft.com/office/drawing/2014/main" id="{00000000-0008-0000-0300-0000CB000000}"/>
            </a:ext>
          </a:extLst>
        </xdr:cNvPr>
        <xdr:cNvSpPr/>
      </xdr:nvSpPr>
      <xdr:spPr>
        <a:xfrm>
          <a:off x="10252367" y="6252474"/>
          <a:ext cx="2417210" cy="933449"/>
        </a:xfrm>
        <a:prstGeom prst="borderCallout1">
          <a:avLst>
            <a:gd name="adj1" fmla="val 81591"/>
            <a:gd name="adj2" fmla="val 99691"/>
            <a:gd name="adj3" fmla="val 44731"/>
            <a:gd name="adj4" fmla="val 15696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i="0" baseline="0">
              <a:latin typeface="Bosch Office Sans" pitchFamily="2" charset="0"/>
            </a:rPr>
            <a:t>Can't read out</a:t>
          </a:r>
        </a:p>
        <a:p>
          <a:pPr algn="l"/>
          <a:r>
            <a:rPr lang="en-GB" sz="1100" i="0" baseline="0">
              <a:latin typeface="Bosch Office Sans" pitchFamily="2" charset="0"/>
            </a:rPr>
            <a:t>==&gt; Negative response (NRC22)</a:t>
          </a:r>
        </a:p>
      </xdr:txBody>
    </xdr:sp>
    <xdr:clientData/>
  </xdr:twoCellAnchor>
  <xdr:twoCellAnchor>
    <xdr:from>
      <xdr:col>26</xdr:col>
      <xdr:colOff>207818</xdr:colOff>
      <xdr:row>37</xdr:row>
      <xdr:rowOff>83128</xdr:rowOff>
    </xdr:from>
    <xdr:to>
      <xdr:col>32</xdr:col>
      <xdr:colOff>225749</xdr:colOff>
      <xdr:row>43</xdr:row>
      <xdr:rowOff>75282</xdr:rowOff>
    </xdr:to>
    <xdr:sp macro="" textlink="">
      <xdr:nvSpPr>
        <xdr:cNvPr id="204" name="角丸四角形 203">
          <a:extLst>
            <a:ext uri="{FF2B5EF4-FFF2-40B4-BE49-F238E27FC236}">
              <a16:creationId xmlns:a16="http://schemas.microsoft.com/office/drawing/2014/main" id="{00000000-0008-0000-0300-0000CC000000}"/>
            </a:ext>
          </a:extLst>
        </xdr:cNvPr>
        <xdr:cNvSpPr/>
      </xdr:nvSpPr>
      <xdr:spPr>
        <a:xfrm>
          <a:off x="10293927" y="6234546"/>
          <a:ext cx="2345495" cy="989681"/>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Rqmt_SRS288</a:t>
          </a:r>
        </a:p>
      </xdr:txBody>
    </xdr:sp>
    <xdr:clientData/>
  </xdr:twoCellAnchor>
  <xdr:twoCellAnchor>
    <xdr:from>
      <xdr:col>36</xdr:col>
      <xdr:colOff>166254</xdr:colOff>
      <xdr:row>41</xdr:row>
      <xdr:rowOff>124691</xdr:rowOff>
    </xdr:from>
    <xdr:to>
      <xdr:col>45</xdr:col>
      <xdr:colOff>303811</xdr:colOff>
      <xdr:row>44</xdr:row>
      <xdr:rowOff>126832</xdr:rowOff>
    </xdr:to>
    <xdr:sp macro="" textlink="">
      <xdr:nvSpPr>
        <xdr:cNvPr id="206" name="テキスト ボックス 205">
          <a:extLst>
            <a:ext uri="{FF2B5EF4-FFF2-40B4-BE49-F238E27FC236}">
              <a16:creationId xmlns:a16="http://schemas.microsoft.com/office/drawing/2014/main" id="{00000000-0008-0000-0300-0000CE000000}"/>
            </a:ext>
          </a:extLst>
        </xdr:cNvPr>
        <xdr:cNvSpPr txBox="1"/>
      </xdr:nvSpPr>
      <xdr:spPr>
        <a:xfrm>
          <a:off x="14156574" y="6914111"/>
          <a:ext cx="3635137" cy="505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41</xdr:col>
      <xdr:colOff>318656</xdr:colOff>
      <xdr:row>39</xdr:row>
      <xdr:rowOff>96982</xdr:rowOff>
    </xdr:from>
    <xdr:to>
      <xdr:col>48</xdr:col>
      <xdr:colOff>282797</xdr:colOff>
      <xdr:row>42</xdr:row>
      <xdr:rowOff>60741</xdr:rowOff>
    </xdr:to>
    <xdr:sp macro="" textlink="">
      <xdr:nvSpPr>
        <xdr:cNvPr id="207" name="テキスト ボックス 206">
          <a:extLst>
            <a:ext uri="{FF2B5EF4-FFF2-40B4-BE49-F238E27FC236}">
              <a16:creationId xmlns:a16="http://schemas.microsoft.com/office/drawing/2014/main" id="{00000000-0008-0000-0300-0000CF000000}"/>
            </a:ext>
          </a:extLst>
        </xdr:cNvPr>
        <xdr:cNvSpPr txBox="1"/>
      </xdr:nvSpPr>
      <xdr:spPr>
        <a:xfrm>
          <a:off x="16252076" y="6558742"/>
          <a:ext cx="2684481" cy="459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safe key number</a:t>
          </a:r>
          <a:endParaRPr lang="en-US" sz="2000"/>
        </a:p>
      </xdr:txBody>
    </xdr:sp>
    <xdr:clientData/>
  </xdr:twoCellAnchor>
  <xdr:twoCellAnchor>
    <xdr:from>
      <xdr:col>34</xdr:col>
      <xdr:colOff>129540</xdr:colOff>
      <xdr:row>63</xdr:row>
      <xdr:rowOff>53340</xdr:rowOff>
    </xdr:from>
    <xdr:to>
      <xdr:col>46</xdr:col>
      <xdr:colOff>30515</xdr:colOff>
      <xdr:row>64</xdr:row>
      <xdr:rowOff>146031</xdr:rowOff>
    </xdr:to>
    <xdr:sp macro="" textlink="">
      <xdr:nvSpPr>
        <xdr:cNvPr id="210" name="テキスト ボックス 209">
          <a:extLst>
            <a:ext uri="{FF2B5EF4-FFF2-40B4-BE49-F238E27FC236}">
              <a16:creationId xmlns:a16="http://schemas.microsoft.com/office/drawing/2014/main" id="{00000000-0008-0000-0300-0000D2000000}"/>
            </a:ext>
          </a:extLst>
        </xdr:cNvPr>
        <xdr:cNvSpPr txBox="1"/>
      </xdr:nvSpPr>
      <xdr:spPr>
        <a:xfrm>
          <a:off x="13342620" y="10492740"/>
          <a:ext cx="4564415" cy="26033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clientData/>
  </xdr:twoCellAnchor>
  <xdr:twoCellAnchor>
    <xdr:from>
      <xdr:col>34</xdr:col>
      <xdr:colOff>114300</xdr:colOff>
      <xdr:row>62</xdr:row>
      <xdr:rowOff>152400</xdr:rowOff>
    </xdr:from>
    <xdr:to>
      <xdr:col>45</xdr:col>
      <xdr:colOff>350520</xdr:colOff>
      <xdr:row>65</xdr:row>
      <xdr:rowOff>32599</xdr:rowOff>
    </xdr:to>
    <xdr:sp macro="" textlink="">
      <xdr:nvSpPr>
        <xdr:cNvPr id="211" name="楕円 210">
          <a:extLst>
            <a:ext uri="{FF2B5EF4-FFF2-40B4-BE49-F238E27FC236}">
              <a16:creationId xmlns:a16="http://schemas.microsoft.com/office/drawing/2014/main" id="{00000000-0008-0000-0300-0000D3000000}"/>
            </a:ext>
          </a:extLst>
        </xdr:cNvPr>
        <xdr:cNvSpPr/>
      </xdr:nvSpPr>
      <xdr:spPr>
        <a:xfrm>
          <a:off x="13327380" y="10424160"/>
          <a:ext cx="4511040" cy="37549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167640</xdr:colOff>
      <xdr:row>65</xdr:row>
      <xdr:rowOff>160020</xdr:rowOff>
    </xdr:from>
    <xdr:to>
      <xdr:col>44</xdr:col>
      <xdr:colOff>1075</xdr:colOff>
      <xdr:row>67</xdr:row>
      <xdr:rowOff>86954</xdr:rowOff>
    </xdr:to>
    <xdr:sp macro="" textlink="">
      <xdr:nvSpPr>
        <xdr:cNvPr id="212" name="テキスト ボックス 211">
          <a:extLst>
            <a:ext uri="{FF2B5EF4-FFF2-40B4-BE49-F238E27FC236}">
              <a16:creationId xmlns:a16="http://schemas.microsoft.com/office/drawing/2014/main" id="{00000000-0008-0000-0300-0000D4000000}"/>
            </a:ext>
          </a:extLst>
        </xdr:cNvPr>
        <xdr:cNvSpPr txBox="1"/>
      </xdr:nvSpPr>
      <xdr:spPr>
        <a:xfrm>
          <a:off x="14157960" y="10927080"/>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36</xdr:col>
      <xdr:colOff>114300</xdr:colOff>
      <xdr:row>65</xdr:row>
      <xdr:rowOff>129540</xdr:rowOff>
    </xdr:from>
    <xdr:to>
      <xdr:col>43</xdr:col>
      <xdr:colOff>86061</xdr:colOff>
      <xdr:row>67</xdr:row>
      <xdr:rowOff>144780</xdr:rowOff>
    </xdr:to>
    <xdr:sp macro="" textlink="">
      <xdr:nvSpPr>
        <xdr:cNvPr id="213" name="楕円 212">
          <a:extLst>
            <a:ext uri="{FF2B5EF4-FFF2-40B4-BE49-F238E27FC236}">
              <a16:creationId xmlns:a16="http://schemas.microsoft.com/office/drawing/2014/main" id="{00000000-0008-0000-0300-0000D5000000}"/>
            </a:ext>
          </a:extLst>
        </xdr:cNvPr>
        <xdr:cNvSpPr/>
      </xdr:nvSpPr>
      <xdr:spPr>
        <a:xfrm>
          <a:off x="14104620" y="10896600"/>
          <a:ext cx="2692101" cy="35052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382987</xdr:colOff>
      <xdr:row>66</xdr:row>
      <xdr:rowOff>107011</xdr:rowOff>
    </xdr:from>
    <xdr:to>
      <xdr:col>41</xdr:col>
      <xdr:colOff>190991</xdr:colOff>
      <xdr:row>69</xdr:row>
      <xdr:rowOff>59519</xdr:rowOff>
    </xdr:to>
    <xdr:sp macro="" textlink="">
      <xdr:nvSpPr>
        <xdr:cNvPr id="214" name="テキスト ボックス 213">
          <a:extLst>
            <a:ext uri="{FF2B5EF4-FFF2-40B4-BE49-F238E27FC236}">
              <a16:creationId xmlns:a16="http://schemas.microsoft.com/office/drawing/2014/main" id="{00000000-0008-0000-0300-0000D6000000}"/>
            </a:ext>
          </a:extLst>
        </xdr:cNvPr>
        <xdr:cNvSpPr txBox="1"/>
      </xdr:nvSpPr>
      <xdr:spPr>
        <a:xfrm>
          <a:off x="15150547" y="11041711"/>
          <a:ext cx="973864" cy="45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S3</a:t>
          </a:r>
        </a:p>
      </xdr:txBody>
    </xdr:sp>
    <xdr:clientData/>
  </xdr:twoCellAnchor>
  <xdr:twoCellAnchor>
    <xdr:from>
      <xdr:col>36</xdr:col>
      <xdr:colOff>24653</xdr:colOff>
      <xdr:row>65</xdr:row>
      <xdr:rowOff>40790</xdr:rowOff>
    </xdr:from>
    <xdr:to>
      <xdr:col>56</xdr:col>
      <xdr:colOff>362988</xdr:colOff>
      <xdr:row>71</xdr:row>
      <xdr:rowOff>12575</xdr:rowOff>
    </xdr:to>
    <xdr:sp macro="" textlink="">
      <xdr:nvSpPr>
        <xdr:cNvPr id="215" name="角丸四角形 214">
          <a:extLst>
            <a:ext uri="{FF2B5EF4-FFF2-40B4-BE49-F238E27FC236}">
              <a16:creationId xmlns:a16="http://schemas.microsoft.com/office/drawing/2014/main" id="{00000000-0008-0000-0300-0000D7000000}"/>
            </a:ext>
          </a:extLst>
        </xdr:cNvPr>
        <xdr:cNvSpPr/>
      </xdr:nvSpPr>
      <xdr:spPr>
        <a:xfrm>
          <a:off x="14014973" y="10807850"/>
          <a:ext cx="8110735" cy="97762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rgbClr val="FF0000"/>
              </a:solidFill>
            </a:rPr>
            <a:t>Rqmt_SRS281</a:t>
          </a:r>
        </a:p>
      </xdr:txBody>
    </xdr:sp>
    <xdr:clientData/>
  </xdr:twoCellAnchor>
  <xdr:twoCellAnchor>
    <xdr:from>
      <xdr:col>37</xdr:col>
      <xdr:colOff>126076</xdr:colOff>
      <xdr:row>68</xdr:row>
      <xdr:rowOff>47905</xdr:rowOff>
    </xdr:from>
    <xdr:to>
      <xdr:col>46</xdr:col>
      <xdr:colOff>264245</xdr:colOff>
      <xdr:row>71</xdr:row>
      <xdr:rowOff>42427</xdr:rowOff>
    </xdr:to>
    <xdr:sp macro="" textlink="">
      <xdr:nvSpPr>
        <xdr:cNvPr id="216" name="テキスト ボックス 215">
          <a:extLst>
            <a:ext uri="{FF2B5EF4-FFF2-40B4-BE49-F238E27FC236}">
              <a16:creationId xmlns:a16="http://schemas.microsoft.com/office/drawing/2014/main" id="{00000000-0008-0000-0300-0000D8000000}"/>
            </a:ext>
          </a:extLst>
        </xdr:cNvPr>
        <xdr:cNvSpPr txBox="1"/>
      </xdr:nvSpPr>
      <xdr:spPr>
        <a:xfrm>
          <a:off x="14505016" y="11317885"/>
          <a:ext cx="3635749" cy="49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26</xdr:col>
      <xdr:colOff>125505</xdr:colOff>
      <xdr:row>60</xdr:row>
      <xdr:rowOff>10886</xdr:rowOff>
    </xdr:from>
    <xdr:to>
      <xdr:col>37</xdr:col>
      <xdr:colOff>206188</xdr:colOff>
      <xdr:row>61</xdr:row>
      <xdr:rowOff>130629</xdr:rowOff>
    </xdr:to>
    <xdr:sp macro="" textlink="">
      <xdr:nvSpPr>
        <xdr:cNvPr id="219" name="Line Callout 1 124">
          <a:extLst>
            <a:ext uri="{FF2B5EF4-FFF2-40B4-BE49-F238E27FC236}">
              <a16:creationId xmlns:a16="http://schemas.microsoft.com/office/drawing/2014/main" id="{00000000-0008-0000-0300-0000DB000000}"/>
            </a:ext>
          </a:extLst>
        </xdr:cNvPr>
        <xdr:cNvSpPr/>
      </xdr:nvSpPr>
      <xdr:spPr>
        <a:xfrm>
          <a:off x="10229625" y="9947366"/>
          <a:ext cx="4355503" cy="287383"/>
        </a:xfrm>
        <a:prstGeom prst="borderCallout1">
          <a:avLst>
            <a:gd name="adj1" fmla="val 105323"/>
            <a:gd name="adj2" fmla="val 51185"/>
            <a:gd name="adj3" fmla="val 226879"/>
            <a:gd name="adj4" fmla="val 59286"/>
          </a:avLst>
        </a:prstGeom>
        <a:noFill/>
        <a:ln w="190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receives after Key update processing ends successfully (=S3)</a:t>
          </a:r>
          <a:endPar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26</xdr:col>
      <xdr:colOff>124229</xdr:colOff>
      <xdr:row>71</xdr:row>
      <xdr:rowOff>15364</xdr:rowOff>
    </xdr:from>
    <xdr:to>
      <xdr:col>33</xdr:col>
      <xdr:colOff>97330</xdr:colOff>
      <xdr:row>78</xdr:row>
      <xdr:rowOff>130628</xdr:rowOff>
    </xdr:to>
    <xdr:sp macro="" textlink="">
      <xdr:nvSpPr>
        <xdr:cNvPr id="220" name="Line Callout 1 124">
          <a:extLst>
            <a:ext uri="{FF2B5EF4-FFF2-40B4-BE49-F238E27FC236}">
              <a16:creationId xmlns:a16="http://schemas.microsoft.com/office/drawing/2014/main" id="{00000000-0008-0000-0300-0000DC000000}"/>
            </a:ext>
          </a:extLst>
        </xdr:cNvPr>
        <xdr:cNvSpPr/>
      </xdr:nvSpPr>
      <xdr:spPr>
        <a:xfrm>
          <a:off x="10313258" y="11608650"/>
          <a:ext cx="2716301" cy="1258264"/>
        </a:xfrm>
        <a:prstGeom prst="borderCallout1">
          <a:avLst>
            <a:gd name="adj1" fmla="val 81591"/>
            <a:gd name="adj2" fmla="val 99691"/>
            <a:gd name="adj3" fmla="val -58523"/>
            <a:gd name="adj4" fmla="val 14903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Receive the request when S1</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==&gt; Positive response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the state, M4=M5=0</a:t>
          </a:r>
          <a:endParaRPr lang="en-GB" sz="1100" b="1">
            <a:latin typeface="Bosch Office Sans" pitchFamily="2" charset="0"/>
          </a:endParaRPr>
        </a:p>
        <a:p>
          <a:pPr algn="l"/>
          <a:r>
            <a:rPr lang="en-GB" sz="1100" i="0" baseline="0">
              <a:latin typeface="Bosch Office Sans" pitchFamily="2" charset="0"/>
            </a:rPr>
            <a:t>Receive the request when S2 OR S4</a:t>
          </a:r>
        </a:p>
        <a:p>
          <a:pPr algn="l"/>
          <a:r>
            <a:rPr lang="en-GB" sz="1100" i="0" baseline="0">
              <a:latin typeface="Bosch Office Sans" pitchFamily="2" charset="0"/>
            </a:rPr>
            <a:t>==&gt; Positive response</a:t>
          </a:r>
        </a:p>
        <a:p>
          <a:pPr algn="l"/>
          <a:r>
            <a:rPr lang="en-GB" sz="1100" i="0" baseline="0">
              <a:latin typeface="Bosch Office Sans" pitchFamily="2" charset="0"/>
            </a:rPr>
            <a:t>           the state, M4=M5=0</a:t>
          </a:r>
        </a:p>
      </xdr:txBody>
    </xdr:sp>
    <xdr:clientData/>
  </xdr:twoCellAnchor>
  <xdr:twoCellAnchor>
    <xdr:from>
      <xdr:col>26</xdr:col>
      <xdr:colOff>98613</xdr:colOff>
      <xdr:row>75</xdr:row>
      <xdr:rowOff>54426</xdr:rowOff>
    </xdr:from>
    <xdr:to>
      <xdr:col>46</xdr:col>
      <xdr:colOff>207819</xdr:colOff>
      <xdr:row>80</xdr:row>
      <xdr:rowOff>54427</xdr:rowOff>
    </xdr:to>
    <xdr:sp macro="" textlink="">
      <xdr:nvSpPr>
        <xdr:cNvPr id="221" name="角丸四角形 220">
          <a:extLst>
            <a:ext uri="{FF2B5EF4-FFF2-40B4-BE49-F238E27FC236}">
              <a16:creationId xmlns:a16="http://schemas.microsoft.com/office/drawing/2014/main" id="{00000000-0008-0000-0300-0000DD000000}"/>
            </a:ext>
          </a:extLst>
        </xdr:cNvPr>
        <xdr:cNvSpPr/>
      </xdr:nvSpPr>
      <xdr:spPr>
        <a:xfrm>
          <a:off x="10287642" y="12300855"/>
          <a:ext cx="7946920" cy="816429"/>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Rqmt_SRS278, 284</a:t>
          </a:r>
        </a:p>
      </xdr:txBody>
    </xdr:sp>
    <xdr:clientData/>
  </xdr:twoCellAnchor>
  <xdr:twoCellAnchor>
    <xdr:from>
      <xdr:col>132</xdr:col>
      <xdr:colOff>136813</xdr:colOff>
      <xdr:row>23</xdr:row>
      <xdr:rowOff>15587</xdr:rowOff>
    </xdr:from>
    <xdr:to>
      <xdr:col>158</xdr:col>
      <xdr:colOff>69215</xdr:colOff>
      <xdr:row>75</xdr:row>
      <xdr:rowOff>128901</xdr:rowOff>
    </xdr:to>
    <xdr:grpSp>
      <xdr:nvGrpSpPr>
        <xdr:cNvPr id="222" name="グループ化 221">
          <a:extLst>
            <a:ext uri="{FF2B5EF4-FFF2-40B4-BE49-F238E27FC236}">
              <a16:creationId xmlns:a16="http://schemas.microsoft.com/office/drawing/2014/main" id="{00000000-0008-0000-0300-0000DE000000}"/>
            </a:ext>
          </a:extLst>
        </xdr:cNvPr>
        <xdr:cNvGrpSpPr/>
      </xdr:nvGrpSpPr>
      <xdr:grpSpPr>
        <a:xfrm>
          <a:off x="51343213" y="3839442"/>
          <a:ext cx="10018511" cy="8758550"/>
          <a:chOff x="76128995" y="3881005"/>
          <a:chExt cx="10018512" cy="8758550"/>
        </a:xfrm>
      </xdr:grpSpPr>
      <xdr:sp macro="" textlink="">
        <xdr:nvSpPr>
          <xdr:cNvPr id="223" name="上下矢印 222">
            <a:extLst>
              <a:ext uri="{FF2B5EF4-FFF2-40B4-BE49-F238E27FC236}">
                <a16:creationId xmlns:a16="http://schemas.microsoft.com/office/drawing/2014/main" id="{00000000-0008-0000-0300-0000DF000000}"/>
              </a:ext>
            </a:extLst>
          </xdr:cNvPr>
          <xdr:cNvSpPr/>
        </xdr:nvSpPr>
        <xdr:spPr>
          <a:xfrm>
            <a:off x="85253515" y="8638740"/>
            <a:ext cx="892254" cy="3947169"/>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S1</a:t>
            </a:r>
            <a:endParaRPr lang="en-US" sz="1100"/>
          </a:p>
        </xdr:txBody>
      </xdr:sp>
      <xdr:cxnSp macro="">
        <xdr:nvCxnSpPr>
          <xdr:cNvPr id="224" name="直線コネクタ 223">
            <a:extLst>
              <a:ext uri="{FF2B5EF4-FFF2-40B4-BE49-F238E27FC236}">
                <a16:creationId xmlns:a16="http://schemas.microsoft.com/office/drawing/2014/main" id="{00000000-0008-0000-0300-0000E0000000}"/>
              </a:ext>
            </a:extLst>
          </xdr:cNvPr>
          <xdr:cNvCxnSpPr/>
        </xdr:nvCxnSpPr>
        <xdr:spPr>
          <a:xfrm>
            <a:off x="76821782" y="9720727"/>
            <a:ext cx="0" cy="821152"/>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300-0000E1000000}"/>
              </a:ext>
            </a:extLst>
          </xdr:cNvPr>
          <xdr:cNvCxnSpPr/>
        </xdr:nvCxnSpPr>
        <xdr:spPr>
          <a:xfrm>
            <a:off x="82403287" y="9722709"/>
            <a:ext cx="0" cy="813524"/>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226" name="グループ化 225">
            <a:extLst>
              <a:ext uri="{FF2B5EF4-FFF2-40B4-BE49-F238E27FC236}">
                <a16:creationId xmlns:a16="http://schemas.microsoft.com/office/drawing/2014/main" id="{00000000-0008-0000-0300-0000E2000000}"/>
              </a:ext>
            </a:extLst>
          </xdr:cNvPr>
          <xdr:cNvGrpSpPr/>
        </xdr:nvGrpSpPr>
        <xdr:grpSpPr>
          <a:xfrm>
            <a:off x="76128995" y="3881005"/>
            <a:ext cx="10018512" cy="8758550"/>
            <a:chOff x="12108387" y="3836272"/>
            <a:chExt cx="10011610" cy="8750385"/>
          </a:xfrm>
        </xdr:grpSpPr>
        <xdr:grpSp>
          <xdr:nvGrpSpPr>
            <xdr:cNvPr id="227" name="グループ化 226">
              <a:extLst>
                <a:ext uri="{FF2B5EF4-FFF2-40B4-BE49-F238E27FC236}">
                  <a16:creationId xmlns:a16="http://schemas.microsoft.com/office/drawing/2014/main" id="{00000000-0008-0000-0300-0000E3000000}"/>
                </a:ext>
              </a:extLst>
            </xdr:cNvPr>
            <xdr:cNvGrpSpPr/>
          </xdr:nvGrpSpPr>
          <xdr:grpSpPr>
            <a:xfrm>
              <a:off x="12108387" y="3836272"/>
              <a:ext cx="10011610" cy="7633848"/>
              <a:chOff x="12108387" y="3836272"/>
              <a:chExt cx="10011610" cy="7633848"/>
            </a:xfrm>
          </xdr:grpSpPr>
          <xdr:pic>
            <xdr:nvPicPr>
              <xdr:cNvPr id="230" name="Picture 8">
                <a:extLst>
                  <a:ext uri="{FF2B5EF4-FFF2-40B4-BE49-F238E27FC236}">
                    <a16:creationId xmlns:a16="http://schemas.microsoft.com/office/drawing/2014/main" id="{00000000-0008-0000-0300-0000E6000000}"/>
                  </a:ext>
                </a:extLst>
              </xdr:cNvPr>
              <xdr:cNvPicPr>
                <a:picLocks noChangeAspect="1"/>
              </xdr:cNvPicPr>
            </xdr:nvPicPr>
            <xdr:blipFill rotWithShape="1">
              <a:blip xmlns:r="http://schemas.openxmlformats.org/officeDocument/2006/relationships" r:embed="rId1"/>
              <a:srcRect t="81353" b="588"/>
              <a:stretch/>
            </xdr:blipFill>
            <xdr:spPr>
              <a:xfrm>
                <a:off x="12151112" y="10242206"/>
                <a:ext cx="8039221" cy="1206722"/>
              </a:xfrm>
              <a:prstGeom prst="rect">
                <a:avLst/>
              </a:prstGeom>
            </xdr:spPr>
          </xdr:pic>
          <xdr:grpSp>
            <xdr:nvGrpSpPr>
              <xdr:cNvPr id="231" name="グループ化 230">
                <a:extLst>
                  <a:ext uri="{FF2B5EF4-FFF2-40B4-BE49-F238E27FC236}">
                    <a16:creationId xmlns:a16="http://schemas.microsoft.com/office/drawing/2014/main" id="{00000000-0008-0000-0300-0000E7000000}"/>
                  </a:ext>
                </a:extLst>
              </xdr:cNvPr>
              <xdr:cNvGrpSpPr/>
            </xdr:nvGrpSpPr>
            <xdr:grpSpPr>
              <a:xfrm>
                <a:off x="12108387" y="3836272"/>
                <a:ext cx="10011610" cy="7633848"/>
                <a:chOff x="12108737" y="3960967"/>
                <a:chExt cx="10009360" cy="7634356"/>
              </a:xfrm>
            </xdr:grpSpPr>
            <xdr:grpSp>
              <xdr:nvGrpSpPr>
                <xdr:cNvPr id="232" name="グループ化 231">
                  <a:extLst>
                    <a:ext uri="{FF2B5EF4-FFF2-40B4-BE49-F238E27FC236}">
                      <a16:creationId xmlns:a16="http://schemas.microsoft.com/office/drawing/2014/main" id="{00000000-0008-0000-0300-0000E8000000}"/>
                    </a:ext>
                  </a:extLst>
                </xdr:cNvPr>
                <xdr:cNvGrpSpPr/>
              </xdr:nvGrpSpPr>
              <xdr:grpSpPr>
                <a:xfrm>
                  <a:off x="12108737" y="3960967"/>
                  <a:ext cx="10009360" cy="7634356"/>
                  <a:chOff x="12361616" y="4745737"/>
                  <a:chExt cx="10109678" cy="7498397"/>
                </a:xfrm>
              </xdr:grpSpPr>
              <xdr:grpSp>
                <xdr:nvGrpSpPr>
                  <xdr:cNvPr id="234" name="グループ化 233">
                    <a:extLst>
                      <a:ext uri="{FF2B5EF4-FFF2-40B4-BE49-F238E27FC236}">
                        <a16:creationId xmlns:a16="http://schemas.microsoft.com/office/drawing/2014/main" id="{00000000-0008-0000-0300-0000EA000000}"/>
                      </a:ext>
                    </a:extLst>
                  </xdr:cNvPr>
                  <xdr:cNvGrpSpPr/>
                </xdr:nvGrpSpPr>
                <xdr:grpSpPr>
                  <a:xfrm>
                    <a:off x="12361616" y="4745737"/>
                    <a:ext cx="7030321" cy="7498397"/>
                    <a:chOff x="682749" y="175260"/>
                    <a:chExt cx="5070351" cy="5468526"/>
                  </a:xfrm>
                </xdr:grpSpPr>
                <xdr:pic>
                  <xdr:nvPicPr>
                    <xdr:cNvPr id="237" name="Picture 8">
                      <a:extLst>
                        <a:ext uri="{FF2B5EF4-FFF2-40B4-BE49-F238E27FC236}">
                          <a16:creationId xmlns:a16="http://schemas.microsoft.com/office/drawing/2014/main" id="{00000000-0008-0000-0300-0000ED000000}"/>
                        </a:ext>
                      </a:extLst>
                    </xdr:cNvPr>
                    <xdr:cNvPicPr>
                      <a:picLocks noChangeAspect="1"/>
                    </xdr:cNvPicPr>
                  </xdr:nvPicPr>
                  <xdr:blipFill rotWithShape="1">
                    <a:blip xmlns:r="http://schemas.openxmlformats.org/officeDocument/2006/relationships" r:embed="rId1"/>
                    <a:srcRect r="14740" b="13345"/>
                    <a:stretch/>
                  </xdr:blipFill>
                  <xdr:spPr>
                    <a:xfrm>
                      <a:off x="716280" y="175260"/>
                      <a:ext cx="4994464" cy="4152347"/>
                    </a:xfrm>
                    <a:prstGeom prst="rect">
                      <a:avLst/>
                    </a:prstGeom>
                  </xdr:spPr>
                </xdr:pic>
                <xdr:sp macro="" textlink="">
                  <xdr:nvSpPr>
                    <xdr:cNvPr id="238" name="角丸四角形 237">
                      <a:extLst>
                        <a:ext uri="{FF2B5EF4-FFF2-40B4-BE49-F238E27FC236}">
                          <a16:creationId xmlns:a16="http://schemas.microsoft.com/office/drawing/2014/main" id="{00000000-0008-0000-0300-0000EE00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9" name="角丸四角形 238">
                      <a:extLst>
                        <a:ext uri="{FF2B5EF4-FFF2-40B4-BE49-F238E27FC236}">
                          <a16:creationId xmlns:a16="http://schemas.microsoft.com/office/drawing/2014/main" id="{00000000-0008-0000-0300-0000EF00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角丸四角形 239">
                      <a:extLst>
                        <a:ext uri="{FF2B5EF4-FFF2-40B4-BE49-F238E27FC236}">
                          <a16:creationId xmlns:a16="http://schemas.microsoft.com/office/drawing/2014/main" id="{00000000-0008-0000-0300-0000F0000000}"/>
                        </a:ext>
                      </a:extLst>
                    </xdr:cNvPr>
                    <xdr:cNvSpPr/>
                  </xdr:nvSpPr>
                  <xdr:spPr>
                    <a:xfrm>
                      <a:off x="682749" y="4858926"/>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テキスト ボックス 240">
                      <a:extLst>
                        <a:ext uri="{FF2B5EF4-FFF2-40B4-BE49-F238E27FC236}">
                          <a16:creationId xmlns:a16="http://schemas.microsoft.com/office/drawing/2014/main" id="{00000000-0008-0000-0300-0000F100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sp macro="" textlink="">
                  <xdr:nvSpPr>
                    <xdr:cNvPr id="242" name="テキスト ボックス 241">
                      <a:extLst>
                        <a:ext uri="{FF2B5EF4-FFF2-40B4-BE49-F238E27FC236}">
                          <a16:creationId xmlns:a16="http://schemas.microsoft.com/office/drawing/2014/main" id="{00000000-0008-0000-0300-0000F2000000}"/>
                        </a:ext>
                      </a:extLst>
                    </xdr:cNvPr>
                    <xdr:cNvSpPr txBox="1"/>
                  </xdr:nvSpPr>
                  <xdr:spPr>
                    <a:xfrm>
                      <a:off x="1583272" y="4972108"/>
                      <a:ext cx="3318224" cy="1864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Request for responding single key update result (SID$31 + SF$03 + RID$1010)</a:t>
                      </a:r>
                    </a:p>
                  </xdr:txBody>
                </xdr:sp>
              </xdr:grpSp>
              <xdr:sp macro="" textlink="">
                <xdr:nvSpPr>
                  <xdr:cNvPr id="235" name="上下矢印 234">
                    <a:extLst>
                      <a:ext uri="{FF2B5EF4-FFF2-40B4-BE49-F238E27FC236}">
                        <a16:creationId xmlns:a16="http://schemas.microsoft.com/office/drawing/2014/main" id="{00000000-0008-0000-0300-0000EB000000}"/>
                      </a:ext>
                    </a:extLst>
                  </xdr:cNvPr>
                  <xdr:cNvSpPr/>
                </xdr:nvSpPr>
                <xdr:spPr>
                  <a:xfrm>
                    <a:off x="21567780" y="5418919"/>
                    <a:ext cx="903514" cy="3918857"/>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xnSp macro="">
                <xdr:nvCxnSpPr>
                  <xdr:cNvPr id="236" name="直線コネクタ 235">
                    <a:extLst>
                      <a:ext uri="{FF2B5EF4-FFF2-40B4-BE49-F238E27FC236}">
                        <a16:creationId xmlns:a16="http://schemas.microsoft.com/office/drawing/2014/main" id="{00000000-0008-0000-0300-0000EC00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233" name="テキスト ボックス 232">
                  <a:extLst>
                    <a:ext uri="{FF2B5EF4-FFF2-40B4-BE49-F238E27FC236}">
                      <a16:creationId xmlns:a16="http://schemas.microsoft.com/office/drawing/2014/main" id="{00000000-0008-0000-0300-0000E900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228" name="直線コネクタ 227">
              <a:extLst>
                <a:ext uri="{FF2B5EF4-FFF2-40B4-BE49-F238E27FC236}">
                  <a16:creationId xmlns:a16="http://schemas.microsoft.com/office/drawing/2014/main" id="{00000000-0008-0000-0300-0000E400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29" name="直線コネクタ 228">
              <a:extLst>
                <a:ext uri="{FF2B5EF4-FFF2-40B4-BE49-F238E27FC236}">
                  <a16:creationId xmlns:a16="http://schemas.microsoft.com/office/drawing/2014/main" id="{00000000-0008-0000-0300-0000E500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137</xdr:col>
      <xdr:colOff>179295</xdr:colOff>
      <xdr:row>66</xdr:row>
      <xdr:rowOff>80682</xdr:rowOff>
    </xdr:from>
    <xdr:to>
      <xdr:col>145</xdr:col>
      <xdr:colOff>12730</xdr:colOff>
      <xdr:row>68</xdr:row>
      <xdr:rowOff>7616</xdr:rowOff>
    </xdr:to>
    <xdr:sp macro="" textlink="">
      <xdr:nvSpPr>
        <xdr:cNvPr id="246" name="テキスト ボックス 245">
          <a:extLst>
            <a:ext uri="{FF2B5EF4-FFF2-40B4-BE49-F238E27FC236}">
              <a16:creationId xmlns:a16="http://schemas.microsoft.com/office/drawing/2014/main" id="{00000000-0008-0000-0300-0000F6000000}"/>
            </a:ext>
          </a:extLst>
        </xdr:cNvPr>
        <xdr:cNvSpPr txBox="1"/>
      </xdr:nvSpPr>
      <xdr:spPr>
        <a:xfrm>
          <a:off x="78291915" y="11015382"/>
          <a:ext cx="2942395" cy="262214"/>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1"/>
              </a:solidFill>
            </a:rPr>
            <a:t>Key update</a:t>
          </a:r>
          <a:r>
            <a:rPr lang="en-US" sz="1050" baseline="0">
              <a:solidFill>
                <a:schemeClr val="accent1"/>
              </a:solidFill>
            </a:rPr>
            <a:t> result (</a:t>
          </a:r>
          <a:r>
            <a:rPr lang="en-US" sz="1050" u="sng" baseline="0">
              <a:solidFill>
                <a:schemeClr val="accent1"/>
              </a:solidFill>
            </a:rPr>
            <a:t>KeyUpdateStatus</a:t>
          </a:r>
          <a:r>
            <a:rPr lang="en-US" sz="1050" baseline="0">
              <a:solidFill>
                <a:schemeClr val="accent1"/>
              </a:solidFill>
            </a:rPr>
            <a:t>, </a:t>
          </a:r>
          <a:r>
            <a:rPr lang="en-US" sz="1050" u="sng" baseline="0">
              <a:solidFill>
                <a:schemeClr val="accent1"/>
              </a:solidFill>
            </a:rPr>
            <a:t>M4, M5</a:t>
          </a:r>
          <a:r>
            <a:rPr lang="en-US" sz="1050" baseline="0">
              <a:solidFill>
                <a:schemeClr val="accent1"/>
              </a:solidFill>
            </a:rPr>
            <a:t>)</a:t>
          </a:r>
          <a:endParaRPr lang="en-US" sz="1050">
            <a:solidFill>
              <a:schemeClr val="accent1"/>
            </a:solidFill>
          </a:endParaRPr>
        </a:p>
      </xdr:txBody>
    </xdr:sp>
    <xdr:clientData/>
  </xdr:twoCellAnchor>
  <xdr:twoCellAnchor>
    <xdr:from>
      <xdr:col>134</xdr:col>
      <xdr:colOff>152401</xdr:colOff>
      <xdr:row>65</xdr:row>
      <xdr:rowOff>134470</xdr:rowOff>
    </xdr:from>
    <xdr:to>
      <xdr:col>148</xdr:col>
      <xdr:colOff>106681</xdr:colOff>
      <xdr:row>71</xdr:row>
      <xdr:rowOff>105135</xdr:rowOff>
    </xdr:to>
    <xdr:sp macro="" textlink="">
      <xdr:nvSpPr>
        <xdr:cNvPr id="247" name="角丸四角形 246">
          <a:extLst>
            <a:ext uri="{FF2B5EF4-FFF2-40B4-BE49-F238E27FC236}">
              <a16:creationId xmlns:a16="http://schemas.microsoft.com/office/drawing/2014/main" id="{00000000-0008-0000-0300-0000F7000000}"/>
            </a:ext>
          </a:extLst>
        </xdr:cNvPr>
        <xdr:cNvSpPr/>
      </xdr:nvSpPr>
      <xdr:spPr>
        <a:xfrm>
          <a:off x="77099161" y="10901530"/>
          <a:ext cx="5394960" cy="976505"/>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Rqmt_SRS268</a:t>
          </a:r>
        </a:p>
      </xdr:txBody>
    </xdr:sp>
    <xdr:clientData/>
  </xdr:twoCellAnchor>
  <xdr:twoCellAnchor>
    <xdr:from>
      <xdr:col>134</xdr:col>
      <xdr:colOff>349624</xdr:colOff>
      <xdr:row>69</xdr:row>
      <xdr:rowOff>17930</xdr:rowOff>
    </xdr:from>
    <xdr:to>
      <xdr:col>144</xdr:col>
      <xdr:colOff>102311</xdr:colOff>
      <xdr:row>72</xdr:row>
      <xdr:rowOff>12453</xdr:rowOff>
    </xdr:to>
    <xdr:sp macro="" textlink="">
      <xdr:nvSpPr>
        <xdr:cNvPr id="248" name="テキスト ボックス 247">
          <a:extLst>
            <a:ext uri="{FF2B5EF4-FFF2-40B4-BE49-F238E27FC236}">
              <a16:creationId xmlns:a16="http://schemas.microsoft.com/office/drawing/2014/main" id="{00000000-0008-0000-0300-0000F8000000}"/>
            </a:ext>
          </a:extLst>
        </xdr:cNvPr>
        <xdr:cNvSpPr txBox="1"/>
      </xdr:nvSpPr>
      <xdr:spPr>
        <a:xfrm>
          <a:off x="77296384" y="11455550"/>
          <a:ext cx="3638887" cy="49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Positive</a:t>
          </a:r>
          <a:r>
            <a:rPr lang="en-US" sz="2000" baseline="0"/>
            <a:t> response</a:t>
          </a:r>
          <a:endParaRPr lang="en-US" sz="2000"/>
        </a:p>
      </xdr:txBody>
    </xdr:sp>
    <xdr:clientData/>
  </xdr:twoCellAnchor>
  <xdr:twoCellAnchor>
    <xdr:from>
      <xdr:col>42</xdr:col>
      <xdr:colOff>116541</xdr:colOff>
      <xdr:row>53</xdr:row>
      <xdr:rowOff>143434</xdr:rowOff>
    </xdr:from>
    <xdr:to>
      <xdr:col>44</xdr:col>
      <xdr:colOff>309453</xdr:colOff>
      <xdr:row>56</xdr:row>
      <xdr:rowOff>121049</xdr:rowOff>
    </xdr:to>
    <xdr:sp macro="" textlink="">
      <xdr:nvSpPr>
        <xdr:cNvPr id="249" name="テキスト ボックス 248">
          <a:extLst>
            <a:ext uri="{FF2B5EF4-FFF2-40B4-BE49-F238E27FC236}">
              <a16:creationId xmlns:a16="http://schemas.microsoft.com/office/drawing/2014/main" id="{00000000-0008-0000-0300-0000F9000000}"/>
            </a:ext>
          </a:extLst>
        </xdr:cNvPr>
        <xdr:cNvSpPr txBox="1"/>
      </xdr:nvSpPr>
      <xdr:spPr>
        <a:xfrm>
          <a:off x="16438581" y="8936914"/>
          <a:ext cx="970152" cy="45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143</xdr:col>
      <xdr:colOff>26895</xdr:colOff>
      <xdr:row>67</xdr:row>
      <xdr:rowOff>35858</xdr:rowOff>
    </xdr:from>
    <xdr:to>
      <xdr:col>145</xdr:col>
      <xdr:colOff>219807</xdr:colOff>
      <xdr:row>69</xdr:row>
      <xdr:rowOff>156909</xdr:rowOff>
    </xdr:to>
    <xdr:sp macro="" textlink="">
      <xdr:nvSpPr>
        <xdr:cNvPr id="250" name="テキスト ボックス 249">
          <a:extLst>
            <a:ext uri="{FF2B5EF4-FFF2-40B4-BE49-F238E27FC236}">
              <a16:creationId xmlns:a16="http://schemas.microsoft.com/office/drawing/2014/main" id="{00000000-0008-0000-0300-0000FA000000}"/>
            </a:ext>
          </a:extLst>
        </xdr:cNvPr>
        <xdr:cNvSpPr txBox="1"/>
      </xdr:nvSpPr>
      <xdr:spPr>
        <a:xfrm>
          <a:off x="80471235" y="11138198"/>
          <a:ext cx="970152" cy="45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0x00</a:t>
          </a:r>
          <a:endParaRPr lang="en-US" sz="2000"/>
        </a:p>
      </xdr:txBody>
    </xdr:sp>
    <xdr:clientData/>
  </xdr:twoCellAnchor>
  <xdr:twoCellAnchor>
    <xdr:from>
      <xdr:col>140</xdr:col>
      <xdr:colOff>277907</xdr:colOff>
      <xdr:row>67</xdr:row>
      <xdr:rowOff>26893</xdr:rowOff>
    </xdr:from>
    <xdr:to>
      <xdr:col>143</xdr:col>
      <xdr:colOff>85357</xdr:colOff>
      <xdr:row>69</xdr:row>
      <xdr:rowOff>150124</xdr:rowOff>
    </xdr:to>
    <xdr:sp macro="" textlink="">
      <xdr:nvSpPr>
        <xdr:cNvPr id="251" name="テキスト ボックス 250">
          <a:extLst>
            <a:ext uri="{FF2B5EF4-FFF2-40B4-BE49-F238E27FC236}">
              <a16:creationId xmlns:a16="http://schemas.microsoft.com/office/drawing/2014/main" id="{00000000-0008-0000-0300-0000FB000000}"/>
            </a:ext>
          </a:extLst>
        </xdr:cNvPr>
        <xdr:cNvSpPr txBox="1"/>
      </xdr:nvSpPr>
      <xdr:spPr>
        <a:xfrm>
          <a:off x="79556387" y="11129233"/>
          <a:ext cx="973310" cy="45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aseline="0"/>
            <a:t> </a:t>
          </a:r>
          <a:r>
            <a:rPr lang="en-US" sz="2000"/>
            <a:t>S1</a:t>
          </a:r>
        </a:p>
      </xdr:txBody>
    </xdr:sp>
    <xdr:clientData/>
  </xdr:twoCellAnchor>
  <xdr:twoCellAnchor>
    <xdr:from>
      <xdr:col>156</xdr:col>
      <xdr:colOff>127660</xdr:colOff>
      <xdr:row>62</xdr:row>
      <xdr:rowOff>71251</xdr:rowOff>
    </xdr:from>
    <xdr:to>
      <xdr:col>157</xdr:col>
      <xdr:colOff>190413</xdr:colOff>
      <xdr:row>64</xdr:row>
      <xdr:rowOff>121098</xdr:rowOff>
    </xdr:to>
    <xdr:sp macro="" textlink="">
      <xdr:nvSpPr>
        <xdr:cNvPr id="252" name="楕円 251">
          <a:extLst>
            <a:ext uri="{FF2B5EF4-FFF2-40B4-BE49-F238E27FC236}">
              <a16:creationId xmlns:a16="http://schemas.microsoft.com/office/drawing/2014/main" id="{00000000-0008-0000-0300-0000FC000000}"/>
            </a:ext>
          </a:extLst>
        </xdr:cNvPr>
        <xdr:cNvSpPr/>
      </xdr:nvSpPr>
      <xdr:spPr>
        <a:xfrm>
          <a:off x="85624060" y="10343011"/>
          <a:ext cx="451373" cy="385127"/>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156</xdr:col>
      <xdr:colOff>109104</xdr:colOff>
      <xdr:row>33</xdr:row>
      <xdr:rowOff>29442</xdr:rowOff>
    </xdr:from>
    <xdr:to>
      <xdr:col>170</xdr:col>
      <xdr:colOff>124691</xdr:colOff>
      <xdr:row>44</xdr:row>
      <xdr:rowOff>110837</xdr:rowOff>
    </xdr:to>
    <xdr:sp macro="" textlink="">
      <xdr:nvSpPr>
        <xdr:cNvPr id="253" name="Line Callout 1 124">
          <a:extLst>
            <a:ext uri="{FF2B5EF4-FFF2-40B4-BE49-F238E27FC236}">
              <a16:creationId xmlns:a16="http://schemas.microsoft.com/office/drawing/2014/main" id="{00000000-0008-0000-0300-0000FD000000}"/>
            </a:ext>
          </a:extLst>
        </xdr:cNvPr>
        <xdr:cNvSpPr/>
      </xdr:nvSpPr>
      <xdr:spPr>
        <a:xfrm>
          <a:off x="85605504" y="5523462"/>
          <a:ext cx="5456267" cy="1879715"/>
        </a:xfrm>
        <a:prstGeom prst="borderCallout1">
          <a:avLst>
            <a:gd name="adj1" fmla="val 99618"/>
            <a:gd name="adj2" fmla="val 35471"/>
            <a:gd name="adj3" fmla="val 255193"/>
            <a:gd name="adj4" fmla="val 8364"/>
          </a:avLst>
        </a:prstGeom>
        <a:solidFill>
          <a:srgbClr val="FF0000">
            <a:alpha val="27000"/>
          </a:srgbClr>
        </a:solidFill>
        <a:ln w="19050">
          <a:solidFill>
            <a:srgbClr val="FF0000"/>
          </a:solidFill>
          <a:headEnd type="none" w="med" len="med"/>
          <a:tailEnd type="arrow" w="med" len="med"/>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a:t>
          </a:r>
          <a:r>
            <a:rPr lang="en-GB" sz="1100" b="1" baseline="0">
              <a:latin typeface="Bosch Office Sans" pitchFamily="2" charset="0"/>
            </a:rPr>
            <a:t> point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latin typeface="Bosch Office Sans" pitchFamily="2" charset="0"/>
            </a:rPr>
            <a:t>- Receiving </a:t>
          </a: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"Request for single key update start" when "Not ready for key update"</a:t>
          </a:r>
          <a:endParaRPr lang="en-GB" sz="1100" b="0" baseline="0">
            <a:latin typeface="Bosch Office Sans" pitchFamily="2" charset="0"/>
          </a:endParaRPr>
        </a:p>
        <a:p>
          <a:pPr algn="l"/>
          <a:r>
            <a:rPr lang="en-GB" sz="1100" b="0" baseline="0">
              <a:latin typeface="Bosch Office Sans" pitchFamily="2" charset="0"/>
            </a:rPr>
            <a:t>- After session transfer from Sx</a:t>
          </a:r>
        </a:p>
        <a:p>
          <a:pPr algn="l"/>
          <a:r>
            <a:rPr lang="en-GB" sz="1100" b="0" baseline="0">
              <a:latin typeface="Bosch Office Sans" pitchFamily="2" charset="0"/>
            </a:rPr>
            <a:t>- Not receiving "Request for single key update start"</a:t>
          </a:r>
        </a:p>
        <a:p>
          <a:pPr algn="l"/>
          <a:endParaRPr lang="en-GB" sz="1100" b="1">
            <a:latin typeface="Bosch Office Sans" pitchFamily="2" charset="0"/>
          </a:endParaRPr>
        </a:p>
      </xdr:txBody>
    </xdr:sp>
    <xdr:clientData/>
  </xdr:twoCellAnchor>
  <xdr:twoCellAnchor>
    <xdr:from>
      <xdr:col>155</xdr:col>
      <xdr:colOff>42554</xdr:colOff>
      <xdr:row>61</xdr:row>
      <xdr:rowOff>22761</xdr:rowOff>
    </xdr:from>
    <xdr:to>
      <xdr:col>159</xdr:col>
      <xdr:colOff>236519</xdr:colOff>
      <xdr:row>66</xdr:row>
      <xdr:rowOff>156713</xdr:rowOff>
    </xdr:to>
    <xdr:sp macro="" textlink="">
      <xdr:nvSpPr>
        <xdr:cNvPr id="254" name="角丸四角形 253">
          <a:extLst>
            <a:ext uri="{FF2B5EF4-FFF2-40B4-BE49-F238E27FC236}">
              <a16:creationId xmlns:a16="http://schemas.microsoft.com/office/drawing/2014/main" id="{00000000-0008-0000-0300-0000FE000000}"/>
            </a:ext>
          </a:extLst>
        </xdr:cNvPr>
        <xdr:cNvSpPr/>
      </xdr:nvSpPr>
      <xdr:spPr>
        <a:xfrm>
          <a:off x="85150334" y="10126881"/>
          <a:ext cx="1748445" cy="964532"/>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Rqmt_SRS268</a:t>
          </a:r>
        </a:p>
      </xdr:txBody>
    </xdr:sp>
    <xdr:clientData/>
  </xdr:twoCellAnchor>
  <xdr:twoCellAnchor>
    <xdr:from>
      <xdr:col>54</xdr:col>
      <xdr:colOff>339968</xdr:colOff>
      <xdr:row>33</xdr:row>
      <xdr:rowOff>63410</xdr:rowOff>
    </xdr:from>
    <xdr:to>
      <xdr:col>60</xdr:col>
      <xdr:colOff>235528</xdr:colOff>
      <xdr:row>46</xdr:row>
      <xdr:rowOff>164123</xdr:rowOff>
    </xdr:to>
    <xdr:sp macro="" textlink="">
      <xdr:nvSpPr>
        <xdr:cNvPr id="255" name="角丸四角形 254">
          <a:extLst>
            <a:ext uri="{FF2B5EF4-FFF2-40B4-BE49-F238E27FC236}">
              <a16:creationId xmlns:a16="http://schemas.microsoft.com/office/drawing/2014/main" id="{00000000-0008-0000-0300-0000FF000000}"/>
            </a:ext>
          </a:extLst>
        </xdr:cNvPr>
        <xdr:cNvSpPr/>
      </xdr:nvSpPr>
      <xdr:spPr>
        <a:xfrm>
          <a:off x="21325448" y="5557430"/>
          <a:ext cx="2227280" cy="2234313"/>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Rqmt_SRS163, 228</a:t>
          </a:r>
        </a:p>
      </xdr:txBody>
    </xdr:sp>
    <xdr:clientData/>
  </xdr:twoCellAnchor>
  <xdr:twoCellAnchor>
    <xdr:from>
      <xdr:col>56</xdr:col>
      <xdr:colOff>156665</xdr:colOff>
      <xdr:row>33</xdr:row>
      <xdr:rowOff>106573</xdr:rowOff>
    </xdr:from>
    <xdr:to>
      <xdr:col>57</xdr:col>
      <xdr:colOff>276407</xdr:colOff>
      <xdr:row>45</xdr:row>
      <xdr:rowOff>30374</xdr:rowOff>
    </xdr:to>
    <xdr:sp macro="" textlink="">
      <xdr:nvSpPr>
        <xdr:cNvPr id="256" name="テキスト ボックス 255">
          <a:extLst>
            <a:ext uri="{FF2B5EF4-FFF2-40B4-BE49-F238E27FC236}">
              <a16:creationId xmlns:a16="http://schemas.microsoft.com/office/drawing/2014/main" id="{00000000-0008-0000-0300-000000010000}"/>
            </a:ext>
          </a:extLst>
        </xdr:cNvPr>
        <xdr:cNvSpPr txBox="1"/>
      </xdr:nvSpPr>
      <xdr:spPr>
        <a:xfrm rot="16200000">
          <a:off x="21228685" y="6291293"/>
          <a:ext cx="1889761" cy="508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Ready for key update</a:t>
          </a:r>
        </a:p>
      </xdr:txBody>
    </xdr:sp>
    <xdr:clientData/>
  </xdr:twoCellAnchor>
  <xdr:twoCellAnchor>
    <xdr:from>
      <xdr:col>59</xdr:col>
      <xdr:colOff>332314</xdr:colOff>
      <xdr:row>36</xdr:row>
      <xdr:rowOff>138545</xdr:rowOff>
    </xdr:from>
    <xdr:to>
      <xdr:col>65</xdr:col>
      <xdr:colOff>97970</xdr:colOff>
      <xdr:row>41</xdr:row>
      <xdr:rowOff>66131</xdr:rowOff>
    </xdr:to>
    <xdr:sp macro="" textlink="">
      <xdr:nvSpPr>
        <xdr:cNvPr id="257" name="Line Callout 1 124">
          <a:extLst>
            <a:ext uri="{FF2B5EF4-FFF2-40B4-BE49-F238E27FC236}">
              <a16:creationId xmlns:a16="http://schemas.microsoft.com/office/drawing/2014/main" id="{00000000-0008-0000-0300-000001010000}"/>
            </a:ext>
          </a:extLst>
        </xdr:cNvPr>
        <xdr:cNvSpPr/>
      </xdr:nvSpPr>
      <xdr:spPr>
        <a:xfrm>
          <a:off x="23220023" y="6123709"/>
          <a:ext cx="2093220" cy="758858"/>
        </a:xfrm>
        <a:prstGeom prst="borderCallout1">
          <a:avLst>
            <a:gd name="adj1" fmla="val 74463"/>
            <a:gd name="adj2" fmla="val -638"/>
            <a:gd name="adj3" fmla="val 113145"/>
            <a:gd name="adj4" fmla="val -47276"/>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endParaRPr lang="en-GB" sz="1100" i="0" baseline="0">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kumimoji="0" lang="en-GB" sz="1100" b="0" i="1" u="none" strike="noStrike" kern="0" cap="none" spc="0" normalizeH="0" baseline="0" noProof="0">
              <a:ln>
                <a:noFill/>
              </a:ln>
              <a:solidFill>
                <a:prstClr val="black"/>
              </a:solidFill>
              <a:effectLst/>
              <a:uLnTx/>
              <a:uFillTx/>
              <a:latin typeface="Bosch Office Sans" pitchFamily="2" charset="0"/>
              <a:ea typeface="+mn-ea"/>
              <a:cs typeface="+mn-cs"/>
            </a:rPr>
            <a:t>Not ready for key update</a:t>
          </a:r>
        </a:p>
        <a:p>
          <a:pPr algn="l"/>
          <a:endParaRPr lang="en-GB" sz="1100" i="0" baseline="0">
            <a:latin typeface="Bosch Office Sans" pitchFamily="2" charset="0"/>
          </a:endParaRPr>
        </a:p>
      </xdr:txBody>
    </xdr:sp>
    <xdr:clientData/>
  </xdr:twoCellAnchor>
  <xdr:twoCellAnchor>
    <xdr:from>
      <xdr:col>56</xdr:col>
      <xdr:colOff>83128</xdr:colOff>
      <xdr:row>35</xdr:row>
      <xdr:rowOff>0</xdr:rowOff>
    </xdr:from>
    <xdr:to>
      <xdr:col>57</xdr:col>
      <xdr:colOff>145880</xdr:colOff>
      <xdr:row>44</xdr:row>
      <xdr:rowOff>152400</xdr:rowOff>
    </xdr:to>
    <xdr:sp macro="" textlink="">
      <xdr:nvSpPr>
        <xdr:cNvPr id="258" name="楕円 257">
          <a:extLst>
            <a:ext uri="{FF2B5EF4-FFF2-40B4-BE49-F238E27FC236}">
              <a16:creationId xmlns:a16="http://schemas.microsoft.com/office/drawing/2014/main" id="{00000000-0008-0000-0300-000002010000}"/>
            </a:ext>
          </a:extLst>
        </xdr:cNvPr>
        <xdr:cNvSpPr/>
      </xdr:nvSpPr>
      <xdr:spPr>
        <a:xfrm>
          <a:off x="21845848" y="5821680"/>
          <a:ext cx="451372" cy="1623060"/>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318656</xdr:colOff>
      <xdr:row>37</xdr:row>
      <xdr:rowOff>138546</xdr:rowOff>
    </xdr:from>
    <xdr:to>
      <xdr:col>65</xdr:col>
      <xdr:colOff>69274</xdr:colOff>
      <xdr:row>41</xdr:row>
      <xdr:rowOff>41565</xdr:rowOff>
    </xdr:to>
    <xdr:sp macro="" textlink="">
      <xdr:nvSpPr>
        <xdr:cNvPr id="259" name="角丸四角形 258">
          <a:extLst>
            <a:ext uri="{FF2B5EF4-FFF2-40B4-BE49-F238E27FC236}">
              <a16:creationId xmlns:a16="http://schemas.microsoft.com/office/drawing/2014/main" id="{00000000-0008-0000-0300-000003010000}"/>
            </a:ext>
          </a:extLst>
        </xdr:cNvPr>
        <xdr:cNvSpPr/>
      </xdr:nvSpPr>
      <xdr:spPr>
        <a:xfrm>
          <a:off x="23206365" y="6289964"/>
          <a:ext cx="2078182" cy="568037"/>
        </a:xfrm>
        <a:prstGeom prst="roundRect">
          <a:avLst/>
        </a:prstGeom>
        <a:solidFill>
          <a:schemeClr val="accent4">
            <a:lumMod val="20000"/>
            <a:lumOff val="80000"/>
            <a:alpha val="4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Rqmt_SRS2311,</a:t>
          </a:r>
          <a:r>
            <a:rPr lang="en-US" sz="1400" baseline="0">
              <a:solidFill>
                <a:srgbClr val="FF0000"/>
              </a:solidFill>
            </a:rPr>
            <a:t> 238</a:t>
          </a:r>
          <a:endParaRPr lang="en-US" sz="1400">
            <a:solidFill>
              <a:srgbClr val="FF0000"/>
            </a:solidFill>
          </a:endParaRPr>
        </a:p>
      </xdr:txBody>
    </xdr:sp>
    <xdr:clientData/>
  </xdr:twoCellAnchor>
  <xdr:twoCellAnchor>
    <xdr:from>
      <xdr:col>58</xdr:col>
      <xdr:colOff>27544</xdr:colOff>
      <xdr:row>64</xdr:row>
      <xdr:rowOff>49554</xdr:rowOff>
    </xdr:from>
    <xdr:to>
      <xdr:col>69</xdr:col>
      <xdr:colOff>263235</xdr:colOff>
      <xdr:row>69</xdr:row>
      <xdr:rowOff>0</xdr:rowOff>
    </xdr:to>
    <xdr:sp macro="" textlink="">
      <xdr:nvSpPr>
        <xdr:cNvPr id="260" name="角丸四角形 259">
          <a:extLst>
            <a:ext uri="{FF2B5EF4-FFF2-40B4-BE49-F238E27FC236}">
              <a16:creationId xmlns:a16="http://schemas.microsoft.com/office/drawing/2014/main" id="{00000000-0008-0000-0300-000004010000}"/>
            </a:ext>
          </a:extLst>
        </xdr:cNvPr>
        <xdr:cNvSpPr/>
      </xdr:nvSpPr>
      <xdr:spPr>
        <a:xfrm>
          <a:off x="22567504" y="10656594"/>
          <a:ext cx="4510511" cy="781026"/>
        </a:xfrm>
        <a:prstGeom prst="roundRect">
          <a:avLst/>
        </a:prstGeom>
        <a:solidFill>
          <a:schemeClr val="bg1">
            <a:lumMod val="85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CompRqmt</a:t>
          </a:r>
        </a:p>
      </xdr:txBody>
    </xdr:sp>
    <xdr:clientData/>
  </xdr:twoCellAnchor>
  <xdr:twoCellAnchor>
    <xdr:from>
      <xdr:col>41</xdr:col>
      <xdr:colOff>289560</xdr:colOff>
      <xdr:row>66</xdr:row>
      <xdr:rowOff>137160</xdr:rowOff>
    </xdr:from>
    <xdr:to>
      <xdr:col>52</xdr:col>
      <xdr:colOff>34125</xdr:colOff>
      <xdr:row>69</xdr:row>
      <xdr:rowOff>89668</xdr:rowOff>
    </xdr:to>
    <xdr:sp macro="" textlink="">
      <xdr:nvSpPr>
        <xdr:cNvPr id="263" name="テキスト ボックス 262">
          <a:extLst>
            <a:ext uri="{FF2B5EF4-FFF2-40B4-BE49-F238E27FC236}">
              <a16:creationId xmlns:a16="http://schemas.microsoft.com/office/drawing/2014/main" id="{00000000-0008-0000-0300-000007010000}"/>
            </a:ext>
          </a:extLst>
        </xdr:cNvPr>
        <xdr:cNvSpPr txBox="1"/>
      </xdr:nvSpPr>
      <xdr:spPr>
        <a:xfrm>
          <a:off x="16222980" y="11071860"/>
          <a:ext cx="4019385" cy="45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aseline="0"/>
            <a:t> Generated values during key updating</a:t>
          </a:r>
          <a:endParaRPr lang="en-US" sz="1400"/>
        </a:p>
      </xdr:txBody>
    </xdr:sp>
    <xdr:clientData/>
  </xdr:twoCellAnchor>
  <xdr:twoCellAnchor>
    <xdr:from>
      <xdr:col>83</xdr:col>
      <xdr:colOff>313995</xdr:colOff>
      <xdr:row>23</xdr:row>
      <xdr:rowOff>17809</xdr:rowOff>
    </xdr:from>
    <xdr:to>
      <xdr:col>108</xdr:col>
      <xdr:colOff>217212</xdr:colOff>
      <xdr:row>76</xdr:row>
      <xdr:rowOff>93280</xdr:rowOff>
    </xdr:to>
    <xdr:grpSp>
      <xdr:nvGrpSpPr>
        <xdr:cNvPr id="286" name="グループ化 285">
          <a:extLst>
            <a:ext uri="{FF2B5EF4-FFF2-40B4-BE49-F238E27FC236}">
              <a16:creationId xmlns:a16="http://schemas.microsoft.com/office/drawing/2014/main" id="{00000000-0008-0000-0300-00001E010000}"/>
            </a:ext>
          </a:extLst>
        </xdr:cNvPr>
        <xdr:cNvGrpSpPr/>
      </xdr:nvGrpSpPr>
      <xdr:grpSpPr>
        <a:xfrm>
          <a:off x="32511959" y="3841664"/>
          <a:ext cx="9601398" cy="8886961"/>
          <a:chOff x="12083122" y="3836272"/>
          <a:chExt cx="9947486" cy="8750385"/>
        </a:xfrm>
      </xdr:grpSpPr>
      <xdr:cxnSp macro="">
        <xdr:nvCxnSpPr>
          <xdr:cNvPr id="288" name="直線コネクタ 287">
            <a:extLst>
              <a:ext uri="{FF2B5EF4-FFF2-40B4-BE49-F238E27FC236}">
                <a16:creationId xmlns:a16="http://schemas.microsoft.com/office/drawing/2014/main" id="{00000000-0008-0000-0300-00002001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300-00002101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91" name="直線コネクタ 290">
            <a:extLst>
              <a:ext uri="{FF2B5EF4-FFF2-40B4-BE49-F238E27FC236}">
                <a16:creationId xmlns:a16="http://schemas.microsoft.com/office/drawing/2014/main" id="{00000000-0008-0000-0300-000023010000}"/>
              </a:ext>
            </a:extLst>
          </xdr:cNvPr>
          <xdr:cNvCxnSpPr/>
        </xdr:nvCxnSpPr>
        <xdr:spPr>
          <a:xfrm flipV="1">
            <a:off x="18377362" y="9982893"/>
            <a:ext cx="3610726" cy="66241"/>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nvGrpSpPr>
          <xdr:cNvPr id="292" name="グループ化 291">
            <a:extLst>
              <a:ext uri="{FF2B5EF4-FFF2-40B4-BE49-F238E27FC236}">
                <a16:creationId xmlns:a16="http://schemas.microsoft.com/office/drawing/2014/main" id="{00000000-0008-0000-0300-000024010000}"/>
              </a:ext>
            </a:extLst>
          </xdr:cNvPr>
          <xdr:cNvGrpSpPr/>
        </xdr:nvGrpSpPr>
        <xdr:grpSpPr>
          <a:xfrm>
            <a:off x="12083122" y="3836272"/>
            <a:ext cx="9947486" cy="8750385"/>
            <a:chOff x="12083122" y="3836272"/>
            <a:chExt cx="9947486" cy="8750385"/>
          </a:xfrm>
        </xdr:grpSpPr>
        <xdr:grpSp>
          <xdr:nvGrpSpPr>
            <xdr:cNvPr id="293" name="グループ化 292">
              <a:extLst>
                <a:ext uri="{FF2B5EF4-FFF2-40B4-BE49-F238E27FC236}">
                  <a16:creationId xmlns:a16="http://schemas.microsoft.com/office/drawing/2014/main" id="{00000000-0008-0000-0300-000025010000}"/>
                </a:ext>
              </a:extLst>
            </xdr:cNvPr>
            <xdr:cNvGrpSpPr/>
          </xdr:nvGrpSpPr>
          <xdr:grpSpPr>
            <a:xfrm>
              <a:off x="12083122" y="3836272"/>
              <a:ext cx="9947486" cy="7575176"/>
              <a:chOff x="12083122" y="3836272"/>
              <a:chExt cx="9947486" cy="7575176"/>
            </a:xfrm>
          </xdr:grpSpPr>
          <xdr:pic>
            <xdr:nvPicPr>
              <xdr:cNvPr id="296" name="Picture 8">
                <a:extLst>
                  <a:ext uri="{FF2B5EF4-FFF2-40B4-BE49-F238E27FC236}">
                    <a16:creationId xmlns:a16="http://schemas.microsoft.com/office/drawing/2014/main" id="{00000000-0008-0000-0300-000028010000}"/>
                  </a:ext>
                </a:extLst>
              </xdr:cNvPr>
              <xdr:cNvPicPr>
                <a:picLocks noChangeAspect="1"/>
              </xdr:cNvPicPr>
            </xdr:nvPicPr>
            <xdr:blipFill rotWithShape="1">
              <a:blip xmlns:r="http://schemas.openxmlformats.org/officeDocument/2006/relationships" r:embed="rId1"/>
              <a:srcRect t="81353" b="588"/>
              <a:stretch/>
            </xdr:blipFill>
            <xdr:spPr>
              <a:xfrm>
                <a:off x="12158200" y="10204726"/>
                <a:ext cx="8039221" cy="1206722"/>
              </a:xfrm>
              <a:prstGeom prst="rect">
                <a:avLst/>
              </a:prstGeom>
            </xdr:spPr>
          </xdr:pic>
          <xdr:grpSp>
            <xdr:nvGrpSpPr>
              <xdr:cNvPr id="297" name="グループ化 296">
                <a:extLst>
                  <a:ext uri="{FF2B5EF4-FFF2-40B4-BE49-F238E27FC236}">
                    <a16:creationId xmlns:a16="http://schemas.microsoft.com/office/drawing/2014/main" id="{00000000-0008-0000-0300-000029010000}"/>
                  </a:ext>
                </a:extLst>
              </xdr:cNvPr>
              <xdr:cNvGrpSpPr/>
            </xdr:nvGrpSpPr>
            <xdr:grpSpPr>
              <a:xfrm>
                <a:off x="12083122" y="3836272"/>
                <a:ext cx="9947486" cy="7552675"/>
                <a:chOff x="12083477" y="3960967"/>
                <a:chExt cx="9945251" cy="7553177"/>
              </a:xfrm>
            </xdr:grpSpPr>
            <xdr:grpSp>
              <xdr:nvGrpSpPr>
                <xdr:cNvPr id="298" name="グループ化 297">
                  <a:extLst>
                    <a:ext uri="{FF2B5EF4-FFF2-40B4-BE49-F238E27FC236}">
                      <a16:creationId xmlns:a16="http://schemas.microsoft.com/office/drawing/2014/main" id="{00000000-0008-0000-0300-00002A010000}"/>
                    </a:ext>
                  </a:extLst>
                </xdr:cNvPr>
                <xdr:cNvGrpSpPr/>
              </xdr:nvGrpSpPr>
              <xdr:grpSpPr>
                <a:xfrm>
                  <a:off x="12083477" y="3960967"/>
                  <a:ext cx="9945251" cy="7553177"/>
                  <a:chOff x="12336103" y="4745737"/>
                  <a:chExt cx="10044926" cy="7418664"/>
                </a:xfrm>
              </xdr:grpSpPr>
              <xdr:grpSp>
                <xdr:nvGrpSpPr>
                  <xdr:cNvPr id="301" name="グループ化 300">
                    <a:extLst>
                      <a:ext uri="{FF2B5EF4-FFF2-40B4-BE49-F238E27FC236}">
                        <a16:creationId xmlns:a16="http://schemas.microsoft.com/office/drawing/2014/main" id="{00000000-0008-0000-0300-00002D010000}"/>
                      </a:ext>
                    </a:extLst>
                  </xdr:cNvPr>
                  <xdr:cNvGrpSpPr/>
                </xdr:nvGrpSpPr>
                <xdr:grpSpPr>
                  <a:xfrm>
                    <a:off x="12336103" y="4745737"/>
                    <a:ext cx="7055834" cy="7418664"/>
                    <a:chOff x="664349" y="175260"/>
                    <a:chExt cx="5088751" cy="5410377"/>
                  </a:xfrm>
                </xdr:grpSpPr>
                <xdr:sp macro="" textlink="">
                  <xdr:nvSpPr>
                    <xdr:cNvPr id="304" name="角丸四角形 303">
                      <a:extLst>
                        <a:ext uri="{FF2B5EF4-FFF2-40B4-BE49-F238E27FC236}">
                          <a16:creationId xmlns:a16="http://schemas.microsoft.com/office/drawing/2014/main" id="{00000000-0008-0000-0300-000030010000}"/>
                        </a:ext>
                      </a:extLst>
                    </xdr:cNvPr>
                    <xdr:cNvSpPr/>
                  </xdr:nvSpPr>
                  <xdr:spPr>
                    <a:xfrm>
                      <a:off x="664349" y="4800777"/>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5" name="Picture 8">
                      <a:extLst>
                        <a:ext uri="{FF2B5EF4-FFF2-40B4-BE49-F238E27FC236}">
                          <a16:creationId xmlns:a16="http://schemas.microsoft.com/office/drawing/2014/main" id="{00000000-0008-0000-0300-00003101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306" name="角丸四角形 305">
                      <a:extLst>
                        <a:ext uri="{FF2B5EF4-FFF2-40B4-BE49-F238E27FC236}">
                          <a16:creationId xmlns:a16="http://schemas.microsoft.com/office/drawing/2014/main" id="{00000000-0008-0000-0300-000032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7" name="角丸四角形 306">
                      <a:extLst>
                        <a:ext uri="{FF2B5EF4-FFF2-40B4-BE49-F238E27FC236}">
                          <a16:creationId xmlns:a16="http://schemas.microsoft.com/office/drawing/2014/main" id="{00000000-0008-0000-0300-000033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8" name="テキスト ボックス 307">
                      <a:extLst>
                        <a:ext uri="{FF2B5EF4-FFF2-40B4-BE49-F238E27FC236}">
                          <a16:creationId xmlns:a16="http://schemas.microsoft.com/office/drawing/2014/main" id="{00000000-0008-0000-0300-000034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cxnSp macro="">
                <xdr:nvCxnSpPr>
                  <xdr:cNvPr id="303" name="直線コネクタ 302">
                    <a:extLst>
                      <a:ext uri="{FF2B5EF4-FFF2-40B4-BE49-F238E27FC236}">
                        <a16:creationId xmlns:a16="http://schemas.microsoft.com/office/drawing/2014/main" id="{00000000-0008-0000-0300-00002F01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299" name="テキスト ボックス 298">
                  <a:extLst>
                    <a:ext uri="{FF2B5EF4-FFF2-40B4-BE49-F238E27FC236}">
                      <a16:creationId xmlns:a16="http://schemas.microsoft.com/office/drawing/2014/main" id="{00000000-0008-0000-0300-00002B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294" name="直線コネクタ 293">
              <a:extLst>
                <a:ext uri="{FF2B5EF4-FFF2-40B4-BE49-F238E27FC236}">
                  <a16:creationId xmlns:a16="http://schemas.microsoft.com/office/drawing/2014/main" id="{00000000-0008-0000-0300-00002601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300-00002701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89</xdr:col>
      <xdr:colOff>10391</xdr:colOff>
      <xdr:row>36</xdr:row>
      <xdr:rowOff>38100</xdr:rowOff>
    </xdr:from>
    <xdr:to>
      <xdr:col>95</xdr:col>
      <xdr:colOff>221179</xdr:colOff>
      <xdr:row>38</xdr:row>
      <xdr:rowOff>102484</xdr:rowOff>
    </xdr:to>
    <xdr:sp macro="" textlink="">
      <xdr:nvSpPr>
        <xdr:cNvPr id="309" name="楕円 308">
          <a:extLst>
            <a:ext uri="{FF2B5EF4-FFF2-40B4-BE49-F238E27FC236}">
              <a16:creationId xmlns:a16="http://schemas.microsoft.com/office/drawing/2014/main" id="{00000000-0008-0000-0300-000035010000}"/>
            </a:ext>
          </a:extLst>
        </xdr:cNvPr>
        <xdr:cNvSpPr/>
      </xdr:nvSpPr>
      <xdr:spPr>
        <a:xfrm>
          <a:off x="32014391" y="6076950"/>
          <a:ext cx="2496788" cy="36918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88</xdr:col>
      <xdr:colOff>188259</xdr:colOff>
      <xdr:row>49</xdr:row>
      <xdr:rowOff>102177</xdr:rowOff>
    </xdr:from>
    <xdr:to>
      <xdr:col>96</xdr:col>
      <xdr:colOff>161365</xdr:colOff>
      <xdr:row>53</xdr:row>
      <xdr:rowOff>134471</xdr:rowOff>
    </xdr:to>
    <xdr:sp macro="" textlink="">
      <xdr:nvSpPr>
        <xdr:cNvPr id="311" name="楕円 310">
          <a:extLst>
            <a:ext uri="{FF2B5EF4-FFF2-40B4-BE49-F238E27FC236}">
              <a16:creationId xmlns:a16="http://schemas.microsoft.com/office/drawing/2014/main" id="{00000000-0008-0000-0300-000037010000}"/>
            </a:ext>
          </a:extLst>
        </xdr:cNvPr>
        <xdr:cNvSpPr/>
      </xdr:nvSpPr>
      <xdr:spPr>
        <a:xfrm>
          <a:off x="32183294" y="8349706"/>
          <a:ext cx="3056965" cy="704647"/>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88</xdr:col>
      <xdr:colOff>147206</xdr:colOff>
      <xdr:row>63</xdr:row>
      <xdr:rowOff>95251</xdr:rowOff>
    </xdr:from>
    <xdr:to>
      <xdr:col>96</xdr:col>
      <xdr:colOff>91786</xdr:colOff>
      <xdr:row>65</xdr:row>
      <xdr:rowOff>150670</xdr:rowOff>
    </xdr:to>
    <xdr:sp macro="" textlink="">
      <xdr:nvSpPr>
        <xdr:cNvPr id="312" name="楕円 311">
          <a:extLst>
            <a:ext uri="{FF2B5EF4-FFF2-40B4-BE49-F238E27FC236}">
              <a16:creationId xmlns:a16="http://schemas.microsoft.com/office/drawing/2014/main" id="{00000000-0008-0000-0300-000038010000}"/>
            </a:ext>
          </a:extLst>
        </xdr:cNvPr>
        <xdr:cNvSpPr/>
      </xdr:nvSpPr>
      <xdr:spPr>
        <a:xfrm>
          <a:off x="31770206" y="10591801"/>
          <a:ext cx="2992580" cy="37926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106</xdr:col>
      <xdr:colOff>207818</xdr:colOff>
      <xdr:row>27</xdr:row>
      <xdr:rowOff>110836</xdr:rowOff>
    </xdr:from>
    <xdr:to>
      <xdr:col>108</xdr:col>
      <xdr:colOff>326710</xdr:colOff>
      <xdr:row>51</xdr:row>
      <xdr:rowOff>119577</xdr:rowOff>
    </xdr:to>
    <xdr:sp macro="" textlink="">
      <xdr:nvSpPr>
        <xdr:cNvPr id="317" name="上下矢印 316">
          <a:extLst>
            <a:ext uri="{FF2B5EF4-FFF2-40B4-BE49-F238E27FC236}">
              <a16:creationId xmlns:a16="http://schemas.microsoft.com/office/drawing/2014/main" id="{00000000-0008-0000-0300-00003D010000}"/>
            </a:ext>
          </a:extLst>
        </xdr:cNvPr>
        <xdr:cNvSpPr/>
      </xdr:nvSpPr>
      <xdr:spPr>
        <a:xfrm>
          <a:off x="39388473" y="4599709"/>
          <a:ext cx="894746" cy="3998850"/>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S1</a:t>
          </a:r>
          <a:endParaRPr lang="en-US" sz="1100"/>
        </a:p>
      </xdr:txBody>
    </xdr:sp>
    <xdr:clientData/>
  </xdr:twoCellAnchor>
  <xdr:twoCellAnchor>
    <xdr:from>
      <xdr:col>106</xdr:col>
      <xdr:colOff>190500</xdr:colOff>
      <xdr:row>52</xdr:row>
      <xdr:rowOff>19050</xdr:rowOff>
    </xdr:from>
    <xdr:to>
      <xdr:col>108</xdr:col>
      <xdr:colOff>304157</xdr:colOff>
      <xdr:row>60</xdr:row>
      <xdr:rowOff>96196</xdr:rowOff>
    </xdr:to>
    <xdr:sp macro="" textlink="">
      <xdr:nvSpPr>
        <xdr:cNvPr id="319" name="上下矢印 318">
          <a:extLst>
            <a:ext uri="{FF2B5EF4-FFF2-40B4-BE49-F238E27FC236}">
              <a16:creationId xmlns:a16="http://schemas.microsoft.com/office/drawing/2014/main" id="{00000000-0008-0000-0300-00003F010000}"/>
            </a:ext>
          </a:extLst>
        </xdr:cNvPr>
        <xdr:cNvSpPr/>
      </xdr:nvSpPr>
      <xdr:spPr>
        <a:xfrm>
          <a:off x="38671500" y="8724900"/>
          <a:ext cx="875657" cy="1353496"/>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S2</a:t>
          </a:r>
          <a:endParaRPr lang="en-US" sz="1100"/>
        </a:p>
      </xdr:txBody>
    </xdr:sp>
    <xdr:clientData/>
  </xdr:twoCellAnchor>
  <xdr:twoCellAnchor>
    <xdr:from>
      <xdr:col>106</xdr:col>
      <xdr:colOff>190500</xdr:colOff>
      <xdr:row>61</xdr:row>
      <xdr:rowOff>38100</xdr:rowOff>
    </xdr:from>
    <xdr:to>
      <xdr:col>108</xdr:col>
      <xdr:colOff>304157</xdr:colOff>
      <xdr:row>78</xdr:row>
      <xdr:rowOff>35475</xdr:rowOff>
    </xdr:to>
    <xdr:sp macro="" textlink="">
      <xdr:nvSpPr>
        <xdr:cNvPr id="320" name="上下矢印 319">
          <a:extLst>
            <a:ext uri="{FF2B5EF4-FFF2-40B4-BE49-F238E27FC236}">
              <a16:creationId xmlns:a16="http://schemas.microsoft.com/office/drawing/2014/main" id="{00000000-0008-0000-0300-000040010000}"/>
            </a:ext>
          </a:extLst>
        </xdr:cNvPr>
        <xdr:cNvSpPr/>
      </xdr:nvSpPr>
      <xdr:spPr>
        <a:xfrm>
          <a:off x="38671500" y="10191750"/>
          <a:ext cx="875657" cy="289297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S3</a:t>
          </a:r>
          <a:endParaRPr lang="en-US" sz="1100"/>
        </a:p>
      </xdr:txBody>
    </xdr:sp>
    <xdr:clientData/>
  </xdr:twoCellAnchor>
  <xdr:twoCellAnchor>
    <xdr:from>
      <xdr:col>99</xdr:col>
      <xdr:colOff>190500</xdr:colOff>
      <xdr:row>57</xdr:row>
      <xdr:rowOff>76200</xdr:rowOff>
    </xdr:from>
    <xdr:to>
      <xdr:col>100</xdr:col>
      <xdr:colOff>255815</xdr:colOff>
      <xdr:row>61</xdr:row>
      <xdr:rowOff>138546</xdr:rowOff>
    </xdr:to>
    <xdr:sp macro="" textlink="">
      <xdr:nvSpPr>
        <xdr:cNvPr id="321" name="左カーブ矢印 320">
          <a:extLst>
            <a:ext uri="{FF2B5EF4-FFF2-40B4-BE49-F238E27FC236}">
              <a16:creationId xmlns:a16="http://schemas.microsoft.com/office/drawing/2014/main" id="{00000000-0008-0000-0300-000041010000}"/>
            </a:ext>
          </a:extLst>
        </xdr:cNvPr>
        <xdr:cNvSpPr/>
      </xdr:nvSpPr>
      <xdr:spPr>
        <a:xfrm>
          <a:off x="36004500" y="9544050"/>
          <a:ext cx="446315" cy="74814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100</xdr:col>
      <xdr:colOff>228600</xdr:colOff>
      <xdr:row>58</xdr:row>
      <xdr:rowOff>95250</xdr:rowOff>
    </xdr:from>
    <xdr:to>
      <xdr:col>106</xdr:col>
      <xdr:colOff>283028</xdr:colOff>
      <xdr:row>62</xdr:row>
      <xdr:rowOff>84365</xdr:rowOff>
    </xdr:to>
    <xdr:sp macro="" textlink="">
      <xdr:nvSpPr>
        <xdr:cNvPr id="322" name="テキスト ボックス 321">
          <a:extLst>
            <a:ext uri="{FF2B5EF4-FFF2-40B4-BE49-F238E27FC236}">
              <a16:creationId xmlns:a16="http://schemas.microsoft.com/office/drawing/2014/main" id="{00000000-0008-0000-0300-000042010000}"/>
            </a:ext>
          </a:extLst>
        </xdr:cNvPr>
        <xdr:cNvSpPr txBox="1"/>
      </xdr:nvSpPr>
      <xdr:spPr>
        <a:xfrm>
          <a:off x="36423600" y="9734550"/>
          <a:ext cx="2340428"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Key update processing</a:t>
          </a:r>
        </a:p>
      </xdr:txBody>
    </xdr:sp>
    <xdr:clientData/>
  </xdr:twoCellAnchor>
  <xdr:twoCellAnchor>
    <xdr:from>
      <xdr:col>99</xdr:col>
      <xdr:colOff>190500</xdr:colOff>
      <xdr:row>38</xdr:row>
      <xdr:rowOff>15689</xdr:rowOff>
    </xdr:from>
    <xdr:to>
      <xdr:col>100</xdr:col>
      <xdr:colOff>255815</xdr:colOff>
      <xdr:row>39</xdr:row>
      <xdr:rowOff>114300</xdr:rowOff>
    </xdr:to>
    <xdr:sp macro="" textlink="">
      <xdr:nvSpPr>
        <xdr:cNvPr id="323" name="左カーブ矢印 322">
          <a:extLst>
            <a:ext uri="{FF2B5EF4-FFF2-40B4-BE49-F238E27FC236}">
              <a16:creationId xmlns:a16="http://schemas.microsoft.com/office/drawing/2014/main" id="{00000000-0008-0000-0300-000043010000}"/>
            </a:ext>
          </a:extLst>
        </xdr:cNvPr>
        <xdr:cNvSpPr/>
      </xdr:nvSpPr>
      <xdr:spPr>
        <a:xfrm>
          <a:off x="36004500" y="6359339"/>
          <a:ext cx="446315" cy="251011"/>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100</xdr:col>
      <xdr:colOff>253253</xdr:colOff>
      <xdr:row>37</xdr:row>
      <xdr:rowOff>114300</xdr:rowOff>
    </xdr:from>
    <xdr:to>
      <xdr:col>107</xdr:col>
      <xdr:colOff>244289</xdr:colOff>
      <xdr:row>41</xdr:row>
      <xdr:rowOff>130310</xdr:rowOff>
    </xdr:to>
    <xdr:sp macro="" textlink="">
      <xdr:nvSpPr>
        <xdr:cNvPr id="324" name="テキスト ボックス 323">
          <a:extLst>
            <a:ext uri="{FF2B5EF4-FFF2-40B4-BE49-F238E27FC236}">
              <a16:creationId xmlns:a16="http://schemas.microsoft.com/office/drawing/2014/main" id="{00000000-0008-0000-0300-000044010000}"/>
            </a:ext>
          </a:extLst>
        </xdr:cNvPr>
        <xdr:cNvSpPr txBox="1"/>
      </xdr:nvSpPr>
      <xdr:spPr>
        <a:xfrm>
          <a:off x="36448253" y="6305550"/>
          <a:ext cx="2658036" cy="644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Read out</a:t>
          </a:r>
          <a:r>
            <a:rPr lang="en-US" sz="1600" baseline="0"/>
            <a:t> a safe key number</a:t>
          </a:r>
          <a:endParaRPr lang="en-US" sz="1600"/>
        </a:p>
      </xdr:txBody>
    </xdr:sp>
    <xdr:clientData/>
  </xdr:twoCellAnchor>
  <xdr:twoCellAnchor>
    <xdr:from>
      <xdr:col>114</xdr:col>
      <xdr:colOff>318654</xdr:colOff>
      <xdr:row>25</xdr:row>
      <xdr:rowOff>13853</xdr:rowOff>
    </xdr:from>
    <xdr:to>
      <xdr:col>124</xdr:col>
      <xdr:colOff>346364</xdr:colOff>
      <xdr:row>37</xdr:row>
      <xdr:rowOff>27709</xdr:rowOff>
    </xdr:to>
    <xdr:sp macro="" textlink="">
      <xdr:nvSpPr>
        <xdr:cNvPr id="310" name="Line Callout 1 124">
          <a:extLst>
            <a:ext uri="{FF2B5EF4-FFF2-40B4-BE49-F238E27FC236}">
              <a16:creationId xmlns:a16="http://schemas.microsoft.com/office/drawing/2014/main" id="{00000000-0008-0000-0300-000036010000}"/>
            </a:ext>
          </a:extLst>
        </xdr:cNvPr>
        <xdr:cNvSpPr/>
      </xdr:nvSpPr>
      <xdr:spPr>
        <a:xfrm>
          <a:off x="41847654" y="4204853"/>
          <a:ext cx="3837710" cy="2014106"/>
        </a:xfrm>
        <a:prstGeom prst="borderCallout1">
          <a:avLst>
            <a:gd name="adj1" fmla="val 20740"/>
            <a:gd name="adj2" fmla="val -638"/>
            <a:gd name="adj3" fmla="val 99143"/>
            <a:gd name="adj4" fmla="val -192975"/>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Receiving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Identification of ECU subject to MAC key registration</a:t>
          </a:r>
          <a:endPar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1" u="none" strike="sngStrike" kern="0" cap="none" spc="0" normalizeH="0" baseline="0" noProof="0">
              <a:ln>
                <a:noFill/>
              </a:ln>
              <a:solidFill>
                <a:schemeClr val="dk1"/>
              </a:solidFill>
              <a:effectLst/>
              <a:uLnTx/>
              <a:uFillTx/>
              <a:latin typeface="Bosch Office Sans" pitchFamily="2" charset="0"/>
              <a:ea typeface="+mn-ea"/>
              <a:cs typeface="+mn-cs"/>
            </a:rPr>
            <a:t>   - </a:t>
          </a:r>
          <a:r>
            <a:rPr kumimoji="0" lang="en-GB" sz="1100" b="1" i="0" u="none" strike="sngStrike" kern="0" cap="none" spc="0" normalizeH="0" baseline="0" noProof="0">
              <a:ln>
                <a:noFill/>
              </a:ln>
              <a:solidFill>
                <a:schemeClr val="dk1"/>
              </a:solidFill>
              <a:effectLst/>
              <a:uLnTx/>
              <a:uFillTx/>
              <a:latin typeface="Bosch Office Sans" pitchFamily="2" charset="0"/>
              <a:ea typeface="+mn-ea"/>
              <a:cs typeface="+mn-cs"/>
            </a:rPr>
            <a:t>Safe key number reading request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Slave session switching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single key update start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responding single key update result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Session transfer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Nothing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(Command to tell "I'm arrive")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mn-lt"/>
            <a:ea typeface="+mn-ea"/>
            <a:cs typeface="+mn-cs"/>
          </a:endParaRPr>
        </a:p>
      </xdr:txBody>
    </xdr:sp>
    <xdr:clientData/>
  </xdr:twoCellAnchor>
  <xdr:twoCellAnchor>
    <xdr:from>
      <xdr:col>114</xdr:col>
      <xdr:colOff>360218</xdr:colOff>
      <xdr:row>39</xdr:row>
      <xdr:rowOff>138546</xdr:rowOff>
    </xdr:from>
    <xdr:to>
      <xdr:col>125</xdr:col>
      <xdr:colOff>0</xdr:colOff>
      <xdr:row>51</xdr:row>
      <xdr:rowOff>152401</xdr:rowOff>
    </xdr:to>
    <xdr:sp macro="" textlink="">
      <xdr:nvSpPr>
        <xdr:cNvPr id="313" name="Line Callout 1 124">
          <a:extLst>
            <a:ext uri="{FF2B5EF4-FFF2-40B4-BE49-F238E27FC236}">
              <a16:creationId xmlns:a16="http://schemas.microsoft.com/office/drawing/2014/main" id="{00000000-0008-0000-0300-000039010000}"/>
            </a:ext>
          </a:extLst>
        </xdr:cNvPr>
        <xdr:cNvSpPr/>
      </xdr:nvSpPr>
      <xdr:spPr>
        <a:xfrm>
          <a:off x="41889218" y="6634596"/>
          <a:ext cx="3830782" cy="2052205"/>
        </a:xfrm>
        <a:prstGeom prst="borderCallout1">
          <a:avLst>
            <a:gd name="adj1" fmla="val 20740"/>
            <a:gd name="adj2" fmla="val -638"/>
            <a:gd name="adj3" fmla="val 84239"/>
            <a:gd name="adj4" fmla="val -197009"/>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Receiving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Identification of ECU subject to MAC key registration</a:t>
          </a:r>
          <a:endPar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rPr>
            <a:t>   - </a:t>
          </a: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Safe key number reading request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Slave session switching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sngStrike" kern="0" cap="none" spc="0" normalizeH="0" baseline="0" noProof="0">
              <a:ln>
                <a:noFill/>
              </a:ln>
              <a:solidFill>
                <a:schemeClr val="dk1"/>
              </a:solidFill>
              <a:effectLst/>
              <a:uLnTx/>
              <a:uFillTx/>
              <a:latin typeface="Bosch Office Sans" pitchFamily="2" charset="0"/>
              <a:ea typeface="+mn-ea"/>
              <a:cs typeface="+mn-cs"/>
            </a:rPr>
            <a:t>   - </a:t>
          </a:r>
          <a:r>
            <a:rPr kumimoji="0" lang="en-GB" sz="1100" b="1" i="0" u="none" strike="sngStrike" kern="0" cap="none" spc="0" normalizeH="0" baseline="0" noProof="0">
              <a:ln>
                <a:noFill/>
              </a:ln>
              <a:solidFill>
                <a:schemeClr val="dk1"/>
              </a:solidFill>
              <a:effectLst/>
              <a:uLnTx/>
              <a:uFillTx/>
              <a:latin typeface="Bosch Office Sans" pitchFamily="2" charset="0"/>
              <a:ea typeface="+mn-ea"/>
              <a:cs typeface="+mn-cs"/>
            </a:rPr>
            <a:t>Request for single key update start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responding single key update result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Session transfer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Nothing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(Command to tell "I'm arrive")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mn-lt"/>
            <a:ea typeface="+mn-ea"/>
            <a:cs typeface="+mn-cs"/>
          </a:endParaRPr>
        </a:p>
      </xdr:txBody>
    </xdr:sp>
    <xdr:clientData/>
  </xdr:twoCellAnchor>
  <xdr:twoCellAnchor>
    <xdr:from>
      <xdr:col>115</xdr:col>
      <xdr:colOff>13855</xdr:colOff>
      <xdr:row>55</xdr:row>
      <xdr:rowOff>55418</xdr:rowOff>
    </xdr:from>
    <xdr:to>
      <xdr:col>125</xdr:col>
      <xdr:colOff>41564</xdr:colOff>
      <xdr:row>67</xdr:row>
      <xdr:rowOff>69273</xdr:rowOff>
    </xdr:to>
    <xdr:sp macro="" textlink="">
      <xdr:nvSpPr>
        <xdr:cNvPr id="314" name="Line Callout 1 124">
          <a:extLst>
            <a:ext uri="{FF2B5EF4-FFF2-40B4-BE49-F238E27FC236}">
              <a16:creationId xmlns:a16="http://schemas.microsoft.com/office/drawing/2014/main" id="{00000000-0008-0000-0300-00003A010000}"/>
            </a:ext>
          </a:extLst>
        </xdr:cNvPr>
        <xdr:cNvSpPr/>
      </xdr:nvSpPr>
      <xdr:spPr>
        <a:xfrm>
          <a:off x="43828855" y="9218468"/>
          <a:ext cx="3837709" cy="2014105"/>
        </a:xfrm>
        <a:prstGeom prst="borderCallout1">
          <a:avLst>
            <a:gd name="adj1" fmla="val 20740"/>
            <a:gd name="adj2" fmla="val -638"/>
            <a:gd name="adj3" fmla="val 73449"/>
            <a:gd name="adj4" fmla="val -186876"/>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Receiving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Identification of ECU subject to MAC key registration</a:t>
          </a:r>
          <a:endPar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rPr>
            <a:t>   - </a:t>
          </a: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Safe key number reading request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Slave session switching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single key update start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a:t>
          </a:r>
          <a:r>
            <a:rPr kumimoji="0" lang="en-GB" sz="1100" b="1" i="0" u="none" strike="sngStrike" kern="0" cap="none" spc="0" normalizeH="0" baseline="0" noProof="0">
              <a:ln>
                <a:noFill/>
              </a:ln>
              <a:solidFill>
                <a:schemeClr val="dk1"/>
              </a:solidFill>
              <a:effectLst/>
              <a:uLnTx/>
              <a:uFillTx/>
              <a:latin typeface="Bosch Office Sans" pitchFamily="2" charset="0"/>
              <a:ea typeface="+mn-ea"/>
              <a:cs typeface="+mn-cs"/>
            </a:rPr>
            <a:t>Request for responding single key update result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Session transfer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Nothing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(Command to tell "I'm arrive")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mn-lt"/>
            <a:ea typeface="+mn-ea"/>
            <a:cs typeface="+mn-cs"/>
          </a:endParaRPr>
        </a:p>
      </xdr:txBody>
    </xdr:sp>
    <xdr:clientData/>
  </xdr:twoCellAnchor>
  <xdr:twoCellAnchor>
    <xdr:from>
      <xdr:col>84</xdr:col>
      <xdr:colOff>360217</xdr:colOff>
      <xdr:row>57</xdr:row>
      <xdr:rowOff>69273</xdr:rowOff>
    </xdr:from>
    <xdr:to>
      <xdr:col>86</xdr:col>
      <xdr:colOff>96982</xdr:colOff>
      <xdr:row>59</xdr:row>
      <xdr:rowOff>83127</xdr:rowOff>
    </xdr:to>
    <xdr:sp macro="" textlink="">
      <xdr:nvSpPr>
        <xdr:cNvPr id="327" name="楕円 326">
          <a:extLst>
            <a:ext uri="{FF2B5EF4-FFF2-40B4-BE49-F238E27FC236}">
              <a16:creationId xmlns:a16="http://schemas.microsoft.com/office/drawing/2014/main" id="{00000000-0008-0000-0300-000047010000}"/>
            </a:ext>
          </a:extLst>
        </xdr:cNvPr>
        <xdr:cNvSpPr/>
      </xdr:nvSpPr>
      <xdr:spPr>
        <a:xfrm>
          <a:off x="31006472" y="9545782"/>
          <a:ext cx="512619" cy="346363"/>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74</xdr:col>
      <xdr:colOff>112567</xdr:colOff>
      <xdr:row>42</xdr:row>
      <xdr:rowOff>143741</xdr:rowOff>
    </xdr:from>
    <xdr:to>
      <xdr:col>84</xdr:col>
      <xdr:colOff>140277</xdr:colOff>
      <xdr:row>54</xdr:row>
      <xdr:rowOff>81397</xdr:rowOff>
    </xdr:to>
    <xdr:sp macro="" textlink="">
      <xdr:nvSpPr>
        <xdr:cNvPr id="328" name="Line Callout 1 124">
          <a:extLst>
            <a:ext uri="{FF2B5EF4-FFF2-40B4-BE49-F238E27FC236}">
              <a16:creationId xmlns:a16="http://schemas.microsoft.com/office/drawing/2014/main" id="{00000000-0008-0000-0300-000048010000}"/>
            </a:ext>
          </a:extLst>
        </xdr:cNvPr>
        <xdr:cNvSpPr/>
      </xdr:nvSpPr>
      <xdr:spPr>
        <a:xfrm>
          <a:off x="28306567" y="7135091"/>
          <a:ext cx="3837710" cy="1956956"/>
        </a:xfrm>
        <a:prstGeom prst="borderCallout1">
          <a:avLst>
            <a:gd name="adj1" fmla="val 97643"/>
            <a:gd name="adj2" fmla="val 73820"/>
            <a:gd name="adj3" fmla="val 132830"/>
            <a:gd name="adj4" fmla="val 105994"/>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Receiving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Identification of ECU subject to MAC key registration</a:t>
          </a:r>
          <a:endPar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1" u="none" strike="noStrike" kern="0" cap="none" spc="0" normalizeH="0" baseline="0" noProof="0">
              <a:ln>
                <a:noFill/>
              </a:ln>
              <a:solidFill>
                <a:schemeClr val="dk1"/>
              </a:solidFill>
              <a:effectLst/>
              <a:uLnTx/>
              <a:uFillTx/>
              <a:latin typeface="Bosch Office Sans" pitchFamily="2" charset="0"/>
              <a:ea typeface="+mn-ea"/>
              <a:cs typeface="+mn-cs"/>
            </a:rPr>
            <a:t>   - </a:t>
          </a: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Safe key number reading request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Slave session switching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single key update start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Request for responding single key update result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Session transfer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Nothing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(Command to tell "I'm arrive")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mn-lt"/>
            <a:ea typeface="+mn-ea"/>
            <a:cs typeface="+mn-cs"/>
          </a:endParaRPr>
        </a:p>
      </xdr:txBody>
    </xdr:sp>
    <xdr:clientData/>
  </xdr:twoCellAnchor>
  <xdr:twoCellAnchor>
    <xdr:from>
      <xdr:col>106</xdr:col>
      <xdr:colOff>374072</xdr:colOff>
      <xdr:row>68</xdr:row>
      <xdr:rowOff>110837</xdr:rowOff>
    </xdr:from>
    <xdr:to>
      <xdr:col>108</xdr:col>
      <xdr:colOff>110837</xdr:colOff>
      <xdr:row>70</xdr:row>
      <xdr:rowOff>124691</xdr:rowOff>
    </xdr:to>
    <xdr:sp macro="" textlink="">
      <xdr:nvSpPr>
        <xdr:cNvPr id="329" name="楕円 328">
          <a:extLst>
            <a:ext uri="{FF2B5EF4-FFF2-40B4-BE49-F238E27FC236}">
              <a16:creationId xmlns:a16="http://schemas.microsoft.com/office/drawing/2014/main" id="{00000000-0008-0000-0300-000049010000}"/>
            </a:ext>
          </a:extLst>
        </xdr:cNvPr>
        <xdr:cNvSpPr/>
      </xdr:nvSpPr>
      <xdr:spPr>
        <a:xfrm>
          <a:off x="41494363" y="11416146"/>
          <a:ext cx="512619" cy="346363"/>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323850</xdr:colOff>
      <xdr:row>21</xdr:row>
      <xdr:rowOff>90056</xdr:rowOff>
    </xdr:from>
    <xdr:to>
      <xdr:col>49</xdr:col>
      <xdr:colOff>32905</xdr:colOff>
      <xdr:row>28</xdr:row>
      <xdr:rowOff>15588</xdr:rowOff>
    </xdr:to>
    <xdr:sp macro="" textlink="">
      <xdr:nvSpPr>
        <xdr:cNvPr id="330" name="楕円 329">
          <a:extLst>
            <a:ext uri="{FF2B5EF4-FFF2-40B4-BE49-F238E27FC236}">
              <a16:creationId xmlns:a16="http://schemas.microsoft.com/office/drawing/2014/main" id="{00000000-0008-0000-0300-00004A010000}"/>
            </a:ext>
          </a:extLst>
        </xdr:cNvPr>
        <xdr:cNvSpPr/>
      </xdr:nvSpPr>
      <xdr:spPr>
        <a:xfrm>
          <a:off x="17468850" y="3614306"/>
          <a:ext cx="1233055" cy="1106632"/>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47</xdr:col>
      <xdr:colOff>9150</xdr:colOff>
      <xdr:row>3</xdr:row>
      <xdr:rowOff>79169</xdr:rowOff>
    </xdr:from>
    <xdr:to>
      <xdr:col>57</xdr:col>
      <xdr:colOff>207818</xdr:colOff>
      <xdr:row>15</xdr:row>
      <xdr:rowOff>1</xdr:rowOff>
    </xdr:to>
    <xdr:sp macro="" textlink="">
      <xdr:nvSpPr>
        <xdr:cNvPr id="331" name="Line Callout 1 124">
          <a:extLst>
            <a:ext uri="{FF2B5EF4-FFF2-40B4-BE49-F238E27FC236}">
              <a16:creationId xmlns:a16="http://schemas.microsoft.com/office/drawing/2014/main" id="{00000000-0008-0000-0300-00004B010000}"/>
            </a:ext>
          </a:extLst>
        </xdr:cNvPr>
        <xdr:cNvSpPr/>
      </xdr:nvSpPr>
      <xdr:spPr>
        <a:xfrm>
          <a:off x="18241732" y="577933"/>
          <a:ext cx="4077941" cy="1915886"/>
        </a:xfrm>
        <a:prstGeom prst="borderCallout1">
          <a:avLst>
            <a:gd name="adj1" fmla="val 100392"/>
            <a:gd name="adj2" fmla="val 39627"/>
            <a:gd name="adj3" fmla="val 160883"/>
            <a:gd name="adj4" fmla="val 10824"/>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1" i="0" u="none" strike="noStrike" kern="0" cap="none" spc="0" normalizeH="0" baseline="0" noProof="0">
            <a:ln>
              <a:noFill/>
            </a:ln>
            <a:solidFill>
              <a:schemeClr val="dk1"/>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ECU mode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Init mode   &lt;== checking for only 1 request is enough</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Idle mode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rPr>
            <a:t>Normal driving</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0" u="none" strike="sngStrike" kern="0" cap="none" spc="0" normalizeH="0" baseline="0" noProof="0">
              <a:ln>
                <a:noFill/>
              </a:ln>
              <a:solidFill>
                <a:prstClr val="black"/>
              </a:solidFill>
              <a:effectLst/>
              <a:uLnTx/>
              <a:uFillTx/>
              <a:latin typeface="Bosch Office Sans" pitchFamily="2" charset="0"/>
              <a:ea typeface="+mn-ea"/>
              <a:cs typeface="+mn-cs"/>
            </a:rPr>
            <a:t>ECO mode cyclic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0" u="none" strike="sngStrike" kern="0" cap="none" spc="0" normalizeH="0" baseline="0" noProof="0">
              <a:ln>
                <a:noFill/>
              </a:ln>
              <a:solidFill>
                <a:prstClr val="black"/>
              </a:solidFill>
              <a:effectLst/>
              <a:uLnTx/>
              <a:uFillTx/>
              <a:latin typeface="Bosch Office Sans" pitchFamily="2" charset="0"/>
              <a:ea typeface="+mn-ea"/>
              <a:cs typeface="+mn-cs"/>
            </a:rPr>
            <a:t>Disposal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0" u="none" strike="sngStrike" kern="0" cap="none" spc="0" normalizeH="0" baseline="0" noProof="0">
              <a:ln>
                <a:noFill/>
              </a:ln>
              <a:solidFill>
                <a:prstClr val="black"/>
              </a:solidFill>
              <a:effectLst/>
              <a:uLnTx/>
              <a:uFillTx/>
              <a:latin typeface="Bosch Office Sans" pitchFamily="2" charset="0"/>
              <a:ea typeface="+mn-ea"/>
              <a:cs typeface="+mn-cs"/>
            </a:rPr>
            <a:t>crash</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0" u="none" strike="sngStrike" kern="0" cap="none" spc="0" normalizeH="0" baseline="0" noProof="0">
              <a:ln>
                <a:noFill/>
              </a:ln>
              <a:solidFill>
                <a:prstClr val="black"/>
              </a:solidFill>
              <a:effectLst/>
              <a:uLnTx/>
              <a:uFillTx/>
              <a:latin typeface="Bosch Office Sans" pitchFamily="2" charset="0"/>
              <a:ea typeface="+mn-ea"/>
              <a:cs typeface="+mn-cs"/>
            </a:rPr>
            <a:t>autarky</a:t>
          </a: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26</xdr:col>
      <xdr:colOff>88832</xdr:colOff>
      <xdr:row>43</xdr:row>
      <xdr:rowOff>167882</xdr:rowOff>
    </xdr:from>
    <xdr:to>
      <xdr:col>37</xdr:col>
      <xdr:colOff>102686</xdr:colOff>
      <xdr:row>50</xdr:row>
      <xdr:rowOff>6520</xdr:rowOff>
    </xdr:to>
    <xdr:sp macro="" textlink="">
      <xdr:nvSpPr>
        <xdr:cNvPr id="333" name="Line Callout 1 124">
          <a:extLst>
            <a:ext uri="{FF2B5EF4-FFF2-40B4-BE49-F238E27FC236}">
              <a16:creationId xmlns:a16="http://schemas.microsoft.com/office/drawing/2014/main" id="{00000000-0008-0000-0300-00004D010000}"/>
            </a:ext>
          </a:extLst>
        </xdr:cNvPr>
        <xdr:cNvSpPr/>
      </xdr:nvSpPr>
      <xdr:spPr>
        <a:xfrm>
          <a:off x="10111373" y="7393435"/>
          <a:ext cx="4254160" cy="1030944"/>
        </a:xfrm>
        <a:prstGeom prst="borderCallout1">
          <a:avLst>
            <a:gd name="adj1" fmla="val 99680"/>
            <a:gd name="adj2" fmla="val 62370"/>
            <a:gd name="adj3" fmla="val 124938"/>
            <a:gd name="adj4" fmla="val 97603"/>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lang="en-GB" sz="1100" b="1">
            <a:latin typeface="Bosch Office Sans" pitchFamily="2" charset="0"/>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M1, M2, M3</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a:t>
          </a: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calculated by using safe key number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dk1"/>
              </a:solidFill>
              <a:effectLst/>
              <a:uLnTx/>
              <a:uFillTx/>
              <a:latin typeface="Bosch Office Sans" pitchFamily="2" charset="0"/>
              <a:ea typeface="+mn-ea"/>
              <a:cs typeface="+mn-cs"/>
            </a:rPr>
            <a:t>   - safe key number is not used &lt;== applying all 0 is enough</a:t>
          </a:r>
        </a:p>
      </xdr:txBody>
    </xdr:sp>
    <xdr:clientData/>
  </xdr:twoCellAnchor>
  <xdr:twoCellAnchor>
    <xdr:from>
      <xdr:col>51</xdr:col>
      <xdr:colOff>221671</xdr:colOff>
      <xdr:row>15</xdr:row>
      <xdr:rowOff>55419</xdr:rowOff>
    </xdr:from>
    <xdr:to>
      <xdr:col>57</xdr:col>
      <xdr:colOff>221671</xdr:colOff>
      <xdr:row>21</xdr:row>
      <xdr:rowOff>147207</xdr:rowOff>
    </xdr:to>
    <xdr:sp macro="" textlink="">
      <xdr:nvSpPr>
        <xdr:cNvPr id="334" name="Line Callout 1 124">
          <a:extLst>
            <a:ext uri="{FF2B5EF4-FFF2-40B4-BE49-F238E27FC236}">
              <a16:creationId xmlns:a16="http://schemas.microsoft.com/office/drawing/2014/main" id="{00000000-0008-0000-0300-00004E010000}"/>
            </a:ext>
          </a:extLst>
        </xdr:cNvPr>
        <xdr:cNvSpPr/>
      </xdr:nvSpPr>
      <xdr:spPr>
        <a:xfrm>
          <a:off x="20005962" y="2549237"/>
          <a:ext cx="2327564" cy="1089315"/>
        </a:xfrm>
        <a:prstGeom prst="borderCallout1">
          <a:avLst>
            <a:gd name="adj1" fmla="val 69375"/>
            <a:gd name="adj2" fmla="val 786"/>
            <a:gd name="adj3" fmla="val 122016"/>
            <a:gd name="adj4" fmla="val -42891"/>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algn="l"/>
          <a:endParaRPr kumimoji="0" lang="en-GB" sz="1100" b="1" i="0" u="none" strike="noStrike" kern="0" cap="none" spc="0" normalizeH="0" baseline="0" noProof="0">
            <a:ln>
              <a:noFill/>
            </a:ln>
            <a:solidFill>
              <a:prstClr val="black"/>
            </a:solidFill>
            <a:effectLst/>
            <a:uLnTx/>
            <a:uFillTx/>
            <a:latin typeface="Bosch Office Sans" pitchFamily="2" charset="0"/>
            <a:ea typeface="+mn-ea"/>
            <a:cs typeface="+mn-cs"/>
          </a:endParaRP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Power supply voltage</a:t>
          </a: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low</a:t>
          </a:r>
        </a:p>
        <a:p>
          <a:pPr algn="l"/>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 normal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   -</a:t>
          </a:r>
          <a:r>
            <a:rPr lang="en-GB" sz="1100" b="0" i="0" baseline="0">
              <a:solidFill>
                <a:schemeClr val="dk1"/>
              </a:solidFill>
              <a:effectLst/>
              <a:latin typeface="Bosch Office Sans" pitchFamily="2" charset="0"/>
              <a:ea typeface="+mn-ea"/>
              <a:cs typeface="+mn-cs"/>
            </a:rPr>
            <a:t> IGN-OFF during the routine</a:t>
          </a:r>
          <a:endParaRPr lang="en-US">
            <a:effectLst/>
            <a:latin typeface="Bosch Office Sans" pitchFamily="2" charset="0"/>
          </a:endParaRPr>
        </a:p>
        <a:p>
          <a:pPr algn="l"/>
          <a:endParaRPr lang="en-GB" sz="1100" b="0" i="0" baseline="0">
            <a:latin typeface="Bosch Office Sans" pitchFamily="2" charset="0"/>
          </a:endParaRPr>
        </a:p>
      </xdr:txBody>
    </xdr:sp>
    <xdr:clientData/>
  </xdr:twoCellAnchor>
  <xdr:twoCellAnchor>
    <xdr:from>
      <xdr:col>100</xdr:col>
      <xdr:colOff>133350</xdr:colOff>
      <xdr:row>58</xdr:row>
      <xdr:rowOff>57150</xdr:rowOff>
    </xdr:from>
    <xdr:to>
      <xdr:col>106</xdr:col>
      <xdr:colOff>25773</xdr:colOff>
      <xdr:row>60</xdr:row>
      <xdr:rowOff>98714</xdr:rowOff>
    </xdr:to>
    <xdr:sp macro="" textlink="">
      <xdr:nvSpPr>
        <xdr:cNvPr id="336" name="楕円 335">
          <a:extLst>
            <a:ext uri="{FF2B5EF4-FFF2-40B4-BE49-F238E27FC236}">
              <a16:creationId xmlns:a16="http://schemas.microsoft.com/office/drawing/2014/main" id="{00000000-0008-0000-0300-000050010000}"/>
            </a:ext>
          </a:extLst>
        </xdr:cNvPr>
        <xdr:cNvSpPr/>
      </xdr:nvSpPr>
      <xdr:spPr>
        <a:xfrm>
          <a:off x="38233350" y="9696450"/>
          <a:ext cx="2178423" cy="384464"/>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109</xdr:col>
      <xdr:colOff>277907</xdr:colOff>
      <xdr:row>52</xdr:row>
      <xdr:rowOff>89647</xdr:rowOff>
    </xdr:from>
    <xdr:to>
      <xdr:col>114</xdr:col>
      <xdr:colOff>161366</xdr:colOff>
      <xdr:row>55</xdr:row>
      <xdr:rowOff>134470</xdr:rowOff>
    </xdr:to>
    <xdr:sp macro="" textlink="">
      <xdr:nvSpPr>
        <xdr:cNvPr id="337" name="Line Callout 1 124">
          <a:extLst>
            <a:ext uri="{FF2B5EF4-FFF2-40B4-BE49-F238E27FC236}">
              <a16:creationId xmlns:a16="http://schemas.microsoft.com/office/drawing/2014/main" id="{00000000-0008-0000-0300-000051010000}"/>
            </a:ext>
          </a:extLst>
        </xdr:cNvPr>
        <xdr:cNvSpPr/>
      </xdr:nvSpPr>
      <xdr:spPr>
        <a:xfrm>
          <a:off x="42295483" y="8848165"/>
          <a:ext cx="1810871" cy="528917"/>
        </a:xfrm>
        <a:prstGeom prst="borderCallout1">
          <a:avLst>
            <a:gd name="adj1" fmla="val 74463"/>
            <a:gd name="adj2" fmla="val -638"/>
            <a:gd name="adj3" fmla="val 199655"/>
            <a:gd name="adj4" fmla="val -89927"/>
          </a:avLst>
        </a:prstGeom>
        <a:solidFill>
          <a:srgbClr val="FF0000">
            <a:alpha val="27000"/>
          </a:srgbClr>
        </a:solid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Variation point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i="0" baseline="0">
              <a:latin typeface="Bosch Office Sans" pitchFamily="2" charset="0"/>
            </a:rPr>
            <a:t>- </a:t>
          </a:r>
          <a:r>
            <a:rPr lang="en-GB" sz="1100" i="1" baseline="0">
              <a:latin typeface="Bosch Office Sans" pitchFamily="2" charset="0"/>
            </a:rPr>
            <a:t>Ends unsuccessfully</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endParaRPr>
        </a:p>
      </xdr:txBody>
    </xdr:sp>
    <xdr:clientData/>
  </xdr:twoCellAnchor>
  <xdr:twoCellAnchor>
    <xdr:from>
      <xdr:col>109</xdr:col>
      <xdr:colOff>318655</xdr:colOff>
      <xdr:row>69</xdr:row>
      <xdr:rowOff>13855</xdr:rowOff>
    </xdr:from>
    <xdr:to>
      <xdr:col>114</xdr:col>
      <xdr:colOff>124691</xdr:colOff>
      <xdr:row>76</xdr:row>
      <xdr:rowOff>138546</xdr:rowOff>
    </xdr:to>
    <xdr:sp macro="" textlink="">
      <xdr:nvSpPr>
        <xdr:cNvPr id="338" name="Line Callout 1 124">
          <a:extLst>
            <a:ext uri="{FF2B5EF4-FFF2-40B4-BE49-F238E27FC236}">
              <a16:creationId xmlns:a16="http://schemas.microsoft.com/office/drawing/2014/main" id="{00000000-0008-0000-0300-000052010000}"/>
            </a:ext>
          </a:extLst>
        </xdr:cNvPr>
        <xdr:cNvSpPr/>
      </xdr:nvSpPr>
      <xdr:spPr>
        <a:xfrm>
          <a:off x="42602728" y="11485419"/>
          <a:ext cx="1745672" cy="1288472"/>
        </a:xfrm>
        <a:prstGeom prst="borderCallout1">
          <a:avLst>
            <a:gd name="adj1" fmla="val 61616"/>
            <a:gd name="adj2" fmla="val 236"/>
            <a:gd name="adj3" fmla="val 23267"/>
            <a:gd name="adj4" fmla="val -3480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latin typeface="Bosch Office Sans" pitchFamily="2" charset="0"/>
            </a:rPr>
            <a:t>Consequence</a:t>
          </a:r>
        </a:p>
        <a:p>
          <a:pPr algn="l"/>
          <a:r>
            <a:rPr lang="en-GB" sz="1100" b="0">
              <a:latin typeface="Bosch Office Sans" pitchFamily="2" charset="0"/>
            </a:rPr>
            <a:t>Ends unsuccessfully</a:t>
          </a:r>
        </a:p>
        <a:p>
          <a:pPr algn="l"/>
          <a:r>
            <a:rPr lang="en-GB" sz="1100" b="0">
              <a:latin typeface="Bosch Office Sans" pitchFamily="2" charset="0"/>
            </a:rPr>
            <a:t>==&gt; S4</a:t>
          </a:r>
        </a:p>
        <a:p>
          <a:pPr algn="l"/>
          <a:r>
            <a:rPr lang="en-GB" sz="1100" b="0">
              <a:latin typeface="Bosch Office Sans" pitchFamily="2" charset="0"/>
            </a:rPr>
            <a:t>Not ready</a:t>
          </a:r>
          <a:r>
            <a:rPr lang="en-GB" sz="1100" b="0" baseline="0">
              <a:latin typeface="Bosch Office Sans" pitchFamily="2" charset="0"/>
            </a:rPr>
            <a:t> for key update</a:t>
          </a:r>
        </a:p>
        <a:p>
          <a:pPr algn="l"/>
          <a:r>
            <a:rPr lang="en-GB" sz="1100" b="0" baseline="0">
              <a:latin typeface="Bosch Office Sans" pitchFamily="2" charset="0"/>
            </a:rPr>
            <a:t>==&gt; S1</a:t>
          </a:r>
          <a:endParaRPr lang="en-GB" sz="1100" b="0">
            <a:latin typeface="Bosch Office Sans" pitchFamily="2" charset="0"/>
          </a:endParaRPr>
        </a:p>
      </xdr:txBody>
    </xdr:sp>
    <xdr:clientData/>
  </xdr:twoCellAnchor>
  <xdr:twoCellAnchor>
    <xdr:from>
      <xdr:col>74</xdr:col>
      <xdr:colOff>135552</xdr:colOff>
      <xdr:row>32</xdr:row>
      <xdr:rowOff>152400</xdr:rowOff>
    </xdr:from>
    <xdr:to>
      <xdr:col>79</xdr:col>
      <xdr:colOff>71847</xdr:colOff>
      <xdr:row>41</xdr:row>
      <xdr:rowOff>77082</xdr:rowOff>
    </xdr:to>
    <xdr:grpSp>
      <xdr:nvGrpSpPr>
        <xdr:cNvPr id="396" name="グループ化 395">
          <a:extLst>
            <a:ext uri="{FF2B5EF4-FFF2-40B4-BE49-F238E27FC236}">
              <a16:creationId xmlns:a16="http://schemas.microsoft.com/office/drawing/2014/main" id="{00000000-0008-0000-0300-00008C010000}"/>
            </a:ext>
          </a:extLst>
        </xdr:cNvPr>
        <xdr:cNvGrpSpPr/>
      </xdr:nvGrpSpPr>
      <xdr:grpSpPr>
        <a:xfrm>
          <a:off x="28842170" y="5472545"/>
          <a:ext cx="1875932" cy="1420973"/>
          <a:chOff x="12154428" y="3836272"/>
          <a:chExt cx="9876179" cy="6654664"/>
        </a:xfrm>
      </xdr:grpSpPr>
      <xdr:cxnSp macro="">
        <xdr:nvCxnSpPr>
          <xdr:cNvPr id="397" name="直線コネクタ 396">
            <a:extLst>
              <a:ext uri="{FF2B5EF4-FFF2-40B4-BE49-F238E27FC236}">
                <a16:creationId xmlns:a16="http://schemas.microsoft.com/office/drawing/2014/main" id="{00000000-0008-0000-0300-00008D01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300-00008E01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300-00008F010000}"/>
              </a:ext>
            </a:extLst>
          </xdr:cNvPr>
          <xdr:cNvCxnSpPr/>
        </xdr:nvCxnSpPr>
        <xdr:spPr>
          <a:xfrm flipV="1">
            <a:off x="18377362" y="9982893"/>
            <a:ext cx="3610726" cy="66241"/>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nvGrpSpPr>
          <xdr:cNvPr id="405" name="グループ化 404">
            <a:extLst>
              <a:ext uri="{FF2B5EF4-FFF2-40B4-BE49-F238E27FC236}">
                <a16:creationId xmlns:a16="http://schemas.microsoft.com/office/drawing/2014/main" id="{00000000-0008-0000-0300-000095010000}"/>
              </a:ext>
            </a:extLst>
          </xdr:cNvPr>
          <xdr:cNvGrpSpPr/>
        </xdr:nvGrpSpPr>
        <xdr:grpSpPr>
          <a:xfrm>
            <a:off x="12154428" y="3836272"/>
            <a:ext cx="9876179" cy="5796513"/>
            <a:chOff x="12154767" y="3960967"/>
            <a:chExt cx="9873960" cy="5796900"/>
          </a:xfrm>
        </xdr:grpSpPr>
        <xdr:grpSp>
          <xdr:nvGrpSpPr>
            <xdr:cNvPr id="406" name="グループ化 405">
              <a:extLst>
                <a:ext uri="{FF2B5EF4-FFF2-40B4-BE49-F238E27FC236}">
                  <a16:creationId xmlns:a16="http://schemas.microsoft.com/office/drawing/2014/main" id="{00000000-0008-0000-0300-000096010000}"/>
                </a:ext>
              </a:extLst>
            </xdr:cNvPr>
            <xdr:cNvGrpSpPr/>
          </xdr:nvGrpSpPr>
          <xdr:grpSpPr>
            <a:xfrm>
              <a:off x="12154767" y="3960967"/>
              <a:ext cx="9873960" cy="5796900"/>
              <a:chOff x="12408108" y="4745737"/>
              <a:chExt cx="9972921" cy="5693664"/>
            </a:xfrm>
          </xdr:grpSpPr>
          <xdr:grpSp>
            <xdr:nvGrpSpPr>
              <xdr:cNvPr id="408" name="グループ化 407">
                <a:extLst>
                  <a:ext uri="{FF2B5EF4-FFF2-40B4-BE49-F238E27FC236}">
                    <a16:creationId xmlns:a16="http://schemas.microsoft.com/office/drawing/2014/main" id="{00000000-0008-0000-0300-000098010000}"/>
                  </a:ext>
                </a:extLst>
              </xdr:cNvPr>
              <xdr:cNvGrpSpPr/>
            </xdr:nvGrpSpPr>
            <xdr:grpSpPr>
              <a:xfrm>
                <a:off x="12408108" y="4745737"/>
                <a:ext cx="6983829" cy="5693664"/>
                <a:chOff x="716280" y="175260"/>
                <a:chExt cx="5036820" cy="4152347"/>
              </a:xfrm>
            </xdr:grpSpPr>
            <xdr:pic>
              <xdr:nvPicPr>
                <xdr:cNvPr id="411" name="Picture 8">
                  <a:extLst>
                    <a:ext uri="{FF2B5EF4-FFF2-40B4-BE49-F238E27FC236}">
                      <a16:creationId xmlns:a16="http://schemas.microsoft.com/office/drawing/2014/main" id="{00000000-0008-0000-0300-00009B01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412" name="角丸四角形 411">
                  <a:extLst>
                    <a:ext uri="{FF2B5EF4-FFF2-40B4-BE49-F238E27FC236}">
                      <a16:creationId xmlns:a16="http://schemas.microsoft.com/office/drawing/2014/main" id="{00000000-0008-0000-0300-00009C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 name="角丸四角形 412">
                  <a:extLst>
                    <a:ext uri="{FF2B5EF4-FFF2-40B4-BE49-F238E27FC236}">
                      <a16:creationId xmlns:a16="http://schemas.microsoft.com/office/drawing/2014/main" id="{00000000-0008-0000-0300-00009D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4" name="テキスト ボックス 413">
                  <a:extLst>
                    <a:ext uri="{FF2B5EF4-FFF2-40B4-BE49-F238E27FC236}">
                      <a16:creationId xmlns:a16="http://schemas.microsoft.com/office/drawing/2014/main" id="{00000000-0008-0000-0300-00009E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cxnSp macro="">
            <xdr:nvCxnSpPr>
              <xdr:cNvPr id="409" name="直線コネクタ 408">
                <a:extLst>
                  <a:ext uri="{FF2B5EF4-FFF2-40B4-BE49-F238E27FC236}">
                    <a16:creationId xmlns:a16="http://schemas.microsoft.com/office/drawing/2014/main" id="{00000000-0008-0000-0300-00009901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407" name="テキスト ボックス 406">
              <a:extLst>
                <a:ext uri="{FF2B5EF4-FFF2-40B4-BE49-F238E27FC236}">
                  <a16:creationId xmlns:a16="http://schemas.microsoft.com/office/drawing/2014/main" id="{00000000-0008-0000-0300-000097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lientData/>
  </xdr:twoCellAnchor>
  <xdr:twoCellAnchor>
    <xdr:from>
      <xdr:col>125</xdr:col>
      <xdr:colOff>213360</xdr:colOff>
      <xdr:row>55</xdr:row>
      <xdr:rowOff>30480</xdr:rowOff>
    </xdr:from>
    <xdr:to>
      <xdr:col>130</xdr:col>
      <xdr:colOff>163287</xdr:colOff>
      <xdr:row>65</xdr:row>
      <xdr:rowOff>129577</xdr:rowOff>
    </xdr:to>
    <xdr:grpSp>
      <xdr:nvGrpSpPr>
        <xdr:cNvPr id="415" name="グループ化 414">
          <a:extLst>
            <a:ext uri="{FF2B5EF4-FFF2-40B4-BE49-F238E27FC236}">
              <a16:creationId xmlns:a16="http://schemas.microsoft.com/office/drawing/2014/main" id="{00000000-0008-0000-0300-00009F010000}"/>
            </a:ext>
          </a:extLst>
        </xdr:cNvPr>
        <xdr:cNvGrpSpPr/>
      </xdr:nvGrpSpPr>
      <xdr:grpSpPr>
        <a:xfrm>
          <a:off x="48704269" y="9174480"/>
          <a:ext cx="1889563" cy="1761642"/>
          <a:chOff x="12083121" y="3836272"/>
          <a:chExt cx="9947485" cy="8750385"/>
        </a:xfrm>
      </xdr:grpSpPr>
      <xdr:cxnSp macro="">
        <xdr:nvCxnSpPr>
          <xdr:cNvPr id="416" name="直線コネクタ 415">
            <a:extLst>
              <a:ext uri="{FF2B5EF4-FFF2-40B4-BE49-F238E27FC236}">
                <a16:creationId xmlns:a16="http://schemas.microsoft.com/office/drawing/2014/main" id="{00000000-0008-0000-0300-0000A0010000}"/>
              </a:ext>
            </a:extLst>
          </xdr:cNvPr>
          <xdr:cNvCxnSpPr/>
        </xdr:nvCxnSpPr>
        <xdr:spPr>
          <a:xfrm>
            <a:off x="12800697" y="9670550"/>
            <a:ext cx="0" cy="82038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300-0000A1010000}"/>
              </a:ext>
            </a:extLst>
          </xdr:cNvPr>
          <xdr:cNvCxnSpPr/>
        </xdr:nvCxnSpPr>
        <xdr:spPr>
          <a:xfrm>
            <a:off x="18378356" y="9672530"/>
            <a:ext cx="0" cy="81276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418" name="直線コネクタ 417">
            <a:extLst>
              <a:ext uri="{FF2B5EF4-FFF2-40B4-BE49-F238E27FC236}">
                <a16:creationId xmlns:a16="http://schemas.microsoft.com/office/drawing/2014/main" id="{00000000-0008-0000-0300-0000A2010000}"/>
              </a:ext>
            </a:extLst>
          </xdr:cNvPr>
          <xdr:cNvCxnSpPr/>
        </xdr:nvCxnSpPr>
        <xdr:spPr>
          <a:xfrm flipV="1">
            <a:off x="18377362" y="9982893"/>
            <a:ext cx="3610726" cy="66241"/>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nvGrpSpPr>
          <xdr:cNvPr id="419" name="グループ化 418">
            <a:extLst>
              <a:ext uri="{FF2B5EF4-FFF2-40B4-BE49-F238E27FC236}">
                <a16:creationId xmlns:a16="http://schemas.microsoft.com/office/drawing/2014/main" id="{00000000-0008-0000-0300-0000A3010000}"/>
              </a:ext>
            </a:extLst>
          </xdr:cNvPr>
          <xdr:cNvGrpSpPr/>
        </xdr:nvGrpSpPr>
        <xdr:grpSpPr>
          <a:xfrm>
            <a:off x="12083121" y="3836272"/>
            <a:ext cx="9947485" cy="8750385"/>
            <a:chOff x="12083121" y="3836272"/>
            <a:chExt cx="9947485" cy="8750385"/>
          </a:xfrm>
        </xdr:grpSpPr>
        <xdr:grpSp>
          <xdr:nvGrpSpPr>
            <xdr:cNvPr id="420" name="グループ化 419">
              <a:extLst>
                <a:ext uri="{FF2B5EF4-FFF2-40B4-BE49-F238E27FC236}">
                  <a16:creationId xmlns:a16="http://schemas.microsoft.com/office/drawing/2014/main" id="{00000000-0008-0000-0300-0000A4010000}"/>
                </a:ext>
              </a:extLst>
            </xdr:cNvPr>
            <xdr:cNvGrpSpPr/>
          </xdr:nvGrpSpPr>
          <xdr:grpSpPr>
            <a:xfrm>
              <a:off x="12083121" y="3836272"/>
              <a:ext cx="9947485" cy="7575176"/>
              <a:chOff x="12083121" y="3836272"/>
              <a:chExt cx="9947485" cy="7575176"/>
            </a:xfrm>
          </xdr:grpSpPr>
          <xdr:pic>
            <xdr:nvPicPr>
              <xdr:cNvPr id="423" name="Picture 8">
                <a:extLst>
                  <a:ext uri="{FF2B5EF4-FFF2-40B4-BE49-F238E27FC236}">
                    <a16:creationId xmlns:a16="http://schemas.microsoft.com/office/drawing/2014/main" id="{00000000-0008-0000-0300-0000A7010000}"/>
                  </a:ext>
                </a:extLst>
              </xdr:cNvPr>
              <xdr:cNvPicPr>
                <a:picLocks noChangeAspect="1"/>
              </xdr:cNvPicPr>
            </xdr:nvPicPr>
            <xdr:blipFill rotWithShape="1">
              <a:blip xmlns:r="http://schemas.openxmlformats.org/officeDocument/2006/relationships" r:embed="rId1"/>
              <a:srcRect t="81353" b="588"/>
              <a:stretch/>
            </xdr:blipFill>
            <xdr:spPr>
              <a:xfrm>
                <a:off x="12158200" y="10204726"/>
                <a:ext cx="8039221" cy="1206722"/>
              </a:xfrm>
              <a:prstGeom prst="rect">
                <a:avLst/>
              </a:prstGeom>
            </xdr:spPr>
          </xdr:pic>
          <xdr:grpSp>
            <xdr:nvGrpSpPr>
              <xdr:cNvPr id="424" name="グループ化 423">
                <a:extLst>
                  <a:ext uri="{FF2B5EF4-FFF2-40B4-BE49-F238E27FC236}">
                    <a16:creationId xmlns:a16="http://schemas.microsoft.com/office/drawing/2014/main" id="{00000000-0008-0000-0300-0000A8010000}"/>
                  </a:ext>
                </a:extLst>
              </xdr:cNvPr>
              <xdr:cNvGrpSpPr/>
            </xdr:nvGrpSpPr>
            <xdr:grpSpPr>
              <a:xfrm>
                <a:off x="12083121" y="3836272"/>
                <a:ext cx="9947485" cy="7552675"/>
                <a:chOff x="12083476" y="3960967"/>
                <a:chExt cx="9945250" cy="7553177"/>
              </a:xfrm>
            </xdr:grpSpPr>
            <xdr:grpSp>
              <xdr:nvGrpSpPr>
                <xdr:cNvPr id="425" name="グループ化 424">
                  <a:extLst>
                    <a:ext uri="{FF2B5EF4-FFF2-40B4-BE49-F238E27FC236}">
                      <a16:creationId xmlns:a16="http://schemas.microsoft.com/office/drawing/2014/main" id="{00000000-0008-0000-0300-0000A9010000}"/>
                    </a:ext>
                  </a:extLst>
                </xdr:cNvPr>
                <xdr:cNvGrpSpPr/>
              </xdr:nvGrpSpPr>
              <xdr:grpSpPr>
                <a:xfrm>
                  <a:off x="12083476" y="3960967"/>
                  <a:ext cx="9945250" cy="7553177"/>
                  <a:chOff x="12336103" y="4745737"/>
                  <a:chExt cx="10044926" cy="7418664"/>
                </a:xfrm>
              </xdr:grpSpPr>
              <xdr:grpSp>
                <xdr:nvGrpSpPr>
                  <xdr:cNvPr id="427" name="グループ化 426">
                    <a:extLst>
                      <a:ext uri="{FF2B5EF4-FFF2-40B4-BE49-F238E27FC236}">
                        <a16:creationId xmlns:a16="http://schemas.microsoft.com/office/drawing/2014/main" id="{00000000-0008-0000-0300-0000AB010000}"/>
                      </a:ext>
                    </a:extLst>
                  </xdr:cNvPr>
                  <xdr:cNvGrpSpPr/>
                </xdr:nvGrpSpPr>
                <xdr:grpSpPr>
                  <a:xfrm>
                    <a:off x="12336103" y="4745737"/>
                    <a:ext cx="7055834" cy="7418664"/>
                    <a:chOff x="664349" y="175260"/>
                    <a:chExt cx="5088751" cy="5410377"/>
                  </a:xfrm>
                </xdr:grpSpPr>
                <xdr:sp macro="" textlink="">
                  <xdr:nvSpPr>
                    <xdr:cNvPr id="429" name="角丸四角形 428">
                      <a:extLst>
                        <a:ext uri="{FF2B5EF4-FFF2-40B4-BE49-F238E27FC236}">
                          <a16:creationId xmlns:a16="http://schemas.microsoft.com/office/drawing/2014/main" id="{00000000-0008-0000-0300-0000AD010000}"/>
                        </a:ext>
                      </a:extLst>
                    </xdr:cNvPr>
                    <xdr:cNvSpPr/>
                  </xdr:nvSpPr>
                  <xdr:spPr>
                    <a:xfrm>
                      <a:off x="664349" y="4800777"/>
                      <a:ext cx="5021581"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0" name="Picture 8">
                      <a:extLst>
                        <a:ext uri="{FF2B5EF4-FFF2-40B4-BE49-F238E27FC236}">
                          <a16:creationId xmlns:a16="http://schemas.microsoft.com/office/drawing/2014/main" id="{00000000-0008-0000-0300-0000AE01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431" name="角丸四角形 430">
                      <a:extLst>
                        <a:ext uri="{FF2B5EF4-FFF2-40B4-BE49-F238E27FC236}">
                          <a16:creationId xmlns:a16="http://schemas.microsoft.com/office/drawing/2014/main" id="{00000000-0008-0000-0300-0000AF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2" name="角丸四角形 431">
                      <a:extLst>
                        <a:ext uri="{FF2B5EF4-FFF2-40B4-BE49-F238E27FC236}">
                          <a16:creationId xmlns:a16="http://schemas.microsoft.com/office/drawing/2014/main" id="{00000000-0008-0000-0300-0000B0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3" name="テキスト ボックス 432">
                      <a:extLst>
                        <a:ext uri="{FF2B5EF4-FFF2-40B4-BE49-F238E27FC236}">
                          <a16:creationId xmlns:a16="http://schemas.microsoft.com/office/drawing/2014/main" id="{00000000-0008-0000-0300-0000B1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cxnSp macro="">
                <xdr:nvCxnSpPr>
                  <xdr:cNvPr id="428" name="直線コネクタ 427">
                    <a:extLst>
                      <a:ext uri="{FF2B5EF4-FFF2-40B4-BE49-F238E27FC236}">
                        <a16:creationId xmlns:a16="http://schemas.microsoft.com/office/drawing/2014/main" id="{00000000-0008-0000-0300-0000AC010000}"/>
                      </a:ext>
                    </a:extLst>
                  </xdr:cNvPr>
                  <xdr:cNvCxnSpPr/>
                </xdr:nvCxnSpPr>
                <xdr:spPr>
                  <a:xfrm flipV="1">
                    <a:off x="18734313" y="9361714"/>
                    <a:ext cx="3646716" cy="6531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426" name="テキスト ボックス 425">
                  <a:extLst>
                    <a:ext uri="{FF2B5EF4-FFF2-40B4-BE49-F238E27FC236}">
                      <a16:creationId xmlns:a16="http://schemas.microsoft.com/office/drawing/2014/main" id="{00000000-0008-0000-0300-0000AA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grpSp>
        <xdr:cxnSp macro="">
          <xdr:nvCxnSpPr>
            <xdr:cNvPr id="421" name="直線コネクタ 420">
              <a:extLst>
                <a:ext uri="{FF2B5EF4-FFF2-40B4-BE49-F238E27FC236}">
                  <a16:creationId xmlns:a16="http://schemas.microsoft.com/office/drawing/2014/main" id="{00000000-0008-0000-0300-0000A5010000}"/>
                </a:ext>
              </a:extLst>
            </xdr:cNvPr>
            <xdr:cNvCxnSpPr/>
          </xdr:nvCxnSpPr>
          <xdr:spPr>
            <a:xfrm flipH="1">
              <a:off x="12791360" y="11394537"/>
              <a:ext cx="2710" cy="1160693"/>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300-0000A6010000}"/>
                </a:ext>
              </a:extLst>
            </xdr:cNvPr>
            <xdr:cNvCxnSpPr/>
          </xdr:nvCxnSpPr>
          <xdr:spPr>
            <a:xfrm>
              <a:off x="18377150" y="11404701"/>
              <a:ext cx="12186" cy="1181956"/>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125</xdr:col>
      <xdr:colOff>152400</xdr:colOff>
      <xdr:row>25</xdr:row>
      <xdr:rowOff>76200</xdr:rowOff>
    </xdr:from>
    <xdr:to>
      <xdr:col>128</xdr:col>
      <xdr:colOff>307876</xdr:colOff>
      <xdr:row>29</xdr:row>
      <xdr:rowOff>47421</xdr:rowOff>
    </xdr:to>
    <xdr:grpSp>
      <xdr:nvGrpSpPr>
        <xdr:cNvPr id="434" name="グループ化 433">
          <a:extLst>
            <a:ext uri="{FF2B5EF4-FFF2-40B4-BE49-F238E27FC236}">
              <a16:creationId xmlns:a16="http://schemas.microsoft.com/office/drawing/2014/main" id="{00000000-0008-0000-0300-0000B2010000}"/>
            </a:ext>
          </a:extLst>
        </xdr:cNvPr>
        <xdr:cNvGrpSpPr/>
      </xdr:nvGrpSpPr>
      <xdr:grpSpPr>
        <a:xfrm>
          <a:off x="48643309" y="4232564"/>
          <a:ext cx="1319258" cy="636239"/>
          <a:chOff x="716280" y="175260"/>
          <a:chExt cx="5036820" cy="2400009"/>
        </a:xfrm>
      </xdr:grpSpPr>
      <xdr:pic>
        <xdr:nvPicPr>
          <xdr:cNvPr id="435" name="Picture 8">
            <a:extLst>
              <a:ext uri="{FF2B5EF4-FFF2-40B4-BE49-F238E27FC236}">
                <a16:creationId xmlns:a16="http://schemas.microsoft.com/office/drawing/2014/main" id="{00000000-0008-0000-0300-0000B3010000}"/>
              </a:ext>
            </a:extLst>
          </xdr:cNvPr>
          <xdr:cNvPicPr>
            <a:picLocks noChangeAspect="1"/>
          </xdr:cNvPicPr>
        </xdr:nvPicPr>
        <xdr:blipFill rotWithShape="1">
          <a:blip xmlns:r="http://schemas.openxmlformats.org/officeDocument/2006/relationships" r:embed="rId1"/>
          <a:srcRect r="14616" b="49914"/>
          <a:stretch/>
        </xdr:blipFill>
        <xdr:spPr>
          <a:xfrm>
            <a:off x="716280" y="175260"/>
            <a:ext cx="5001701" cy="2400009"/>
          </a:xfrm>
          <a:prstGeom prst="rect">
            <a:avLst/>
          </a:prstGeom>
        </xdr:spPr>
      </xdr:pic>
      <xdr:sp macro="" textlink="">
        <xdr:nvSpPr>
          <xdr:cNvPr id="436" name="角丸四角形 435">
            <a:extLst>
              <a:ext uri="{FF2B5EF4-FFF2-40B4-BE49-F238E27FC236}">
                <a16:creationId xmlns:a16="http://schemas.microsoft.com/office/drawing/2014/main" id="{00000000-0008-0000-0300-0000B4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125</xdr:col>
      <xdr:colOff>193963</xdr:colOff>
      <xdr:row>40</xdr:row>
      <xdr:rowOff>-1</xdr:rowOff>
    </xdr:from>
    <xdr:to>
      <xdr:col>128</xdr:col>
      <xdr:colOff>349457</xdr:colOff>
      <xdr:row>46</xdr:row>
      <xdr:rowOff>110230</xdr:rowOff>
    </xdr:to>
    <xdr:grpSp>
      <xdr:nvGrpSpPr>
        <xdr:cNvPr id="437" name="グループ化 436">
          <a:extLst>
            <a:ext uri="{FF2B5EF4-FFF2-40B4-BE49-F238E27FC236}">
              <a16:creationId xmlns:a16="http://schemas.microsoft.com/office/drawing/2014/main" id="{00000000-0008-0000-0300-0000B5010000}"/>
            </a:ext>
          </a:extLst>
        </xdr:cNvPr>
        <xdr:cNvGrpSpPr/>
      </xdr:nvGrpSpPr>
      <xdr:grpSpPr>
        <a:xfrm>
          <a:off x="48684872" y="6650181"/>
          <a:ext cx="1319276" cy="1107758"/>
          <a:chOff x="12154768" y="3960967"/>
          <a:chExt cx="6914529" cy="5796900"/>
        </a:xfrm>
      </xdr:grpSpPr>
      <xdr:grpSp>
        <xdr:nvGrpSpPr>
          <xdr:cNvPr id="438" name="グループ化 437">
            <a:extLst>
              <a:ext uri="{FF2B5EF4-FFF2-40B4-BE49-F238E27FC236}">
                <a16:creationId xmlns:a16="http://schemas.microsoft.com/office/drawing/2014/main" id="{00000000-0008-0000-0300-0000B6010000}"/>
              </a:ext>
            </a:extLst>
          </xdr:cNvPr>
          <xdr:cNvGrpSpPr/>
        </xdr:nvGrpSpPr>
        <xdr:grpSpPr>
          <a:xfrm>
            <a:off x="12154768" y="3960967"/>
            <a:ext cx="6914529" cy="5796900"/>
            <a:chOff x="716280" y="175260"/>
            <a:chExt cx="5036820" cy="4152347"/>
          </a:xfrm>
        </xdr:grpSpPr>
        <xdr:pic>
          <xdr:nvPicPr>
            <xdr:cNvPr id="440" name="Picture 8">
              <a:extLst>
                <a:ext uri="{FF2B5EF4-FFF2-40B4-BE49-F238E27FC236}">
                  <a16:creationId xmlns:a16="http://schemas.microsoft.com/office/drawing/2014/main" id="{00000000-0008-0000-0300-0000B8010000}"/>
                </a:ext>
              </a:extLst>
            </xdr:cNvPr>
            <xdr:cNvPicPr>
              <a:picLocks noChangeAspect="1"/>
            </xdr:cNvPicPr>
          </xdr:nvPicPr>
          <xdr:blipFill rotWithShape="1">
            <a:blip xmlns:r="http://schemas.openxmlformats.org/officeDocument/2006/relationships" r:embed="rId1"/>
            <a:srcRect r="14616" b="13345"/>
            <a:stretch/>
          </xdr:blipFill>
          <xdr:spPr>
            <a:xfrm>
              <a:off x="716280" y="175260"/>
              <a:ext cx="5001702" cy="4152347"/>
            </a:xfrm>
            <a:prstGeom prst="rect">
              <a:avLst/>
            </a:prstGeom>
          </xdr:spPr>
        </xdr:pic>
        <xdr:sp macro="" textlink="">
          <xdr:nvSpPr>
            <xdr:cNvPr id="441" name="角丸四角形 440">
              <a:extLst>
                <a:ext uri="{FF2B5EF4-FFF2-40B4-BE49-F238E27FC236}">
                  <a16:creationId xmlns:a16="http://schemas.microsoft.com/office/drawing/2014/main" id="{00000000-0008-0000-0300-0000B9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2" name="角丸四角形 441">
              <a:extLst>
                <a:ext uri="{FF2B5EF4-FFF2-40B4-BE49-F238E27FC236}">
                  <a16:creationId xmlns:a16="http://schemas.microsoft.com/office/drawing/2014/main" id="{00000000-0008-0000-0300-0000BA010000}"/>
                </a:ext>
              </a:extLst>
            </xdr:cNvPr>
            <xdr:cNvSpPr/>
          </xdr:nvSpPr>
          <xdr:spPr>
            <a:xfrm>
              <a:off x="716280" y="326136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3" name="テキスト ボックス 442">
              <a:extLst>
                <a:ext uri="{FF2B5EF4-FFF2-40B4-BE49-F238E27FC236}">
                  <a16:creationId xmlns:a16="http://schemas.microsoft.com/office/drawing/2014/main" id="{00000000-0008-0000-0300-0000BB010000}"/>
                </a:ext>
              </a:extLst>
            </xdr:cNvPr>
            <xdr:cNvSpPr txBox="1"/>
          </xdr:nvSpPr>
          <xdr:spPr>
            <a:xfrm>
              <a:off x="2213291" y="3349309"/>
              <a:ext cx="1985329" cy="232091"/>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2"/>
                  </a:solidFill>
                </a:rPr>
                <a:t>Request for single key update start</a:t>
              </a:r>
            </a:p>
          </xdr:txBody>
        </xdr:sp>
      </xdr:grpSp>
      <xdr:sp macro="" textlink="">
        <xdr:nvSpPr>
          <xdr:cNvPr id="439" name="テキスト ボックス 438">
            <a:extLst>
              <a:ext uri="{FF2B5EF4-FFF2-40B4-BE49-F238E27FC236}">
                <a16:creationId xmlns:a16="http://schemas.microsoft.com/office/drawing/2014/main" id="{00000000-0008-0000-0300-0000B7010000}"/>
              </a:ext>
            </a:extLst>
          </xdr:cNvPr>
          <xdr:cNvSpPr txBox="1"/>
        </xdr:nvSpPr>
        <xdr:spPr>
          <a:xfrm>
            <a:off x="14230790" y="8987267"/>
            <a:ext cx="2937163" cy="26323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2"/>
                </a:solidFill>
              </a:rPr>
              <a:t>Key update</a:t>
            </a:r>
            <a:r>
              <a:rPr lang="en-US" sz="1050" baseline="0">
                <a:solidFill>
                  <a:schemeClr val="accent2"/>
                </a:solidFill>
              </a:rPr>
              <a:t> result (KeyUpdateStatus, </a:t>
            </a:r>
            <a:r>
              <a:rPr lang="en-US" sz="1050" u="sng" baseline="0">
                <a:solidFill>
                  <a:schemeClr val="accent2"/>
                </a:solidFill>
              </a:rPr>
              <a:t>M4, M5</a:t>
            </a:r>
            <a:r>
              <a:rPr lang="en-US" sz="1050" baseline="0">
                <a:solidFill>
                  <a:schemeClr val="accent2"/>
                </a:solidFill>
              </a:rPr>
              <a:t>)</a:t>
            </a:r>
            <a:endParaRPr lang="en-US" sz="1050">
              <a:solidFill>
                <a:schemeClr val="accent2"/>
              </a:solidFill>
            </a:endParaRPr>
          </a:p>
        </xdr:txBody>
      </xdr:sp>
    </xdr:grpSp>
    <xdr:clientData/>
  </xdr:twoCellAnchor>
  <xdr:twoCellAnchor>
    <xdr:from>
      <xdr:col>48</xdr:col>
      <xdr:colOff>124691</xdr:colOff>
      <xdr:row>55</xdr:row>
      <xdr:rowOff>152400</xdr:rowOff>
    </xdr:from>
    <xdr:to>
      <xdr:col>54</xdr:col>
      <xdr:colOff>277090</xdr:colOff>
      <xdr:row>57</xdr:row>
      <xdr:rowOff>27709</xdr:rowOff>
    </xdr:to>
    <xdr:sp macro="" textlink="">
      <xdr:nvSpPr>
        <xdr:cNvPr id="444" name="Line Callout 1 124">
          <a:extLst>
            <a:ext uri="{FF2B5EF4-FFF2-40B4-BE49-F238E27FC236}">
              <a16:creationId xmlns:a16="http://schemas.microsoft.com/office/drawing/2014/main" id="{00000000-0008-0000-0300-0000BC010000}"/>
            </a:ext>
          </a:extLst>
        </xdr:cNvPr>
        <xdr:cNvSpPr/>
      </xdr:nvSpPr>
      <xdr:spPr>
        <a:xfrm>
          <a:off x="18745200" y="9296400"/>
          <a:ext cx="2479963" cy="207818"/>
        </a:xfrm>
        <a:prstGeom prst="borderCallout1">
          <a:avLst>
            <a:gd name="adj1" fmla="val 98657"/>
            <a:gd name="adj2" fmla="val 89174"/>
            <a:gd name="adj3" fmla="val 160212"/>
            <a:gd name="adj4" fmla="val 74928"/>
          </a:avLst>
        </a:prstGeom>
        <a:noFill/>
        <a:ln w="19050">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Bosch Office Sans" pitchFamily="2" charset="0"/>
              <a:ea typeface="+mn-ea"/>
              <a:cs typeface="+mn-cs"/>
            </a:rPr>
            <a:t>Key updating completed successfully</a:t>
          </a:r>
        </a:p>
      </xdr:txBody>
    </xdr:sp>
    <xdr:clientData/>
  </xdr:twoCellAnchor>
  <xdr:twoCellAnchor>
    <xdr:from>
      <xdr:col>26</xdr:col>
      <xdr:colOff>152400</xdr:colOff>
      <xdr:row>28</xdr:row>
      <xdr:rowOff>138545</xdr:rowOff>
    </xdr:from>
    <xdr:to>
      <xdr:col>32</xdr:col>
      <xdr:colOff>221673</xdr:colOff>
      <xdr:row>33</xdr:row>
      <xdr:rowOff>55417</xdr:rowOff>
    </xdr:to>
    <xdr:sp macro="" textlink="">
      <xdr:nvSpPr>
        <xdr:cNvPr id="446" name="角丸四角形 445">
          <a:extLst>
            <a:ext uri="{FF2B5EF4-FFF2-40B4-BE49-F238E27FC236}">
              <a16:creationId xmlns:a16="http://schemas.microsoft.com/office/drawing/2014/main" id="{00000000-0008-0000-0300-0000BE010000}"/>
            </a:ext>
          </a:extLst>
        </xdr:cNvPr>
        <xdr:cNvSpPr/>
      </xdr:nvSpPr>
      <xdr:spPr>
        <a:xfrm>
          <a:off x="10238509" y="4793672"/>
          <a:ext cx="2396837" cy="748145"/>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required</a:t>
          </a:r>
          <a:endParaRPr lang="en-US" sz="1400">
            <a:solidFill>
              <a:srgbClr val="FF0000"/>
            </a:solidFill>
          </a:endParaRPr>
        </a:p>
      </xdr:txBody>
    </xdr:sp>
    <xdr:clientData/>
  </xdr:twoCellAnchor>
  <xdr:twoCellAnchor>
    <xdr:from>
      <xdr:col>48</xdr:col>
      <xdr:colOff>83127</xdr:colOff>
      <xdr:row>60</xdr:row>
      <xdr:rowOff>124691</xdr:rowOff>
    </xdr:from>
    <xdr:to>
      <xdr:col>54</xdr:col>
      <xdr:colOff>152400</xdr:colOff>
      <xdr:row>65</xdr:row>
      <xdr:rowOff>41564</xdr:rowOff>
    </xdr:to>
    <xdr:sp macro="" textlink="">
      <xdr:nvSpPr>
        <xdr:cNvPr id="447" name="角丸四角形 446">
          <a:extLst>
            <a:ext uri="{FF2B5EF4-FFF2-40B4-BE49-F238E27FC236}">
              <a16:creationId xmlns:a16="http://schemas.microsoft.com/office/drawing/2014/main" id="{00000000-0008-0000-0300-0000BF010000}"/>
            </a:ext>
          </a:extLst>
        </xdr:cNvPr>
        <xdr:cNvSpPr/>
      </xdr:nvSpPr>
      <xdr:spPr>
        <a:xfrm>
          <a:off x="18703636" y="10099964"/>
          <a:ext cx="2396837" cy="748145"/>
        </a:xfrm>
        <a:prstGeom prst="roundRect">
          <a:avLst/>
        </a:prstGeom>
        <a:solidFill>
          <a:srgbClr val="002060">
            <a:alpha val="66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400">
              <a:solidFill>
                <a:srgbClr val="FF0000"/>
              </a:solidFill>
            </a:rPr>
            <a:t>Not</a:t>
          </a:r>
          <a:r>
            <a:rPr lang="en-US" sz="1400" baseline="0">
              <a:solidFill>
                <a:srgbClr val="FF0000"/>
              </a:solidFill>
            </a:rPr>
            <a:t> required</a:t>
          </a:r>
          <a:endParaRPr lang="en-US" sz="1400">
            <a:solidFill>
              <a:srgbClr val="FF0000"/>
            </a:solidFill>
          </a:endParaRPr>
        </a:p>
      </xdr:txBody>
    </xdr:sp>
    <xdr:clientData/>
  </xdr:twoCellAnchor>
  <xdr:twoCellAnchor>
    <xdr:from>
      <xdr:col>57</xdr:col>
      <xdr:colOff>27709</xdr:colOff>
      <xdr:row>15</xdr:row>
      <xdr:rowOff>124691</xdr:rowOff>
    </xdr:from>
    <xdr:to>
      <xdr:col>63</xdr:col>
      <xdr:colOff>374073</xdr:colOff>
      <xdr:row>19</xdr:row>
      <xdr:rowOff>110837</xdr:rowOff>
    </xdr:to>
    <xdr:sp macro="" textlink="">
      <xdr:nvSpPr>
        <xdr:cNvPr id="243" name="メモ 242">
          <a:extLst>
            <a:ext uri="{FF2B5EF4-FFF2-40B4-BE49-F238E27FC236}">
              <a16:creationId xmlns:a16="http://schemas.microsoft.com/office/drawing/2014/main" id="{00000000-0008-0000-0300-0000F3000000}"/>
            </a:ext>
          </a:extLst>
        </xdr:cNvPr>
        <xdr:cNvSpPr/>
      </xdr:nvSpPr>
      <xdr:spPr>
        <a:xfrm>
          <a:off x="22139564" y="2618509"/>
          <a:ext cx="2673927" cy="651164"/>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effectLst/>
              <a:latin typeface="+mn-lt"/>
              <a:ea typeface="+mn-ea"/>
              <a:cs typeface="+mn-cs"/>
            </a:rPr>
            <a:t>- IGN-OFF during the routine   HERE???</a:t>
          </a:r>
          <a:endParaRPr lang="en-US">
            <a:solidFill>
              <a:sysClr val="windowText" lastClr="000000"/>
            </a:solidFill>
            <a:effectLst/>
          </a:endParaRPr>
        </a:p>
        <a:p>
          <a:pPr algn="l"/>
          <a:r>
            <a:rPr lang="en-US" sz="1100">
              <a:solidFill>
                <a:sysClr val="windowText" lastClr="000000"/>
              </a:solidFill>
            </a:rPr>
            <a:t> </a:t>
          </a:r>
        </a:p>
        <a:p>
          <a:pPr algn="l"/>
          <a:r>
            <a:rPr lang="en-US" sz="1100">
              <a:solidFill>
                <a:sysClr val="windowText" lastClr="000000"/>
              </a:solidFill>
            </a:rPr>
            <a:t> </a:t>
          </a:r>
        </a:p>
      </xdr:txBody>
    </xdr:sp>
    <xdr:clientData/>
  </xdr:twoCellAnchor>
  <xdr:twoCellAnchor>
    <xdr:from>
      <xdr:col>74</xdr:col>
      <xdr:colOff>263236</xdr:colOff>
      <xdr:row>11</xdr:row>
      <xdr:rowOff>69272</xdr:rowOff>
    </xdr:from>
    <xdr:to>
      <xdr:col>81</xdr:col>
      <xdr:colOff>221672</xdr:colOff>
      <xdr:row>15</xdr:row>
      <xdr:rowOff>55418</xdr:rowOff>
    </xdr:to>
    <xdr:sp macro="" textlink="">
      <xdr:nvSpPr>
        <xdr:cNvPr id="244" name="メモ 243">
          <a:extLst>
            <a:ext uri="{FF2B5EF4-FFF2-40B4-BE49-F238E27FC236}">
              <a16:creationId xmlns:a16="http://schemas.microsoft.com/office/drawing/2014/main" id="{00000000-0008-0000-0300-0000F4000000}"/>
            </a:ext>
          </a:extLst>
        </xdr:cNvPr>
        <xdr:cNvSpPr/>
      </xdr:nvSpPr>
      <xdr:spPr>
        <a:xfrm>
          <a:off x="28969854" y="1898072"/>
          <a:ext cx="2673927" cy="651164"/>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effectLst/>
              <a:latin typeface="+mn-lt"/>
              <a:ea typeface="+mn-ea"/>
              <a:cs typeface="+mn-cs"/>
            </a:rPr>
            <a:t>possible...?</a:t>
          </a:r>
          <a:endParaRPr lang="en-US">
            <a:solidFill>
              <a:sysClr val="windowText" lastClr="000000"/>
            </a:solidFill>
            <a:effectLst/>
          </a:endParaRPr>
        </a:p>
        <a:p>
          <a:pPr algn="l"/>
          <a:r>
            <a:rPr lang="en-US" sz="1100">
              <a:solidFill>
                <a:sysClr val="windowText" lastClr="000000"/>
              </a:solidFill>
            </a:rPr>
            <a:t> </a:t>
          </a:r>
        </a:p>
        <a:p>
          <a:pPr algn="l"/>
          <a:r>
            <a:rPr lang="en-US" sz="1100">
              <a:solidFill>
                <a:sysClr val="windowText" lastClr="000000"/>
              </a:solidFill>
            </a:rPr>
            <a:t> </a:t>
          </a:r>
        </a:p>
      </xdr:txBody>
    </xdr:sp>
    <xdr:clientData/>
  </xdr:twoCellAnchor>
  <xdr:twoCellAnchor>
    <xdr:from>
      <xdr:col>67</xdr:col>
      <xdr:colOff>342900</xdr:colOff>
      <xdr:row>27</xdr:row>
      <xdr:rowOff>114300</xdr:rowOff>
    </xdr:from>
    <xdr:to>
      <xdr:col>71</xdr:col>
      <xdr:colOff>117376</xdr:colOff>
      <xdr:row>31</xdr:row>
      <xdr:rowOff>85521</xdr:rowOff>
    </xdr:to>
    <xdr:grpSp>
      <xdr:nvGrpSpPr>
        <xdr:cNvPr id="245" name="グループ化 244">
          <a:extLst>
            <a:ext uri="{FF2B5EF4-FFF2-40B4-BE49-F238E27FC236}">
              <a16:creationId xmlns:a16="http://schemas.microsoft.com/office/drawing/2014/main" id="{00000000-0008-0000-0300-0000F5000000}"/>
            </a:ext>
          </a:extLst>
        </xdr:cNvPr>
        <xdr:cNvGrpSpPr/>
      </xdr:nvGrpSpPr>
      <xdr:grpSpPr>
        <a:xfrm>
          <a:off x="26334027" y="4603173"/>
          <a:ext cx="1326185" cy="636239"/>
          <a:chOff x="716280" y="175260"/>
          <a:chExt cx="5036820" cy="2400009"/>
        </a:xfrm>
      </xdr:grpSpPr>
      <xdr:pic>
        <xdr:nvPicPr>
          <xdr:cNvPr id="261" name="Picture 8">
            <a:extLst>
              <a:ext uri="{FF2B5EF4-FFF2-40B4-BE49-F238E27FC236}">
                <a16:creationId xmlns:a16="http://schemas.microsoft.com/office/drawing/2014/main" id="{00000000-0008-0000-0300-000005010000}"/>
              </a:ext>
            </a:extLst>
          </xdr:cNvPr>
          <xdr:cNvPicPr>
            <a:picLocks noChangeAspect="1"/>
          </xdr:cNvPicPr>
        </xdr:nvPicPr>
        <xdr:blipFill rotWithShape="1">
          <a:blip xmlns:r="http://schemas.openxmlformats.org/officeDocument/2006/relationships" r:embed="rId1"/>
          <a:srcRect r="14616" b="49914"/>
          <a:stretch/>
        </xdr:blipFill>
        <xdr:spPr>
          <a:xfrm>
            <a:off x="716280" y="175260"/>
            <a:ext cx="5001701" cy="2400009"/>
          </a:xfrm>
          <a:prstGeom prst="rect">
            <a:avLst/>
          </a:prstGeom>
        </xdr:spPr>
      </xdr:pic>
      <xdr:sp macro="" textlink="">
        <xdr:nvSpPr>
          <xdr:cNvPr id="262" name="角丸四角形 261">
            <a:extLst>
              <a:ext uri="{FF2B5EF4-FFF2-40B4-BE49-F238E27FC236}">
                <a16:creationId xmlns:a16="http://schemas.microsoft.com/office/drawing/2014/main" id="{00000000-0008-0000-0300-000006010000}"/>
              </a:ext>
            </a:extLst>
          </xdr:cNvPr>
          <xdr:cNvSpPr/>
        </xdr:nvSpPr>
        <xdr:spPr>
          <a:xfrm>
            <a:off x="731520" y="1615440"/>
            <a:ext cx="5021580" cy="784860"/>
          </a:xfrm>
          <a:prstGeom prst="roundRect">
            <a:avLst/>
          </a:prstGeom>
          <a:solidFill>
            <a:srgbClr val="92D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4</xdr:col>
      <xdr:colOff>928414</xdr:colOff>
      <xdr:row>34</xdr:row>
      <xdr:rowOff>39665</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1643743" y="3516086"/>
          <a:ext cx="7350985" cy="3675493"/>
        </a:xfrm>
        <a:prstGeom prst="rect">
          <a:avLst/>
        </a:prstGeom>
      </xdr:spPr>
    </xdr:pic>
    <xdr:clientData/>
  </xdr:twoCellAnchor>
  <xdr:twoCellAnchor editAs="oneCell">
    <xdr:from>
      <xdr:col>2</xdr:col>
      <xdr:colOff>0</xdr:colOff>
      <xdr:row>38</xdr:row>
      <xdr:rowOff>0</xdr:rowOff>
    </xdr:from>
    <xdr:to>
      <xdr:col>4</xdr:col>
      <xdr:colOff>926857</xdr:colOff>
      <xdr:row>60</xdr:row>
      <xdr:rowOff>82428</xdr:rowOff>
    </xdr:to>
    <xdr:pic>
      <xdr:nvPicPr>
        <xdr:cNvPr id="6" name="図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2"/>
        <a:stretch>
          <a:fillRect/>
        </a:stretch>
      </xdr:blipFill>
      <xdr:spPr>
        <a:xfrm>
          <a:off x="1643743" y="7805057"/>
          <a:ext cx="7349428" cy="3674714"/>
        </a:xfrm>
        <a:prstGeom prst="rect">
          <a:avLst/>
        </a:prstGeom>
      </xdr:spPr>
    </xdr:pic>
    <xdr:clientData/>
  </xdr:twoCellAnchor>
  <xdr:twoCellAnchor editAs="oneCell">
    <xdr:from>
      <xdr:col>2</xdr:col>
      <xdr:colOff>0</xdr:colOff>
      <xdr:row>61</xdr:row>
      <xdr:rowOff>0</xdr:rowOff>
    </xdr:from>
    <xdr:to>
      <xdr:col>4</xdr:col>
      <xdr:colOff>926857</xdr:colOff>
      <xdr:row>83</xdr:row>
      <xdr:rowOff>82428</xdr:rowOff>
    </xdr:to>
    <xdr:pic>
      <xdr:nvPicPr>
        <xdr:cNvPr id="7" name="図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3"/>
        <a:stretch>
          <a:fillRect/>
        </a:stretch>
      </xdr:blipFill>
      <xdr:spPr>
        <a:xfrm>
          <a:off x="1643743" y="11560629"/>
          <a:ext cx="7349428" cy="3674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4</xdr:col>
      <xdr:colOff>926857</xdr:colOff>
      <xdr:row>34</xdr:row>
      <xdr:rowOff>38886</xdr:rowOff>
    </xdr:to>
    <xdr:pic>
      <xdr:nvPicPr>
        <xdr:cNvPr id="5" name="図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a:stretch>
          <a:fillRect/>
        </a:stretch>
      </xdr:blipFill>
      <xdr:spPr>
        <a:xfrm>
          <a:off x="1643743" y="2547257"/>
          <a:ext cx="7349428" cy="3674714"/>
        </a:xfrm>
        <a:prstGeom prst="rect">
          <a:avLst/>
        </a:prstGeom>
      </xdr:spPr>
    </xdr:pic>
    <xdr:clientData/>
  </xdr:twoCellAnchor>
  <xdr:twoCellAnchor editAs="oneCell">
    <xdr:from>
      <xdr:col>2</xdr:col>
      <xdr:colOff>0</xdr:colOff>
      <xdr:row>38</xdr:row>
      <xdr:rowOff>0</xdr:rowOff>
    </xdr:from>
    <xdr:to>
      <xdr:col>4</xdr:col>
      <xdr:colOff>926857</xdr:colOff>
      <xdr:row>60</xdr:row>
      <xdr:rowOff>82428</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643743" y="7173686"/>
          <a:ext cx="7349428" cy="3674714"/>
        </a:xfrm>
        <a:prstGeom prst="rect">
          <a:avLst/>
        </a:prstGeom>
      </xdr:spPr>
    </xdr:pic>
    <xdr:clientData/>
  </xdr:twoCellAnchor>
  <xdr:twoCellAnchor editAs="oneCell">
    <xdr:from>
      <xdr:col>2</xdr:col>
      <xdr:colOff>0</xdr:colOff>
      <xdr:row>61</xdr:row>
      <xdr:rowOff>0</xdr:rowOff>
    </xdr:from>
    <xdr:to>
      <xdr:col>4</xdr:col>
      <xdr:colOff>926857</xdr:colOff>
      <xdr:row>83</xdr:row>
      <xdr:rowOff>82428</xdr:rowOff>
    </xdr:to>
    <xdr:pic>
      <xdr:nvPicPr>
        <xdr:cNvPr id="7" name="図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1643743" y="11266714"/>
          <a:ext cx="7349428" cy="36747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0</xdr:colOff>
      <xdr:row>15</xdr:row>
      <xdr:rowOff>0</xdr:rowOff>
    </xdr:from>
    <xdr:ext cx="7349428" cy="3645619"/>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219200" y="2514600"/>
          <a:ext cx="7349428" cy="3645619"/>
        </a:xfrm>
        <a:prstGeom prst="rect">
          <a:avLst/>
        </a:prstGeom>
      </xdr:spPr>
    </xdr:pic>
    <xdr:clientData/>
  </xdr:oneCellAnchor>
  <xdr:oneCellAnchor>
    <xdr:from>
      <xdr:col>2</xdr:col>
      <xdr:colOff>0</xdr:colOff>
      <xdr:row>39</xdr:row>
      <xdr:rowOff>0</xdr:rowOff>
    </xdr:from>
    <xdr:ext cx="7355366" cy="3740028"/>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219200" y="6537960"/>
          <a:ext cx="7355366" cy="374002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5</xdr:col>
      <xdr:colOff>920919</xdr:colOff>
      <xdr:row>37</xdr:row>
      <xdr:rowOff>17114</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667000" y="4389120"/>
          <a:ext cx="7352199" cy="3705194"/>
        </a:xfrm>
        <a:prstGeom prst="rect">
          <a:avLst/>
        </a:prstGeom>
      </xdr:spPr>
    </xdr:pic>
    <xdr:clientData/>
  </xdr:twoCellAnchor>
  <xdr:twoCellAnchor editAs="oneCell">
    <xdr:from>
      <xdr:col>3</xdr:col>
      <xdr:colOff>0</xdr:colOff>
      <xdr:row>40</xdr:row>
      <xdr:rowOff>0</xdr:rowOff>
    </xdr:from>
    <xdr:to>
      <xdr:col>5</xdr:col>
      <xdr:colOff>920919</xdr:colOff>
      <xdr:row>61</xdr:row>
      <xdr:rowOff>17114</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2667000" y="8580120"/>
          <a:ext cx="7352199" cy="37051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552450</xdr:colOff>
      <xdr:row>17</xdr:row>
      <xdr:rowOff>0</xdr:rowOff>
    </xdr:from>
    <xdr:to>
      <xdr:col>12</xdr:col>
      <xdr:colOff>600075</xdr:colOff>
      <xdr:row>17</xdr:row>
      <xdr:rowOff>9525</xdr:rowOff>
    </xdr:to>
    <xdr:cxnSp macro="">
      <xdr:nvCxnSpPr>
        <xdr:cNvPr id="2" name="Straight Arrow Connector 1">
          <a:extLst>
            <a:ext uri="{FF2B5EF4-FFF2-40B4-BE49-F238E27FC236}">
              <a16:creationId xmlns:a16="http://schemas.microsoft.com/office/drawing/2014/main" id="{00000000-0008-0000-1000-000002000000}"/>
            </a:ext>
          </a:extLst>
        </xdr:cNvPr>
        <xdr:cNvCxnSpPr/>
      </xdr:nvCxnSpPr>
      <xdr:spPr>
        <a:xfrm>
          <a:off x="1771650" y="2857500"/>
          <a:ext cx="61436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542925</xdr:colOff>
      <xdr:row>17</xdr:row>
      <xdr:rowOff>95250</xdr:rowOff>
    </xdr:from>
    <xdr:to>
      <xdr:col>3</xdr:col>
      <xdr:colOff>295275</xdr:colOff>
      <xdr:row>24</xdr:row>
      <xdr:rowOff>19050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1762125" y="295275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  IGN_ON</a:t>
          </a:r>
        </a:p>
      </xdr:txBody>
    </xdr:sp>
    <xdr:clientData/>
  </xdr:twoCellAnchor>
  <xdr:twoCellAnchor>
    <xdr:from>
      <xdr:col>3</xdr:col>
      <xdr:colOff>428625</xdr:colOff>
      <xdr:row>17</xdr:row>
      <xdr:rowOff>114300</xdr:rowOff>
    </xdr:from>
    <xdr:to>
      <xdr:col>4</xdr:col>
      <xdr:colOff>180975</xdr:colOff>
      <xdr:row>24</xdr:row>
      <xdr:rowOff>38100</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2257425" y="297180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StartRoutine</a:t>
          </a:r>
          <a:endParaRPr lang="en-US" sz="1100"/>
        </a:p>
      </xdr:txBody>
    </xdr:sp>
    <xdr:clientData/>
  </xdr:twoCellAnchor>
  <xdr:twoCellAnchor>
    <xdr:from>
      <xdr:col>7</xdr:col>
      <xdr:colOff>390525</xdr:colOff>
      <xdr:row>17</xdr:row>
      <xdr:rowOff>114300</xdr:rowOff>
    </xdr:from>
    <xdr:to>
      <xdr:col>8</xdr:col>
      <xdr:colOff>142875</xdr:colOff>
      <xdr:row>27</xdr:row>
      <xdr:rowOff>142875</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4657725" y="2971800"/>
          <a:ext cx="361950"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RequestRoutineResult</a:t>
          </a:r>
          <a:endParaRPr lang="en-US" sz="1100"/>
        </a:p>
      </xdr:txBody>
    </xdr:sp>
    <xdr:clientData/>
  </xdr:twoCellAnchor>
  <xdr:twoCellAnchor>
    <xdr:from>
      <xdr:col>4</xdr:col>
      <xdr:colOff>66675</xdr:colOff>
      <xdr:row>17</xdr:row>
      <xdr:rowOff>142875</xdr:rowOff>
    </xdr:from>
    <xdr:to>
      <xdr:col>7</xdr:col>
      <xdr:colOff>485775</xdr:colOff>
      <xdr:row>17</xdr:row>
      <xdr:rowOff>152400</xdr:rowOff>
    </xdr:to>
    <xdr:cxnSp macro="">
      <xdr:nvCxnSpPr>
        <xdr:cNvPr id="6" name="Straight Arrow Connector 5">
          <a:extLst>
            <a:ext uri="{FF2B5EF4-FFF2-40B4-BE49-F238E27FC236}">
              <a16:creationId xmlns:a16="http://schemas.microsoft.com/office/drawing/2014/main" id="{00000000-0008-0000-1000-000006000000}"/>
            </a:ext>
          </a:extLst>
        </xdr:cNvPr>
        <xdr:cNvCxnSpPr/>
      </xdr:nvCxnSpPr>
      <xdr:spPr>
        <a:xfrm>
          <a:off x="2505075" y="3000375"/>
          <a:ext cx="2247900" cy="9525"/>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13</xdr:row>
      <xdr:rowOff>0</xdr:rowOff>
    </xdr:from>
    <xdr:to>
      <xdr:col>8</xdr:col>
      <xdr:colOff>0</xdr:colOff>
      <xdr:row>15</xdr:row>
      <xdr:rowOff>160782</xdr:rowOff>
    </xdr:to>
    <xdr:sp macro="" textlink="">
      <xdr:nvSpPr>
        <xdr:cNvPr id="7" name="Pentagon 6">
          <a:extLst>
            <a:ext uri="{FF2B5EF4-FFF2-40B4-BE49-F238E27FC236}">
              <a16:creationId xmlns:a16="http://schemas.microsoft.com/office/drawing/2014/main" id="{00000000-0008-0000-1000-000007000000}"/>
            </a:ext>
          </a:extLst>
        </xdr:cNvPr>
        <xdr:cNvSpPr/>
      </xdr:nvSpPr>
      <xdr:spPr>
        <a:xfrm>
          <a:off x="3714750" y="2186940"/>
          <a:ext cx="1162050" cy="496062"/>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Update key</a:t>
          </a:r>
        </a:p>
      </xdr:txBody>
    </xdr:sp>
    <xdr:clientData/>
  </xdr:twoCellAnchor>
  <xdr:twoCellAnchor>
    <xdr:from>
      <xdr:col>10</xdr:col>
      <xdr:colOff>38099</xdr:colOff>
      <xdr:row>13</xdr:row>
      <xdr:rowOff>0</xdr:rowOff>
    </xdr:from>
    <xdr:to>
      <xdr:col>13</xdr:col>
      <xdr:colOff>304800</xdr:colOff>
      <xdr:row>15</xdr:row>
      <xdr:rowOff>160782</xdr:rowOff>
    </xdr:to>
    <xdr:sp macro="" textlink="">
      <xdr:nvSpPr>
        <xdr:cNvPr id="8" name="Pentagon 7">
          <a:extLst>
            <a:ext uri="{FF2B5EF4-FFF2-40B4-BE49-F238E27FC236}">
              <a16:creationId xmlns:a16="http://schemas.microsoft.com/office/drawing/2014/main" id="{00000000-0008-0000-1000-000008000000}"/>
            </a:ext>
          </a:extLst>
        </xdr:cNvPr>
        <xdr:cNvSpPr/>
      </xdr:nvSpPr>
      <xdr:spPr>
        <a:xfrm>
          <a:off x="6134099" y="2186940"/>
          <a:ext cx="2095501" cy="496062"/>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Delete key update</a:t>
          </a:r>
          <a:r>
            <a:rPr lang="en-US" sz="1100" baseline="0">
              <a:solidFill>
                <a:schemeClr val="lt1"/>
              </a:solidFill>
              <a:effectLst/>
              <a:latin typeface="+mn-lt"/>
              <a:ea typeface="+mn-ea"/>
              <a:cs typeface="+mn-cs"/>
            </a:rPr>
            <a:t> information and key update results</a:t>
          </a:r>
          <a:endParaRPr lang="en-US">
            <a:effectLst/>
          </a:endParaRPr>
        </a:p>
      </xdr:txBody>
    </xdr:sp>
    <xdr:clientData/>
  </xdr:twoCellAnchor>
  <xdr:twoCellAnchor>
    <xdr:from>
      <xdr:col>5</xdr:col>
      <xdr:colOff>66675</xdr:colOff>
      <xdr:row>19</xdr:row>
      <xdr:rowOff>76200</xdr:rowOff>
    </xdr:from>
    <xdr:to>
      <xdr:col>7</xdr:col>
      <xdr:colOff>209550</xdr:colOff>
      <xdr:row>21</xdr:row>
      <xdr:rowOff>85725</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3114675" y="3268980"/>
          <a:ext cx="1362075" cy="3448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within 200ms</a:t>
          </a:r>
        </a:p>
      </xdr:txBody>
    </xdr:sp>
    <xdr:clientData/>
  </xdr:twoCellAnchor>
  <xdr:twoCellAnchor>
    <xdr:from>
      <xdr:col>4</xdr:col>
      <xdr:colOff>0</xdr:colOff>
      <xdr:row>14</xdr:row>
      <xdr:rowOff>47625</xdr:rowOff>
    </xdr:from>
    <xdr:to>
      <xdr:col>4</xdr:col>
      <xdr:colOff>9525</xdr:colOff>
      <xdr:row>17</xdr:row>
      <xdr:rowOff>9525</xdr:rowOff>
    </xdr:to>
    <xdr:cxnSp macro="">
      <xdr:nvCxnSpPr>
        <xdr:cNvPr id="10" name="Straight Arrow Connector 9">
          <a:extLst>
            <a:ext uri="{FF2B5EF4-FFF2-40B4-BE49-F238E27FC236}">
              <a16:creationId xmlns:a16="http://schemas.microsoft.com/office/drawing/2014/main" id="{00000000-0008-0000-1000-00000A000000}"/>
            </a:ext>
          </a:extLst>
        </xdr:cNvPr>
        <xdr:cNvCxnSpPr/>
      </xdr:nvCxnSpPr>
      <xdr:spPr>
        <a:xfrm flipH="1">
          <a:off x="2438400" y="2402205"/>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14</xdr:row>
      <xdr:rowOff>38100</xdr:rowOff>
    </xdr:from>
    <xdr:to>
      <xdr:col>8</xdr:col>
      <xdr:colOff>9525</xdr:colOff>
      <xdr:row>17</xdr:row>
      <xdr:rowOff>0</xdr:rowOff>
    </xdr:to>
    <xdr:cxnSp macro="">
      <xdr:nvCxnSpPr>
        <xdr:cNvPr id="11" name="Straight Arrow Connector 10">
          <a:extLst>
            <a:ext uri="{FF2B5EF4-FFF2-40B4-BE49-F238E27FC236}">
              <a16:creationId xmlns:a16="http://schemas.microsoft.com/office/drawing/2014/main" id="{00000000-0008-0000-1000-00000B000000}"/>
            </a:ext>
          </a:extLst>
        </xdr:cNvPr>
        <xdr:cNvCxnSpPr/>
      </xdr:nvCxnSpPr>
      <xdr:spPr>
        <a:xfrm flipH="1">
          <a:off x="4876800" y="2392680"/>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14</xdr:row>
      <xdr:rowOff>28575</xdr:rowOff>
    </xdr:from>
    <xdr:to>
      <xdr:col>6</xdr:col>
      <xdr:colOff>9527</xdr:colOff>
      <xdr:row>17</xdr:row>
      <xdr:rowOff>9527</xdr:rowOff>
    </xdr:to>
    <xdr:cxnSp macro="">
      <xdr:nvCxnSpPr>
        <xdr:cNvPr id="12" name="Straight Arrow Connector 11">
          <a:extLst>
            <a:ext uri="{FF2B5EF4-FFF2-40B4-BE49-F238E27FC236}">
              <a16:creationId xmlns:a16="http://schemas.microsoft.com/office/drawing/2014/main" id="{00000000-0008-0000-1000-00000C000000}"/>
            </a:ext>
          </a:extLst>
        </xdr:cNvPr>
        <xdr:cNvCxnSpPr/>
      </xdr:nvCxnSpPr>
      <xdr:spPr>
        <a:xfrm flipH="1" flipV="1">
          <a:off x="3667125" y="2383155"/>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600075</xdr:colOff>
      <xdr:row>14</xdr:row>
      <xdr:rowOff>38100</xdr:rowOff>
    </xdr:from>
    <xdr:to>
      <xdr:col>9</xdr:col>
      <xdr:colOff>600077</xdr:colOff>
      <xdr:row>17</xdr:row>
      <xdr:rowOff>19052</xdr:rowOff>
    </xdr:to>
    <xdr:cxnSp macro="">
      <xdr:nvCxnSpPr>
        <xdr:cNvPr id="13" name="Straight Arrow Connector 12">
          <a:extLst>
            <a:ext uri="{FF2B5EF4-FFF2-40B4-BE49-F238E27FC236}">
              <a16:creationId xmlns:a16="http://schemas.microsoft.com/office/drawing/2014/main" id="{00000000-0008-0000-1000-00000D000000}"/>
            </a:ext>
          </a:extLst>
        </xdr:cNvPr>
        <xdr:cNvCxnSpPr/>
      </xdr:nvCxnSpPr>
      <xdr:spPr>
        <a:xfrm flipH="1" flipV="1">
          <a:off x="6086475" y="239268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15</xdr:row>
      <xdr:rowOff>85725</xdr:rowOff>
    </xdr:from>
    <xdr:to>
      <xdr:col>6</xdr:col>
      <xdr:colOff>9525</xdr:colOff>
      <xdr:row>15</xdr:row>
      <xdr:rowOff>85725</xdr:rowOff>
    </xdr:to>
    <xdr:cxnSp macro="">
      <xdr:nvCxnSpPr>
        <xdr:cNvPr id="14" name="Straight Arrow Connector 13">
          <a:extLst>
            <a:ext uri="{FF2B5EF4-FFF2-40B4-BE49-F238E27FC236}">
              <a16:creationId xmlns:a16="http://schemas.microsoft.com/office/drawing/2014/main" id="{00000000-0008-0000-1000-00000E000000}"/>
            </a:ext>
          </a:extLst>
        </xdr:cNvPr>
        <xdr:cNvCxnSpPr/>
      </xdr:nvCxnSpPr>
      <xdr:spPr>
        <a:xfrm>
          <a:off x="2447925" y="2607945"/>
          <a:ext cx="1219200" cy="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95250</xdr:rowOff>
    </xdr:from>
    <xdr:to>
      <xdr:col>10</xdr:col>
      <xdr:colOff>0</xdr:colOff>
      <xdr:row>15</xdr:row>
      <xdr:rowOff>95250</xdr:rowOff>
    </xdr:to>
    <xdr:cxnSp macro="">
      <xdr:nvCxnSpPr>
        <xdr:cNvPr id="15" name="Straight Arrow Connector 14">
          <a:extLst>
            <a:ext uri="{FF2B5EF4-FFF2-40B4-BE49-F238E27FC236}">
              <a16:creationId xmlns:a16="http://schemas.microsoft.com/office/drawing/2014/main" id="{00000000-0008-0000-1000-00000F000000}"/>
            </a:ext>
          </a:extLst>
        </xdr:cNvPr>
        <xdr:cNvCxnSpPr/>
      </xdr:nvCxnSpPr>
      <xdr:spPr>
        <a:xfrm>
          <a:off x="4876800" y="2617470"/>
          <a:ext cx="1219200" cy="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123826</xdr:colOff>
      <xdr:row>13</xdr:row>
      <xdr:rowOff>104775</xdr:rowOff>
    </xdr:from>
    <xdr:to>
      <xdr:col>5</xdr:col>
      <xdr:colOff>466726</xdr:colOff>
      <xdr:row>15</xdr:row>
      <xdr:rowOff>28575</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2562226" y="2291715"/>
          <a:ext cx="9525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within 100ms</a:t>
          </a:r>
        </a:p>
      </xdr:txBody>
    </xdr:sp>
    <xdr:clientData/>
  </xdr:twoCellAnchor>
  <xdr:twoCellAnchor>
    <xdr:from>
      <xdr:col>8</xdr:col>
      <xdr:colOff>104776</xdr:colOff>
      <xdr:row>13</xdr:row>
      <xdr:rowOff>114300</xdr:rowOff>
    </xdr:from>
    <xdr:to>
      <xdr:col>9</xdr:col>
      <xdr:colOff>447676</xdr:colOff>
      <xdr:row>15</xdr:row>
      <xdr:rowOff>38100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4981576" y="2301240"/>
          <a:ext cx="9525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within 100ms</a:t>
          </a:r>
        </a:p>
      </xdr:txBody>
    </xdr:sp>
    <xdr:clientData/>
  </xdr:twoCellAnchor>
  <xdr:twoCellAnchor>
    <xdr:from>
      <xdr:col>19</xdr:col>
      <xdr:colOff>447675</xdr:colOff>
      <xdr:row>16</xdr:row>
      <xdr:rowOff>104775</xdr:rowOff>
    </xdr:from>
    <xdr:to>
      <xdr:col>20</xdr:col>
      <xdr:colOff>200025</xdr:colOff>
      <xdr:row>23</xdr:row>
      <xdr:rowOff>28575</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12030075" y="279463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  IGN_ON</a:t>
          </a:r>
        </a:p>
      </xdr:txBody>
    </xdr:sp>
    <xdr:clientData/>
  </xdr:twoCellAnchor>
  <xdr:twoCellAnchor>
    <xdr:from>
      <xdr:col>20</xdr:col>
      <xdr:colOff>428625</xdr:colOff>
      <xdr:row>16</xdr:row>
      <xdr:rowOff>114300</xdr:rowOff>
    </xdr:from>
    <xdr:to>
      <xdr:col>21</xdr:col>
      <xdr:colOff>180975</xdr:colOff>
      <xdr:row>26</xdr:row>
      <xdr:rowOff>142875</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2620625" y="2804160"/>
          <a:ext cx="361950"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SafeKeyNumberRequest</a:t>
          </a:r>
          <a:endParaRPr lang="en-US" sz="1100"/>
        </a:p>
      </xdr:txBody>
    </xdr:sp>
    <xdr:clientData/>
  </xdr:twoCellAnchor>
  <xdr:twoCellAnchor>
    <xdr:from>
      <xdr:col>21</xdr:col>
      <xdr:colOff>0</xdr:colOff>
      <xdr:row>13</xdr:row>
      <xdr:rowOff>47625</xdr:rowOff>
    </xdr:from>
    <xdr:to>
      <xdr:col>21</xdr:col>
      <xdr:colOff>9525</xdr:colOff>
      <xdr:row>16</xdr:row>
      <xdr:rowOff>9525</xdr:rowOff>
    </xdr:to>
    <xdr:cxnSp macro="">
      <xdr:nvCxnSpPr>
        <xdr:cNvPr id="20" name="Straight Arrow Connector 19">
          <a:extLst>
            <a:ext uri="{FF2B5EF4-FFF2-40B4-BE49-F238E27FC236}">
              <a16:creationId xmlns:a16="http://schemas.microsoft.com/office/drawing/2014/main" id="{00000000-0008-0000-1000-000014000000}"/>
            </a:ext>
          </a:extLst>
        </xdr:cNvPr>
        <xdr:cNvCxnSpPr/>
      </xdr:nvCxnSpPr>
      <xdr:spPr>
        <a:xfrm flipH="1">
          <a:off x="12801600" y="2234565"/>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9525</xdr:colOff>
      <xdr:row>13</xdr:row>
      <xdr:rowOff>28575</xdr:rowOff>
    </xdr:from>
    <xdr:to>
      <xdr:col>23</xdr:col>
      <xdr:colOff>9527</xdr:colOff>
      <xdr:row>16</xdr:row>
      <xdr:rowOff>9527</xdr:rowOff>
    </xdr:to>
    <xdr:cxnSp macro="">
      <xdr:nvCxnSpPr>
        <xdr:cNvPr id="21" name="Straight Arrow Connector 20">
          <a:extLst>
            <a:ext uri="{FF2B5EF4-FFF2-40B4-BE49-F238E27FC236}">
              <a16:creationId xmlns:a16="http://schemas.microsoft.com/office/drawing/2014/main" id="{00000000-0008-0000-1000-000015000000}"/>
            </a:ext>
          </a:extLst>
        </xdr:cNvPr>
        <xdr:cNvCxnSpPr/>
      </xdr:nvCxnSpPr>
      <xdr:spPr>
        <a:xfrm flipH="1" flipV="1">
          <a:off x="14030325" y="2215515"/>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9525</xdr:colOff>
      <xdr:row>14</xdr:row>
      <xdr:rowOff>85725</xdr:rowOff>
    </xdr:from>
    <xdr:to>
      <xdr:col>23</xdr:col>
      <xdr:colOff>9525</xdr:colOff>
      <xdr:row>14</xdr:row>
      <xdr:rowOff>85725</xdr:rowOff>
    </xdr:to>
    <xdr:cxnSp macro="">
      <xdr:nvCxnSpPr>
        <xdr:cNvPr id="22" name="Straight Arrow Connector 21">
          <a:extLst>
            <a:ext uri="{FF2B5EF4-FFF2-40B4-BE49-F238E27FC236}">
              <a16:creationId xmlns:a16="http://schemas.microsoft.com/office/drawing/2014/main" id="{00000000-0008-0000-1000-000016000000}"/>
            </a:ext>
          </a:extLst>
        </xdr:cNvPr>
        <xdr:cNvCxnSpPr/>
      </xdr:nvCxnSpPr>
      <xdr:spPr>
        <a:xfrm>
          <a:off x="12811125" y="2440305"/>
          <a:ext cx="1219200" cy="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123826</xdr:colOff>
      <xdr:row>12</xdr:row>
      <xdr:rowOff>104775</xdr:rowOff>
    </xdr:from>
    <xdr:to>
      <xdr:col>22</xdr:col>
      <xdr:colOff>466726</xdr:colOff>
      <xdr:row>14</xdr:row>
      <xdr:rowOff>28575</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12925426" y="2124075"/>
          <a:ext cx="9525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within 200ms</a:t>
          </a:r>
        </a:p>
      </xdr:txBody>
    </xdr:sp>
    <xdr:clientData/>
  </xdr:twoCellAnchor>
  <xdr:twoCellAnchor>
    <xdr:from>
      <xdr:col>19</xdr:col>
      <xdr:colOff>257175</xdr:colOff>
      <xdr:row>15</xdr:row>
      <xdr:rowOff>152400</xdr:rowOff>
    </xdr:from>
    <xdr:to>
      <xdr:col>24</xdr:col>
      <xdr:colOff>600075</xdr:colOff>
      <xdr:row>16</xdr:row>
      <xdr:rowOff>0</xdr:rowOff>
    </xdr:to>
    <xdr:cxnSp macro="">
      <xdr:nvCxnSpPr>
        <xdr:cNvPr id="24" name="Straight Arrow Connector 23">
          <a:extLst>
            <a:ext uri="{FF2B5EF4-FFF2-40B4-BE49-F238E27FC236}">
              <a16:creationId xmlns:a16="http://schemas.microsoft.com/office/drawing/2014/main" id="{00000000-0008-0000-1000-000018000000}"/>
            </a:ext>
          </a:extLst>
        </xdr:cNvPr>
        <xdr:cNvCxnSpPr/>
      </xdr:nvCxnSpPr>
      <xdr:spPr>
        <a:xfrm>
          <a:off x="11839575" y="2674620"/>
          <a:ext cx="339090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447675</xdr:colOff>
      <xdr:row>16</xdr:row>
      <xdr:rowOff>123825</xdr:rowOff>
    </xdr:from>
    <xdr:to>
      <xdr:col>23</xdr:col>
      <xdr:colOff>200025</xdr:colOff>
      <xdr:row>26</xdr:row>
      <xdr:rowOff>152400</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13858875" y="2813685"/>
          <a:ext cx="361950"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solidFill>
                <a:schemeClr val="accent2"/>
              </a:solidFill>
            </a:rPr>
            <a:t>Response</a:t>
          </a:r>
          <a:endParaRPr lang="en-US" sz="1100">
            <a:solidFill>
              <a:schemeClr val="accent2"/>
            </a:solidFill>
          </a:endParaRPr>
        </a:p>
      </xdr:txBody>
    </xdr:sp>
    <xdr:clientData/>
  </xdr:twoCellAnchor>
  <xdr:twoCellAnchor>
    <xdr:from>
      <xdr:col>2</xdr:col>
      <xdr:colOff>552450</xdr:colOff>
      <xdr:row>39</xdr:row>
      <xdr:rowOff>0</xdr:rowOff>
    </xdr:from>
    <xdr:to>
      <xdr:col>12</xdr:col>
      <xdr:colOff>600075</xdr:colOff>
      <xdr:row>39</xdr:row>
      <xdr:rowOff>9525</xdr:rowOff>
    </xdr:to>
    <xdr:cxnSp macro="">
      <xdr:nvCxnSpPr>
        <xdr:cNvPr id="26" name="Straight Arrow Connector 25">
          <a:extLst>
            <a:ext uri="{FF2B5EF4-FFF2-40B4-BE49-F238E27FC236}">
              <a16:creationId xmlns:a16="http://schemas.microsoft.com/office/drawing/2014/main" id="{00000000-0008-0000-1000-00001A000000}"/>
            </a:ext>
          </a:extLst>
        </xdr:cNvPr>
        <xdr:cNvCxnSpPr/>
      </xdr:nvCxnSpPr>
      <xdr:spPr>
        <a:xfrm>
          <a:off x="1771650" y="6553200"/>
          <a:ext cx="61436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542925</xdr:colOff>
      <xdr:row>39</xdr:row>
      <xdr:rowOff>95250</xdr:rowOff>
    </xdr:from>
    <xdr:to>
      <xdr:col>3</xdr:col>
      <xdr:colOff>295275</xdr:colOff>
      <xdr:row>46</xdr:row>
      <xdr:rowOff>19050</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1762125" y="664845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  IGN_ON</a:t>
          </a:r>
        </a:p>
      </xdr:txBody>
    </xdr:sp>
    <xdr:clientData/>
  </xdr:twoCellAnchor>
  <xdr:twoCellAnchor>
    <xdr:from>
      <xdr:col>3</xdr:col>
      <xdr:colOff>400050</xdr:colOff>
      <xdr:row>39</xdr:row>
      <xdr:rowOff>104775</xdr:rowOff>
    </xdr:from>
    <xdr:to>
      <xdr:col>4</xdr:col>
      <xdr:colOff>152400</xdr:colOff>
      <xdr:row>46</xdr:row>
      <xdr:rowOff>28575</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2228850" y="665797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StartRoutine</a:t>
          </a:r>
          <a:endParaRPr lang="en-US" sz="1100"/>
        </a:p>
      </xdr:txBody>
    </xdr:sp>
    <xdr:clientData/>
  </xdr:twoCellAnchor>
  <xdr:twoCellAnchor>
    <xdr:from>
      <xdr:col>4</xdr:col>
      <xdr:colOff>66675</xdr:colOff>
      <xdr:row>39</xdr:row>
      <xdr:rowOff>142875</xdr:rowOff>
    </xdr:from>
    <xdr:to>
      <xdr:col>11</xdr:col>
      <xdr:colOff>171450</xdr:colOff>
      <xdr:row>39</xdr:row>
      <xdr:rowOff>142875</xdr:rowOff>
    </xdr:to>
    <xdr:cxnSp macro="">
      <xdr:nvCxnSpPr>
        <xdr:cNvPr id="29" name="Straight Arrow Connector 28">
          <a:extLst>
            <a:ext uri="{FF2B5EF4-FFF2-40B4-BE49-F238E27FC236}">
              <a16:creationId xmlns:a16="http://schemas.microsoft.com/office/drawing/2014/main" id="{00000000-0008-0000-1000-00001D000000}"/>
            </a:ext>
          </a:extLst>
        </xdr:cNvPr>
        <xdr:cNvCxnSpPr/>
      </xdr:nvCxnSpPr>
      <xdr:spPr>
        <a:xfrm>
          <a:off x="2505075" y="6696075"/>
          <a:ext cx="4371975" cy="0"/>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447674</xdr:colOff>
      <xdr:row>35</xdr:row>
      <xdr:rowOff>38100</xdr:rowOff>
    </xdr:from>
    <xdr:to>
      <xdr:col>12</xdr:col>
      <xdr:colOff>171449</xdr:colOff>
      <xdr:row>38</xdr:row>
      <xdr:rowOff>36957</xdr:rowOff>
    </xdr:to>
    <xdr:sp macro="" textlink="">
      <xdr:nvSpPr>
        <xdr:cNvPr id="30" name="Pentagon 29">
          <a:extLst>
            <a:ext uri="{FF2B5EF4-FFF2-40B4-BE49-F238E27FC236}">
              <a16:creationId xmlns:a16="http://schemas.microsoft.com/office/drawing/2014/main" id="{00000000-0008-0000-1000-00001E000000}"/>
            </a:ext>
          </a:extLst>
        </xdr:cNvPr>
        <xdr:cNvSpPr/>
      </xdr:nvSpPr>
      <xdr:spPr>
        <a:xfrm>
          <a:off x="3495674" y="5920740"/>
          <a:ext cx="3990975" cy="501777"/>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Update key</a:t>
          </a:r>
        </a:p>
      </xdr:txBody>
    </xdr:sp>
    <xdr:clientData/>
  </xdr:twoCellAnchor>
  <xdr:twoCellAnchor>
    <xdr:from>
      <xdr:col>7</xdr:col>
      <xdr:colOff>133350</xdr:colOff>
      <xdr:row>40</xdr:row>
      <xdr:rowOff>0</xdr:rowOff>
    </xdr:from>
    <xdr:to>
      <xdr:col>9</xdr:col>
      <xdr:colOff>276225</xdr:colOff>
      <xdr:row>42</xdr:row>
      <xdr:rowOff>9525</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4400550" y="6720840"/>
          <a:ext cx="1362075" cy="3448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600ms</a:t>
          </a:r>
        </a:p>
      </xdr:txBody>
    </xdr:sp>
    <xdr:clientData/>
  </xdr:twoCellAnchor>
  <xdr:twoCellAnchor>
    <xdr:from>
      <xdr:col>4</xdr:col>
      <xdr:colOff>0</xdr:colOff>
      <xdr:row>36</xdr:row>
      <xdr:rowOff>47625</xdr:rowOff>
    </xdr:from>
    <xdr:to>
      <xdr:col>4</xdr:col>
      <xdr:colOff>9525</xdr:colOff>
      <xdr:row>39</xdr:row>
      <xdr:rowOff>9525</xdr:rowOff>
    </xdr:to>
    <xdr:cxnSp macro="">
      <xdr:nvCxnSpPr>
        <xdr:cNvPr id="32" name="Straight Arrow Connector 31">
          <a:extLst>
            <a:ext uri="{FF2B5EF4-FFF2-40B4-BE49-F238E27FC236}">
              <a16:creationId xmlns:a16="http://schemas.microsoft.com/office/drawing/2014/main" id="{00000000-0008-0000-1000-000020000000}"/>
            </a:ext>
          </a:extLst>
        </xdr:cNvPr>
        <xdr:cNvCxnSpPr/>
      </xdr:nvCxnSpPr>
      <xdr:spPr>
        <a:xfrm flipH="1">
          <a:off x="2438400" y="6097905"/>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371475</xdr:colOff>
      <xdr:row>36</xdr:row>
      <xdr:rowOff>19050</xdr:rowOff>
    </xdr:from>
    <xdr:to>
      <xdr:col>5</xdr:col>
      <xdr:colOff>371477</xdr:colOff>
      <xdr:row>39</xdr:row>
      <xdr:rowOff>2</xdr:rowOff>
    </xdr:to>
    <xdr:cxnSp macro="">
      <xdr:nvCxnSpPr>
        <xdr:cNvPr id="33" name="Straight Arrow Connector 32">
          <a:extLst>
            <a:ext uri="{FF2B5EF4-FFF2-40B4-BE49-F238E27FC236}">
              <a16:creationId xmlns:a16="http://schemas.microsoft.com/office/drawing/2014/main" id="{00000000-0008-0000-1000-000021000000}"/>
            </a:ext>
          </a:extLst>
        </xdr:cNvPr>
        <xdr:cNvCxnSpPr/>
      </xdr:nvCxnSpPr>
      <xdr:spPr>
        <a:xfrm flipH="1" flipV="1">
          <a:off x="3419475" y="606933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37</xdr:row>
      <xdr:rowOff>76200</xdr:rowOff>
    </xdr:from>
    <xdr:to>
      <xdr:col>5</xdr:col>
      <xdr:colOff>352425</xdr:colOff>
      <xdr:row>37</xdr:row>
      <xdr:rowOff>85725</xdr:rowOff>
    </xdr:to>
    <xdr:cxnSp macro="">
      <xdr:nvCxnSpPr>
        <xdr:cNvPr id="34" name="Straight Arrow Connector 33">
          <a:extLst>
            <a:ext uri="{FF2B5EF4-FFF2-40B4-BE49-F238E27FC236}">
              <a16:creationId xmlns:a16="http://schemas.microsoft.com/office/drawing/2014/main" id="{00000000-0008-0000-1000-000022000000}"/>
            </a:ext>
          </a:extLst>
        </xdr:cNvPr>
        <xdr:cNvCxnSpPr/>
      </xdr:nvCxnSpPr>
      <xdr:spPr>
        <a:xfrm flipV="1">
          <a:off x="2447925" y="6294120"/>
          <a:ext cx="952500"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35</xdr:row>
      <xdr:rowOff>114300</xdr:rowOff>
    </xdr:from>
    <xdr:to>
      <xdr:col>5</xdr:col>
      <xdr:colOff>361950</xdr:colOff>
      <xdr:row>37</xdr:row>
      <xdr:rowOff>38100</xdr:rowOff>
    </xdr:to>
    <xdr:sp macro="" textlink="">
      <xdr:nvSpPr>
        <xdr:cNvPr id="35" name="TextBox 34">
          <a:extLst>
            <a:ext uri="{FF2B5EF4-FFF2-40B4-BE49-F238E27FC236}">
              <a16:creationId xmlns:a16="http://schemas.microsoft.com/office/drawing/2014/main" id="{00000000-0008-0000-1000-000023000000}"/>
            </a:ext>
          </a:extLst>
        </xdr:cNvPr>
        <xdr:cNvSpPr txBox="1"/>
      </xdr:nvSpPr>
      <xdr:spPr>
        <a:xfrm>
          <a:off x="2447926" y="5996940"/>
          <a:ext cx="962024"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within 100ms</a:t>
          </a:r>
        </a:p>
      </xdr:txBody>
    </xdr:sp>
    <xdr:clientData/>
  </xdr:twoCellAnchor>
  <xdr:twoCellAnchor>
    <xdr:from>
      <xdr:col>11</xdr:col>
      <xdr:colOff>438149</xdr:colOff>
      <xdr:row>36</xdr:row>
      <xdr:rowOff>28575</xdr:rowOff>
    </xdr:from>
    <xdr:to>
      <xdr:col>11</xdr:col>
      <xdr:colOff>447674</xdr:colOff>
      <xdr:row>38</xdr:row>
      <xdr:rowOff>152400</xdr:rowOff>
    </xdr:to>
    <xdr:cxnSp macro="">
      <xdr:nvCxnSpPr>
        <xdr:cNvPr id="36" name="Straight Arrow Connector 35">
          <a:extLst>
            <a:ext uri="{FF2B5EF4-FFF2-40B4-BE49-F238E27FC236}">
              <a16:creationId xmlns:a16="http://schemas.microsoft.com/office/drawing/2014/main" id="{00000000-0008-0000-1000-000024000000}"/>
            </a:ext>
          </a:extLst>
        </xdr:cNvPr>
        <xdr:cNvCxnSpPr/>
      </xdr:nvCxnSpPr>
      <xdr:spPr>
        <a:xfrm flipH="1">
          <a:off x="7143749" y="607885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266700</xdr:colOff>
      <xdr:row>39</xdr:row>
      <xdr:rowOff>9525</xdr:rowOff>
    </xdr:from>
    <xdr:to>
      <xdr:col>12</xdr:col>
      <xdr:colOff>19050</xdr:colOff>
      <xdr:row>49</xdr:row>
      <xdr:rowOff>38100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6972300" y="6562725"/>
          <a:ext cx="361950"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RequestRoutineResult</a:t>
          </a:r>
          <a:endParaRPr lang="en-US" sz="1100"/>
        </a:p>
      </xdr:txBody>
    </xdr:sp>
    <xdr:clientData/>
  </xdr:twoCellAnchor>
  <xdr:twoCellAnchor>
    <xdr:from>
      <xdr:col>2</xdr:col>
      <xdr:colOff>552450</xdr:colOff>
      <xdr:row>57</xdr:row>
      <xdr:rowOff>0</xdr:rowOff>
    </xdr:from>
    <xdr:to>
      <xdr:col>12</xdr:col>
      <xdr:colOff>600075</xdr:colOff>
      <xdr:row>57</xdr:row>
      <xdr:rowOff>9525</xdr:rowOff>
    </xdr:to>
    <xdr:cxnSp macro="">
      <xdr:nvCxnSpPr>
        <xdr:cNvPr id="38" name="Straight Arrow Connector 37">
          <a:extLst>
            <a:ext uri="{FF2B5EF4-FFF2-40B4-BE49-F238E27FC236}">
              <a16:creationId xmlns:a16="http://schemas.microsoft.com/office/drawing/2014/main" id="{00000000-0008-0000-1000-000026000000}"/>
            </a:ext>
          </a:extLst>
        </xdr:cNvPr>
        <xdr:cNvCxnSpPr/>
      </xdr:nvCxnSpPr>
      <xdr:spPr>
        <a:xfrm>
          <a:off x="1771650" y="9570720"/>
          <a:ext cx="61436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542925</xdr:colOff>
      <xdr:row>57</xdr:row>
      <xdr:rowOff>95250</xdr:rowOff>
    </xdr:from>
    <xdr:to>
      <xdr:col>3</xdr:col>
      <xdr:colOff>295275</xdr:colOff>
      <xdr:row>64</xdr:row>
      <xdr:rowOff>19050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1762125" y="966597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  IGN_ON</a:t>
          </a:r>
        </a:p>
      </xdr:txBody>
    </xdr:sp>
    <xdr:clientData/>
  </xdr:twoCellAnchor>
  <xdr:twoCellAnchor>
    <xdr:from>
      <xdr:col>3</xdr:col>
      <xdr:colOff>428625</xdr:colOff>
      <xdr:row>57</xdr:row>
      <xdr:rowOff>114300</xdr:rowOff>
    </xdr:from>
    <xdr:to>
      <xdr:col>4</xdr:col>
      <xdr:colOff>180975</xdr:colOff>
      <xdr:row>64</xdr:row>
      <xdr:rowOff>38100</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2257425" y="968502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StartRoutine</a:t>
          </a:r>
          <a:endParaRPr lang="en-US" sz="1100"/>
        </a:p>
      </xdr:txBody>
    </xdr:sp>
    <xdr:clientData/>
  </xdr:twoCellAnchor>
  <xdr:twoCellAnchor>
    <xdr:from>
      <xdr:col>4</xdr:col>
      <xdr:colOff>66675</xdr:colOff>
      <xdr:row>57</xdr:row>
      <xdr:rowOff>142875</xdr:rowOff>
    </xdr:from>
    <xdr:to>
      <xdr:col>7</xdr:col>
      <xdr:colOff>209550</xdr:colOff>
      <xdr:row>57</xdr:row>
      <xdr:rowOff>152400</xdr:rowOff>
    </xdr:to>
    <xdr:cxnSp macro="">
      <xdr:nvCxnSpPr>
        <xdr:cNvPr id="41" name="Straight Arrow Connector 40">
          <a:extLst>
            <a:ext uri="{FF2B5EF4-FFF2-40B4-BE49-F238E27FC236}">
              <a16:creationId xmlns:a16="http://schemas.microsoft.com/office/drawing/2014/main" id="{00000000-0008-0000-1000-000029000000}"/>
            </a:ext>
          </a:extLst>
        </xdr:cNvPr>
        <xdr:cNvCxnSpPr/>
      </xdr:nvCxnSpPr>
      <xdr:spPr>
        <a:xfrm>
          <a:off x="2505075" y="9713595"/>
          <a:ext cx="1971675" cy="9525"/>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447675</xdr:colOff>
      <xdr:row>53</xdr:row>
      <xdr:rowOff>38100</xdr:rowOff>
    </xdr:from>
    <xdr:to>
      <xdr:col>8</xdr:col>
      <xdr:colOff>152401</xdr:colOff>
      <xdr:row>56</xdr:row>
      <xdr:rowOff>36957</xdr:rowOff>
    </xdr:to>
    <xdr:sp macro="" textlink="">
      <xdr:nvSpPr>
        <xdr:cNvPr id="42" name="Pentagon 41">
          <a:extLst>
            <a:ext uri="{FF2B5EF4-FFF2-40B4-BE49-F238E27FC236}">
              <a16:creationId xmlns:a16="http://schemas.microsoft.com/office/drawing/2014/main" id="{00000000-0008-0000-1000-00002A000000}"/>
            </a:ext>
          </a:extLst>
        </xdr:cNvPr>
        <xdr:cNvSpPr/>
      </xdr:nvSpPr>
      <xdr:spPr>
        <a:xfrm>
          <a:off x="3495675" y="8938260"/>
          <a:ext cx="1533526" cy="501777"/>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Update key</a:t>
          </a:r>
        </a:p>
      </xdr:txBody>
    </xdr:sp>
    <xdr:clientData/>
  </xdr:twoCellAnchor>
  <xdr:twoCellAnchor>
    <xdr:from>
      <xdr:col>5</xdr:col>
      <xdr:colOff>38101</xdr:colOff>
      <xdr:row>58</xdr:row>
      <xdr:rowOff>76200</xdr:rowOff>
    </xdr:from>
    <xdr:to>
      <xdr:col>6</xdr:col>
      <xdr:colOff>76201</xdr:colOff>
      <xdr:row>60</xdr:row>
      <xdr:rowOff>85725</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3086101" y="9814560"/>
          <a:ext cx="647700" cy="344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200ms</a:t>
          </a:r>
        </a:p>
      </xdr:txBody>
    </xdr:sp>
    <xdr:clientData/>
  </xdr:twoCellAnchor>
  <xdr:twoCellAnchor>
    <xdr:from>
      <xdr:col>4</xdr:col>
      <xdr:colOff>0</xdr:colOff>
      <xdr:row>54</xdr:row>
      <xdr:rowOff>47625</xdr:rowOff>
    </xdr:from>
    <xdr:to>
      <xdr:col>4</xdr:col>
      <xdr:colOff>9525</xdr:colOff>
      <xdr:row>57</xdr:row>
      <xdr:rowOff>9525</xdr:rowOff>
    </xdr:to>
    <xdr:cxnSp macro="">
      <xdr:nvCxnSpPr>
        <xdr:cNvPr id="44" name="Straight Arrow Connector 43">
          <a:extLst>
            <a:ext uri="{FF2B5EF4-FFF2-40B4-BE49-F238E27FC236}">
              <a16:creationId xmlns:a16="http://schemas.microsoft.com/office/drawing/2014/main" id="{00000000-0008-0000-1000-00002C000000}"/>
            </a:ext>
          </a:extLst>
        </xdr:cNvPr>
        <xdr:cNvCxnSpPr/>
      </xdr:nvCxnSpPr>
      <xdr:spPr>
        <a:xfrm flipH="1">
          <a:off x="2438400" y="9115425"/>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371475</xdr:colOff>
      <xdr:row>54</xdr:row>
      <xdr:rowOff>19050</xdr:rowOff>
    </xdr:from>
    <xdr:to>
      <xdr:col>5</xdr:col>
      <xdr:colOff>371477</xdr:colOff>
      <xdr:row>57</xdr:row>
      <xdr:rowOff>2</xdr:rowOff>
    </xdr:to>
    <xdr:cxnSp macro="">
      <xdr:nvCxnSpPr>
        <xdr:cNvPr id="45" name="Straight Arrow Connector 44">
          <a:extLst>
            <a:ext uri="{FF2B5EF4-FFF2-40B4-BE49-F238E27FC236}">
              <a16:creationId xmlns:a16="http://schemas.microsoft.com/office/drawing/2014/main" id="{00000000-0008-0000-1000-00002D000000}"/>
            </a:ext>
          </a:extLst>
        </xdr:cNvPr>
        <xdr:cNvCxnSpPr/>
      </xdr:nvCxnSpPr>
      <xdr:spPr>
        <a:xfrm flipH="1" flipV="1">
          <a:off x="3419475" y="908685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55</xdr:row>
      <xdr:rowOff>76200</xdr:rowOff>
    </xdr:from>
    <xdr:to>
      <xdr:col>5</xdr:col>
      <xdr:colOff>352425</xdr:colOff>
      <xdr:row>55</xdr:row>
      <xdr:rowOff>85725</xdr:rowOff>
    </xdr:to>
    <xdr:cxnSp macro="">
      <xdr:nvCxnSpPr>
        <xdr:cNvPr id="46" name="Straight Arrow Connector 45">
          <a:extLst>
            <a:ext uri="{FF2B5EF4-FFF2-40B4-BE49-F238E27FC236}">
              <a16:creationId xmlns:a16="http://schemas.microsoft.com/office/drawing/2014/main" id="{00000000-0008-0000-1000-00002E000000}"/>
            </a:ext>
          </a:extLst>
        </xdr:cNvPr>
        <xdr:cNvCxnSpPr/>
      </xdr:nvCxnSpPr>
      <xdr:spPr>
        <a:xfrm flipV="1">
          <a:off x="2447925" y="9311640"/>
          <a:ext cx="952500"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53</xdr:row>
      <xdr:rowOff>114300</xdr:rowOff>
    </xdr:from>
    <xdr:to>
      <xdr:col>5</xdr:col>
      <xdr:colOff>361950</xdr:colOff>
      <xdr:row>55</xdr:row>
      <xdr:rowOff>38100</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2447926" y="9014460"/>
          <a:ext cx="962024"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within 100ms</a:t>
          </a:r>
        </a:p>
      </xdr:txBody>
    </xdr:sp>
    <xdr:clientData/>
  </xdr:twoCellAnchor>
  <xdr:twoCellAnchor>
    <xdr:from>
      <xdr:col>7</xdr:col>
      <xdr:colOff>323849</xdr:colOff>
      <xdr:row>54</xdr:row>
      <xdr:rowOff>38100</xdr:rowOff>
    </xdr:from>
    <xdr:to>
      <xdr:col>7</xdr:col>
      <xdr:colOff>333374</xdr:colOff>
      <xdr:row>57</xdr:row>
      <xdr:rowOff>0</xdr:rowOff>
    </xdr:to>
    <xdr:cxnSp macro="">
      <xdr:nvCxnSpPr>
        <xdr:cNvPr id="48" name="Straight Arrow Connector 47">
          <a:extLst>
            <a:ext uri="{FF2B5EF4-FFF2-40B4-BE49-F238E27FC236}">
              <a16:creationId xmlns:a16="http://schemas.microsoft.com/office/drawing/2014/main" id="{00000000-0008-0000-1000-000030000000}"/>
            </a:ext>
          </a:extLst>
        </xdr:cNvPr>
        <xdr:cNvCxnSpPr/>
      </xdr:nvCxnSpPr>
      <xdr:spPr>
        <a:xfrm flipH="1">
          <a:off x="4591049" y="9105900"/>
          <a:ext cx="9525" cy="464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142875</xdr:colOff>
      <xdr:row>57</xdr:row>
      <xdr:rowOff>38100</xdr:rowOff>
    </xdr:from>
    <xdr:to>
      <xdr:col>7</xdr:col>
      <xdr:colOff>504825</xdr:colOff>
      <xdr:row>67</xdr:row>
      <xdr:rowOff>66675</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4410075" y="9608820"/>
          <a:ext cx="361950" cy="1704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aseline="0"/>
            <a:t>RequestRoutineResult</a:t>
          </a:r>
          <a:endParaRPr lang="en-US" sz="1100"/>
        </a:p>
      </xdr:txBody>
    </xdr:sp>
    <xdr:clientData/>
  </xdr:twoCellAnchor>
  <xdr:twoCellAnchor>
    <xdr:from>
      <xdr:col>15</xdr:col>
      <xdr:colOff>438150</xdr:colOff>
      <xdr:row>38</xdr:row>
      <xdr:rowOff>104775</xdr:rowOff>
    </xdr:from>
    <xdr:to>
      <xdr:col>16</xdr:col>
      <xdr:colOff>190500</xdr:colOff>
      <xdr:row>45</xdr:row>
      <xdr:rowOff>28575</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9582150" y="649033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17</xdr:col>
      <xdr:colOff>419100</xdr:colOff>
      <xdr:row>37</xdr:row>
      <xdr:rowOff>19050</xdr:rowOff>
    </xdr:from>
    <xdr:to>
      <xdr:col>17</xdr:col>
      <xdr:colOff>428625</xdr:colOff>
      <xdr:row>39</xdr:row>
      <xdr:rowOff>142875</xdr:rowOff>
    </xdr:to>
    <xdr:cxnSp macro="">
      <xdr:nvCxnSpPr>
        <xdr:cNvPr id="51" name="Straight Arrow Connector 50">
          <a:extLst>
            <a:ext uri="{FF2B5EF4-FFF2-40B4-BE49-F238E27FC236}">
              <a16:creationId xmlns:a16="http://schemas.microsoft.com/office/drawing/2014/main" id="{00000000-0008-0000-1000-000033000000}"/>
            </a:ext>
          </a:extLst>
        </xdr:cNvPr>
        <xdr:cNvCxnSpPr/>
      </xdr:nvCxnSpPr>
      <xdr:spPr>
        <a:xfrm flipH="1">
          <a:off x="10782300" y="623697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257175</xdr:colOff>
      <xdr:row>39</xdr:row>
      <xdr:rowOff>152400</xdr:rowOff>
    </xdr:from>
    <xdr:to>
      <xdr:col>20</xdr:col>
      <xdr:colOff>200025</xdr:colOff>
      <xdr:row>39</xdr:row>
      <xdr:rowOff>152400</xdr:rowOff>
    </xdr:to>
    <xdr:cxnSp macro="">
      <xdr:nvCxnSpPr>
        <xdr:cNvPr id="52" name="Straight Arrow Connector 51">
          <a:extLst>
            <a:ext uri="{FF2B5EF4-FFF2-40B4-BE49-F238E27FC236}">
              <a16:creationId xmlns:a16="http://schemas.microsoft.com/office/drawing/2014/main" id="{00000000-0008-0000-1000-000034000000}"/>
            </a:ext>
          </a:extLst>
        </xdr:cNvPr>
        <xdr:cNvCxnSpPr/>
      </xdr:nvCxnSpPr>
      <xdr:spPr>
        <a:xfrm>
          <a:off x="9401175" y="670560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428625</xdr:colOff>
      <xdr:row>35</xdr:row>
      <xdr:rowOff>28574</xdr:rowOff>
    </xdr:from>
    <xdr:to>
      <xdr:col>20</xdr:col>
      <xdr:colOff>390525</xdr:colOff>
      <xdr:row>36</xdr:row>
      <xdr:rowOff>152400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10791825" y="5911214"/>
          <a:ext cx="1790700" cy="291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 &lt;</a:t>
          </a:r>
          <a:r>
            <a:rPr lang="en-US" sz="1100" b="1" baseline="0">
              <a:solidFill>
                <a:schemeClr val="accent1"/>
              </a:solidFill>
            </a:rPr>
            <a:t> </a:t>
          </a:r>
          <a:r>
            <a:rPr lang="en-US" sz="1100" b="1">
              <a:solidFill>
                <a:schemeClr val="accent1"/>
              </a:solidFill>
              <a:effectLst/>
              <a:latin typeface="+mn-lt"/>
              <a:ea typeface="+mn-ea"/>
              <a:cs typeface="+mn-cs"/>
            </a:rPr>
            <a:t>KeyUpdatePenalty</a:t>
          </a:r>
          <a:endParaRPr lang="en-US" sz="1100" b="1">
            <a:solidFill>
              <a:schemeClr val="accent1"/>
            </a:solidFill>
          </a:endParaRPr>
        </a:p>
      </xdr:txBody>
    </xdr:sp>
    <xdr:clientData/>
  </xdr:twoCellAnchor>
  <xdr:twoCellAnchor>
    <xdr:from>
      <xdr:col>15</xdr:col>
      <xdr:colOff>438150</xdr:colOff>
      <xdr:row>55</xdr:row>
      <xdr:rowOff>104775</xdr:rowOff>
    </xdr:from>
    <xdr:to>
      <xdr:col>16</xdr:col>
      <xdr:colOff>190500</xdr:colOff>
      <xdr:row>62</xdr:row>
      <xdr:rowOff>28575</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9582150" y="934021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17</xdr:col>
      <xdr:colOff>419100</xdr:colOff>
      <xdr:row>54</xdr:row>
      <xdr:rowOff>19050</xdr:rowOff>
    </xdr:from>
    <xdr:to>
      <xdr:col>17</xdr:col>
      <xdr:colOff>428625</xdr:colOff>
      <xdr:row>56</xdr:row>
      <xdr:rowOff>142875</xdr:rowOff>
    </xdr:to>
    <xdr:cxnSp macro="">
      <xdr:nvCxnSpPr>
        <xdr:cNvPr id="55" name="Straight Arrow Connector 54">
          <a:extLst>
            <a:ext uri="{FF2B5EF4-FFF2-40B4-BE49-F238E27FC236}">
              <a16:creationId xmlns:a16="http://schemas.microsoft.com/office/drawing/2014/main" id="{00000000-0008-0000-1000-000037000000}"/>
            </a:ext>
          </a:extLst>
        </xdr:cNvPr>
        <xdr:cNvCxnSpPr/>
      </xdr:nvCxnSpPr>
      <xdr:spPr>
        <a:xfrm flipH="1">
          <a:off x="10782300" y="908685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9525</xdr:colOff>
      <xdr:row>54</xdr:row>
      <xdr:rowOff>28575</xdr:rowOff>
    </xdr:from>
    <xdr:to>
      <xdr:col>19</xdr:col>
      <xdr:colOff>9527</xdr:colOff>
      <xdr:row>57</xdr:row>
      <xdr:rowOff>9527</xdr:rowOff>
    </xdr:to>
    <xdr:cxnSp macro="">
      <xdr:nvCxnSpPr>
        <xdr:cNvPr id="56" name="Straight Arrow Connector 55">
          <a:extLst>
            <a:ext uri="{FF2B5EF4-FFF2-40B4-BE49-F238E27FC236}">
              <a16:creationId xmlns:a16="http://schemas.microsoft.com/office/drawing/2014/main" id="{00000000-0008-0000-1000-000038000000}"/>
            </a:ext>
          </a:extLst>
        </xdr:cNvPr>
        <xdr:cNvCxnSpPr/>
      </xdr:nvCxnSpPr>
      <xdr:spPr>
        <a:xfrm flipH="1" flipV="1">
          <a:off x="11591925" y="9096375"/>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419100</xdr:colOff>
      <xdr:row>55</xdr:row>
      <xdr:rowOff>142875</xdr:rowOff>
    </xdr:from>
    <xdr:to>
      <xdr:col>19</xdr:col>
      <xdr:colOff>9525</xdr:colOff>
      <xdr:row>55</xdr:row>
      <xdr:rowOff>152400</xdr:rowOff>
    </xdr:to>
    <xdr:cxnSp macro="">
      <xdr:nvCxnSpPr>
        <xdr:cNvPr id="57" name="Straight Arrow Connector 56">
          <a:extLst>
            <a:ext uri="{FF2B5EF4-FFF2-40B4-BE49-F238E27FC236}">
              <a16:creationId xmlns:a16="http://schemas.microsoft.com/office/drawing/2014/main" id="{00000000-0008-0000-1000-000039000000}"/>
            </a:ext>
          </a:extLst>
        </xdr:cNvPr>
        <xdr:cNvCxnSpPr/>
      </xdr:nvCxnSpPr>
      <xdr:spPr>
        <a:xfrm>
          <a:off x="10782300" y="9378315"/>
          <a:ext cx="8096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523876</xdr:colOff>
      <xdr:row>53</xdr:row>
      <xdr:rowOff>85724</xdr:rowOff>
    </xdr:from>
    <xdr:to>
      <xdr:col>19</xdr:col>
      <xdr:colOff>114300</xdr:colOff>
      <xdr:row>56</xdr:row>
      <xdr:rowOff>104774</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10887076" y="8985884"/>
          <a:ext cx="809624"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15</xdr:col>
      <xdr:colOff>257175</xdr:colOff>
      <xdr:row>56</xdr:row>
      <xdr:rowOff>152400</xdr:rowOff>
    </xdr:from>
    <xdr:to>
      <xdr:col>20</xdr:col>
      <xdr:colOff>600075</xdr:colOff>
      <xdr:row>57</xdr:row>
      <xdr:rowOff>0</xdr:rowOff>
    </xdr:to>
    <xdr:cxnSp macro="">
      <xdr:nvCxnSpPr>
        <xdr:cNvPr id="59" name="Straight Arrow Connector 58">
          <a:extLst>
            <a:ext uri="{FF2B5EF4-FFF2-40B4-BE49-F238E27FC236}">
              <a16:creationId xmlns:a16="http://schemas.microsoft.com/office/drawing/2014/main" id="{00000000-0008-0000-1000-00003B000000}"/>
            </a:ext>
          </a:extLst>
        </xdr:cNvPr>
        <xdr:cNvCxnSpPr/>
      </xdr:nvCxnSpPr>
      <xdr:spPr>
        <a:xfrm>
          <a:off x="9401175" y="9555480"/>
          <a:ext cx="339090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276225</xdr:colOff>
      <xdr:row>57</xdr:row>
      <xdr:rowOff>19050</xdr:rowOff>
    </xdr:from>
    <xdr:to>
      <xdr:col>19</xdr:col>
      <xdr:colOff>200025</xdr:colOff>
      <xdr:row>62</xdr:row>
      <xdr:rowOff>95250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11249025" y="958977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17</xdr:col>
      <xdr:colOff>247650</xdr:colOff>
      <xdr:row>57</xdr:row>
      <xdr:rowOff>19050</xdr:rowOff>
    </xdr:from>
    <xdr:to>
      <xdr:col>18</xdr:col>
      <xdr:colOff>0</xdr:colOff>
      <xdr:row>63</xdr:row>
      <xdr:rowOff>104775</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10610850" y="9589770"/>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16</xdr:col>
      <xdr:colOff>38099</xdr:colOff>
      <xdr:row>52</xdr:row>
      <xdr:rowOff>47624</xdr:rowOff>
    </xdr:from>
    <xdr:to>
      <xdr:col>18</xdr:col>
      <xdr:colOff>581024</xdr:colOff>
      <xdr:row>53</xdr:row>
      <xdr:rowOff>123824</xdr:rowOff>
    </xdr:to>
    <xdr:sp macro="" textlink="">
      <xdr:nvSpPr>
        <xdr:cNvPr id="62" name="AutoShape 338">
          <a:extLst>
            <a:ext uri="{FF2B5EF4-FFF2-40B4-BE49-F238E27FC236}">
              <a16:creationId xmlns:a16="http://schemas.microsoft.com/office/drawing/2014/main" id="{00000000-0008-0000-1000-00003E000000}"/>
            </a:ext>
          </a:extLst>
        </xdr:cNvPr>
        <xdr:cNvSpPr>
          <a:spLocks noChangeArrowheads="1"/>
        </xdr:cNvSpPr>
      </xdr:nvSpPr>
      <xdr:spPr bwMode="auto">
        <a:xfrm>
          <a:off x="9791699" y="8780144"/>
          <a:ext cx="1762125"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19</xdr:col>
      <xdr:colOff>0</xdr:colOff>
      <xdr:row>52</xdr:row>
      <xdr:rowOff>57149</xdr:rowOff>
    </xdr:from>
    <xdr:to>
      <xdr:col>20</xdr:col>
      <xdr:colOff>381000</xdr:colOff>
      <xdr:row>53</xdr:row>
      <xdr:rowOff>133349</xdr:rowOff>
    </xdr:to>
    <xdr:sp macro="" textlink="">
      <xdr:nvSpPr>
        <xdr:cNvPr id="63" name="AutoShape 338">
          <a:extLst>
            <a:ext uri="{FF2B5EF4-FFF2-40B4-BE49-F238E27FC236}">
              <a16:creationId xmlns:a16="http://schemas.microsoft.com/office/drawing/2014/main" id="{00000000-0008-0000-1000-00003F000000}"/>
            </a:ext>
          </a:extLst>
        </xdr:cNvPr>
        <xdr:cNvSpPr>
          <a:spLocks noChangeArrowheads="1"/>
        </xdr:cNvSpPr>
      </xdr:nvSpPr>
      <xdr:spPr bwMode="auto">
        <a:xfrm>
          <a:off x="11582400" y="8789669"/>
          <a:ext cx="99060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15</xdr:col>
      <xdr:colOff>438149</xdr:colOff>
      <xdr:row>35</xdr:row>
      <xdr:rowOff>180974</xdr:rowOff>
    </xdr:from>
    <xdr:to>
      <xdr:col>17</xdr:col>
      <xdr:colOff>285750</xdr:colOff>
      <xdr:row>37</xdr:row>
      <xdr:rowOff>74294</xdr:rowOff>
    </xdr:to>
    <xdr:sp macro="" textlink="">
      <xdr:nvSpPr>
        <xdr:cNvPr id="64" name="AutoShape 338">
          <a:extLst>
            <a:ext uri="{FF2B5EF4-FFF2-40B4-BE49-F238E27FC236}">
              <a16:creationId xmlns:a16="http://schemas.microsoft.com/office/drawing/2014/main" id="{00000000-0008-0000-1000-000040000000}"/>
            </a:ext>
          </a:extLst>
        </xdr:cNvPr>
        <xdr:cNvSpPr>
          <a:spLocks noChangeArrowheads="1"/>
        </xdr:cNvSpPr>
      </xdr:nvSpPr>
      <xdr:spPr bwMode="auto">
        <a:xfrm>
          <a:off x="9582149" y="6581774"/>
          <a:ext cx="1066801" cy="25908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22</xdr:col>
      <xdr:colOff>438150</xdr:colOff>
      <xdr:row>55</xdr:row>
      <xdr:rowOff>104775</xdr:rowOff>
    </xdr:from>
    <xdr:to>
      <xdr:col>23</xdr:col>
      <xdr:colOff>190500</xdr:colOff>
      <xdr:row>62</xdr:row>
      <xdr:rowOff>28575</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13849350" y="934021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24</xdr:col>
      <xdr:colOff>419100</xdr:colOff>
      <xdr:row>54</xdr:row>
      <xdr:rowOff>19050</xdr:rowOff>
    </xdr:from>
    <xdr:to>
      <xdr:col>24</xdr:col>
      <xdr:colOff>428625</xdr:colOff>
      <xdr:row>56</xdr:row>
      <xdr:rowOff>142875</xdr:rowOff>
    </xdr:to>
    <xdr:cxnSp macro="">
      <xdr:nvCxnSpPr>
        <xdr:cNvPr id="66" name="Straight Arrow Connector 65">
          <a:extLst>
            <a:ext uri="{FF2B5EF4-FFF2-40B4-BE49-F238E27FC236}">
              <a16:creationId xmlns:a16="http://schemas.microsoft.com/office/drawing/2014/main" id="{00000000-0008-0000-1000-000042000000}"/>
            </a:ext>
          </a:extLst>
        </xdr:cNvPr>
        <xdr:cNvCxnSpPr/>
      </xdr:nvCxnSpPr>
      <xdr:spPr>
        <a:xfrm flipH="1">
          <a:off x="15049500" y="908685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9525</xdr:colOff>
      <xdr:row>54</xdr:row>
      <xdr:rowOff>28575</xdr:rowOff>
    </xdr:from>
    <xdr:to>
      <xdr:col>26</xdr:col>
      <xdr:colOff>9527</xdr:colOff>
      <xdr:row>57</xdr:row>
      <xdr:rowOff>9527</xdr:rowOff>
    </xdr:to>
    <xdr:cxnSp macro="">
      <xdr:nvCxnSpPr>
        <xdr:cNvPr id="67" name="Straight Arrow Connector 66">
          <a:extLst>
            <a:ext uri="{FF2B5EF4-FFF2-40B4-BE49-F238E27FC236}">
              <a16:creationId xmlns:a16="http://schemas.microsoft.com/office/drawing/2014/main" id="{00000000-0008-0000-1000-000043000000}"/>
            </a:ext>
          </a:extLst>
        </xdr:cNvPr>
        <xdr:cNvCxnSpPr/>
      </xdr:nvCxnSpPr>
      <xdr:spPr>
        <a:xfrm flipH="1" flipV="1">
          <a:off x="15859125" y="9096375"/>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419100</xdr:colOff>
      <xdr:row>55</xdr:row>
      <xdr:rowOff>142875</xdr:rowOff>
    </xdr:from>
    <xdr:to>
      <xdr:col>26</xdr:col>
      <xdr:colOff>9525</xdr:colOff>
      <xdr:row>55</xdr:row>
      <xdr:rowOff>152400</xdr:rowOff>
    </xdr:to>
    <xdr:cxnSp macro="">
      <xdr:nvCxnSpPr>
        <xdr:cNvPr id="68" name="Straight Arrow Connector 67">
          <a:extLst>
            <a:ext uri="{FF2B5EF4-FFF2-40B4-BE49-F238E27FC236}">
              <a16:creationId xmlns:a16="http://schemas.microsoft.com/office/drawing/2014/main" id="{00000000-0008-0000-1000-000044000000}"/>
            </a:ext>
          </a:extLst>
        </xdr:cNvPr>
        <xdr:cNvCxnSpPr/>
      </xdr:nvCxnSpPr>
      <xdr:spPr>
        <a:xfrm>
          <a:off x="15049500" y="9378315"/>
          <a:ext cx="8096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523876</xdr:colOff>
      <xdr:row>53</xdr:row>
      <xdr:rowOff>85724</xdr:rowOff>
    </xdr:from>
    <xdr:to>
      <xdr:col>26</xdr:col>
      <xdr:colOff>114300</xdr:colOff>
      <xdr:row>56</xdr:row>
      <xdr:rowOff>104774</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15154276" y="8985884"/>
          <a:ext cx="809624"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22</xdr:col>
      <xdr:colOff>257175</xdr:colOff>
      <xdr:row>56</xdr:row>
      <xdr:rowOff>123825</xdr:rowOff>
    </xdr:from>
    <xdr:to>
      <xdr:col>27</xdr:col>
      <xdr:colOff>361950</xdr:colOff>
      <xdr:row>56</xdr:row>
      <xdr:rowOff>152400</xdr:rowOff>
    </xdr:to>
    <xdr:cxnSp macro="">
      <xdr:nvCxnSpPr>
        <xdr:cNvPr id="70" name="Straight Arrow Connector 69">
          <a:extLst>
            <a:ext uri="{FF2B5EF4-FFF2-40B4-BE49-F238E27FC236}">
              <a16:creationId xmlns:a16="http://schemas.microsoft.com/office/drawing/2014/main" id="{00000000-0008-0000-1000-000046000000}"/>
            </a:ext>
          </a:extLst>
        </xdr:cNvPr>
        <xdr:cNvCxnSpPr/>
      </xdr:nvCxnSpPr>
      <xdr:spPr>
        <a:xfrm flipV="1">
          <a:off x="13668375" y="9526905"/>
          <a:ext cx="31527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276225</xdr:colOff>
      <xdr:row>57</xdr:row>
      <xdr:rowOff>19050</xdr:rowOff>
    </xdr:from>
    <xdr:to>
      <xdr:col>26</xdr:col>
      <xdr:colOff>200025</xdr:colOff>
      <xdr:row>62</xdr:row>
      <xdr:rowOff>95250</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15516225" y="958977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23</xdr:col>
      <xdr:colOff>600075</xdr:colOff>
      <xdr:row>57</xdr:row>
      <xdr:rowOff>19051</xdr:rowOff>
    </xdr:from>
    <xdr:to>
      <xdr:col>25</xdr:col>
      <xdr:colOff>0</xdr:colOff>
      <xdr:row>63</xdr:row>
      <xdr:rowOff>38101</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14620875" y="958977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23</xdr:col>
      <xdr:colOff>38099</xdr:colOff>
      <xdr:row>52</xdr:row>
      <xdr:rowOff>47624</xdr:rowOff>
    </xdr:from>
    <xdr:to>
      <xdr:col>27</xdr:col>
      <xdr:colOff>381000</xdr:colOff>
      <xdr:row>53</xdr:row>
      <xdr:rowOff>123824</xdr:rowOff>
    </xdr:to>
    <xdr:sp macro="" textlink="">
      <xdr:nvSpPr>
        <xdr:cNvPr id="73" name="AutoShape 338">
          <a:extLst>
            <a:ext uri="{FF2B5EF4-FFF2-40B4-BE49-F238E27FC236}">
              <a16:creationId xmlns:a16="http://schemas.microsoft.com/office/drawing/2014/main" id="{00000000-0008-0000-1000-000049000000}"/>
            </a:ext>
          </a:extLst>
        </xdr:cNvPr>
        <xdr:cNvSpPr>
          <a:spLocks noChangeArrowheads="1"/>
        </xdr:cNvSpPr>
      </xdr:nvSpPr>
      <xdr:spPr bwMode="auto">
        <a:xfrm>
          <a:off x="14058899" y="8780144"/>
          <a:ext cx="27813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22</xdr:col>
      <xdr:colOff>438150</xdr:colOff>
      <xdr:row>37</xdr:row>
      <xdr:rowOff>104775</xdr:rowOff>
    </xdr:from>
    <xdr:to>
      <xdr:col>23</xdr:col>
      <xdr:colOff>190500</xdr:colOff>
      <xdr:row>44</xdr:row>
      <xdr:rowOff>28575</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138493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24</xdr:col>
      <xdr:colOff>419100</xdr:colOff>
      <xdr:row>36</xdr:row>
      <xdr:rowOff>19050</xdr:rowOff>
    </xdr:from>
    <xdr:to>
      <xdr:col>24</xdr:col>
      <xdr:colOff>428625</xdr:colOff>
      <xdr:row>38</xdr:row>
      <xdr:rowOff>142875</xdr:rowOff>
    </xdr:to>
    <xdr:cxnSp macro="">
      <xdr:nvCxnSpPr>
        <xdr:cNvPr id="75" name="Straight Arrow Connector 74">
          <a:extLst>
            <a:ext uri="{FF2B5EF4-FFF2-40B4-BE49-F238E27FC236}">
              <a16:creationId xmlns:a16="http://schemas.microsoft.com/office/drawing/2014/main" id="{00000000-0008-0000-1000-00004B000000}"/>
            </a:ext>
          </a:extLst>
        </xdr:cNvPr>
        <xdr:cNvCxnSpPr/>
      </xdr:nvCxnSpPr>
      <xdr:spPr>
        <a:xfrm flipH="1">
          <a:off x="15049500" y="606933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257175</xdr:colOff>
      <xdr:row>38</xdr:row>
      <xdr:rowOff>152400</xdr:rowOff>
    </xdr:from>
    <xdr:to>
      <xdr:col>27</xdr:col>
      <xdr:colOff>200025</xdr:colOff>
      <xdr:row>38</xdr:row>
      <xdr:rowOff>152400</xdr:rowOff>
    </xdr:to>
    <xdr:cxnSp macro="">
      <xdr:nvCxnSpPr>
        <xdr:cNvPr id="76" name="Straight Arrow Connector 75">
          <a:extLst>
            <a:ext uri="{FF2B5EF4-FFF2-40B4-BE49-F238E27FC236}">
              <a16:creationId xmlns:a16="http://schemas.microsoft.com/office/drawing/2014/main" id="{00000000-0008-0000-1000-00004C000000}"/>
            </a:ext>
          </a:extLst>
        </xdr:cNvPr>
        <xdr:cNvCxnSpPr/>
      </xdr:nvCxnSpPr>
      <xdr:spPr>
        <a:xfrm>
          <a:off x="13668375" y="65379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428625</xdr:colOff>
      <xdr:row>34</xdr:row>
      <xdr:rowOff>28574</xdr:rowOff>
    </xdr:from>
    <xdr:to>
      <xdr:col>27</xdr:col>
      <xdr:colOff>390525</xdr:colOff>
      <xdr:row>35</xdr:row>
      <xdr:rowOff>152400</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15059025" y="5743574"/>
          <a:ext cx="1790700" cy="291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 0 =&lt; voltage &lt;8</a:t>
          </a:r>
        </a:p>
      </xdr:txBody>
    </xdr:sp>
    <xdr:clientData/>
  </xdr:twoCellAnchor>
  <xdr:twoCellAnchor>
    <xdr:from>
      <xdr:col>22</xdr:col>
      <xdr:colOff>590549</xdr:colOff>
      <xdr:row>34</xdr:row>
      <xdr:rowOff>28574</xdr:rowOff>
    </xdr:from>
    <xdr:to>
      <xdr:col>24</xdr:col>
      <xdr:colOff>438150</xdr:colOff>
      <xdr:row>35</xdr:row>
      <xdr:rowOff>104774</xdr:rowOff>
    </xdr:to>
    <xdr:sp macro="" textlink="">
      <xdr:nvSpPr>
        <xdr:cNvPr id="78" name="AutoShape 338">
          <a:extLst>
            <a:ext uri="{FF2B5EF4-FFF2-40B4-BE49-F238E27FC236}">
              <a16:creationId xmlns:a16="http://schemas.microsoft.com/office/drawing/2014/main" id="{00000000-0008-0000-1000-00004E000000}"/>
            </a:ext>
          </a:extLst>
        </xdr:cNvPr>
        <xdr:cNvSpPr>
          <a:spLocks noChangeArrowheads="1"/>
        </xdr:cNvSpPr>
      </xdr:nvSpPr>
      <xdr:spPr bwMode="auto">
        <a:xfrm>
          <a:off x="14001749" y="5743574"/>
          <a:ext cx="10668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15</xdr:col>
      <xdr:colOff>438150</xdr:colOff>
      <xdr:row>69</xdr:row>
      <xdr:rowOff>104775</xdr:rowOff>
    </xdr:from>
    <xdr:to>
      <xdr:col>16</xdr:col>
      <xdr:colOff>190500</xdr:colOff>
      <xdr:row>76</xdr:row>
      <xdr:rowOff>28575</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9582150" y="1168717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17</xdr:col>
      <xdr:colOff>419100</xdr:colOff>
      <xdr:row>68</xdr:row>
      <xdr:rowOff>19050</xdr:rowOff>
    </xdr:from>
    <xdr:to>
      <xdr:col>17</xdr:col>
      <xdr:colOff>428625</xdr:colOff>
      <xdr:row>70</xdr:row>
      <xdr:rowOff>142875</xdr:rowOff>
    </xdr:to>
    <xdr:cxnSp macro="">
      <xdr:nvCxnSpPr>
        <xdr:cNvPr id="80" name="Straight Arrow Connector 79">
          <a:extLst>
            <a:ext uri="{FF2B5EF4-FFF2-40B4-BE49-F238E27FC236}">
              <a16:creationId xmlns:a16="http://schemas.microsoft.com/office/drawing/2014/main" id="{00000000-0008-0000-1000-000050000000}"/>
            </a:ext>
          </a:extLst>
        </xdr:cNvPr>
        <xdr:cNvCxnSpPr/>
      </xdr:nvCxnSpPr>
      <xdr:spPr>
        <a:xfrm flipH="1">
          <a:off x="10782300" y="1143381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600075</xdr:colOff>
      <xdr:row>68</xdr:row>
      <xdr:rowOff>9525</xdr:rowOff>
    </xdr:from>
    <xdr:to>
      <xdr:col>18</xdr:col>
      <xdr:colOff>600077</xdr:colOff>
      <xdr:row>70</xdr:row>
      <xdr:rowOff>152402</xdr:rowOff>
    </xdr:to>
    <xdr:cxnSp macro="">
      <xdr:nvCxnSpPr>
        <xdr:cNvPr id="81" name="Straight Arrow Connector 80">
          <a:extLst>
            <a:ext uri="{FF2B5EF4-FFF2-40B4-BE49-F238E27FC236}">
              <a16:creationId xmlns:a16="http://schemas.microsoft.com/office/drawing/2014/main" id="{00000000-0008-0000-1000-000051000000}"/>
            </a:ext>
          </a:extLst>
        </xdr:cNvPr>
        <xdr:cNvCxnSpPr/>
      </xdr:nvCxnSpPr>
      <xdr:spPr>
        <a:xfrm flipH="1" flipV="1">
          <a:off x="11572875" y="11424285"/>
          <a:ext cx="2" cy="478157"/>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419100</xdr:colOff>
      <xdr:row>69</xdr:row>
      <xdr:rowOff>142875</xdr:rowOff>
    </xdr:from>
    <xdr:to>
      <xdr:col>19</xdr:col>
      <xdr:colOff>9525</xdr:colOff>
      <xdr:row>69</xdr:row>
      <xdr:rowOff>152400</xdr:rowOff>
    </xdr:to>
    <xdr:cxnSp macro="">
      <xdr:nvCxnSpPr>
        <xdr:cNvPr id="82" name="Straight Arrow Connector 81">
          <a:extLst>
            <a:ext uri="{FF2B5EF4-FFF2-40B4-BE49-F238E27FC236}">
              <a16:creationId xmlns:a16="http://schemas.microsoft.com/office/drawing/2014/main" id="{00000000-0008-0000-1000-000052000000}"/>
            </a:ext>
          </a:extLst>
        </xdr:cNvPr>
        <xdr:cNvCxnSpPr/>
      </xdr:nvCxnSpPr>
      <xdr:spPr>
        <a:xfrm>
          <a:off x="10782300" y="11725275"/>
          <a:ext cx="809625" cy="9525"/>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523876</xdr:colOff>
      <xdr:row>67</xdr:row>
      <xdr:rowOff>85723</xdr:rowOff>
    </xdr:from>
    <xdr:to>
      <xdr:col>18</xdr:col>
      <xdr:colOff>533400</xdr:colOff>
      <xdr:row>70</xdr:row>
      <xdr:rowOff>76199</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10887076" y="11332843"/>
          <a:ext cx="619124" cy="49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twoCellAnchor>
    <xdr:from>
      <xdr:col>15</xdr:col>
      <xdr:colOff>257175</xdr:colOff>
      <xdr:row>70</xdr:row>
      <xdr:rowOff>152400</xdr:rowOff>
    </xdr:from>
    <xdr:to>
      <xdr:col>20</xdr:col>
      <xdr:colOff>600075</xdr:colOff>
      <xdr:row>71</xdr:row>
      <xdr:rowOff>0</xdr:rowOff>
    </xdr:to>
    <xdr:cxnSp macro="">
      <xdr:nvCxnSpPr>
        <xdr:cNvPr id="84" name="Straight Arrow Connector 83">
          <a:extLst>
            <a:ext uri="{FF2B5EF4-FFF2-40B4-BE49-F238E27FC236}">
              <a16:creationId xmlns:a16="http://schemas.microsoft.com/office/drawing/2014/main" id="{00000000-0008-0000-1000-000054000000}"/>
            </a:ext>
          </a:extLst>
        </xdr:cNvPr>
        <xdr:cNvCxnSpPr/>
      </xdr:nvCxnSpPr>
      <xdr:spPr>
        <a:xfrm>
          <a:off x="9401175" y="11902440"/>
          <a:ext cx="339090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276225</xdr:colOff>
      <xdr:row>71</xdr:row>
      <xdr:rowOff>19050</xdr:rowOff>
    </xdr:from>
    <xdr:to>
      <xdr:col>19</xdr:col>
      <xdr:colOff>200025</xdr:colOff>
      <xdr:row>76</xdr:row>
      <xdr:rowOff>95250</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11249025" y="1193673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17</xdr:col>
      <xdr:colOff>247650</xdr:colOff>
      <xdr:row>71</xdr:row>
      <xdr:rowOff>19050</xdr:rowOff>
    </xdr:from>
    <xdr:to>
      <xdr:col>18</xdr:col>
      <xdr:colOff>0</xdr:colOff>
      <xdr:row>77</xdr:row>
      <xdr:rowOff>104775</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10610850" y="11936730"/>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16</xdr:col>
      <xdr:colOff>38099</xdr:colOff>
      <xdr:row>66</xdr:row>
      <xdr:rowOff>47624</xdr:rowOff>
    </xdr:from>
    <xdr:to>
      <xdr:col>20</xdr:col>
      <xdr:colOff>485775</xdr:colOff>
      <xdr:row>67</xdr:row>
      <xdr:rowOff>123824</xdr:rowOff>
    </xdr:to>
    <xdr:sp macro="" textlink="">
      <xdr:nvSpPr>
        <xdr:cNvPr id="87" name="AutoShape 338">
          <a:extLst>
            <a:ext uri="{FF2B5EF4-FFF2-40B4-BE49-F238E27FC236}">
              <a16:creationId xmlns:a16="http://schemas.microsoft.com/office/drawing/2014/main" id="{00000000-0008-0000-1000-000057000000}"/>
            </a:ext>
          </a:extLst>
        </xdr:cNvPr>
        <xdr:cNvSpPr>
          <a:spLocks noChangeArrowheads="1"/>
        </xdr:cNvSpPr>
      </xdr:nvSpPr>
      <xdr:spPr bwMode="auto">
        <a:xfrm>
          <a:off x="9791699" y="11127104"/>
          <a:ext cx="2886076"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29</xdr:col>
      <xdr:colOff>438150</xdr:colOff>
      <xdr:row>37</xdr:row>
      <xdr:rowOff>104775</xdr:rowOff>
    </xdr:from>
    <xdr:to>
      <xdr:col>30</xdr:col>
      <xdr:colOff>190500</xdr:colOff>
      <xdr:row>44</xdr:row>
      <xdr:rowOff>28575</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81165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30</xdr:col>
      <xdr:colOff>561975</xdr:colOff>
      <xdr:row>36</xdr:row>
      <xdr:rowOff>28575</xdr:rowOff>
    </xdr:from>
    <xdr:to>
      <xdr:col>30</xdr:col>
      <xdr:colOff>571500</xdr:colOff>
      <xdr:row>38</xdr:row>
      <xdr:rowOff>152400</xdr:rowOff>
    </xdr:to>
    <xdr:cxnSp macro="">
      <xdr:nvCxnSpPr>
        <xdr:cNvPr id="89" name="Straight Arrow Connector 88">
          <a:extLst>
            <a:ext uri="{FF2B5EF4-FFF2-40B4-BE49-F238E27FC236}">
              <a16:creationId xmlns:a16="http://schemas.microsoft.com/office/drawing/2014/main" id="{00000000-0008-0000-1000-000059000000}"/>
            </a:ext>
          </a:extLst>
        </xdr:cNvPr>
        <xdr:cNvCxnSpPr/>
      </xdr:nvCxnSpPr>
      <xdr:spPr>
        <a:xfrm flipH="1">
          <a:off x="18849975" y="607885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257175</xdr:colOff>
      <xdr:row>38</xdr:row>
      <xdr:rowOff>152400</xdr:rowOff>
    </xdr:from>
    <xdr:to>
      <xdr:col>34</xdr:col>
      <xdr:colOff>200025</xdr:colOff>
      <xdr:row>38</xdr:row>
      <xdr:rowOff>152400</xdr:rowOff>
    </xdr:to>
    <xdr:cxnSp macro="">
      <xdr:nvCxnSpPr>
        <xdr:cNvPr id="90" name="Straight Arrow Connector 89">
          <a:extLst>
            <a:ext uri="{FF2B5EF4-FFF2-40B4-BE49-F238E27FC236}">
              <a16:creationId xmlns:a16="http://schemas.microsoft.com/office/drawing/2014/main" id="{00000000-0008-0000-1000-00005A000000}"/>
            </a:ext>
          </a:extLst>
        </xdr:cNvPr>
        <xdr:cNvCxnSpPr/>
      </xdr:nvCxnSpPr>
      <xdr:spPr>
        <a:xfrm>
          <a:off x="17935575" y="65379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381000</xdr:colOff>
      <xdr:row>39</xdr:row>
      <xdr:rowOff>28575</xdr:rowOff>
    </xdr:from>
    <xdr:to>
      <xdr:col>31</xdr:col>
      <xdr:colOff>133350</xdr:colOff>
      <xdr:row>45</xdr:row>
      <xdr:rowOff>114300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186690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31</xdr:col>
      <xdr:colOff>161925</xdr:colOff>
      <xdr:row>34</xdr:row>
      <xdr:rowOff>28574</xdr:rowOff>
    </xdr:from>
    <xdr:to>
      <xdr:col>32</xdr:col>
      <xdr:colOff>504825</xdr:colOff>
      <xdr:row>35</xdr:row>
      <xdr:rowOff>104774</xdr:rowOff>
    </xdr:to>
    <xdr:sp macro="" textlink="">
      <xdr:nvSpPr>
        <xdr:cNvPr id="92" name="AutoShape 338">
          <a:extLst>
            <a:ext uri="{FF2B5EF4-FFF2-40B4-BE49-F238E27FC236}">
              <a16:creationId xmlns:a16="http://schemas.microsoft.com/office/drawing/2014/main" id="{00000000-0008-0000-1000-00005C000000}"/>
            </a:ext>
          </a:extLst>
        </xdr:cNvPr>
        <xdr:cNvSpPr>
          <a:spLocks noChangeArrowheads="1"/>
        </xdr:cNvSpPr>
      </xdr:nvSpPr>
      <xdr:spPr bwMode="auto">
        <a:xfrm>
          <a:off x="19059525" y="5743574"/>
          <a:ext cx="95250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32</xdr:col>
      <xdr:colOff>438150</xdr:colOff>
      <xdr:row>36</xdr:row>
      <xdr:rowOff>28575</xdr:rowOff>
    </xdr:from>
    <xdr:to>
      <xdr:col>32</xdr:col>
      <xdr:colOff>447675</xdr:colOff>
      <xdr:row>38</xdr:row>
      <xdr:rowOff>152400</xdr:rowOff>
    </xdr:to>
    <xdr:cxnSp macro="">
      <xdr:nvCxnSpPr>
        <xdr:cNvPr id="93" name="Straight Arrow Connector 92">
          <a:extLst>
            <a:ext uri="{FF2B5EF4-FFF2-40B4-BE49-F238E27FC236}">
              <a16:creationId xmlns:a16="http://schemas.microsoft.com/office/drawing/2014/main" id="{00000000-0008-0000-1000-00005D000000}"/>
            </a:ext>
          </a:extLst>
        </xdr:cNvPr>
        <xdr:cNvCxnSpPr/>
      </xdr:nvCxnSpPr>
      <xdr:spPr>
        <a:xfrm flipH="1">
          <a:off x="19945350" y="607885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266700</xdr:colOff>
      <xdr:row>39</xdr:row>
      <xdr:rowOff>28575</xdr:rowOff>
    </xdr:from>
    <xdr:to>
      <xdr:col>33</xdr:col>
      <xdr:colOff>19050</xdr:colOff>
      <xdr:row>45</xdr:row>
      <xdr:rowOff>114300</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197739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29</xdr:col>
      <xdr:colOff>571499</xdr:colOff>
      <xdr:row>34</xdr:row>
      <xdr:rowOff>28574</xdr:rowOff>
    </xdr:from>
    <xdr:to>
      <xdr:col>31</xdr:col>
      <xdr:colOff>152400</xdr:colOff>
      <xdr:row>35</xdr:row>
      <xdr:rowOff>104774</xdr:rowOff>
    </xdr:to>
    <xdr:sp macro="" textlink="">
      <xdr:nvSpPr>
        <xdr:cNvPr id="95" name="AutoShape 338">
          <a:extLst>
            <a:ext uri="{FF2B5EF4-FFF2-40B4-BE49-F238E27FC236}">
              <a16:creationId xmlns:a16="http://schemas.microsoft.com/office/drawing/2014/main" id="{00000000-0008-0000-1000-00005F000000}"/>
            </a:ext>
          </a:extLst>
        </xdr:cNvPr>
        <xdr:cNvSpPr>
          <a:spLocks noChangeArrowheads="1"/>
        </xdr:cNvSpPr>
      </xdr:nvSpPr>
      <xdr:spPr bwMode="auto">
        <a:xfrm>
          <a:off x="18249899" y="57435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29</xdr:col>
      <xdr:colOff>438150</xdr:colOff>
      <xdr:row>54</xdr:row>
      <xdr:rowOff>104775</xdr:rowOff>
    </xdr:from>
    <xdr:to>
      <xdr:col>30</xdr:col>
      <xdr:colOff>190500</xdr:colOff>
      <xdr:row>61</xdr:row>
      <xdr:rowOff>28575</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18116550" y="917257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30</xdr:col>
      <xdr:colOff>561975</xdr:colOff>
      <xdr:row>53</xdr:row>
      <xdr:rowOff>28575</xdr:rowOff>
    </xdr:from>
    <xdr:to>
      <xdr:col>30</xdr:col>
      <xdr:colOff>571500</xdr:colOff>
      <xdr:row>55</xdr:row>
      <xdr:rowOff>152400</xdr:rowOff>
    </xdr:to>
    <xdr:cxnSp macro="">
      <xdr:nvCxnSpPr>
        <xdr:cNvPr id="97" name="Straight Arrow Connector 96">
          <a:extLst>
            <a:ext uri="{FF2B5EF4-FFF2-40B4-BE49-F238E27FC236}">
              <a16:creationId xmlns:a16="http://schemas.microsoft.com/office/drawing/2014/main" id="{00000000-0008-0000-1000-000061000000}"/>
            </a:ext>
          </a:extLst>
        </xdr:cNvPr>
        <xdr:cNvCxnSpPr/>
      </xdr:nvCxnSpPr>
      <xdr:spPr>
        <a:xfrm flipH="1">
          <a:off x="18849975" y="892873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257175</xdr:colOff>
      <xdr:row>55</xdr:row>
      <xdr:rowOff>152400</xdr:rowOff>
    </xdr:from>
    <xdr:to>
      <xdr:col>34</xdr:col>
      <xdr:colOff>200025</xdr:colOff>
      <xdr:row>55</xdr:row>
      <xdr:rowOff>152400</xdr:rowOff>
    </xdr:to>
    <xdr:cxnSp macro="">
      <xdr:nvCxnSpPr>
        <xdr:cNvPr id="98" name="Straight Arrow Connector 97">
          <a:extLst>
            <a:ext uri="{FF2B5EF4-FFF2-40B4-BE49-F238E27FC236}">
              <a16:creationId xmlns:a16="http://schemas.microsoft.com/office/drawing/2014/main" id="{00000000-0008-0000-1000-000062000000}"/>
            </a:ext>
          </a:extLst>
        </xdr:cNvPr>
        <xdr:cNvCxnSpPr/>
      </xdr:nvCxnSpPr>
      <xdr:spPr>
        <a:xfrm>
          <a:off x="17935575" y="938784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381000</xdr:colOff>
      <xdr:row>56</xdr:row>
      <xdr:rowOff>28575</xdr:rowOff>
    </xdr:from>
    <xdr:to>
      <xdr:col>31</xdr:col>
      <xdr:colOff>133350</xdr:colOff>
      <xdr:row>62</xdr:row>
      <xdr:rowOff>114300</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18669000" y="943165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31</xdr:col>
      <xdr:colOff>161925</xdr:colOff>
      <xdr:row>51</xdr:row>
      <xdr:rowOff>28574</xdr:rowOff>
    </xdr:from>
    <xdr:to>
      <xdr:col>34</xdr:col>
      <xdr:colOff>333375</xdr:colOff>
      <xdr:row>52</xdr:row>
      <xdr:rowOff>104774</xdr:rowOff>
    </xdr:to>
    <xdr:sp macro="" textlink="">
      <xdr:nvSpPr>
        <xdr:cNvPr id="100" name="AutoShape 338">
          <a:extLst>
            <a:ext uri="{FF2B5EF4-FFF2-40B4-BE49-F238E27FC236}">
              <a16:creationId xmlns:a16="http://schemas.microsoft.com/office/drawing/2014/main" id="{00000000-0008-0000-1000-000064000000}"/>
            </a:ext>
          </a:extLst>
        </xdr:cNvPr>
        <xdr:cNvSpPr>
          <a:spLocks noChangeArrowheads="1"/>
        </xdr:cNvSpPr>
      </xdr:nvSpPr>
      <xdr:spPr bwMode="auto">
        <a:xfrm>
          <a:off x="19059525" y="8593454"/>
          <a:ext cx="20002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32</xdr:col>
      <xdr:colOff>438150</xdr:colOff>
      <xdr:row>53</xdr:row>
      <xdr:rowOff>28575</xdr:rowOff>
    </xdr:from>
    <xdr:to>
      <xdr:col>32</xdr:col>
      <xdr:colOff>447675</xdr:colOff>
      <xdr:row>55</xdr:row>
      <xdr:rowOff>152400</xdr:rowOff>
    </xdr:to>
    <xdr:cxnSp macro="">
      <xdr:nvCxnSpPr>
        <xdr:cNvPr id="101" name="Straight Arrow Connector 100">
          <a:extLst>
            <a:ext uri="{FF2B5EF4-FFF2-40B4-BE49-F238E27FC236}">
              <a16:creationId xmlns:a16="http://schemas.microsoft.com/office/drawing/2014/main" id="{00000000-0008-0000-1000-000065000000}"/>
            </a:ext>
          </a:extLst>
        </xdr:cNvPr>
        <xdr:cNvCxnSpPr/>
      </xdr:nvCxnSpPr>
      <xdr:spPr>
        <a:xfrm flipH="1">
          <a:off x="19945350" y="892873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266700</xdr:colOff>
      <xdr:row>56</xdr:row>
      <xdr:rowOff>28575</xdr:rowOff>
    </xdr:from>
    <xdr:to>
      <xdr:col>33</xdr:col>
      <xdr:colOff>19050</xdr:colOff>
      <xdr:row>62</xdr:row>
      <xdr:rowOff>114300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19773900" y="943165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29</xdr:col>
      <xdr:colOff>571499</xdr:colOff>
      <xdr:row>51</xdr:row>
      <xdr:rowOff>28574</xdr:rowOff>
    </xdr:from>
    <xdr:to>
      <xdr:col>31</xdr:col>
      <xdr:colOff>152400</xdr:colOff>
      <xdr:row>52</xdr:row>
      <xdr:rowOff>104774</xdr:rowOff>
    </xdr:to>
    <xdr:sp macro="" textlink="">
      <xdr:nvSpPr>
        <xdr:cNvPr id="103" name="AutoShape 338">
          <a:extLst>
            <a:ext uri="{FF2B5EF4-FFF2-40B4-BE49-F238E27FC236}">
              <a16:creationId xmlns:a16="http://schemas.microsoft.com/office/drawing/2014/main" id="{00000000-0008-0000-1000-000067000000}"/>
            </a:ext>
          </a:extLst>
        </xdr:cNvPr>
        <xdr:cNvSpPr>
          <a:spLocks noChangeArrowheads="1"/>
        </xdr:cNvSpPr>
      </xdr:nvSpPr>
      <xdr:spPr bwMode="auto">
        <a:xfrm>
          <a:off x="18249899" y="859345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33</xdr:col>
      <xdr:colOff>600075</xdr:colOff>
      <xdr:row>53</xdr:row>
      <xdr:rowOff>19050</xdr:rowOff>
    </xdr:from>
    <xdr:to>
      <xdr:col>33</xdr:col>
      <xdr:colOff>600077</xdr:colOff>
      <xdr:row>56</xdr:row>
      <xdr:rowOff>2</xdr:rowOff>
    </xdr:to>
    <xdr:cxnSp macro="">
      <xdr:nvCxnSpPr>
        <xdr:cNvPr id="104" name="Straight Arrow Connector 103">
          <a:extLst>
            <a:ext uri="{FF2B5EF4-FFF2-40B4-BE49-F238E27FC236}">
              <a16:creationId xmlns:a16="http://schemas.microsoft.com/office/drawing/2014/main" id="{00000000-0008-0000-1000-000068000000}"/>
            </a:ext>
          </a:extLst>
        </xdr:cNvPr>
        <xdr:cNvCxnSpPr/>
      </xdr:nvCxnSpPr>
      <xdr:spPr>
        <a:xfrm flipH="1" flipV="1">
          <a:off x="20716875" y="8919210"/>
          <a:ext cx="2" cy="483872"/>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542926</xdr:colOff>
      <xdr:row>52</xdr:row>
      <xdr:rowOff>85723</xdr:rowOff>
    </xdr:from>
    <xdr:to>
      <xdr:col>33</xdr:col>
      <xdr:colOff>514350</xdr:colOff>
      <xdr:row>55</xdr:row>
      <xdr:rowOff>76199</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20050126" y="8818243"/>
          <a:ext cx="581024" cy="49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twoCellAnchor>
    <xdr:from>
      <xdr:col>32</xdr:col>
      <xdr:colOff>438150</xdr:colOff>
      <xdr:row>54</xdr:row>
      <xdr:rowOff>152400</xdr:rowOff>
    </xdr:from>
    <xdr:to>
      <xdr:col>33</xdr:col>
      <xdr:colOff>600075</xdr:colOff>
      <xdr:row>54</xdr:row>
      <xdr:rowOff>152400</xdr:rowOff>
    </xdr:to>
    <xdr:cxnSp macro="">
      <xdr:nvCxnSpPr>
        <xdr:cNvPr id="106" name="Straight Arrow Connector 105">
          <a:extLst>
            <a:ext uri="{FF2B5EF4-FFF2-40B4-BE49-F238E27FC236}">
              <a16:creationId xmlns:a16="http://schemas.microsoft.com/office/drawing/2014/main" id="{00000000-0008-0000-1000-00006A000000}"/>
            </a:ext>
          </a:extLst>
        </xdr:cNvPr>
        <xdr:cNvCxnSpPr/>
      </xdr:nvCxnSpPr>
      <xdr:spPr>
        <a:xfrm>
          <a:off x="19945350" y="9220200"/>
          <a:ext cx="771525" cy="0"/>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323850</xdr:colOff>
      <xdr:row>56</xdr:row>
      <xdr:rowOff>28575</xdr:rowOff>
    </xdr:from>
    <xdr:to>
      <xdr:col>34</xdr:col>
      <xdr:colOff>247650</xdr:colOff>
      <xdr:row>61</xdr:row>
      <xdr:rowOff>104775</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20440650" y="9431655"/>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29</xdr:col>
      <xdr:colOff>438150</xdr:colOff>
      <xdr:row>67</xdr:row>
      <xdr:rowOff>104775</xdr:rowOff>
    </xdr:from>
    <xdr:to>
      <xdr:col>30</xdr:col>
      <xdr:colOff>190500</xdr:colOff>
      <xdr:row>74</xdr:row>
      <xdr:rowOff>28575</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18116550" y="113518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31</xdr:col>
      <xdr:colOff>419100</xdr:colOff>
      <xdr:row>66</xdr:row>
      <xdr:rowOff>19050</xdr:rowOff>
    </xdr:from>
    <xdr:to>
      <xdr:col>31</xdr:col>
      <xdr:colOff>428625</xdr:colOff>
      <xdr:row>68</xdr:row>
      <xdr:rowOff>142875</xdr:rowOff>
    </xdr:to>
    <xdr:cxnSp macro="">
      <xdr:nvCxnSpPr>
        <xdr:cNvPr id="109" name="Straight Arrow Connector 108">
          <a:extLst>
            <a:ext uri="{FF2B5EF4-FFF2-40B4-BE49-F238E27FC236}">
              <a16:creationId xmlns:a16="http://schemas.microsoft.com/office/drawing/2014/main" id="{00000000-0008-0000-1000-00006D000000}"/>
            </a:ext>
          </a:extLst>
        </xdr:cNvPr>
        <xdr:cNvCxnSpPr/>
      </xdr:nvCxnSpPr>
      <xdr:spPr>
        <a:xfrm flipH="1">
          <a:off x="19316700" y="1109853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9525</xdr:colOff>
      <xdr:row>66</xdr:row>
      <xdr:rowOff>28575</xdr:rowOff>
    </xdr:from>
    <xdr:to>
      <xdr:col>33</xdr:col>
      <xdr:colOff>9527</xdr:colOff>
      <xdr:row>69</xdr:row>
      <xdr:rowOff>9527</xdr:rowOff>
    </xdr:to>
    <xdr:cxnSp macro="">
      <xdr:nvCxnSpPr>
        <xdr:cNvPr id="110" name="Straight Arrow Connector 109">
          <a:extLst>
            <a:ext uri="{FF2B5EF4-FFF2-40B4-BE49-F238E27FC236}">
              <a16:creationId xmlns:a16="http://schemas.microsoft.com/office/drawing/2014/main" id="{00000000-0008-0000-1000-00006E000000}"/>
            </a:ext>
          </a:extLst>
        </xdr:cNvPr>
        <xdr:cNvCxnSpPr/>
      </xdr:nvCxnSpPr>
      <xdr:spPr>
        <a:xfrm flipH="1" flipV="1">
          <a:off x="20126325" y="11108055"/>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419100</xdr:colOff>
      <xdr:row>67</xdr:row>
      <xdr:rowOff>142875</xdr:rowOff>
    </xdr:from>
    <xdr:to>
      <xdr:col>33</xdr:col>
      <xdr:colOff>9525</xdr:colOff>
      <xdr:row>67</xdr:row>
      <xdr:rowOff>152400</xdr:rowOff>
    </xdr:to>
    <xdr:cxnSp macro="">
      <xdr:nvCxnSpPr>
        <xdr:cNvPr id="111" name="Straight Arrow Connector 110">
          <a:extLst>
            <a:ext uri="{FF2B5EF4-FFF2-40B4-BE49-F238E27FC236}">
              <a16:creationId xmlns:a16="http://schemas.microsoft.com/office/drawing/2014/main" id="{00000000-0008-0000-1000-00006F000000}"/>
            </a:ext>
          </a:extLst>
        </xdr:cNvPr>
        <xdr:cNvCxnSpPr/>
      </xdr:nvCxnSpPr>
      <xdr:spPr>
        <a:xfrm>
          <a:off x="19316700" y="11389995"/>
          <a:ext cx="8096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523876</xdr:colOff>
      <xdr:row>65</xdr:row>
      <xdr:rowOff>85724</xdr:rowOff>
    </xdr:from>
    <xdr:to>
      <xdr:col>32</xdr:col>
      <xdr:colOff>533400</xdr:colOff>
      <xdr:row>68</xdr:row>
      <xdr:rowOff>104774</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19421476" y="10997564"/>
          <a:ext cx="619124"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29</xdr:col>
      <xdr:colOff>257175</xdr:colOff>
      <xdr:row>68</xdr:row>
      <xdr:rowOff>123825</xdr:rowOff>
    </xdr:from>
    <xdr:to>
      <xdr:col>34</xdr:col>
      <xdr:colOff>361950</xdr:colOff>
      <xdr:row>68</xdr:row>
      <xdr:rowOff>152400</xdr:rowOff>
    </xdr:to>
    <xdr:cxnSp macro="">
      <xdr:nvCxnSpPr>
        <xdr:cNvPr id="113" name="Straight Arrow Connector 112">
          <a:extLst>
            <a:ext uri="{FF2B5EF4-FFF2-40B4-BE49-F238E27FC236}">
              <a16:creationId xmlns:a16="http://schemas.microsoft.com/office/drawing/2014/main" id="{00000000-0008-0000-1000-000071000000}"/>
            </a:ext>
          </a:extLst>
        </xdr:cNvPr>
        <xdr:cNvCxnSpPr/>
      </xdr:nvCxnSpPr>
      <xdr:spPr>
        <a:xfrm flipV="1">
          <a:off x="17935575" y="11538585"/>
          <a:ext cx="31527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276225</xdr:colOff>
      <xdr:row>69</xdr:row>
      <xdr:rowOff>19050</xdr:rowOff>
    </xdr:from>
    <xdr:to>
      <xdr:col>33</xdr:col>
      <xdr:colOff>200025</xdr:colOff>
      <xdr:row>74</xdr:row>
      <xdr:rowOff>95250</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19783425" y="1160145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30</xdr:col>
      <xdr:colOff>600075</xdr:colOff>
      <xdr:row>69</xdr:row>
      <xdr:rowOff>19051</xdr:rowOff>
    </xdr:from>
    <xdr:to>
      <xdr:col>32</xdr:col>
      <xdr:colOff>0</xdr:colOff>
      <xdr:row>75</xdr:row>
      <xdr:rowOff>38101</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18888075" y="1160145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30</xdr:col>
      <xdr:colOff>533400</xdr:colOff>
      <xdr:row>64</xdr:row>
      <xdr:rowOff>47624</xdr:rowOff>
    </xdr:from>
    <xdr:to>
      <xdr:col>34</xdr:col>
      <xdr:colOff>381000</xdr:colOff>
      <xdr:row>65</xdr:row>
      <xdr:rowOff>123824</xdr:rowOff>
    </xdr:to>
    <xdr:sp macro="" textlink="">
      <xdr:nvSpPr>
        <xdr:cNvPr id="116" name="AutoShape 338">
          <a:extLst>
            <a:ext uri="{FF2B5EF4-FFF2-40B4-BE49-F238E27FC236}">
              <a16:creationId xmlns:a16="http://schemas.microsoft.com/office/drawing/2014/main" id="{00000000-0008-0000-1000-000074000000}"/>
            </a:ext>
          </a:extLst>
        </xdr:cNvPr>
        <xdr:cNvSpPr>
          <a:spLocks noChangeArrowheads="1"/>
        </xdr:cNvSpPr>
      </xdr:nvSpPr>
      <xdr:spPr bwMode="auto">
        <a:xfrm>
          <a:off x="18821400" y="10791824"/>
          <a:ext cx="228600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29</xdr:col>
      <xdr:colOff>600074</xdr:colOff>
      <xdr:row>64</xdr:row>
      <xdr:rowOff>47624</xdr:rowOff>
    </xdr:from>
    <xdr:to>
      <xdr:col>30</xdr:col>
      <xdr:colOff>542925</xdr:colOff>
      <xdr:row>65</xdr:row>
      <xdr:rowOff>123824</xdr:rowOff>
    </xdr:to>
    <xdr:sp macro="" textlink="">
      <xdr:nvSpPr>
        <xdr:cNvPr id="117" name="AutoShape 338">
          <a:extLst>
            <a:ext uri="{FF2B5EF4-FFF2-40B4-BE49-F238E27FC236}">
              <a16:creationId xmlns:a16="http://schemas.microsoft.com/office/drawing/2014/main" id="{00000000-0008-0000-1000-000075000000}"/>
            </a:ext>
          </a:extLst>
        </xdr:cNvPr>
        <xdr:cNvSpPr>
          <a:spLocks noChangeArrowheads="1"/>
        </xdr:cNvSpPr>
      </xdr:nvSpPr>
      <xdr:spPr bwMode="auto">
        <a:xfrm>
          <a:off x="18278474" y="10791824"/>
          <a:ext cx="55245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30</xdr:col>
      <xdr:colOff>285750</xdr:colOff>
      <xdr:row>66</xdr:row>
      <xdr:rowOff>9525</xdr:rowOff>
    </xdr:from>
    <xdr:to>
      <xdr:col>30</xdr:col>
      <xdr:colOff>295275</xdr:colOff>
      <xdr:row>68</xdr:row>
      <xdr:rowOff>133350</xdr:rowOff>
    </xdr:to>
    <xdr:cxnSp macro="">
      <xdr:nvCxnSpPr>
        <xdr:cNvPr id="118" name="Straight Arrow Connector 117">
          <a:extLst>
            <a:ext uri="{FF2B5EF4-FFF2-40B4-BE49-F238E27FC236}">
              <a16:creationId xmlns:a16="http://schemas.microsoft.com/office/drawing/2014/main" id="{00000000-0008-0000-1000-000076000000}"/>
            </a:ext>
          </a:extLst>
        </xdr:cNvPr>
        <xdr:cNvCxnSpPr/>
      </xdr:nvCxnSpPr>
      <xdr:spPr>
        <a:xfrm flipH="1">
          <a:off x="18573750" y="1108900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123825</xdr:colOff>
      <xdr:row>68</xdr:row>
      <xdr:rowOff>152400</xdr:rowOff>
    </xdr:from>
    <xdr:to>
      <xdr:col>30</xdr:col>
      <xdr:colOff>485775</xdr:colOff>
      <xdr:row>75</xdr:row>
      <xdr:rowOff>76200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18411825" y="1156716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36</xdr:col>
      <xdr:colOff>438150</xdr:colOff>
      <xdr:row>37</xdr:row>
      <xdr:rowOff>104775</xdr:rowOff>
    </xdr:from>
    <xdr:to>
      <xdr:col>37</xdr:col>
      <xdr:colOff>190500</xdr:colOff>
      <xdr:row>44</xdr:row>
      <xdr:rowOff>28575</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223837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37</xdr:col>
      <xdr:colOff>561975</xdr:colOff>
      <xdr:row>36</xdr:row>
      <xdr:rowOff>28575</xdr:rowOff>
    </xdr:from>
    <xdr:to>
      <xdr:col>37</xdr:col>
      <xdr:colOff>571500</xdr:colOff>
      <xdr:row>38</xdr:row>
      <xdr:rowOff>152400</xdr:rowOff>
    </xdr:to>
    <xdr:cxnSp macro="">
      <xdr:nvCxnSpPr>
        <xdr:cNvPr id="121" name="Straight Arrow Connector 120">
          <a:extLst>
            <a:ext uri="{FF2B5EF4-FFF2-40B4-BE49-F238E27FC236}">
              <a16:creationId xmlns:a16="http://schemas.microsoft.com/office/drawing/2014/main" id="{00000000-0008-0000-1000-000079000000}"/>
            </a:ext>
          </a:extLst>
        </xdr:cNvPr>
        <xdr:cNvCxnSpPr/>
      </xdr:nvCxnSpPr>
      <xdr:spPr>
        <a:xfrm flipH="1">
          <a:off x="23117175" y="607885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257175</xdr:colOff>
      <xdr:row>38</xdr:row>
      <xdr:rowOff>152400</xdr:rowOff>
    </xdr:from>
    <xdr:to>
      <xdr:col>41</xdr:col>
      <xdr:colOff>200025</xdr:colOff>
      <xdr:row>38</xdr:row>
      <xdr:rowOff>152400</xdr:rowOff>
    </xdr:to>
    <xdr:cxnSp macro="">
      <xdr:nvCxnSpPr>
        <xdr:cNvPr id="122" name="Straight Arrow Connector 121">
          <a:extLst>
            <a:ext uri="{FF2B5EF4-FFF2-40B4-BE49-F238E27FC236}">
              <a16:creationId xmlns:a16="http://schemas.microsoft.com/office/drawing/2014/main" id="{00000000-0008-0000-1000-00007A000000}"/>
            </a:ext>
          </a:extLst>
        </xdr:cNvPr>
        <xdr:cNvCxnSpPr/>
      </xdr:nvCxnSpPr>
      <xdr:spPr>
        <a:xfrm>
          <a:off x="22202775" y="65379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381000</xdr:colOff>
      <xdr:row>39</xdr:row>
      <xdr:rowOff>28575</xdr:rowOff>
    </xdr:from>
    <xdr:to>
      <xdr:col>38</xdr:col>
      <xdr:colOff>133350</xdr:colOff>
      <xdr:row>45</xdr:row>
      <xdr:rowOff>114300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229362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39</xdr:col>
      <xdr:colOff>114299</xdr:colOff>
      <xdr:row>34</xdr:row>
      <xdr:rowOff>28574</xdr:rowOff>
    </xdr:from>
    <xdr:to>
      <xdr:col>40</xdr:col>
      <xdr:colOff>314324</xdr:colOff>
      <xdr:row>35</xdr:row>
      <xdr:rowOff>104774</xdr:rowOff>
    </xdr:to>
    <xdr:sp macro="" textlink="">
      <xdr:nvSpPr>
        <xdr:cNvPr id="124" name="AutoShape 338">
          <a:extLst>
            <a:ext uri="{FF2B5EF4-FFF2-40B4-BE49-F238E27FC236}">
              <a16:creationId xmlns:a16="http://schemas.microsoft.com/office/drawing/2014/main" id="{00000000-0008-0000-1000-00007C000000}"/>
            </a:ext>
          </a:extLst>
        </xdr:cNvPr>
        <xdr:cNvSpPr>
          <a:spLocks noChangeArrowheads="1"/>
        </xdr:cNvSpPr>
      </xdr:nvSpPr>
      <xdr:spPr bwMode="auto">
        <a:xfrm>
          <a:off x="23888699" y="5743574"/>
          <a:ext cx="809625"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39</xdr:col>
      <xdr:colOff>438150</xdr:colOff>
      <xdr:row>36</xdr:row>
      <xdr:rowOff>28575</xdr:rowOff>
    </xdr:from>
    <xdr:to>
      <xdr:col>39</xdr:col>
      <xdr:colOff>447675</xdr:colOff>
      <xdr:row>38</xdr:row>
      <xdr:rowOff>152400</xdr:rowOff>
    </xdr:to>
    <xdr:cxnSp macro="">
      <xdr:nvCxnSpPr>
        <xdr:cNvPr id="125" name="Straight Arrow Connector 124">
          <a:extLst>
            <a:ext uri="{FF2B5EF4-FFF2-40B4-BE49-F238E27FC236}">
              <a16:creationId xmlns:a16="http://schemas.microsoft.com/office/drawing/2014/main" id="{00000000-0008-0000-1000-00007D000000}"/>
            </a:ext>
          </a:extLst>
        </xdr:cNvPr>
        <xdr:cNvCxnSpPr/>
      </xdr:nvCxnSpPr>
      <xdr:spPr>
        <a:xfrm flipH="1">
          <a:off x="24212550" y="607885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266700</xdr:colOff>
      <xdr:row>39</xdr:row>
      <xdr:rowOff>28575</xdr:rowOff>
    </xdr:from>
    <xdr:to>
      <xdr:col>40</xdr:col>
      <xdr:colOff>19050</xdr:colOff>
      <xdr:row>45</xdr:row>
      <xdr:rowOff>114300</xdr:rowOff>
    </xdr:to>
    <xdr:sp macro="" textlink="">
      <xdr:nvSpPr>
        <xdr:cNvPr id="126" name="TextBox 125">
          <a:extLst>
            <a:ext uri="{FF2B5EF4-FFF2-40B4-BE49-F238E27FC236}">
              <a16:creationId xmlns:a16="http://schemas.microsoft.com/office/drawing/2014/main" id="{00000000-0008-0000-1000-00007E000000}"/>
            </a:ext>
          </a:extLst>
        </xdr:cNvPr>
        <xdr:cNvSpPr txBox="1"/>
      </xdr:nvSpPr>
      <xdr:spPr>
        <a:xfrm>
          <a:off x="240411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36</xdr:col>
      <xdr:colOff>571499</xdr:colOff>
      <xdr:row>34</xdr:row>
      <xdr:rowOff>28574</xdr:rowOff>
    </xdr:from>
    <xdr:to>
      <xdr:col>38</xdr:col>
      <xdr:colOff>152400</xdr:colOff>
      <xdr:row>35</xdr:row>
      <xdr:rowOff>104774</xdr:rowOff>
    </xdr:to>
    <xdr:sp macro="" textlink="">
      <xdr:nvSpPr>
        <xdr:cNvPr id="127" name="AutoShape 338">
          <a:extLst>
            <a:ext uri="{FF2B5EF4-FFF2-40B4-BE49-F238E27FC236}">
              <a16:creationId xmlns:a16="http://schemas.microsoft.com/office/drawing/2014/main" id="{00000000-0008-0000-1000-00007F000000}"/>
            </a:ext>
          </a:extLst>
        </xdr:cNvPr>
        <xdr:cNvSpPr>
          <a:spLocks noChangeArrowheads="1"/>
        </xdr:cNvSpPr>
      </xdr:nvSpPr>
      <xdr:spPr bwMode="auto">
        <a:xfrm>
          <a:off x="22517099" y="57435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38</xdr:col>
      <xdr:colOff>171450</xdr:colOff>
      <xdr:row>34</xdr:row>
      <xdr:rowOff>28574</xdr:rowOff>
    </xdr:from>
    <xdr:to>
      <xdr:col>39</xdr:col>
      <xdr:colOff>104775</xdr:colOff>
      <xdr:row>35</xdr:row>
      <xdr:rowOff>104774</xdr:rowOff>
    </xdr:to>
    <xdr:sp macro="" textlink="">
      <xdr:nvSpPr>
        <xdr:cNvPr id="128" name="AutoShape 338">
          <a:extLst>
            <a:ext uri="{FF2B5EF4-FFF2-40B4-BE49-F238E27FC236}">
              <a16:creationId xmlns:a16="http://schemas.microsoft.com/office/drawing/2014/main" id="{00000000-0008-0000-1000-000080000000}"/>
            </a:ext>
          </a:extLst>
        </xdr:cNvPr>
        <xdr:cNvSpPr>
          <a:spLocks noChangeArrowheads="1"/>
        </xdr:cNvSpPr>
      </xdr:nvSpPr>
      <xdr:spPr bwMode="auto">
        <a:xfrm>
          <a:off x="23336250" y="574357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36</xdr:col>
      <xdr:colOff>438150</xdr:colOff>
      <xdr:row>54</xdr:row>
      <xdr:rowOff>104775</xdr:rowOff>
    </xdr:from>
    <xdr:to>
      <xdr:col>37</xdr:col>
      <xdr:colOff>190500</xdr:colOff>
      <xdr:row>61</xdr:row>
      <xdr:rowOff>28575</xdr:rowOff>
    </xdr:to>
    <xdr:sp macro="" textlink="">
      <xdr:nvSpPr>
        <xdr:cNvPr id="129" name="TextBox 128">
          <a:extLst>
            <a:ext uri="{FF2B5EF4-FFF2-40B4-BE49-F238E27FC236}">
              <a16:creationId xmlns:a16="http://schemas.microsoft.com/office/drawing/2014/main" id="{00000000-0008-0000-1000-000081000000}"/>
            </a:ext>
          </a:extLst>
        </xdr:cNvPr>
        <xdr:cNvSpPr txBox="1"/>
      </xdr:nvSpPr>
      <xdr:spPr>
        <a:xfrm>
          <a:off x="22383750" y="917257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37</xdr:col>
      <xdr:colOff>561975</xdr:colOff>
      <xdr:row>53</xdr:row>
      <xdr:rowOff>28575</xdr:rowOff>
    </xdr:from>
    <xdr:to>
      <xdr:col>37</xdr:col>
      <xdr:colOff>571500</xdr:colOff>
      <xdr:row>55</xdr:row>
      <xdr:rowOff>152400</xdr:rowOff>
    </xdr:to>
    <xdr:cxnSp macro="">
      <xdr:nvCxnSpPr>
        <xdr:cNvPr id="130" name="Straight Arrow Connector 129">
          <a:extLst>
            <a:ext uri="{FF2B5EF4-FFF2-40B4-BE49-F238E27FC236}">
              <a16:creationId xmlns:a16="http://schemas.microsoft.com/office/drawing/2014/main" id="{00000000-0008-0000-1000-000082000000}"/>
            </a:ext>
          </a:extLst>
        </xdr:cNvPr>
        <xdr:cNvCxnSpPr/>
      </xdr:nvCxnSpPr>
      <xdr:spPr>
        <a:xfrm flipH="1">
          <a:off x="23117175" y="892873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257175</xdr:colOff>
      <xdr:row>55</xdr:row>
      <xdr:rowOff>152400</xdr:rowOff>
    </xdr:from>
    <xdr:to>
      <xdr:col>41</xdr:col>
      <xdr:colOff>200025</xdr:colOff>
      <xdr:row>55</xdr:row>
      <xdr:rowOff>152400</xdr:rowOff>
    </xdr:to>
    <xdr:cxnSp macro="">
      <xdr:nvCxnSpPr>
        <xdr:cNvPr id="131" name="Straight Arrow Connector 130">
          <a:extLst>
            <a:ext uri="{FF2B5EF4-FFF2-40B4-BE49-F238E27FC236}">
              <a16:creationId xmlns:a16="http://schemas.microsoft.com/office/drawing/2014/main" id="{00000000-0008-0000-1000-000083000000}"/>
            </a:ext>
          </a:extLst>
        </xdr:cNvPr>
        <xdr:cNvCxnSpPr/>
      </xdr:nvCxnSpPr>
      <xdr:spPr>
        <a:xfrm>
          <a:off x="22202775" y="938784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381000</xdr:colOff>
      <xdr:row>56</xdr:row>
      <xdr:rowOff>28575</xdr:rowOff>
    </xdr:from>
    <xdr:to>
      <xdr:col>38</xdr:col>
      <xdr:colOff>133350</xdr:colOff>
      <xdr:row>62</xdr:row>
      <xdr:rowOff>114300</xdr:rowOff>
    </xdr:to>
    <xdr:sp macro="" textlink="">
      <xdr:nvSpPr>
        <xdr:cNvPr id="132" name="TextBox 131">
          <a:extLst>
            <a:ext uri="{FF2B5EF4-FFF2-40B4-BE49-F238E27FC236}">
              <a16:creationId xmlns:a16="http://schemas.microsoft.com/office/drawing/2014/main" id="{00000000-0008-0000-1000-000084000000}"/>
            </a:ext>
          </a:extLst>
        </xdr:cNvPr>
        <xdr:cNvSpPr txBox="1"/>
      </xdr:nvSpPr>
      <xdr:spPr>
        <a:xfrm>
          <a:off x="22936200" y="943165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39</xdr:col>
      <xdr:colOff>114299</xdr:colOff>
      <xdr:row>51</xdr:row>
      <xdr:rowOff>28574</xdr:rowOff>
    </xdr:from>
    <xdr:to>
      <xdr:col>40</xdr:col>
      <xdr:colOff>428625</xdr:colOff>
      <xdr:row>52</xdr:row>
      <xdr:rowOff>104774</xdr:rowOff>
    </xdr:to>
    <xdr:sp macro="" textlink="">
      <xdr:nvSpPr>
        <xdr:cNvPr id="133" name="AutoShape 338">
          <a:extLst>
            <a:ext uri="{FF2B5EF4-FFF2-40B4-BE49-F238E27FC236}">
              <a16:creationId xmlns:a16="http://schemas.microsoft.com/office/drawing/2014/main" id="{00000000-0008-0000-1000-000085000000}"/>
            </a:ext>
          </a:extLst>
        </xdr:cNvPr>
        <xdr:cNvSpPr>
          <a:spLocks noChangeArrowheads="1"/>
        </xdr:cNvSpPr>
      </xdr:nvSpPr>
      <xdr:spPr bwMode="auto">
        <a:xfrm>
          <a:off x="23888699" y="8593454"/>
          <a:ext cx="923926"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39</xdr:col>
      <xdr:colOff>361950</xdr:colOff>
      <xdr:row>53</xdr:row>
      <xdr:rowOff>9525</xdr:rowOff>
    </xdr:from>
    <xdr:to>
      <xdr:col>39</xdr:col>
      <xdr:colOff>371475</xdr:colOff>
      <xdr:row>55</xdr:row>
      <xdr:rowOff>133350</xdr:rowOff>
    </xdr:to>
    <xdr:cxnSp macro="">
      <xdr:nvCxnSpPr>
        <xdr:cNvPr id="134" name="Straight Arrow Connector 133">
          <a:extLst>
            <a:ext uri="{FF2B5EF4-FFF2-40B4-BE49-F238E27FC236}">
              <a16:creationId xmlns:a16="http://schemas.microsoft.com/office/drawing/2014/main" id="{00000000-0008-0000-1000-000086000000}"/>
            </a:ext>
          </a:extLst>
        </xdr:cNvPr>
        <xdr:cNvCxnSpPr/>
      </xdr:nvCxnSpPr>
      <xdr:spPr>
        <a:xfrm flipH="1">
          <a:off x="24136350" y="890968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190500</xdr:colOff>
      <xdr:row>55</xdr:row>
      <xdr:rowOff>152400</xdr:rowOff>
    </xdr:from>
    <xdr:to>
      <xdr:col>39</xdr:col>
      <xdr:colOff>552450</xdr:colOff>
      <xdr:row>62</xdr:row>
      <xdr:rowOff>76200</xdr:rowOff>
    </xdr:to>
    <xdr:sp macro="" textlink="">
      <xdr:nvSpPr>
        <xdr:cNvPr id="135" name="TextBox 134">
          <a:extLst>
            <a:ext uri="{FF2B5EF4-FFF2-40B4-BE49-F238E27FC236}">
              <a16:creationId xmlns:a16="http://schemas.microsoft.com/office/drawing/2014/main" id="{00000000-0008-0000-1000-000087000000}"/>
            </a:ext>
          </a:extLst>
        </xdr:cNvPr>
        <xdr:cNvSpPr txBox="1"/>
      </xdr:nvSpPr>
      <xdr:spPr>
        <a:xfrm>
          <a:off x="23964900" y="938784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36</xdr:col>
      <xdr:colOff>571499</xdr:colOff>
      <xdr:row>51</xdr:row>
      <xdr:rowOff>28574</xdr:rowOff>
    </xdr:from>
    <xdr:to>
      <xdr:col>38</xdr:col>
      <xdr:colOff>152400</xdr:colOff>
      <xdr:row>52</xdr:row>
      <xdr:rowOff>104774</xdr:rowOff>
    </xdr:to>
    <xdr:sp macro="" textlink="">
      <xdr:nvSpPr>
        <xdr:cNvPr id="136" name="AutoShape 338">
          <a:extLst>
            <a:ext uri="{FF2B5EF4-FFF2-40B4-BE49-F238E27FC236}">
              <a16:creationId xmlns:a16="http://schemas.microsoft.com/office/drawing/2014/main" id="{00000000-0008-0000-1000-000088000000}"/>
            </a:ext>
          </a:extLst>
        </xdr:cNvPr>
        <xdr:cNvSpPr>
          <a:spLocks noChangeArrowheads="1"/>
        </xdr:cNvSpPr>
      </xdr:nvSpPr>
      <xdr:spPr bwMode="auto">
        <a:xfrm>
          <a:off x="22517099" y="859345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38</xdr:col>
      <xdr:colOff>171450</xdr:colOff>
      <xdr:row>51</xdr:row>
      <xdr:rowOff>28574</xdr:rowOff>
    </xdr:from>
    <xdr:to>
      <xdr:col>39</xdr:col>
      <xdr:colOff>104775</xdr:colOff>
      <xdr:row>52</xdr:row>
      <xdr:rowOff>104774</xdr:rowOff>
    </xdr:to>
    <xdr:sp macro="" textlink="">
      <xdr:nvSpPr>
        <xdr:cNvPr id="137" name="AutoShape 338">
          <a:extLst>
            <a:ext uri="{FF2B5EF4-FFF2-40B4-BE49-F238E27FC236}">
              <a16:creationId xmlns:a16="http://schemas.microsoft.com/office/drawing/2014/main" id="{00000000-0008-0000-1000-000089000000}"/>
            </a:ext>
          </a:extLst>
        </xdr:cNvPr>
        <xdr:cNvSpPr>
          <a:spLocks noChangeArrowheads="1"/>
        </xdr:cNvSpPr>
      </xdr:nvSpPr>
      <xdr:spPr bwMode="auto">
        <a:xfrm>
          <a:off x="23336250" y="859345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40</xdr:col>
      <xdr:colOff>419100</xdr:colOff>
      <xdr:row>52</xdr:row>
      <xdr:rowOff>152400</xdr:rowOff>
    </xdr:from>
    <xdr:to>
      <xdr:col>40</xdr:col>
      <xdr:colOff>419102</xdr:colOff>
      <xdr:row>55</xdr:row>
      <xdr:rowOff>133352</xdr:rowOff>
    </xdr:to>
    <xdr:cxnSp macro="">
      <xdr:nvCxnSpPr>
        <xdr:cNvPr id="138" name="Straight Arrow Connector 137">
          <a:extLst>
            <a:ext uri="{FF2B5EF4-FFF2-40B4-BE49-F238E27FC236}">
              <a16:creationId xmlns:a16="http://schemas.microsoft.com/office/drawing/2014/main" id="{00000000-0008-0000-1000-00008A000000}"/>
            </a:ext>
          </a:extLst>
        </xdr:cNvPr>
        <xdr:cNvCxnSpPr/>
      </xdr:nvCxnSpPr>
      <xdr:spPr>
        <a:xfrm flipH="1" flipV="1">
          <a:off x="24803100" y="888492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371475</xdr:colOff>
      <xdr:row>54</xdr:row>
      <xdr:rowOff>133350</xdr:rowOff>
    </xdr:from>
    <xdr:to>
      <xdr:col>40</xdr:col>
      <xdr:colOff>419100</xdr:colOff>
      <xdr:row>54</xdr:row>
      <xdr:rowOff>142875</xdr:rowOff>
    </xdr:to>
    <xdr:cxnSp macro="">
      <xdr:nvCxnSpPr>
        <xdr:cNvPr id="139" name="Straight Arrow Connector 138">
          <a:extLst>
            <a:ext uri="{FF2B5EF4-FFF2-40B4-BE49-F238E27FC236}">
              <a16:creationId xmlns:a16="http://schemas.microsoft.com/office/drawing/2014/main" id="{00000000-0008-0000-1000-00008B000000}"/>
            </a:ext>
          </a:extLst>
        </xdr:cNvPr>
        <xdr:cNvCxnSpPr/>
      </xdr:nvCxnSpPr>
      <xdr:spPr>
        <a:xfrm>
          <a:off x="24145875" y="9201150"/>
          <a:ext cx="6572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409575</xdr:colOff>
      <xdr:row>52</xdr:row>
      <xdr:rowOff>95249</xdr:rowOff>
    </xdr:from>
    <xdr:to>
      <xdr:col>40</xdr:col>
      <xdr:colOff>371474</xdr:colOff>
      <xdr:row>55</xdr:row>
      <xdr:rowOff>47625</xdr:rowOff>
    </xdr:to>
    <xdr:sp macro="" textlink="">
      <xdr:nvSpPr>
        <xdr:cNvPr id="140" name="TextBox 139">
          <a:extLst>
            <a:ext uri="{FF2B5EF4-FFF2-40B4-BE49-F238E27FC236}">
              <a16:creationId xmlns:a16="http://schemas.microsoft.com/office/drawing/2014/main" id="{00000000-0008-0000-1000-00008C000000}"/>
            </a:ext>
          </a:extLst>
        </xdr:cNvPr>
        <xdr:cNvSpPr txBox="1"/>
      </xdr:nvSpPr>
      <xdr:spPr>
        <a:xfrm>
          <a:off x="24183975" y="8827769"/>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40</xdr:col>
      <xdr:colOff>142875</xdr:colOff>
      <xdr:row>56</xdr:row>
      <xdr:rowOff>0</xdr:rowOff>
    </xdr:from>
    <xdr:to>
      <xdr:col>41</xdr:col>
      <xdr:colOff>66675</xdr:colOff>
      <xdr:row>61</xdr:row>
      <xdr:rowOff>76200</xdr:rowOff>
    </xdr:to>
    <xdr:sp macro="" textlink="">
      <xdr:nvSpPr>
        <xdr:cNvPr id="141" name="TextBox 140">
          <a:extLst>
            <a:ext uri="{FF2B5EF4-FFF2-40B4-BE49-F238E27FC236}">
              <a16:creationId xmlns:a16="http://schemas.microsoft.com/office/drawing/2014/main" id="{00000000-0008-0000-1000-00008D000000}"/>
            </a:ext>
          </a:extLst>
        </xdr:cNvPr>
        <xdr:cNvSpPr txBox="1"/>
      </xdr:nvSpPr>
      <xdr:spPr>
        <a:xfrm>
          <a:off x="24526875" y="940308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40</xdr:col>
      <xdr:colOff>438150</xdr:colOff>
      <xdr:row>51</xdr:row>
      <xdr:rowOff>28575</xdr:rowOff>
    </xdr:from>
    <xdr:to>
      <xdr:col>41</xdr:col>
      <xdr:colOff>466725</xdr:colOff>
      <xdr:row>52</xdr:row>
      <xdr:rowOff>104775</xdr:rowOff>
    </xdr:to>
    <xdr:sp macro="" textlink="">
      <xdr:nvSpPr>
        <xdr:cNvPr id="142" name="AutoShape 338">
          <a:extLst>
            <a:ext uri="{FF2B5EF4-FFF2-40B4-BE49-F238E27FC236}">
              <a16:creationId xmlns:a16="http://schemas.microsoft.com/office/drawing/2014/main" id="{00000000-0008-0000-1000-00008E000000}"/>
            </a:ext>
          </a:extLst>
        </xdr:cNvPr>
        <xdr:cNvSpPr>
          <a:spLocks noChangeArrowheads="1"/>
        </xdr:cNvSpPr>
      </xdr:nvSpPr>
      <xdr:spPr bwMode="auto">
        <a:xfrm>
          <a:off x="24822150" y="8593455"/>
          <a:ext cx="63817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36</xdr:col>
      <xdr:colOff>438150</xdr:colOff>
      <xdr:row>67</xdr:row>
      <xdr:rowOff>104775</xdr:rowOff>
    </xdr:from>
    <xdr:to>
      <xdr:col>37</xdr:col>
      <xdr:colOff>190500</xdr:colOff>
      <xdr:row>74</xdr:row>
      <xdr:rowOff>28575</xdr:rowOff>
    </xdr:to>
    <xdr:sp macro="" textlink="">
      <xdr:nvSpPr>
        <xdr:cNvPr id="143" name="TextBox 142">
          <a:extLst>
            <a:ext uri="{FF2B5EF4-FFF2-40B4-BE49-F238E27FC236}">
              <a16:creationId xmlns:a16="http://schemas.microsoft.com/office/drawing/2014/main" id="{00000000-0008-0000-1000-00008F000000}"/>
            </a:ext>
          </a:extLst>
        </xdr:cNvPr>
        <xdr:cNvSpPr txBox="1"/>
      </xdr:nvSpPr>
      <xdr:spPr>
        <a:xfrm>
          <a:off x="22383750" y="113518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37</xdr:col>
      <xdr:colOff>561975</xdr:colOff>
      <xdr:row>66</xdr:row>
      <xdr:rowOff>28575</xdr:rowOff>
    </xdr:from>
    <xdr:to>
      <xdr:col>37</xdr:col>
      <xdr:colOff>571500</xdr:colOff>
      <xdr:row>68</xdr:row>
      <xdr:rowOff>152400</xdr:rowOff>
    </xdr:to>
    <xdr:cxnSp macro="">
      <xdr:nvCxnSpPr>
        <xdr:cNvPr id="144" name="Straight Arrow Connector 143">
          <a:extLst>
            <a:ext uri="{FF2B5EF4-FFF2-40B4-BE49-F238E27FC236}">
              <a16:creationId xmlns:a16="http://schemas.microsoft.com/office/drawing/2014/main" id="{00000000-0008-0000-1000-000090000000}"/>
            </a:ext>
          </a:extLst>
        </xdr:cNvPr>
        <xdr:cNvCxnSpPr/>
      </xdr:nvCxnSpPr>
      <xdr:spPr>
        <a:xfrm flipH="1">
          <a:off x="23117175" y="1110805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257175</xdr:colOff>
      <xdr:row>68</xdr:row>
      <xdr:rowOff>152400</xdr:rowOff>
    </xdr:from>
    <xdr:to>
      <xdr:col>41</xdr:col>
      <xdr:colOff>200025</xdr:colOff>
      <xdr:row>68</xdr:row>
      <xdr:rowOff>152400</xdr:rowOff>
    </xdr:to>
    <xdr:cxnSp macro="">
      <xdr:nvCxnSpPr>
        <xdr:cNvPr id="145" name="Straight Arrow Connector 144">
          <a:extLst>
            <a:ext uri="{FF2B5EF4-FFF2-40B4-BE49-F238E27FC236}">
              <a16:creationId xmlns:a16="http://schemas.microsoft.com/office/drawing/2014/main" id="{00000000-0008-0000-1000-000091000000}"/>
            </a:ext>
          </a:extLst>
        </xdr:cNvPr>
        <xdr:cNvCxnSpPr/>
      </xdr:nvCxnSpPr>
      <xdr:spPr>
        <a:xfrm>
          <a:off x="22202775" y="115671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114299</xdr:colOff>
      <xdr:row>64</xdr:row>
      <xdr:rowOff>28574</xdr:rowOff>
    </xdr:from>
    <xdr:to>
      <xdr:col>41</xdr:col>
      <xdr:colOff>409575</xdr:colOff>
      <xdr:row>65</xdr:row>
      <xdr:rowOff>104774</xdr:rowOff>
    </xdr:to>
    <xdr:sp macro="" textlink="">
      <xdr:nvSpPr>
        <xdr:cNvPr id="146" name="AutoShape 338">
          <a:extLst>
            <a:ext uri="{FF2B5EF4-FFF2-40B4-BE49-F238E27FC236}">
              <a16:creationId xmlns:a16="http://schemas.microsoft.com/office/drawing/2014/main" id="{00000000-0008-0000-1000-000092000000}"/>
            </a:ext>
          </a:extLst>
        </xdr:cNvPr>
        <xdr:cNvSpPr>
          <a:spLocks noChangeArrowheads="1"/>
        </xdr:cNvSpPr>
      </xdr:nvSpPr>
      <xdr:spPr bwMode="auto">
        <a:xfrm>
          <a:off x="23888699" y="10772774"/>
          <a:ext cx="1514476"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39</xdr:col>
      <xdr:colOff>361950</xdr:colOff>
      <xdr:row>66</xdr:row>
      <xdr:rowOff>9525</xdr:rowOff>
    </xdr:from>
    <xdr:to>
      <xdr:col>39</xdr:col>
      <xdr:colOff>371475</xdr:colOff>
      <xdr:row>68</xdr:row>
      <xdr:rowOff>133350</xdr:rowOff>
    </xdr:to>
    <xdr:cxnSp macro="">
      <xdr:nvCxnSpPr>
        <xdr:cNvPr id="147" name="Straight Arrow Connector 146">
          <a:extLst>
            <a:ext uri="{FF2B5EF4-FFF2-40B4-BE49-F238E27FC236}">
              <a16:creationId xmlns:a16="http://schemas.microsoft.com/office/drawing/2014/main" id="{00000000-0008-0000-1000-000093000000}"/>
            </a:ext>
          </a:extLst>
        </xdr:cNvPr>
        <xdr:cNvCxnSpPr/>
      </xdr:nvCxnSpPr>
      <xdr:spPr>
        <a:xfrm flipH="1">
          <a:off x="24136350" y="1108900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571499</xdr:colOff>
      <xdr:row>64</xdr:row>
      <xdr:rowOff>28574</xdr:rowOff>
    </xdr:from>
    <xdr:to>
      <xdr:col>38</xdr:col>
      <xdr:colOff>152400</xdr:colOff>
      <xdr:row>65</xdr:row>
      <xdr:rowOff>104774</xdr:rowOff>
    </xdr:to>
    <xdr:sp macro="" textlink="">
      <xdr:nvSpPr>
        <xdr:cNvPr id="148" name="AutoShape 338">
          <a:extLst>
            <a:ext uri="{FF2B5EF4-FFF2-40B4-BE49-F238E27FC236}">
              <a16:creationId xmlns:a16="http://schemas.microsoft.com/office/drawing/2014/main" id="{00000000-0008-0000-1000-000094000000}"/>
            </a:ext>
          </a:extLst>
        </xdr:cNvPr>
        <xdr:cNvSpPr>
          <a:spLocks noChangeArrowheads="1"/>
        </xdr:cNvSpPr>
      </xdr:nvSpPr>
      <xdr:spPr bwMode="auto">
        <a:xfrm>
          <a:off x="22517099" y="107727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38</xdr:col>
      <xdr:colOff>171450</xdr:colOff>
      <xdr:row>64</xdr:row>
      <xdr:rowOff>28574</xdr:rowOff>
    </xdr:from>
    <xdr:to>
      <xdr:col>39</xdr:col>
      <xdr:colOff>104775</xdr:colOff>
      <xdr:row>65</xdr:row>
      <xdr:rowOff>104774</xdr:rowOff>
    </xdr:to>
    <xdr:sp macro="" textlink="">
      <xdr:nvSpPr>
        <xdr:cNvPr id="149" name="AutoShape 338">
          <a:extLst>
            <a:ext uri="{FF2B5EF4-FFF2-40B4-BE49-F238E27FC236}">
              <a16:creationId xmlns:a16="http://schemas.microsoft.com/office/drawing/2014/main" id="{00000000-0008-0000-1000-000095000000}"/>
            </a:ext>
          </a:extLst>
        </xdr:cNvPr>
        <xdr:cNvSpPr>
          <a:spLocks noChangeArrowheads="1"/>
        </xdr:cNvSpPr>
      </xdr:nvSpPr>
      <xdr:spPr bwMode="auto">
        <a:xfrm>
          <a:off x="23336250" y="1077277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40</xdr:col>
      <xdr:colOff>419100</xdr:colOff>
      <xdr:row>65</xdr:row>
      <xdr:rowOff>152400</xdr:rowOff>
    </xdr:from>
    <xdr:to>
      <xdr:col>40</xdr:col>
      <xdr:colOff>419102</xdr:colOff>
      <xdr:row>68</xdr:row>
      <xdr:rowOff>133352</xdr:rowOff>
    </xdr:to>
    <xdr:cxnSp macro="">
      <xdr:nvCxnSpPr>
        <xdr:cNvPr id="150" name="Straight Arrow Connector 149">
          <a:extLst>
            <a:ext uri="{FF2B5EF4-FFF2-40B4-BE49-F238E27FC236}">
              <a16:creationId xmlns:a16="http://schemas.microsoft.com/office/drawing/2014/main" id="{00000000-0008-0000-1000-000096000000}"/>
            </a:ext>
          </a:extLst>
        </xdr:cNvPr>
        <xdr:cNvCxnSpPr/>
      </xdr:nvCxnSpPr>
      <xdr:spPr>
        <a:xfrm flipH="1" flipV="1">
          <a:off x="24803100" y="1106424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371475</xdr:colOff>
      <xdr:row>67</xdr:row>
      <xdr:rowOff>133350</xdr:rowOff>
    </xdr:from>
    <xdr:to>
      <xdr:col>40</xdr:col>
      <xdr:colOff>419100</xdr:colOff>
      <xdr:row>67</xdr:row>
      <xdr:rowOff>142875</xdr:rowOff>
    </xdr:to>
    <xdr:cxnSp macro="">
      <xdr:nvCxnSpPr>
        <xdr:cNvPr id="151" name="Straight Arrow Connector 150">
          <a:extLst>
            <a:ext uri="{FF2B5EF4-FFF2-40B4-BE49-F238E27FC236}">
              <a16:creationId xmlns:a16="http://schemas.microsoft.com/office/drawing/2014/main" id="{00000000-0008-0000-1000-000097000000}"/>
            </a:ext>
          </a:extLst>
        </xdr:cNvPr>
        <xdr:cNvCxnSpPr/>
      </xdr:nvCxnSpPr>
      <xdr:spPr>
        <a:xfrm>
          <a:off x="24145875" y="11380470"/>
          <a:ext cx="6572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409575</xdr:colOff>
      <xdr:row>65</xdr:row>
      <xdr:rowOff>95249</xdr:rowOff>
    </xdr:from>
    <xdr:to>
      <xdr:col>40</xdr:col>
      <xdr:colOff>371474</xdr:colOff>
      <xdr:row>68</xdr:row>
      <xdr:rowOff>47625</xdr:rowOff>
    </xdr:to>
    <xdr:sp macro="" textlink="">
      <xdr:nvSpPr>
        <xdr:cNvPr id="152" name="TextBox 151">
          <a:extLst>
            <a:ext uri="{FF2B5EF4-FFF2-40B4-BE49-F238E27FC236}">
              <a16:creationId xmlns:a16="http://schemas.microsoft.com/office/drawing/2014/main" id="{00000000-0008-0000-1000-000098000000}"/>
            </a:ext>
          </a:extLst>
        </xdr:cNvPr>
        <xdr:cNvSpPr txBox="1"/>
      </xdr:nvSpPr>
      <xdr:spPr>
        <a:xfrm>
          <a:off x="24183975" y="11007089"/>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40</xdr:col>
      <xdr:colOff>142875</xdr:colOff>
      <xdr:row>69</xdr:row>
      <xdr:rowOff>0</xdr:rowOff>
    </xdr:from>
    <xdr:to>
      <xdr:col>41</xdr:col>
      <xdr:colOff>66675</xdr:colOff>
      <xdr:row>74</xdr:row>
      <xdr:rowOff>76200</xdr:rowOff>
    </xdr:to>
    <xdr:sp macro="" textlink="">
      <xdr:nvSpPr>
        <xdr:cNvPr id="153" name="TextBox 152">
          <a:extLst>
            <a:ext uri="{FF2B5EF4-FFF2-40B4-BE49-F238E27FC236}">
              <a16:creationId xmlns:a16="http://schemas.microsoft.com/office/drawing/2014/main" id="{00000000-0008-0000-1000-000099000000}"/>
            </a:ext>
          </a:extLst>
        </xdr:cNvPr>
        <xdr:cNvSpPr txBox="1"/>
      </xdr:nvSpPr>
      <xdr:spPr>
        <a:xfrm>
          <a:off x="24526875" y="1158240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38</xdr:col>
      <xdr:colOff>581025</xdr:colOff>
      <xdr:row>68</xdr:row>
      <xdr:rowOff>152401</xdr:rowOff>
    </xdr:from>
    <xdr:to>
      <xdr:col>39</xdr:col>
      <xdr:colOff>590550</xdr:colOff>
      <xdr:row>75</xdr:row>
      <xdr:rowOff>9526</xdr:rowOff>
    </xdr:to>
    <xdr:sp macro="" textlink="">
      <xdr:nvSpPr>
        <xdr:cNvPr id="154" name="TextBox 153">
          <a:extLst>
            <a:ext uri="{FF2B5EF4-FFF2-40B4-BE49-F238E27FC236}">
              <a16:creationId xmlns:a16="http://schemas.microsoft.com/office/drawing/2014/main" id="{00000000-0008-0000-1000-00009A000000}"/>
            </a:ext>
          </a:extLst>
        </xdr:cNvPr>
        <xdr:cNvSpPr txBox="1"/>
      </xdr:nvSpPr>
      <xdr:spPr>
        <a:xfrm>
          <a:off x="23745825" y="11567161"/>
          <a:ext cx="619125" cy="103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37</xdr:col>
      <xdr:colOff>371475</xdr:colOff>
      <xdr:row>69</xdr:row>
      <xdr:rowOff>9525</xdr:rowOff>
    </xdr:from>
    <xdr:to>
      <xdr:col>38</xdr:col>
      <xdr:colOff>123825</xdr:colOff>
      <xdr:row>75</xdr:row>
      <xdr:rowOff>95250</xdr:rowOff>
    </xdr:to>
    <xdr:sp macro="" textlink="">
      <xdr:nvSpPr>
        <xdr:cNvPr id="155" name="TextBox 154">
          <a:extLst>
            <a:ext uri="{FF2B5EF4-FFF2-40B4-BE49-F238E27FC236}">
              <a16:creationId xmlns:a16="http://schemas.microsoft.com/office/drawing/2014/main" id="{00000000-0008-0000-1000-00009B000000}"/>
            </a:ext>
          </a:extLst>
        </xdr:cNvPr>
        <xdr:cNvSpPr txBox="1"/>
      </xdr:nvSpPr>
      <xdr:spPr>
        <a:xfrm>
          <a:off x="22926675" y="1159192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43</xdr:col>
      <xdr:colOff>438150</xdr:colOff>
      <xdr:row>67</xdr:row>
      <xdr:rowOff>104775</xdr:rowOff>
    </xdr:from>
    <xdr:to>
      <xdr:col>44</xdr:col>
      <xdr:colOff>190500</xdr:colOff>
      <xdr:row>74</xdr:row>
      <xdr:rowOff>28575</xdr:rowOff>
    </xdr:to>
    <xdr:sp macro="" textlink="">
      <xdr:nvSpPr>
        <xdr:cNvPr id="156" name="TextBox 155">
          <a:extLst>
            <a:ext uri="{FF2B5EF4-FFF2-40B4-BE49-F238E27FC236}">
              <a16:creationId xmlns:a16="http://schemas.microsoft.com/office/drawing/2014/main" id="{00000000-0008-0000-1000-00009C000000}"/>
            </a:ext>
          </a:extLst>
        </xdr:cNvPr>
        <xdr:cNvSpPr txBox="1"/>
      </xdr:nvSpPr>
      <xdr:spPr>
        <a:xfrm>
          <a:off x="26650950" y="113518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44</xdr:col>
      <xdr:colOff>561975</xdr:colOff>
      <xdr:row>66</xdr:row>
      <xdr:rowOff>28575</xdr:rowOff>
    </xdr:from>
    <xdr:to>
      <xdr:col>44</xdr:col>
      <xdr:colOff>571500</xdr:colOff>
      <xdr:row>68</xdr:row>
      <xdr:rowOff>152400</xdr:rowOff>
    </xdr:to>
    <xdr:cxnSp macro="">
      <xdr:nvCxnSpPr>
        <xdr:cNvPr id="157" name="Straight Arrow Connector 156">
          <a:extLst>
            <a:ext uri="{FF2B5EF4-FFF2-40B4-BE49-F238E27FC236}">
              <a16:creationId xmlns:a16="http://schemas.microsoft.com/office/drawing/2014/main" id="{00000000-0008-0000-1000-00009D000000}"/>
            </a:ext>
          </a:extLst>
        </xdr:cNvPr>
        <xdr:cNvCxnSpPr/>
      </xdr:nvCxnSpPr>
      <xdr:spPr>
        <a:xfrm flipH="1">
          <a:off x="27384375" y="1110805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257175</xdr:colOff>
      <xdr:row>68</xdr:row>
      <xdr:rowOff>152400</xdr:rowOff>
    </xdr:from>
    <xdr:to>
      <xdr:col>48</xdr:col>
      <xdr:colOff>200025</xdr:colOff>
      <xdr:row>68</xdr:row>
      <xdr:rowOff>152400</xdr:rowOff>
    </xdr:to>
    <xdr:cxnSp macro="">
      <xdr:nvCxnSpPr>
        <xdr:cNvPr id="158" name="Straight Arrow Connector 157">
          <a:extLst>
            <a:ext uri="{FF2B5EF4-FFF2-40B4-BE49-F238E27FC236}">
              <a16:creationId xmlns:a16="http://schemas.microsoft.com/office/drawing/2014/main" id="{00000000-0008-0000-1000-00009E000000}"/>
            </a:ext>
          </a:extLst>
        </xdr:cNvPr>
        <xdr:cNvCxnSpPr/>
      </xdr:nvCxnSpPr>
      <xdr:spPr>
        <a:xfrm>
          <a:off x="26469975" y="115671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381000</xdr:colOff>
      <xdr:row>69</xdr:row>
      <xdr:rowOff>28575</xdr:rowOff>
    </xdr:from>
    <xdr:to>
      <xdr:col>45</xdr:col>
      <xdr:colOff>133350</xdr:colOff>
      <xdr:row>75</xdr:row>
      <xdr:rowOff>114300</xdr:rowOff>
    </xdr:to>
    <xdr:sp macro="" textlink="">
      <xdr:nvSpPr>
        <xdr:cNvPr id="159" name="TextBox 158">
          <a:extLst>
            <a:ext uri="{FF2B5EF4-FFF2-40B4-BE49-F238E27FC236}">
              <a16:creationId xmlns:a16="http://schemas.microsoft.com/office/drawing/2014/main" id="{00000000-0008-0000-1000-00009F000000}"/>
            </a:ext>
          </a:extLst>
        </xdr:cNvPr>
        <xdr:cNvSpPr txBox="1"/>
      </xdr:nvSpPr>
      <xdr:spPr>
        <a:xfrm>
          <a:off x="27203400" y="116109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46</xdr:col>
      <xdr:colOff>114298</xdr:colOff>
      <xdr:row>64</xdr:row>
      <xdr:rowOff>28574</xdr:rowOff>
    </xdr:from>
    <xdr:to>
      <xdr:col>48</xdr:col>
      <xdr:colOff>190499</xdr:colOff>
      <xdr:row>65</xdr:row>
      <xdr:rowOff>104774</xdr:rowOff>
    </xdr:to>
    <xdr:sp macro="" textlink="">
      <xdr:nvSpPr>
        <xdr:cNvPr id="160" name="AutoShape 338">
          <a:extLst>
            <a:ext uri="{FF2B5EF4-FFF2-40B4-BE49-F238E27FC236}">
              <a16:creationId xmlns:a16="http://schemas.microsoft.com/office/drawing/2014/main" id="{00000000-0008-0000-1000-0000A0000000}"/>
            </a:ext>
          </a:extLst>
        </xdr:cNvPr>
        <xdr:cNvSpPr>
          <a:spLocks noChangeArrowheads="1"/>
        </xdr:cNvSpPr>
      </xdr:nvSpPr>
      <xdr:spPr bwMode="auto">
        <a:xfrm>
          <a:off x="28155898" y="10772774"/>
          <a:ext cx="1295401"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46</xdr:col>
      <xdr:colOff>361950</xdr:colOff>
      <xdr:row>66</xdr:row>
      <xdr:rowOff>9525</xdr:rowOff>
    </xdr:from>
    <xdr:to>
      <xdr:col>46</xdr:col>
      <xdr:colOff>371475</xdr:colOff>
      <xdr:row>68</xdr:row>
      <xdr:rowOff>133350</xdr:rowOff>
    </xdr:to>
    <xdr:cxnSp macro="">
      <xdr:nvCxnSpPr>
        <xdr:cNvPr id="161" name="Straight Arrow Connector 160">
          <a:extLst>
            <a:ext uri="{FF2B5EF4-FFF2-40B4-BE49-F238E27FC236}">
              <a16:creationId xmlns:a16="http://schemas.microsoft.com/office/drawing/2014/main" id="{00000000-0008-0000-1000-0000A1000000}"/>
            </a:ext>
          </a:extLst>
        </xdr:cNvPr>
        <xdr:cNvCxnSpPr/>
      </xdr:nvCxnSpPr>
      <xdr:spPr>
        <a:xfrm flipH="1">
          <a:off x="28403550" y="1108900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190500</xdr:colOff>
      <xdr:row>68</xdr:row>
      <xdr:rowOff>152400</xdr:rowOff>
    </xdr:from>
    <xdr:to>
      <xdr:col>46</xdr:col>
      <xdr:colOff>552450</xdr:colOff>
      <xdr:row>75</xdr:row>
      <xdr:rowOff>76200</xdr:rowOff>
    </xdr:to>
    <xdr:sp macro="" textlink="">
      <xdr:nvSpPr>
        <xdr:cNvPr id="162" name="TextBox 161">
          <a:extLst>
            <a:ext uri="{FF2B5EF4-FFF2-40B4-BE49-F238E27FC236}">
              <a16:creationId xmlns:a16="http://schemas.microsoft.com/office/drawing/2014/main" id="{00000000-0008-0000-1000-0000A2000000}"/>
            </a:ext>
          </a:extLst>
        </xdr:cNvPr>
        <xdr:cNvSpPr txBox="1"/>
      </xdr:nvSpPr>
      <xdr:spPr>
        <a:xfrm>
          <a:off x="28232100" y="1156716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43</xdr:col>
      <xdr:colOff>571499</xdr:colOff>
      <xdr:row>64</xdr:row>
      <xdr:rowOff>28574</xdr:rowOff>
    </xdr:from>
    <xdr:to>
      <xdr:col>45</xdr:col>
      <xdr:colOff>152400</xdr:colOff>
      <xdr:row>65</xdr:row>
      <xdr:rowOff>104774</xdr:rowOff>
    </xdr:to>
    <xdr:sp macro="" textlink="">
      <xdr:nvSpPr>
        <xdr:cNvPr id="163" name="AutoShape 338">
          <a:extLst>
            <a:ext uri="{FF2B5EF4-FFF2-40B4-BE49-F238E27FC236}">
              <a16:creationId xmlns:a16="http://schemas.microsoft.com/office/drawing/2014/main" id="{00000000-0008-0000-1000-0000A3000000}"/>
            </a:ext>
          </a:extLst>
        </xdr:cNvPr>
        <xdr:cNvSpPr>
          <a:spLocks noChangeArrowheads="1"/>
        </xdr:cNvSpPr>
      </xdr:nvSpPr>
      <xdr:spPr bwMode="auto">
        <a:xfrm>
          <a:off x="26784299" y="107727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45</xdr:col>
      <xdr:colOff>171450</xdr:colOff>
      <xdr:row>64</xdr:row>
      <xdr:rowOff>28574</xdr:rowOff>
    </xdr:from>
    <xdr:to>
      <xdr:col>46</xdr:col>
      <xdr:colOff>104775</xdr:colOff>
      <xdr:row>65</xdr:row>
      <xdr:rowOff>104774</xdr:rowOff>
    </xdr:to>
    <xdr:sp macro="" textlink="">
      <xdr:nvSpPr>
        <xdr:cNvPr id="164" name="AutoShape 338">
          <a:extLst>
            <a:ext uri="{FF2B5EF4-FFF2-40B4-BE49-F238E27FC236}">
              <a16:creationId xmlns:a16="http://schemas.microsoft.com/office/drawing/2014/main" id="{00000000-0008-0000-1000-0000A4000000}"/>
            </a:ext>
          </a:extLst>
        </xdr:cNvPr>
        <xdr:cNvSpPr>
          <a:spLocks noChangeArrowheads="1"/>
        </xdr:cNvSpPr>
      </xdr:nvSpPr>
      <xdr:spPr bwMode="auto">
        <a:xfrm>
          <a:off x="27603450" y="1077277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47</xdr:col>
      <xdr:colOff>409575</xdr:colOff>
      <xdr:row>66</xdr:row>
      <xdr:rowOff>0</xdr:rowOff>
    </xdr:from>
    <xdr:to>
      <xdr:col>47</xdr:col>
      <xdr:colOff>409577</xdr:colOff>
      <xdr:row>68</xdr:row>
      <xdr:rowOff>142877</xdr:rowOff>
    </xdr:to>
    <xdr:cxnSp macro="">
      <xdr:nvCxnSpPr>
        <xdr:cNvPr id="165" name="Straight Arrow Connector 164">
          <a:extLst>
            <a:ext uri="{FF2B5EF4-FFF2-40B4-BE49-F238E27FC236}">
              <a16:creationId xmlns:a16="http://schemas.microsoft.com/office/drawing/2014/main" id="{00000000-0008-0000-1000-0000A5000000}"/>
            </a:ext>
          </a:extLst>
        </xdr:cNvPr>
        <xdr:cNvCxnSpPr/>
      </xdr:nvCxnSpPr>
      <xdr:spPr>
        <a:xfrm flipH="1" flipV="1">
          <a:off x="29060775" y="11079480"/>
          <a:ext cx="2" cy="478157"/>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46</xdr:col>
      <xdr:colOff>409576</xdr:colOff>
      <xdr:row>65</xdr:row>
      <xdr:rowOff>95248</xdr:rowOff>
    </xdr:from>
    <xdr:to>
      <xdr:col>47</xdr:col>
      <xdr:colOff>381000</xdr:colOff>
      <xdr:row>68</xdr:row>
      <xdr:rowOff>85724</xdr:rowOff>
    </xdr:to>
    <xdr:sp macro="" textlink="">
      <xdr:nvSpPr>
        <xdr:cNvPr id="166" name="TextBox 165">
          <a:extLst>
            <a:ext uri="{FF2B5EF4-FFF2-40B4-BE49-F238E27FC236}">
              <a16:creationId xmlns:a16="http://schemas.microsoft.com/office/drawing/2014/main" id="{00000000-0008-0000-1000-0000A6000000}"/>
            </a:ext>
          </a:extLst>
        </xdr:cNvPr>
        <xdr:cNvSpPr txBox="1"/>
      </xdr:nvSpPr>
      <xdr:spPr>
        <a:xfrm>
          <a:off x="28451176" y="11007088"/>
          <a:ext cx="581024" cy="49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twoCellAnchor>
    <xdr:from>
      <xdr:col>46</xdr:col>
      <xdr:colOff>352425</xdr:colOff>
      <xdr:row>68</xdr:row>
      <xdr:rowOff>0</xdr:rowOff>
    </xdr:from>
    <xdr:to>
      <xdr:col>47</xdr:col>
      <xdr:colOff>409575</xdr:colOff>
      <xdr:row>68</xdr:row>
      <xdr:rowOff>0</xdr:rowOff>
    </xdr:to>
    <xdr:cxnSp macro="">
      <xdr:nvCxnSpPr>
        <xdr:cNvPr id="167" name="Straight Arrow Connector 166">
          <a:extLst>
            <a:ext uri="{FF2B5EF4-FFF2-40B4-BE49-F238E27FC236}">
              <a16:creationId xmlns:a16="http://schemas.microsoft.com/office/drawing/2014/main" id="{00000000-0008-0000-1000-0000A7000000}"/>
            </a:ext>
          </a:extLst>
        </xdr:cNvPr>
        <xdr:cNvCxnSpPr/>
      </xdr:nvCxnSpPr>
      <xdr:spPr>
        <a:xfrm>
          <a:off x="28394025" y="11414760"/>
          <a:ext cx="666750" cy="0"/>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133350</xdr:colOff>
      <xdr:row>68</xdr:row>
      <xdr:rowOff>142875</xdr:rowOff>
    </xdr:from>
    <xdr:to>
      <xdr:col>48</xdr:col>
      <xdr:colOff>57150</xdr:colOff>
      <xdr:row>74</xdr:row>
      <xdr:rowOff>57150</xdr:rowOff>
    </xdr:to>
    <xdr:sp macro="" textlink="">
      <xdr:nvSpPr>
        <xdr:cNvPr id="168" name="TextBox 167">
          <a:extLst>
            <a:ext uri="{FF2B5EF4-FFF2-40B4-BE49-F238E27FC236}">
              <a16:creationId xmlns:a16="http://schemas.microsoft.com/office/drawing/2014/main" id="{00000000-0008-0000-1000-0000A8000000}"/>
            </a:ext>
          </a:extLst>
        </xdr:cNvPr>
        <xdr:cNvSpPr txBox="1"/>
      </xdr:nvSpPr>
      <xdr:spPr>
        <a:xfrm>
          <a:off x="28784550" y="11557635"/>
          <a:ext cx="533400" cy="9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50</xdr:col>
      <xdr:colOff>438150</xdr:colOff>
      <xdr:row>37</xdr:row>
      <xdr:rowOff>104775</xdr:rowOff>
    </xdr:from>
    <xdr:to>
      <xdr:col>51</xdr:col>
      <xdr:colOff>190500</xdr:colOff>
      <xdr:row>44</xdr:row>
      <xdr:rowOff>28575</xdr:rowOff>
    </xdr:to>
    <xdr:sp macro="" textlink="">
      <xdr:nvSpPr>
        <xdr:cNvPr id="169" name="TextBox 168">
          <a:extLst>
            <a:ext uri="{FF2B5EF4-FFF2-40B4-BE49-F238E27FC236}">
              <a16:creationId xmlns:a16="http://schemas.microsoft.com/office/drawing/2014/main" id="{00000000-0008-0000-1000-0000A9000000}"/>
            </a:ext>
          </a:extLst>
        </xdr:cNvPr>
        <xdr:cNvSpPr txBox="1"/>
      </xdr:nvSpPr>
      <xdr:spPr>
        <a:xfrm>
          <a:off x="309181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51</xdr:col>
      <xdr:colOff>561975</xdr:colOff>
      <xdr:row>36</xdr:row>
      <xdr:rowOff>38100</xdr:rowOff>
    </xdr:from>
    <xdr:to>
      <xdr:col>51</xdr:col>
      <xdr:colOff>561976</xdr:colOff>
      <xdr:row>38</xdr:row>
      <xdr:rowOff>152400</xdr:rowOff>
    </xdr:to>
    <xdr:cxnSp macro="">
      <xdr:nvCxnSpPr>
        <xdr:cNvPr id="170" name="Straight Arrow Connector 169">
          <a:extLst>
            <a:ext uri="{FF2B5EF4-FFF2-40B4-BE49-F238E27FC236}">
              <a16:creationId xmlns:a16="http://schemas.microsoft.com/office/drawing/2014/main" id="{00000000-0008-0000-1000-0000AA000000}"/>
            </a:ext>
          </a:extLst>
        </xdr:cNvPr>
        <xdr:cNvCxnSpPr/>
      </xdr:nvCxnSpPr>
      <xdr:spPr>
        <a:xfrm>
          <a:off x="31651575" y="6088380"/>
          <a:ext cx="1" cy="449580"/>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257175</xdr:colOff>
      <xdr:row>38</xdr:row>
      <xdr:rowOff>152400</xdr:rowOff>
    </xdr:from>
    <xdr:to>
      <xdr:col>55</xdr:col>
      <xdr:colOff>200025</xdr:colOff>
      <xdr:row>38</xdr:row>
      <xdr:rowOff>152400</xdr:rowOff>
    </xdr:to>
    <xdr:cxnSp macro="">
      <xdr:nvCxnSpPr>
        <xdr:cNvPr id="171" name="Straight Arrow Connector 170">
          <a:extLst>
            <a:ext uri="{FF2B5EF4-FFF2-40B4-BE49-F238E27FC236}">
              <a16:creationId xmlns:a16="http://schemas.microsoft.com/office/drawing/2014/main" id="{00000000-0008-0000-1000-0000AB000000}"/>
            </a:ext>
          </a:extLst>
        </xdr:cNvPr>
        <xdr:cNvCxnSpPr/>
      </xdr:nvCxnSpPr>
      <xdr:spPr>
        <a:xfrm>
          <a:off x="30737175" y="6537960"/>
          <a:ext cx="2990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39</xdr:row>
      <xdr:rowOff>28575</xdr:rowOff>
    </xdr:from>
    <xdr:to>
      <xdr:col>52</xdr:col>
      <xdr:colOff>133350</xdr:colOff>
      <xdr:row>45</xdr:row>
      <xdr:rowOff>114300</xdr:rowOff>
    </xdr:to>
    <xdr:sp macro="" textlink="">
      <xdr:nvSpPr>
        <xdr:cNvPr id="172" name="TextBox 171">
          <a:extLst>
            <a:ext uri="{FF2B5EF4-FFF2-40B4-BE49-F238E27FC236}">
              <a16:creationId xmlns:a16="http://schemas.microsoft.com/office/drawing/2014/main" id="{00000000-0008-0000-1000-0000AC000000}"/>
            </a:ext>
          </a:extLst>
        </xdr:cNvPr>
        <xdr:cNvSpPr txBox="1"/>
      </xdr:nvSpPr>
      <xdr:spPr>
        <a:xfrm>
          <a:off x="314706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50</xdr:col>
      <xdr:colOff>571499</xdr:colOff>
      <xdr:row>34</xdr:row>
      <xdr:rowOff>28574</xdr:rowOff>
    </xdr:from>
    <xdr:to>
      <xdr:col>52</xdr:col>
      <xdr:colOff>152400</xdr:colOff>
      <xdr:row>35</xdr:row>
      <xdr:rowOff>104774</xdr:rowOff>
    </xdr:to>
    <xdr:sp macro="" textlink="">
      <xdr:nvSpPr>
        <xdr:cNvPr id="173" name="AutoShape 338">
          <a:extLst>
            <a:ext uri="{FF2B5EF4-FFF2-40B4-BE49-F238E27FC236}">
              <a16:creationId xmlns:a16="http://schemas.microsoft.com/office/drawing/2014/main" id="{00000000-0008-0000-1000-0000AD000000}"/>
            </a:ext>
          </a:extLst>
        </xdr:cNvPr>
        <xdr:cNvSpPr>
          <a:spLocks noChangeArrowheads="1"/>
        </xdr:cNvSpPr>
      </xdr:nvSpPr>
      <xdr:spPr bwMode="auto">
        <a:xfrm>
          <a:off x="31051499" y="57435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52</xdr:col>
      <xdr:colOff>171449</xdr:colOff>
      <xdr:row>34</xdr:row>
      <xdr:rowOff>28574</xdr:rowOff>
    </xdr:from>
    <xdr:to>
      <xdr:col>54</xdr:col>
      <xdr:colOff>180974</xdr:colOff>
      <xdr:row>35</xdr:row>
      <xdr:rowOff>104774</xdr:rowOff>
    </xdr:to>
    <xdr:sp macro="" textlink="">
      <xdr:nvSpPr>
        <xdr:cNvPr id="174" name="AutoShape 338">
          <a:extLst>
            <a:ext uri="{FF2B5EF4-FFF2-40B4-BE49-F238E27FC236}">
              <a16:creationId xmlns:a16="http://schemas.microsoft.com/office/drawing/2014/main" id="{00000000-0008-0000-1000-0000AE000000}"/>
            </a:ext>
          </a:extLst>
        </xdr:cNvPr>
        <xdr:cNvSpPr>
          <a:spLocks noChangeArrowheads="1"/>
        </xdr:cNvSpPr>
      </xdr:nvSpPr>
      <xdr:spPr bwMode="auto">
        <a:xfrm>
          <a:off x="31870649" y="5743574"/>
          <a:ext cx="12287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52</xdr:col>
      <xdr:colOff>0</xdr:colOff>
      <xdr:row>40</xdr:row>
      <xdr:rowOff>19050</xdr:rowOff>
    </xdr:from>
    <xdr:to>
      <xdr:col>54</xdr:col>
      <xdr:colOff>180975</xdr:colOff>
      <xdr:row>40</xdr:row>
      <xdr:rowOff>19050</xdr:rowOff>
    </xdr:to>
    <xdr:cxnSp macro="">
      <xdr:nvCxnSpPr>
        <xdr:cNvPr id="175" name="Straight Arrow Connector 174">
          <a:extLst>
            <a:ext uri="{FF2B5EF4-FFF2-40B4-BE49-F238E27FC236}">
              <a16:creationId xmlns:a16="http://schemas.microsoft.com/office/drawing/2014/main" id="{00000000-0008-0000-1000-0000AF000000}"/>
            </a:ext>
          </a:extLst>
        </xdr:cNvPr>
        <xdr:cNvCxnSpPr/>
      </xdr:nvCxnSpPr>
      <xdr:spPr>
        <a:xfrm>
          <a:off x="31699200" y="6739890"/>
          <a:ext cx="1400175" cy="0"/>
        </a:xfrm>
        <a:prstGeom prst="straightConnector1">
          <a:avLst/>
        </a:prstGeom>
        <a:ln>
          <a:headEnd type="triangle"/>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52</xdr:col>
      <xdr:colOff>57150</xdr:colOff>
      <xdr:row>40</xdr:row>
      <xdr:rowOff>9524</xdr:rowOff>
    </xdr:from>
    <xdr:to>
      <xdr:col>54</xdr:col>
      <xdr:colOff>66675</xdr:colOff>
      <xdr:row>43</xdr:row>
      <xdr:rowOff>152400</xdr:rowOff>
    </xdr:to>
    <xdr:sp macro="" textlink="">
      <xdr:nvSpPr>
        <xdr:cNvPr id="176" name="TextBox 175">
          <a:extLst>
            <a:ext uri="{FF2B5EF4-FFF2-40B4-BE49-F238E27FC236}">
              <a16:creationId xmlns:a16="http://schemas.microsoft.com/office/drawing/2014/main" id="{00000000-0008-0000-1000-0000B0000000}"/>
            </a:ext>
          </a:extLst>
        </xdr:cNvPr>
        <xdr:cNvSpPr txBox="1"/>
      </xdr:nvSpPr>
      <xdr:spPr>
        <a:xfrm>
          <a:off x="31756350" y="6730364"/>
          <a:ext cx="1228725" cy="645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rPr>
            <a:t>SingleKeyUpdate_timeOut=600ms</a:t>
          </a:r>
        </a:p>
      </xdr:txBody>
    </xdr:sp>
    <xdr:clientData/>
  </xdr:twoCellAnchor>
  <xdr:twoCellAnchor>
    <xdr:from>
      <xdr:col>54</xdr:col>
      <xdr:colOff>190500</xdr:colOff>
      <xdr:row>33</xdr:row>
      <xdr:rowOff>161924</xdr:rowOff>
    </xdr:from>
    <xdr:to>
      <xdr:col>54</xdr:col>
      <xdr:colOff>192981</xdr:colOff>
      <xdr:row>43</xdr:row>
      <xdr:rowOff>85725</xdr:rowOff>
    </xdr:to>
    <xdr:cxnSp macro="">
      <xdr:nvCxnSpPr>
        <xdr:cNvPr id="177" name="Straight Connector 176">
          <a:extLst>
            <a:ext uri="{FF2B5EF4-FFF2-40B4-BE49-F238E27FC236}">
              <a16:creationId xmlns:a16="http://schemas.microsoft.com/office/drawing/2014/main" id="{00000000-0008-0000-1000-0000B1000000}"/>
            </a:ext>
          </a:extLst>
        </xdr:cNvPr>
        <xdr:cNvCxnSpPr/>
      </xdr:nvCxnSpPr>
      <xdr:spPr>
        <a:xfrm flipH="1">
          <a:off x="33108900" y="5709284"/>
          <a:ext cx="2481" cy="16002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219075</xdr:colOff>
      <xdr:row>34</xdr:row>
      <xdr:rowOff>28575</xdr:rowOff>
    </xdr:from>
    <xdr:to>
      <xdr:col>46</xdr:col>
      <xdr:colOff>38100</xdr:colOff>
      <xdr:row>35</xdr:row>
      <xdr:rowOff>104775</xdr:rowOff>
    </xdr:to>
    <xdr:sp macro="" textlink="">
      <xdr:nvSpPr>
        <xdr:cNvPr id="178" name="AutoShape 338">
          <a:extLst>
            <a:ext uri="{FF2B5EF4-FFF2-40B4-BE49-F238E27FC236}">
              <a16:creationId xmlns:a16="http://schemas.microsoft.com/office/drawing/2014/main" id="{00000000-0008-0000-1000-0000B2000000}"/>
            </a:ext>
          </a:extLst>
        </xdr:cNvPr>
        <xdr:cNvSpPr>
          <a:spLocks noChangeArrowheads="1"/>
        </xdr:cNvSpPr>
      </xdr:nvSpPr>
      <xdr:spPr bwMode="auto">
        <a:xfrm>
          <a:off x="27651075" y="5743575"/>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54</xdr:col>
      <xdr:colOff>533400</xdr:colOff>
      <xdr:row>36</xdr:row>
      <xdr:rowOff>28575</xdr:rowOff>
    </xdr:from>
    <xdr:to>
      <xdr:col>54</xdr:col>
      <xdr:colOff>542925</xdr:colOff>
      <xdr:row>38</xdr:row>
      <xdr:rowOff>152400</xdr:rowOff>
    </xdr:to>
    <xdr:cxnSp macro="">
      <xdr:nvCxnSpPr>
        <xdr:cNvPr id="179" name="Straight Arrow Connector 178">
          <a:extLst>
            <a:ext uri="{FF2B5EF4-FFF2-40B4-BE49-F238E27FC236}">
              <a16:creationId xmlns:a16="http://schemas.microsoft.com/office/drawing/2014/main" id="{00000000-0008-0000-1000-0000B3000000}"/>
            </a:ext>
          </a:extLst>
        </xdr:cNvPr>
        <xdr:cNvCxnSpPr/>
      </xdr:nvCxnSpPr>
      <xdr:spPr>
        <a:xfrm flipH="1">
          <a:off x="33451800" y="607885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361950</xdr:colOff>
      <xdr:row>39</xdr:row>
      <xdr:rowOff>0</xdr:rowOff>
    </xdr:from>
    <xdr:to>
      <xdr:col>55</xdr:col>
      <xdr:colOff>114300</xdr:colOff>
      <xdr:row>45</xdr:row>
      <xdr:rowOff>85725</xdr:rowOff>
    </xdr:to>
    <xdr:sp macro="" textlink="">
      <xdr:nvSpPr>
        <xdr:cNvPr id="180" name="TextBox 179">
          <a:extLst>
            <a:ext uri="{FF2B5EF4-FFF2-40B4-BE49-F238E27FC236}">
              <a16:creationId xmlns:a16="http://schemas.microsoft.com/office/drawing/2014/main" id="{00000000-0008-0000-1000-0000B4000000}"/>
            </a:ext>
          </a:extLst>
        </xdr:cNvPr>
        <xdr:cNvSpPr txBox="1"/>
      </xdr:nvSpPr>
      <xdr:spPr>
        <a:xfrm>
          <a:off x="33280350" y="6553200"/>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43</xdr:col>
      <xdr:colOff>438150</xdr:colOff>
      <xdr:row>37</xdr:row>
      <xdr:rowOff>104775</xdr:rowOff>
    </xdr:from>
    <xdr:to>
      <xdr:col>44</xdr:col>
      <xdr:colOff>190500</xdr:colOff>
      <xdr:row>44</xdr:row>
      <xdr:rowOff>28575</xdr:rowOff>
    </xdr:to>
    <xdr:sp macro="" textlink="">
      <xdr:nvSpPr>
        <xdr:cNvPr id="181" name="TextBox 180">
          <a:extLst>
            <a:ext uri="{FF2B5EF4-FFF2-40B4-BE49-F238E27FC236}">
              <a16:creationId xmlns:a16="http://schemas.microsoft.com/office/drawing/2014/main" id="{00000000-0008-0000-1000-0000B5000000}"/>
            </a:ext>
          </a:extLst>
        </xdr:cNvPr>
        <xdr:cNvSpPr txBox="1"/>
      </xdr:nvSpPr>
      <xdr:spPr>
        <a:xfrm>
          <a:off x="266509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43</xdr:col>
      <xdr:colOff>561975</xdr:colOff>
      <xdr:row>39</xdr:row>
      <xdr:rowOff>0</xdr:rowOff>
    </xdr:from>
    <xdr:to>
      <xdr:col>49</xdr:col>
      <xdr:colOff>247650</xdr:colOff>
      <xdr:row>39</xdr:row>
      <xdr:rowOff>9527</xdr:rowOff>
    </xdr:to>
    <xdr:cxnSp macro="">
      <xdr:nvCxnSpPr>
        <xdr:cNvPr id="182" name="Straight Arrow Connector 181">
          <a:extLst>
            <a:ext uri="{FF2B5EF4-FFF2-40B4-BE49-F238E27FC236}">
              <a16:creationId xmlns:a16="http://schemas.microsoft.com/office/drawing/2014/main" id="{00000000-0008-0000-1000-0000B6000000}"/>
            </a:ext>
          </a:extLst>
        </xdr:cNvPr>
        <xdr:cNvCxnSpPr/>
      </xdr:nvCxnSpPr>
      <xdr:spPr>
        <a:xfrm>
          <a:off x="26774775" y="655320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571499</xdr:colOff>
      <xdr:row>34</xdr:row>
      <xdr:rowOff>28574</xdr:rowOff>
    </xdr:from>
    <xdr:to>
      <xdr:col>44</xdr:col>
      <xdr:colOff>381000</xdr:colOff>
      <xdr:row>35</xdr:row>
      <xdr:rowOff>104774</xdr:rowOff>
    </xdr:to>
    <xdr:sp macro="" textlink="">
      <xdr:nvSpPr>
        <xdr:cNvPr id="183" name="AutoShape 338">
          <a:extLst>
            <a:ext uri="{FF2B5EF4-FFF2-40B4-BE49-F238E27FC236}">
              <a16:creationId xmlns:a16="http://schemas.microsoft.com/office/drawing/2014/main" id="{00000000-0008-0000-1000-0000B7000000}"/>
            </a:ext>
          </a:extLst>
        </xdr:cNvPr>
        <xdr:cNvSpPr>
          <a:spLocks noChangeArrowheads="1"/>
        </xdr:cNvSpPr>
      </xdr:nvSpPr>
      <xdr:spPr bwMode="auto">
        <a:xfrm>
          <a:off x="26784299" y="5743574"/>
          <a:ext cx="419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44</xdr:col>
      <xdr:colOff>381001</xdr:colOff>
      <xdr:row>34</xdr:row>
      <xdr:rowOff>28574</xdr:rowOff>
    </xdr:from>
    <xdr:to>
      <xdr:col>45</xdr:col>
      <xdr:colOff>209551</xdr:colOff>
      <xdr:row>35</xdr:row>
      <xdr:rowOff>104774</xdr:rowOff>
    </xdr:to>
    <xdr:sp macro="" textlink="">
      <xdr:nvSpPr>
        <xdr:cNvPr id="184" name="AutoShape 338">
          <a:extLst>
            <a:ext uri="{FF2B5EF4-FFF2-40B4-BE49-F238E27FC236}">
              <a16:creationId xmlns:a16="http://schemas.microsoft.com/office/drawing/2014/main" id="{00000000-0008-0000-1000-0000B8000000}"/>
            </a:ext>
          </a:extLst>
        </xdr:cNvPr>
        <xdr:cNvSpPr>
          <a:spLocks noChangeArrowheads="1"/>
        </xdr:cNvSpPr>
      </xdr:nvSpPr>
      <xdr:spPr bwMode="auto">
        <a:xfrm>
          <a:off x="27203401" y="5743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47626</xdr:colOff>
      <xdr:row>34</xdr:row>
      <xdr:rowOff>28574</xdr:rowOff>
    </xdr:from>
    <xdr:to>
      <xdr:col>46</xdr:col>
      <xdr:colOff>485776</xdr:colOff>
      <xdr:row>35</xdr:row>
      <xdr:rowOff>104774</xdr:rowOff>
    </xdr:to>
    <xdr:sp macro="" textlink="">
      <xdr:nvSpPr>
        <xdr:cNvPr id="185" name="AutoShape 338">
          <a:extLst>
            <a:ext uri="{FF2B5EF4-FFF2-40B4-BE49-F238E27FC236}">
              <a16:creationId xmlns:a16="http://schemas.microsoft.com/office/drawing/2014/main" id="{00000000-0008-0000-1000-0000B9000000}"/>
            </a:ext>
          </a:extLst>
        </xdr:cNvPr>
        <xdr:cNvSpPr>
          <a:spLocks noChangeArrowheads="1"/>
        </xdr:cNvSpPr>
      </xdr:nvSpPr>
      <xdr:spPr bwMode="auto">
        <a:xfrm>
          <a:off x="28089226" y="5743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495300</xdr:colOff>
      <xdr:row>34</xdr:row>
      <xdr:rowOff>38100</xdr:rowOff>
    </xdr:from>
    <xdr:to>
      <xdr:col>47</xdr:col>
      <xdr:colOff>314325</xdr:colOff>
      <xdr:row>35</xdr:row>
      <xdr:rowOff>114300</xdr:rowOff>
    </xdr:to>
    <xdr:sp macro="" textlink="">
      <xdr:nvSpPr>
        <xdr:cNvPr id="186" name="AutoShape 338">
          <a:extLst>
            <a:ext uri="{FF2B5EF4-FFF2-40B4-BE49-F238E27FC236}">
              <a16:creationId xmlns:a16="http://schemas.microsoft.com/office/drawing/2014/main" id="{00000000-0008-0000-1000-0000BA000000}"/>
            </a:ext>
          </a:extLst>
        </xdr:cNvPr>
        <xdr:cNvSpPr>
          <a:spLocks noChangeArrowheads="1"/>
        </xdr:cNvSpPr>
      </xdr:nvSpPr>
      <xdr:spPr bwMode="auto">
        <a:xfrm>
          <a:off x="28536900" y="5753100"/>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47</xdr:col>
      <xdr:colOff>285750</xdr:colOff>
      <xdr:row>33</xdr:row>
      <xdr:rowOff>161924</xdr:rowOff>
    </xdr:from>
    <xdr:to>
      <xdr:col>47</xdr:col>
      <xdr:colOff>581025</xdr:colOff>
      <xdr:row>36</xdr:row>
      <xdr:rowOff>114300</xdr:rowOff>
    </xdr:to>
    <xdr:sp macro="" textlink="">
      <xdr:nvSpPr>
        <xdr:cNvPr id="187" name="TextBox 186">
          <a:extLst>
            <a:ext uri="{FF2B5EF4-FFF2-40B4-BE49-F238E27FC236}">
              <a16:creationId xmlns:a16="http://schemas.microsoft.com/office/drawing/2014/main" id="{00000000-0008-0000-1000-0000BB000000}"/>
            </a:ext>
          </a:extLst>
        </xdr:cNvPr>
        <xdr:cNvSpPr txBox="1"/>
      </xdr:nvSpPr>
      <xdr:spPr>
        <a:xfrm>
          <a:off x="28936950" y="570928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47</xdr:col>
      <xdr:colOff>561974</xdr:colOff>
      <xdr:row>34</xdr:row>
      <xdr:rowOff>57149</xdr:rowOff>
    </xdr:from>
    <xdr:to>
      <xdr:col>48</xdr:col>
      <xdr:colOff>523876</xdr:colOff>
      <xdr:row>35</xdr:row>
      <xdr:rowOff>133349</xdr:rowOff>
    </xdr:to>
    <xdr:sp macro="" textlink="">
      <xdr:nvSpPr>
        <xdr:cNvPr id="188" name="AutoShape 338">
          <a:extLst>
            <a:ext uri="{FF2B5EF4-FFF2-40B4-BE49-F238E27FC236}">
              <a16:creationId xmlns:a16="http://schemas.microsoft.com/office/drawing/2014/main" id="{00000000-0008-0000-1000-0000BC000000}"/>
            </a:ext>
          </a:extLst>
        </xdr:cNvPr>
        <xdr:cNvSpPr>
          <a:spLocks noChangeArrowheads="1"/>
        </xdr:cNvSpPr>
      </xdr:nvSpPr>
      <xdr:spPr bwMode="auto">
        <a:xfrm>
          <a:off x="29213174" y="5772149"/>
          <a:ext cx="571502"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54</xdr:col>
      <xdr:colOff>209550</xdr:colOff>
      <xdr:row>34</xdr:row>
      <xdr:rowOff>19050</xdr:rowOff>
    </xdr:from>
    <xdr:to>
      <xdr:col>55</xdr:col>
      <xdr:colOff>228600</xdr:colOff>
      <xdr:row>35</xdr:row>
      <xdr:rowOff>95250</xdr:rowOff>
    </xdr:to>
    <xdr:sp macro="" textlink="">
      <xdr:nvSpPr>
        <xdr:cNvPr id="189" name="AutoShape 338">
          <a:extLst>
            <a:ext uri="{FF2B5EF4-FFF2-40B4-BE49-F238E27FC236}">
              <a16:creationId xmlns:a16="http://schemas.microsoft.com/office/drawing/2014/main" id="{00000000-0008-0000-1000-0000BD000000}"/>
            </a:ext>
          </a:extLst>
        </xdr:cNvPr>
        <xdr:cNvSpPr>
          <a:spLocks noChangeArrowheads="1"/>
        </xdr:cNvSpPr>
      </xdr:nvSpPr>
      <xdr:spPr bwMode="auto">
        <a:xfrm>
          <a:off x="33127950" y="5734050"/>
          <a:ext cx="628650"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48</xdr:col>
      <xdr:colOff>190500</xdr:colOff>
      <xdr:row>36</xdr:row>
      <xdr:rowOff>85725</xdr:rowOff>
    </xdr:from>
    <xdr:to>
      <xdr:col>48</xdr:col>
      <xdr:colOff>190501</xdr:colOff>
      <xdr:row>38</xdr:row>
      <xdr:rowOff>152400</xdr:rowOff>
    </xdr:to>
    <xdr:cxnSp macro="">
      <xdr:nvCxnSpPr>
        <xdr:cNvPr id="190" name="Straight Arrow Connector 189">
          <a:extLst>
            <a:ext uri="{FF2B5EF4-FFF2-40B4-BE49-F238E27FC236}">
              <a16:creationId xmlns:a16="http://schemas.microsoft.com/office/drawing/2014/main" id="{00000000-0008-0000-1000-0000BE000000}"/>
            </a:ext>
          </a:extLst>
        </xdr:cNvPr>
        <xdr:cNvCxnSpPr/>
      </xdr:nvCxnSpPr>
      <xdr:spPr>
        <a:xfrm>
          <a:off x="29451300" y="6136005"/>
          <a:ext cx="1" cy="4019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19050</xdr:colOff>
      <xdr:row>39</xdr:row>
      <xdr:rowOff>9525</xdr:rowOff>
    </xdr:from>
    <xdr:to>
      <xdr:col>48</xdr:col>
      <xdr:colOff>381000</xdr:colOff>
      <xdr:row>45</xdr:row>
      <xdr:rowOff>95250</xdr:rowOff>
    </xdr:to>
    <xdr:sp macro="" textlink="">
      <xdr:nvSpPr>
        <xdr:cNvPr id="191" name="TextBox 190">
          <a:extLst>
            <a:ext uri="{FF2B5EF4-FFF2-40B4-BE49-F238E27FC236}">
              <a16:creationId xmlns:a16="http://schemas.microsoft.com/office/drawing/2014/main" id="{00000000-0008-0000-1000-0000BF000000}"/>
            </a:ext>
          </a:extLst>
        </xdr:cNvPr>
        <xdr:cNvSpPr txBox="1"/>
      </xdr:nvSpPr>
      <xdr:spPr>
        <a:xfrm>
          <a:off x="29279850" y="656272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65</xdr:col>
      <xdr:colOff>438150</xdr:colOff>
      <xdr:row>37</xdr:row>
      <xdr:rowOff>104775</xdr:rowOff>
    </xdr:from>
    <xdr:to>
      <xdr:col>66</xdr:col>
      <xdr:colOff>190500</xdr:colOff>
      <xdr:row>44</xdr:row>
      <xdr:rowOff>28575</xdr:rowOff>
    </xdr:to>
    <xdr:sp macro="" textlink="">
      <xdr:nvSpPr>
        <xdr:cNvPr id="192" name="TextBox 191">
          <a:extLst>
            <a:ext uri="{FF2B5EF4-FFF2-40B4-BE49-F238E27FC236}">
              <a16:creationId xmlns:a16="http://schemas.microsoft.com/office/drawing/2014/main" id="{00000000-0008-0000-1000-0000C0000000}"/>
            </a:ext>
          </a:extLst>
        </xdr:cNvPr>
        <xdr:cNvSpPr txBox="1"/>
      </xdr:nvSpPr>
      <xdr:spPr>
        <a:xfrm>
          <a:off x="400621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66</xdr:col>
      <xdr:colOff>561975</xdr:colOff>
      <xdr:row>36</xdr:row>
      <xdr:rowOff>28575</xdr:rowOff>
    </xdr:from>
    <xdr:to>
      <xdr:col>66</xdr:col>
      <xdr:colOff>571500</xdr:colOff>
      <xdr:row>38</xdr:row>
      <xdr:rowOff>152400</xdr:rowOff>
    </xdr:to>
    <xdr:cxnSp macro="">
      <xdr:nvCxnSpPr>
        <xdr:cNvPr id="193" name="Straight Arrow Connector 192">
          <a:extLst>
            <a:ext uri="{FF2B5EF4-FFF2-40B4-BE49-F238E27FC236}">
              <a16:creationId xmlns:a16="http://schemas.microsoft.com/office/drawing/2014/main" id="{00000000-0008-0000-1000-0000C1000000}"/>
            </a:ext>
          </a:extLst>
        </xdr:cNvPr>
        <xdr:cNvCxnSpPr/>
      </xdr:nvCxnSpPr>
      <xdr:spPr>
        <a:xfrm flipH="1">
          <a:off x="40795575" y="607885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257175</xdr:colOff>
      <xdr:row>38</xdr:row>
      <xdr:rowOff>152400</xdr:rowOff>
    </xdr:from>
    <xdr:to>
      <xdr:col>69</xdr:col>
      <xdr:colOff>200025</xdr:colOff>
      <xdr:row>38</xdr:row>
      <xdr:rowOff>152400</xdr:rowOff>
    </xdr:to>
    <xdr:cxnSp macro="">
      <xdr:nvCxnSpPr>
        <xdr:cNvPr id="194" name="Straight Arrow Connector 193">
          <a:extLst>
            <a:ext uri="{FF2B5EF4-FFF2-40B4-BE49-F238E27FC236}">
              <a16:creationId xmlns:a16="http://schemas.microsoft.com/office/drawing/2014/main" id="{00000000-0008-0000-1000-0000C2000000}"/>
            </a:ext>
          </a:extLst>
        </xdr:cNvPr>
        <xdr:cNvCxnSpPr/>
      </xdr:nvCxnSpPr>
      <xdr:spPr>
        <a:xfrm>
          <a:off x="39881175" y="6537960"/>
          <a:ext cx="2381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381000</xdr:colOff>
      <xdr:row>39</xdr:row>
      <xdr:rowOff>28575</xdr:rowOff>
    </xdr:from>
    <xdr:to>
      <xdr:col>67</xdr:col>
      <xdr:colOff>133350</xdr:colOff>
      <xdr:row>45</xdr:row>
      <xdr:rowOff>114300</xdr:rowOff>
    </xdr:to>
    <xdr:sp macro="" textlink="">
      <xdr:nvSpPr>
        <xdr:cNvPr id="195" name="TextBox 194">
          <a:extLst>
            <a:ext uri="{FF2B5EF4-FFF2-40B4-BE49-F238E27FC236}">
              <a16:creationId xmlns:a16="http://schemas.microsoft.com/office/drawing/2014/main" id="{00000000-0008-0000-1000-0000C3000000}"/>
            </a:ext>
          </a:extLst>
        </xdr:cNvPr>
        <xdr:cNvSpPr txBox="1"/>
      </xdr:nvSpPr>
      <xdr:spPr>
        <a:xfrm>
          <a:off x="40614600" y="65817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68</xdr:col>
      <xdr:colOff>114298</xdr:colOff>
      <xdr:row>34</xdr:row>
      <xdr:rowOff>28574</xdr:rowOff>
    </xdr:from>
    <xdr:to>
      <xdr:col>69</xdr:col>
      <xdr:colOff>104775</xdr:colOff>
      <xdr:row>35</xdr:row>
      <xdr:rowOff>104774</xdr:rowOff>
    </xdr:to>
    <xdr:sp macro="" textlink="">
      <xdr:nvSpPr>
        <xdr:cNvPr id="196" name="AutoShape 338">
          <a:extLst>
            <a:ext uri="{FF2B5EF4-FFF2-40B4-BE49-F238E27FC236}">
              <a16:creationId xmlns:a16="http://schemas.microsoft.com/office/drawing/2014/main" id="{00000000-0008-0000-1000-0000C4000000}"/>
            </a:ext>
          </a:extLst>
        </xdr:cNvPr>
        <xdr:cNvSpPr>
          <a:spLocks noChangeArrowheads="1"/>
        </xdr:cNvSpPr>
      </xdr:nvSpPr>
      <xdr:spPr bwMode="auto">
        <a:xfrm>
          <a:off x="41567098" y="5743574"/>
          <a:ext cx="600077"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68</xdr:col>
      <xdr:colOff>361950</xdr:colOff>
      <xdr:row>36</xdr:row>
      <xdr:rowOff>9525</xdr:rowOff>
    </xdr:from>
    <xdr:to>
      <xdr:col>68</xdr:col>
      <xdr:colOff>371475</xdr:colOff>
      <xdr:row>38</xdr:row>
      <xdr:rowOff>133350</xdr:rowOff>
    </xdr:to>
    <xdr:cxnSp macro="">
      <xdr:nvCxnSpPr>
        <xdr:cNvPr id="197" name="Straight Arrow Connector 196">
          <a:extLst>
            <a:ext uri="{FF2B5EF4-FFF2-40B4-BE49-F238E27FC236}">
              <a16:creationId xmlns:a16="http://schemas.microsoft.com/office/drawing/2014/main" id="{00000000-0008-0000-1000-0000C5000000}"/>
            </a:ext>
          </a:extLst>
        </xdr:cNvPr>
        <xdr:cNvCxnSpPr/>
      </xdr:nvCxnSpPr>
      <xdr:spPr>
        <a:xfrm flipH="1">
          <a:off x="41814750" y="605980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190500</xdr:colOff>
      <xdr:row>38</xdr:row>
      <xdr:rowOff>152400</xdr:rowOff>
    </xdr:from>
    <xdr:to>
      <xdr:col>68</xdr:col>
      <xdr:colOff>552450</xdr:colOff>
      <xdr:row>45</xdr:row>
      <xdr:rowOff>76200</xdr:rowOff>
    </xdr:to>
    <xdr:sp macro="" textlink="">
      <xdr:nvSpPr>
        <xdr:cNvPr id="198" name="TextBox 197">
          <a:extLst>
            <a:ext uri="{FF2B5EF4-FFF2-40B4-BE49-F238E27FC236}">
              <a16:creationId xmlns:a16="http://schemas.microsoft.com/office/drawing/2014/main" id="{00000000-0008-0000-1000-0000C6000000}"/>
            </a:ext>
          </a:extLst>
        </xdr:cNvPr>
        <xdr:cNvSpPr txBox="1"/>
      </xdr:nvSpPr>
      <xdr:spPr>
        <a:xfrm>
          <a:off x="41643300" y="653796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65</xdr:col>
      <xdr:colOff>571499</xdr:colOff>
      <xdr:row>34</xdr:row>
      <xdr:rowOff>28574</xdr:rowOff>
    </xdr:from>
    <xdr:to>
      <xdr:col>67</xdr:col>
      <xdr:colOff>152400</xdr:colOff>
      <xdr:row>35</xdr:row>
      <xdr:rowOff>104774</xdr:rowOff>
    </xdr:to>
    <xdr:sp macro="" textlink="">
      <xdr:nvSpPr>
        <xdr:cNvPr id="199" name="AutoShape 338">
          <a:extLst>
            <a:ext uri="{FF2B5EF4-FFF2-40B4-BE49-F238E27FC236}">
              <a16:creationId xmlns:a16="http://schemas.microsoft.com/office/drawing/2014/main" id="{00000000-0008-0000-1000-0000C7000000}"/>
            </a:ext>
          </a:extLst>
        </xdr:cNvPr>
        <xdr:cNvSpPr>
          <a:spLocks noChangeArrowheads="1"/>
        </xdr:cNvSpPr>
      </xdr:nvSpPr>
      <xdr:spPr bwMode="auto">
        <a:xfrm>
          <a:off x="40195499" y="57435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67</xdr:col>
      <xdr:colOff>171450</xdr:colOff>
      <xdr:row>34</xdr:row>
      <xdr:rowOff>28574</xdr:rowOff>
    </xdr:from>
    <xdr:to>
      <xdr:col>68</xdr:col>
      <xdr:colOff>104775</xdr:colOff>
      <xdr:row>35</xdr:row>
      <xdr:rowOff>104774</xdr:rowOff>
    </xdr:to>
    <xdr:sp macro="" textlink="">
      <xdr:nvSpPr>
        <xdr:cNvPr id="200" name="AutoShape 338">
          <a:extLst>
            <a:ext uri="{FF2B5EF4-FFF2-40B4-BE49-F238E27FC236}">
              <a16:creationId xmlns:a16="http://schemas.microsoft.com/office/drawing/2014/main" id="{00000000-0008-0000-1000-0000C8000000}"/>
            </a:ext>
          </a:extLst>
        </xdr:cNvPr>
        <xdr:cNvSpPr>
          <a:spLocks noChangeArrowheads="1"/>
        </xdr:cNvSpPr>
      </xdr:nvSpPr>
      <xdr:spPr bwMode="auto">
        <a:xfrm>
          <a:off x="41014650" y="574357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59</xdr:col>
      <xdr:colOff>219075</xdr:colOff>
      <xdr:row>34</xdr:row>
      <xdr:rowOff>28575</xdr:rowOff>
    </xdr:from>
    <xdr:to>
      <xdr:col>60</xdr:col>
      <xdr:colOff>38100</xdr:colOff>
      <xdr:row>35</xdr:row>
      <xdr:rowOff>104775</xdr:rowOff>
    </xdr:to>
    <xdr:sp macro="" textlink="">
      <xdr:nvSpPr>
        <xdr:cNvPr id="201" name="AutoShape 338">
          <a:extLst>
            <a:ext uri="{FF2B5EF4-FFF2-40B4-BE49-F238E27FC236}">
              <a16:creationId xmlns:a16="http://schemas.microsoft.com/office/drawing/2014/main" id="{00000000-0008-0000-1000-0000C9000000}"/>
            </a:ext>
          </a:extLst>
        </xdr:cNvPr>
        <xdr:cNvSpPr>
          <a:spLocks noChangeArrowheads="1"/>
        </xdr:cNvSpPr>
      </xdr:nvSpPr>
      <xdr:spPr bwMode="auto">
        <a:xfrm>
          <a:off x="36185475" y="5743575"/>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57</xdr:col>
      <xdr:colOff>438150</xdr:colOff>
      <xdr:row>37</xdr:row>
      <xdr:rowOff>104775</xdr:rowOff>
    </xdr:from>
    <xdr:to>
      <xdr:col>58</xdr:col>
      <xdr:colOff>190500</xdr:colOff>
      <xdr:row>44</xdr:row>
      <xdr:rowOff>28575</xdr:rowOff>
    </xdr:to>
    <xdr:sp macro="" textlink="">
      <xdr:nvSpPr>
        <xdr:cNvPr id="202" name="TextBox 201">
          <a:extLst>
            <a:ext uri="{FF2B5EF4-FFF2-40B4-BE49-F238E27FC236}">
              <a16:creationId xmlns:a16="http://schemas.microsoft.com/office/drawing/2014/main" id="{00000000-0008-0000-1000-0000CA000000}"/>
            </a:ext>
          </a:extLst>
        </xdr:cNvPr>
        <xdr:cNvSpPr txBox="1"/>
      </xdr:nvSpPr>
      <xdr:spPr>
        <a:xfrm>
          <a:off x="35185350" y="63226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57</xdr:col>
      <xdr:colOff>561975</xdr:colOff>
      <xdr:row>39</xdr:row>
      <xdr:rowOff>0</xdr:rowOff>
    </xdr:from>
    <xdr:to>
      <xdr:col>63</xdr:col>
      <xdr:colOff>247650</xdr:colOff>
      <xdr:row>39</xdr:row>
      <xdr:rowOff>9527</xdr:rowOff>
    </xdr:to>
    <xdr:cxnSp macro="">
      <xdr:nvCxnSpPr>
        <xdr:cNvPr id="203" name="Straight Arrow Connector 202">
          <a:extLst>
            <a:ext uri="{FF2B5EF4-FFF2-40B4-BE49-F238E27FC236}">
              <a16:creationId xmlns:a16="http://schemas.microsoft.com/office/drawing/2014/main" id="{00000000-0008-0000-1000-0000CB000000}"/>
            </a:ext>
          </a:extLst>
        </xdr:cNvPr>
        <xdr:cNvCxnSpPr/>
      </xdr:nvCxnSpPr>
      <xdr:spPr>
        <a:xfrm>
          <a:off x="35309175" y="655320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571499</xdr:colOff>
      <xdr:row>34</xdr:row>
      <xdr:rowOff>28574</xdr:rowOff>
    </xdr:from>
    <xdr:to>
      <xdr:col>58</xdr:col>
      <xdr:colOff>381000</xdr:colOff>
      <xdr:row>35</xdr:row>
      <xdr:rowOff>104774</xdr:rowOff>
    </xdr:to>
    <xdr:sp macro="" textlink="">
      <xdr:nvSpPr>
        <xdr:cNvPr id="204" name="AutoShape 338">
          <a:extLst>
            <a:ext uri="{FF2B5EF4-FFF2-40B4-BE49-F238E27FC236}">
              <a16:creationId xmlns:a16="http://schemas.microsoft.com/office/drawing/2014/main" id="{00000000-0008-0000-1000-0000CC000000}"/>
            </a:ext>
          </a:extLst>
        </xdr:cNvPr>
        <xdr:cNvSpPr>
          <a:spLocks noChangeArrowheads="1"/>
        </xdr:cNvSpPr>
      </xdr:nvSpPr>
      <xdr:spPr bwMode="auto">
        <a:xfrm>
          <a:off x="35318699" y="5743574"/>
          <a:ext cx="419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58</xdr:col>
      <xdr:colOff>381001</xdr:colOff>
      <xdr:row>34</xdr:row>
      <xdr:rowOff>28574</xdr:rowOff>
    </xdr:from>
    <xdr:to>
      <xdr:col>59</xdr:col>
      <xdr:colOff>209551</xdr:colOff>
      <xdr:row>35</xdr:row>
      <xdr:rowOff>104774</xdr:rowOff>
    </xdr:to>
    <xdr:sp macro="" textlink="">
      <xdr:nvSpPr>
        <xdr:cNvPr id="205" name="AutoShape 338">
          <a:extLst>
            <a:ext uri="{FF2B5EF4-FFF2-40B4-BE49-F238E27FC236}">
              <a16:creationId xmlns:a16="http://schemas.microsoft.com/office/drawing/2014/main" id="{00000000-0008-0000-1000-0000CD000000}"/>
            </a:ext>
          </a:extLst>
        </xdr:cNvPr>
        <xdr:cNvSpPr>
          <a:spLocks noChangeArrowheads="1"/>
        </xdr:cNvSpPr>
      </xdr:nvSpPr>
      <xdr:spPr bwMode="auto">
        <a:xfrm>
          <a:off x="35737801" y="5743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60</xdr:col>
      <xdr:colOff>47626</xdr:colOff>
      <xdr:row>34</xdr:row>
      <xdr:rowOff>28574</xdr:rowOff>
    </xdr:from>
    <xdr:to>
      <xdr:col>60</xdr:col>
      <xdr:colOff>485776</xdr:colOff>
      <xdr:row>35</xdr:row>
      <xdr:rowOff>104774</xdr:rowOff>
    </xdr:to>
    <xdr:sp macro="" textlink="">
      <xdr:nvSpPr>
        <xdr:cNvPr id="206" name="AutoShape 338">
          <a:extLst>
            <a:ext uri="{FF2B5EF4-FFF2-40B4-BE49-F238E27FC236}">
              <a16:creationId xmlns:a16="http://schemas.microsoft.com/office/drawing/2014/main" id="{00000000-0008-0000-1000-0000CE000000}"/>
            </a:ext>
          </a:extLst>
        </xdr:cNvPr>
        <xdr:cNvSpPr>
          <a:spLocks noChangeArrowheads="1"/>
        </xdr:cNvSpPr>
      </xdr:nvSpPr>
      <xdr:spPr bwMode="auto">
        <a:xfrm>
          <a:off x="36623626" y="5743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60</xdr:col>
      <xdr:colOff>495300</xdr:colOff>
      <xdr:row>34</xdr:row>
      <xdr:rowOff>38100</xdr:rowOff>
    </xdr:from>
    <xdr:to>
      <xdr:col>61</xdr:col>
      <xdr:colOff>314325</xdr:colOff>
      <xdr:row>35</xdr:row>
      <xdr:rowOff>114300</xdr:rowOff>
    </xdr:to>
    <xdr:sp macro="" textlink="">
      <xdr:nvSpPr>
        <xdr:cNvPr id="207" name="AutoShape 338">
          <a:extLst>
            <a:ext uri="{FF2B5EF4-FFF2-40B4-BE49-F238E27FC236}">
              <a16:creationId xmlns:a16="http://schemas.microsoft.com/office/drawing/2014/main" id="{00000000-0008-0000-1000-0000CF000000}"/>
            </a:ext>
          </a:extLst>
        </xdr:cNvPr>
        <xdr:cNvSpPr>
          <a:spLocks noChangeArrowheads="1"/>
        </xdr:cNvSpPr>
      </xdr:nvSpPr>
      <xdr:spPr bwMode="auto">
        <a:xfrm>
          <a:off x="37071300" y="5753100"/>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61</xdr:col>
      <xdr:colOff>285750</xdr:colOff>
      <xdr:row>33</xdr:row>
      <xdr:rowOff>161924</xdr:rowOff>
    </xdr:from>
    <xdr:to>
      <xdr:col>61</xdr:col>
      <xdr:colOff>581025</xdr:colOff>
      <xdr:row>36</xdr:row>
      <xdr:rowOff>114300</xdr:rowOff>
    </xdr:to>
    <xdr:sp macro="" textlink="">
      <xdr:nvSpPr>
        <xdr:cNvPr id="208" name="TextBox 207">
          <a:extLst>
            <a:ext uri="{FF2B5EF4-FFF2-40B4-BE49-F238E27FC236}">
              <a16:creationId xmlns:a16="http://schemas.microsoft.com/office/drawing/2014/main" id="{00000000-0008-0000-1000-0000D0000000}"/>
            </a:ext>
          </a:extLst>
        </xdr:cNvPr>
        <xdr:cNvSpPr txBox="1"/>
      </xdr:nvSpPr>
      <xdr:spPr>
        <a:xfrm>
          <a:off x="37471350" y="570928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61</xdr:col>
      <xdr:colOff>561974</xdr:colOff>
      <xdr:row>34</xdr:row>
      <xdr:rowOff>57149</xdr:rowOff>
    </xdr:from>
    <xdr:to>
      <xdr:col>62</xdr:col>
      <xdr:colOff>523876</xdr:colOff>
      <xdr:row>35</xdr:row>
      <xdr:rowOff>133349</xdr:rowOff>
    </xdr:to>
    <xdr:sp macro="" textlink="">
      <xdr:nvSpPr>
        <xdr:cNvPr id="209" name="AutoShape 338">
          <a:extLst>
            <a:ext uri="{FF2B5EF4-FFF2-40B4-BE49-F238E27FC236}">
              <a16:creationId xmlns:a16="http://schemas.microsoft.com/office/drawing/2014/main" id="{00000000-0008-0000-1000-0000D1000000}"/>
            </a:ext>
          </a:extLst>
        </xdr:cNvPr>
        <xdr:cNvSpPr>
          <a:spLocks noChangeArrowheads="1"/>
        </xdr:cNvSpPr>
      </xdr:nvSpPr>
      <xdr:spPr bwMode="auto">
        <a:xfrm>
          <a:off x="37747574" y="5772149"/>
          <a:ext cx="571502"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62</xdr:col>
      <xdr:colOff>190500</xdr:colOff>
      <xdr:row>36</xdr:row>
      <xdr:rowOff>85725</xdr:rowOff>
    </xdr:from>
    <xdr:to>
      <xdr:col>62</xdr:col>
      <xdr:colOff>190501</xdr:colOff>
      <xdr:row>38</xdr:row>
      <xdr:rowOff>152400</xdr:rowOff>
    </xdr:to>
    <xdr:cxnSp macro="">
      <xdr:nvCxnSpPr>
        <xdr:cNvPr id="210" name="Straight Arrow Connector 209">
          <a:extLst>
            <a:ext uri="{FF2B5EF4-FFF2-40B4-BE49-F238E27FC236}">
              <a16:creationId xmlns:a16="http://schemas.microsoft.com/office/drawing/2014/main" id="{00000000-0008-0000-1000-0000D2000000}"/>
            </a:ext>
          </a:extLst>
        </xdr:cNvPr>
        <xdr:cNvCxnSpPr/>
      </xdr:nvCxnSpPr>
      <xdr:spPr>
        <a:xfrm>
          <a:off x="37985700" y="6136005"/>
          <a:ext cx="1" cy="4019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19050</xdr:colOff>
      <xdr:row>39</xdr:row>
      <xdr:rowOff>9525</xdr:rowOff>
    </xdr:from>
    <xdr:to>
      <xdr:col>62</xdr:col>
      <xdr:colOff>381000</xdr:colOff>
      <xdr:row>45</xdr:row>
      <xdr:rowOff>95250</xdr:rowOff>
    </xdr:to>
    <xdr:sp macro="" textlink="">
      <xdr:nvSpPr>
        <xdr:cNvPr id="211" name="TextBox 210">
          <a:extLst>
            <a:ext uri="{FF2B5EF4-FFF2-40B4-BE49-F238E27FC236}">
              <a16:creationId xmlns:a16="http://schemas.microsoft.com/office/drawing/2014/main" id="{00000000-0008-0000-1000-0000D3000000}"/>
            </a:ext>
          </a:extLst>
        </xdr:cNvPr>
        <xdr:cNvSpPr txBox="1"/>
      </xdr:nvSpPr>
      <xdr:spPr>
        <a:xfrm>
          <a:off x="37814250" y="656272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59</xdr:col>
      <xdr:colOff>57150</xdr:colOff>
      <xdr:row>48</xdr:row>
      <xdr:rowOff>28575</xdr:rowOff>
    </xdr:from>
    <xdr:to>
      <xdr:col>59</xdr:col>
      <xdr:colOff>390525</xdr:colOff>
      <xdr:row>49</xdr:row>
      <xdr:rowOff>104775</xdr:rowOff>
    </xdr:to>
    <xdr:sp macro="" textlink="">
      <xdr:nvSpPr>
        <xdr:cNvPr id="212" name="AutoShape 338">
          <a:extLst>
            <a:ext uri="{FF2B5EF4-FFF2-40B4-BE49-F238E27FC236}">
              <a16:creationId xmlns:a16="http://schemas.microsoft.com/office/drawing/2014/main" id="{00000000-0008-0000-1000-0000D4000000}"/>
            </a:ext>
          </a:extLst>
        </xdr:cNvPr>
        <xdr:cNvSpPr>
          <a:spLocks noChangeArrowheads="1"/>
        </xdr:cNvSpPr>
      </xdr:nvSpPr>
      <xdr:spPr bwMode="auto">
        <a:xfrm>
          <a:off x="36023550" y="8090535"/>
          <a:ext cx="33337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57</xdr:col>
      <xdr:colOff>438150</xdr:colOff>
      <xdr:row>51</xdr:row>
      <xdr:rowOff>104775</xdr:rowOff>
    </xdr:from>
    <xdr:to>
      <xdr:col>58</xdr:col>
      <xdr:colOff>190500</xdr:colOff>
      <xdr:row>58</xdr:row>
      <xdr:rowOff>28575</xdr:rowOff>
    </xdr:to>
    <xdr:sp macro="" textlink="">
      <xdr:nvSpPr>
        <xdr:cNvPr id="213" name="TextBox 212">
          <a:extLst>
            <a:ext uri="{FF2B5EF4-FFF2-40B4-BE49-F238E27FC236}">
              <a16:creationId xmlns:a16="http://schemas.microsoft.com/office/drawing/2014/main" id="{00000000-0008-0000-1000-0000D5000000}"/>
            </a:ext>
          </a:extLst>
        </xdr:cNvPr>
        <xdr:cNvSpPr txBox="1"/>
      </xdr:nvSpPr>
      <xdr:spPr>
        <a:xfrm>
          <a:off x="35185350" y="866965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57</xdr:col>
      <xdr:colOff>561975</xdr:colOff>
      <xdr:row>53</xdr:row>
      <xdr:rowOff>0</xdr:rowOff>
    </xdr:from>
    <xdr:to>
      <xdr:col>63</xdr:col>
      <xdr:colOff>247650</xdr:colOff>
      <xdr:row>53</xdr:row>
      <xdr:rowOff>9527</xdr:rowOff>
    </xdr:to>
    <xdr:cxnSp macro="">
      <xdr:nvCxnSpPr>
        <xdr:cNvPr id="214" name="Straight Arrow Connector 213">
          <a:extLst>
            <a:ext uri="{FF2B5EF4-FFF2-40B4-BE49-F238E27FC236}">
              <a16:creationId xmlns:a16="http://schemas.microsoft.com/office/drawing/2014/main" id="{00000000-0008-0000-1000-0000D6000000}"/>
            </a:ext>
          </a:extLst>
        </xdr:cNvPr>
        <xdr:cNvCxnSpPr/>
      </xdr:nvCxnSpPr>
      <xdr:spPr>
        <a:xfrm>
          <a:off x="35309175" y="890016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571499</xdr:colOff>
      <xdr:row>48</xdr:row>
      <xdr:rowOff>28574</xdr:rowOff>
    </xdr:from>
    <xdr:to>
      <xdr:col>58</xdr:col>
      <xdr:colOff>285750</xdr:colOff>
      <xdr:row>49</xdr:row>
      <xdr:rowOff>104774</xdr:rowOff>
    </xdr:to>
    <xdr:sp macro="" textlink="">
      <xdr:nvSpPr>
        <xdr:cNvPr id="215" name="AutoShape 338">
          <a:extLst>
            <a:ext uri="{FF2B5EF4-FFF2-40B4-BE49-F238E27FC236}">
              <a16:creationId xmlns:a16="http://schemas.microsoft.com/office/drawing/2014/main" id="{00000000-0008-0000-1000-0000D7000000}"/>
            </a:ext>
          </a:extLst>
        </xdr:cNvPr>
        <xdr:cNvSpPr>
          <a:spLocks noChangeArrowheads="1"/>
        </xdr:cNvSpPr>
      </xdr:nvSpPr>
      <xdr:spPr bwMode="auto">
        <a:xfrm>
          <a:off x="35318699" y="8090534"/>
          <a:ext cx="32385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58</xdr:col>
      <xdr:colOff>304801</xdr:colOff>
      <xdr:row>48</xdr:row>
      <xdr:rowOff>28574</xdr:rowOff>
    </xdr:from>
    <xdr:to>
      <xdr:col>59</xdr:col>
      <xdr:colOff>38100</xdr:colOff>
      <xdr:row>49</xdr:row>
      <xdr:rowOff>104774</xdr:rowOff>
    </xdr:to>
    <xdr:sp macro="" textlink="">
      <xdr:nvSpPr>
        <xdr:cNvPr id="216" name="AutoShape 338">
          <a:extLst>
            <a:ext uri="{FF2B5EF4-FFF2-40B4-BE49-F238E27FC236}">
              <a16:creationId xmlns:a16="http://schemas.microsoft.com/office/drawing/2014/main" id="{00000000-0008-0000-1000-0000D8000000}"/>
            </a:ext>
          </a:extLst>
        </xdr:cNvPr>
        <xdr:cNvSpPr>
          <a:spLocks noChangeArrowheads="1"/>
        </xdr:cNvSpPr>
      </xdr:nvSpPr>
      <xdr:spPr bwMode="auto">
        <a:xfrm>
          <a:off x="35661601" y="8090534"/>
          <a:ext cx="342899"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59</xdr:col>
      <xdr:colOff>409576</xdr:colOff>
      <xdr:row>48</xdr:row>
      <xdr:rowOff>38099</xdr:rowOff>
    </xdr:from>
    <xdr:to>
      <xdr:col>60</xdr:col>
      <xdr:colOff>152400</xdr:colOff>
      <xdr:row>49</xdr:row>
      <xdr:rowOff>114299</xdr:rowOff>
    </xdr:to>
    <xdr:sp macro="" textlink="">
      <xdr:nvSpPr>
        <xdr:cNvPr id="217" name="AutoShape 338">
          <a:extLst>
            <a:ext uri="{FF2B5EF4-FFF2-40B4-BE49-F238E27FC236}">
              <a16:creationId xmlns:a16="http://schemas.microsoft.com/office/drawing/2014/main" id="{00000000-0008-0000-1000-0000D9000000}"/>
            </a:ext>
          </a:extLst>
        </xdr:cNvPr>
        <xdr:cNvSpPr>
          <a:spLocks noChangeArrowheads="1"/>
        </xdr:cNvSpPr>
      </xdr:nvSpPr>
      <xdr:spPr bwMode="auto">
        <a:xfrm>
          <a:off x="36375976" y="8100059"/>
          <a:ext cx="352424"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60</xdr:col>
      <xdr:colOff>171450</xdr:colOff>
      <xdr:row>48</xdr:row>
      <xdr:rowOff>38100</xdr:rowOff>
    </xdr:from>
    <xdr:to>
      <xdr:col>60</xdr:col>
      <xdr:colOff>504825</xdr:colOff>
      <xdr:row>49</xdr:row>
      <xdr:rowOff>114300</xdr:rowOff>
    </xdr:to>
    <xdr:sp macro="" textlink="">
      <xdr:nvSpPr>
        <xdr:cNvPr id="218" name="AutoShape 338">
          <a:extLst>
            <a:ext uri="{FF2B5EF4-FFF2-40B4-BE49-F238E27FC236}">
              <a16:creationId xmlns:a16="http://schemas.microsoft.com/office/drawing/2014/main" id="{00000000-0008-0000-1000-0000DA000000}"/>
            </a:ext>
          </a:extLst>
        </xdr:cNvPr>
        <xdr:cNvSpPr>
          <a:spLocks noChangeArrowheads="1"/>
        </xdr:cNvSpPr>
      </xdr:nvSpPr>
      <xdr:spPr bwMode="auto">
        <a:xfrm>
          <a:off x="36747450" y="8100060"/>
          <a:ext cx="33337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60</xdr:col>
      <xdr:colOff>485775</xdr:colOff>
      <xdr:row>47</xdr:row>
      <xdr:rowOff>161924</xdr:rowOff>
    </xdr:from>
    <xdr:to>
      <xdr:col>61</xdr:col>
      <xdr:colOff>171450</xdr:colOff>
      <xdr:row>50</xdr:row>
      <xdr:rowOff>114300</xdr:rowOff>
    </xdr:to>
    <xdr:sp macro="" textlink="">
      <xdr:nvSpPr>
        <xdr:cNvPr id="219" name="TextBox 218">
          <a:extLst>
            <a:ext uri="{FF2B5EF4-FFF2-40B4-BE49-F238E27FC236}">
              <a16:creationId xmlns:a16="http://schemas.microsoft.com/office/drawing/2014/main" id="{00000000-0008-0000-1000-0000DB000000}"/>
            </a:ext>
          </a:extLst>
        </xdr:cNvPr>
        <xdr:cNvSpPr txBox="1"/>
      </xdr:nvSpPr>
      <xdr:spPr>
        <a:xfrm>
          <a:off x="37061775" y="805624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61</xdr:col>
      <xdr:colOff>142873</xdr:colOff>
      <xdr:row>48</xdr:row>
      <xdr:rowOff>47624</xdr:rowOff>
    </xdr:from>
    <xdr:to>
      <xdr:col>63</xdr:col>
      <xdr:colOff>123824</xdr:colOff>
      <xdr:row>49</xdr:row>
      <xdr:rowOff>123824</xdr:rowOff>
    </xdr:to>
    <xdr:sp macro="" textlink="">
      <xdr:nvSpPr>
        <xdr:cNvPr id="220" name="AutoShape 338">
          <a:extLst>
            <a:ext uri="{FF2B5EF4-FFF2-40B4-BE49-F238E27FC236}">
              <a16:creationId xmlns:a16="http://schemas.microsoft.com/office/drawing/2014/main" id="{00000000-0008-0000-1000-0000DC000000}"/>
            </a:ext>
          </a:extLst>
        </xdr:cNvPr>
        <xdr:cNvSpPr>
          <a:spLocks noChangeArrowheads="1"/>
        </xdr:cNvSpPr>
      </xdr:nvSpPr>
      <xdr:spPr bwMode="auto">
        <a:xfrm>
          <a:off x="37328473" y="8109584"/>
          <a:ext cx="1200151"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61</xdr:col>
      <xdr:colOff>285750</xdr:colOff>
      <xdr:row>50</xdr:row>
      <xdr:rowOff>114300</xdr:rowOff>
    </xdr:from>
    <xdr:to>
      <xdr:col>61</xdr:col>
      <xdr:colOff>285751</xdr:colOff>
      <xdr:row>53</xdr:row>
      <xdr:rowOff>19050</xdr:rowOff>
    </xdr:to>
    <xdr:cxnSp macro="">
      <xdr:nvCxnSpPr>
        <xdr:cNvPr id="221" name="Straight Arrow Connector 220">
          <a:extLst>
            <a:ext uri="{FF2B5EF4-FFF2-40B4-BE49-F238E27FC236}">
              <a16:creationId xmlns:a16="http://schemas.microsoft.com/office/drawing/2014/main" id="{00000000-0008-0000-1000-0000DD000000}"/>
            </a:ext>
          </a:extLst>
        </xdr:cNvPr>
        <xdr:cNvCxnSpPr/>
      </xdr:nvCxnSpPr>
      <xdr:spPr>
        <a:xfrm>
          <a:off x="37471350" y="8511540"/>
          <a:ext cx="1" cy="407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61</xdr:col>
      <xdr:colOff>104775</xdr:colOff>
      <xdr:row>53</xdr:row>
      <xdr:rowOff>19050</xdr:rowOff>
    </xdr:from>
    <xdr:to>
      <xdr:col>61</xdr:col>
      <xdr:colOff>466725</xdr:colOff>
      <xdr:row>59</xdr:row>
      <xdr:rowOff>104775</xdr:rowOff>
    </xdr:to>
    <xdr:sp macro="" textlink="">
      <xdr:nvSpPr>
        <xdr:cNvPr id="222" name="TextBox 221">
          <a:extLst>
            <a:ext uri="{FF2B5EF4-FFF2-40B4-BE49-F238E27FC236}">
              <a16:creationId xmlns:a16="http://schemas.microsoft.com/office/drawing/2014/main" id="{00000000-0008-0000-1000-0000DE000000}"/>
            </a:ext>
          </a:extLst>
        </xdr:cNvPr>
        <xdr:cNvSpPr txBox="1"/>
      </xdr:nvSpPr>
      <xdr:spPr>
        <a:xfrm>
          <a:off x="37290375" y="8919210"/>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62</xdr:col>
      <xdr:colOff>342900</xdr:colOff>
      <xdr:row>50</xdr:row>
      <xdr:rowOff>47627</xdr:rowOff>
    </xdr:from>
    <xdr:to>
      <xdr:col>62</xdr:col>
      <xdr:colOff>342902</xdr:colOff>
      <xdr:row>53</xdr:row>
      <xdr:rowOff>28579</xdr:rowOff>
    </xdr:to>
    <xdr:cxnSp macro="">
      <xdr:nvCxnSpPr>
        <xdr:cNvPr id="223" name="Straight Arrow Connector 222">
          <a:extLst>
            <a:ext uri="{FF2B5EF4-FFF2-40B4-BE49-F238E27FC236}">
              <a16:creationId xmlns:a16="http://schemas.microsoft.com/office/drawing/2014/main" id="{00000000-0008-0000-1000-0000DF000000}"/>
            </a:ext>
          </a:extLst>
        </xdr:cNvPr>
        <xdr:cNvCxnSpPr/>
      </xdr:nvCxnSpPr>
      <xdr:spPr>
        <a:xfrm flipH="1" flipV="1">
          <a:off x="38138100" y="8444867"/>
          <a:ext cx="2" cy="483872"/>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342901</xdr:colOff>
      <xdr:row>49</xdr:row>
      <xdr:rowOff>142875</xdr:rowOff>
    </xdr:from>
    <xdr:to>
      <xdr:col>62</xdr:col>
      <xdr:colOff>314325</xdr:colOff>
      <xdr:row>52</xdr:row>
      <xdr:rowOff>133351</xdr:rowOff>
    </xdr:to>
    <xdr:sp macro="" textlink="">
      <xdr:nvSpPr>
        <xdr:cNvPr id="224" name="TextBox 223">
          <a:extLst>
            <a:ext uri="{FF2B5EF4-FFF2-40B4-BE49-F238E27FC236}">
              <a16:creationId xmlns:a16="http://schemas.microsoft.com/office/drawing/2014/main" id="{00000000-0008-0000-1000-0000E0000000}"/>
            </a:ext>
          </a:extLst>
        </xdr:cNvPr>
        <xdr:cNvSpPr txBox="1"/>
      </xdr:nvSpPr>
      <xdr:spPr>
        <a:xfrm>
          <a:off x="37528501" y="8372475"/>
          <a:ext cx="581024" cy="49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twoCellAnchor>
    <xdr:from>
      <xdr:col>61</xdr:col>
      <xdr:colOff>285750</xdr:colOff>
      <xdr:row>52</xdr:row>
      <xdr:rowOff>47627</xdr:rowOff>
    </xdr:from>
    <xdr:to>
      <xdr:col>62</xdr:col>
      <xdr:colOff>342900</xdr:colOff>
      <xdr:row>52</xdr:row>
      <xdr:rowOff>47627</xdr:rowOff>
    </xdr:to>
    <xdr:cxnSp macro="">
      <xdr:nvCxnSpPr>
        <xdr:cNvPr id="225" name="Straight Arrow Connector 224">
          <a:extLst>
            <a:ext uri="{FF2B5EF4-FFF2-40B4-BE49-F238E27FC236}">
              <a16:creationId xmlns:a16="http://schemas.microsoft.com/office/drawing/2014/main" id="{00000000-0008-0000-1000-0000E1000000}"/>
            </a:ext>
          </a:extLst>
        </xdr:cNvPr>
        <xdr:cNvCxnSpPr/>
      </xdr:nvCxnSpPr>
      <xdr:spPr>
        <a:xfrm>
          <a:off x="37471350" y="8780147"/>
          <a:ext cx="666750" cy="0"/>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66675</xdr:colOff>
      <xdr:row>53</xdr:row>
      <xdr:rowOff>28577</xdr:rowOff>
    </xdr:from>
    <xdr:to>
      <xdr:col>62</xdr:col>
      <xdr:colOff>600075</xdr:colOff>
      <xdr:row>58</xdr:row>
      <xdr:rowOff>104777</xdr:rowOff>
    </xdr:to>
    <xdr:sp macro="" textlink="">
      <xdr:nvSpPr>
        <xdr:cNvPr id="226" name="TextBox 225">
          <a:extLst>
            <a:ext uri="{FF2B5EF4-FFF2-40B4-BE49-F238E27FC236}">
              <a16:creationId xmlns:a16="http://schemas.microsoft.com/office/drawing/2014/main" id="{00000000-0008-0000-1000-0000E2000000}"/>
            </a:ext>
          </a:extLst>
        </xdr:cNvPr>
        <xdr:cNvSpPr txBox="1"/>
      </xdr:nvSpPr>
      <xdr:spPr>
        <a:xfrm>
          <a:off x="37861875" y="8928737"/>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59</xdr:col>
      <xdr:colOff>57150</xdr:colOff>
      <xdr:row>60</xdr:row>
      <xdr:rowOff>28575</xdr:rowOff>
    </xdr:from>
    <xdr:to>
      <xdr:col>59</xdr:col>
      <xdr:colOff>390525</xdr:colOff>
      <xdr:row>61</xdr:row>
      <xdr:rowOff>104775</xdr:rowOff>
    </xdr:to>
    <xdr:sp macro="" textlink="">
      <xdr:nvSpPr>
        <xdr:cNvPr id="227" name="AutoShape 338">
          <a:extLst>
            <a:ext uri="{FF2B5EF4-FFF2-40B4-BE49-F238E27FC236}">
              <a16:creationId xmlns:a16="http://schemas.microsoft.com/office/drawing/2014/main" id="{00000000-0008-0000-1000-0000E3000000}"/>
            </a:ext>
          </a:extLst>
        </xdr:cNvPr>
        <xdr:cNvSpPr>
          <a:spLocks noChangeArrowheads="1"/>
        </xdr:cNvSpPr>
      </xdr:nvSpPr>
      <xdr:spPr bwMode="auto">
        <a:xfrm>
          <a:off x="36023550" y="10102215"/>
          <a:ext cx="33337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57</xdr:col>
      <xdr:colOff>438150</xdr:colOff>
      <xdr:row>63</xdr:row>
      <xdr:rowOff>104775</xdr:rowOff>
    </xdr:from>
    <xdr:to>
      <xdr:col>58</xdr:col>
      <xdr:colOff>190500</xdr:colOff>
      <xdr:row>70</xdr:row>
      <xdr:rowOff>28575</xdr:rowOff>
    </xdr:to>
    <xdr:sp macro="" textlink="">
      <xdr:nvSpPr>
        <xdr:cNvPr id="228" name="TextBox 227">
          <a:extLst>
            <a:ext uri="{FF2B5EF4-FFF2-40B4-BE49-F238E27FC236}">
              <a16:creationId xmlns:a16="http://schemas.microsoft.com/office/drawing/2014/main" id="{00000000-0008-0000-1000-0000E4000000}"/>
            </a:ext>
          </a:extLst>
        </xdr:cNvPr>
        <xdr:cNvSpPr txBox="1"/>
      </xdr:nvSpPr>
      <xdr:spPr>
        <a:xfrm>
          <a:off x="35185350" y="1068133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57</xdr:col>
      <xdr:colOff>561975</xdr:colOff>
      <xdr:row>65</xdr:row>
      <xdr:rowOff>0</xdr:rowOff>
    </xdr:from>
    <xdr:to>
      <xdr:col>63</xdr:col>
      <xdr:colOff>247650</xdr:colOff>
      <xdr:row>65</xdr:row>
      <xdr:rowOff>9527</xdr:rowOff>
    </xdr:to>
    <xdr:cxnSp macro="">
      <xdr:nvCxnSpPr>
        <xdr:cNvPr id="229" name="Straight Arrow Connector 228">
          <a:extLst>
            <a:ext uri="{FF2B5EF4-FFF2-40B4-BE49-F238E27FC236}">
              <a16:creationId xmlns:a16="http://schemas.microsoft.com/office/drawing/2014/main" id="{00000000-0008-0000-1000-0000E5000000}"/>
            </a:ext>
          </a:extLst>
        </xdr:cNvPr>
        <xdr:cNvCxnSpPr/>
      </xdr:nvCxnSpPr>
      <xdr:spPr>
        <a:xfrm>
          <a:off x="35309175" y="1091184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571499</xdr:colOff>
      <xdr:row>60</xdr:row>
      <xdr:rowOff>28574</xdr:rowOff>
    </xdr:from>
    <xdr:to>
      <xdr:col>58</xdr:col>
      <xdr:colOff>285750</xdr:colOff>
      <xdr:row>61</xdr:row>
      <xdr:rowOff>104774</xdr:rowOff>
    </xdr:to>
    <xdr:sp macro="" textlink="">
      <xdr:nvSpPr>
        <xdr:cNvPr id="230" name="AutoShape 338">
          <a:extLst>
            <a:ext uri="{FF2B5EF4-FFF2-40B4-BE49-F238E27FC236}">
              <a16:creationId xmlns:a16="http://schemas.microsoft.com/office/drawing/2014/main" id="{00000000-0008-0000-1000-0000E6000000}"/>
            </a:ext>
          </a:extLst>
        </xdr:cNvPr>
        <xdr:cNvSpPr>
          <a:spLocks noChangeArrowheads="1"/>
        </xdr:cNvSpPr>
      </xdr:nvSpPr>
      <xdr:spPr bwMode="auto">
        <a:xfrm>
          <a:off x="35318699" y="10102214"/>
          <a:ext cx="32385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58</xdr:col>
      <xdr:colOff>304801</xdr:colOff>
      <xdr:row>60</xdr:row>
      <xdr:rowOff>28574</xdr:rowOff>
    </xdr:from>
    <xdr:to>
      <xdr:col>59</xdr:col>
      <xdr:colOff>38100</xdr:colOff>
      <xdr:row>61</xdr:row>
      <xdr:rowOff>104774</xdr:rowOff>
    </xdr:to>
    <xdr:sp macro="" textlink="">
      <xdr:nvSpPr>
        <xdr:cNvPr id="231" name="AutoShape 338">
          <a:extLst>
            <a:ext uri="{FF2B5EF4-FFF2-40B4-BE49-F238E27FC236}">
              <a16:creationId xmlns:a16="http://schemas.microsoft.com/office/drawing/2014/main" id="{00000000-0008-0000-1000-0000E7000000}"/>
            </a:ext>
          </a:extLst>
        </xdr:cNvPr>
        <xdr:cNvSpPr>
          <a:spLocks noChangeArrowheads="1"/>
        </xdr:cNvSpPr>
      </xdr:nvSpPr>
      <xdr:spPr bwMode="auto">
        <a:xfrm>
          <a:off x="35661601" y="10102214"/>
          <a:ext cx="342899"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59</xdr:col>
      <xdr:colOff>409576</xdr:colOff>
      <xdr:row>60</xdr:row>
      <xdr:rowOff>38099</xdr:rowOff>
    </xdr:from>
    <xdr:to>
      <xdr:col>60</xdr:col>
      <xdr:colOff>152400</xdr:colOff>
      <xdr:row>61</xdr:row>
      <xdr:rowOff>114299</xdr:rowOff>
    </xdr:to>
    <xdr:sp macro="" textlink="">
      <xdr:nvSpPr>
        <xdr:cNvPr id="232" name="AutoShape 338">
          <a:extLst>
            <a:ext uri="{FF2B5EF4-FFF2-40B4-BE49-F238E27FC236}">
              <a16:creationId xmlns:a16="http://schemas.microsoft.com/office/drawing/2014/main" id="{00000000-0008-0000-1000-0000E8000000}"/>
            </a:ext>
          </a:extLst>
        </xdr:cNvPr>
        <xdr:cNvSpPr>
          <a:spLocks noChangeArrowheads="1"/>
        </xdr:cNvSpPr>
      </xdr:nvSpPr>
      <xdr:spPr bwMode="auto">
        <a:xfrm>
          <a:off x="36375976" y="10111739"/>
          <a:ext cx="352424"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60</xdr:col>
      <xdr:colOff>171450</xdr:colOff>
      <xdr:row>60</xdr:row>
      <xdr:rowOff>38100</xdr:rowOff>
    </xdr:from>
    <xdr:to>
      <xdr:col>60</xdr:col>
      <xdr:colOff>504825</xdr:colOff>
      <xdr:row>61</xdr:row>
      <xdr:rowOff>114300</xdr:rowOff>
    </xdr:to>
    <xdr:sp macro="" textlink="">
      <xdr:nvSpPr>
        <xdr:cNvPr id="233" name="AutoShape 338">
          <a:extLst>
            <a:ext uri="{FF2B5EF4-FFF2-40B4-BE49-F238E27FC236}">
              <a16:creationId xmlns:a16="http://schemas.microsoft.com/office/drawing/2014/main" id="{00000000-0008-0000-1000-0000E9000000}"/>
            </a:ext>
          </a:extLst>
        </xdr:cNvPr>
        <xdr:cNvSpPr>
          <a:spLocks noChangeArrowheads="1"/>
        </xdr:cNvSpPr>
      </xdr:nvSpPr>
      <xdr:spPr bwMode="auto">
        <a:xfrm>
          <a:off x="36747450" y="10111740"/>
          <a:ext cx="33337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60</xdr:col>
      <xdr:colOff>485775</xdr:colOff>
      <xdr:row>59</xdr:row>
      <xdr:rowOff>161924</xdr:rowOff>
    </xdr:from>
    <xdr:to>
      <xdr:col>61</xdr:col>
      <xdr:colOff>171450</xdr:colOff>
      <xdr:row>62</xdr:row>
      <xdr:rowOff>114300</xdr:rowOff>
    </xdr:to>
    <xdr:sp macro="" textlink="">
      <xdr:nvSpPr>
        <xdr:cNvPr id="234" name="TextBox 233">
          <a:extLst>
            <a:ext uri="{FF2B5EF4-FFF2-40B4-BE49-F238E27FC236}">
              <a16:creationId xmlns:a16="http://schemas.microsoft.com/office/drawing/2014/main" id="{00000000-0008-0000-1000-0000EA000000}"/>
            </a:ext>
          </a:extLst>
        </xdr:cNvPr>
        <xdr:cNvSpPr txBox="1"/>
      </xdr:nvSpPr>
      <xdr:spPr>
        <a:xfrm>
          <a:off x="37061775" y="1006792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61</xdr:col>
      <xdr:colOff>142873</xdr:colOff>
      <xdr:row>60</xdr:row>
      <xdr:rowOff>47624</xdr:rowOff>
    </xdr:from>
    <xdr:to>
      <xdr:col>63</xdr:col>
      <xdr:colOff>123824</xdr:colOff>
      <xdr:row>61</xdr:row>
      <xdr:rowOff>123824</xdr:rowOff>
    </xdr:to>
    <xdr:sp macro="" textlink="">
      <xdr:nvSpPr>
        <xdr:cNvPr id="235" name="AutoShape 338">
          <a:extLst>
            <a:ext uri="{FF2B5EF4-FFF2-40B4-BE49-F238E27FC236}">
              <a16:creationId xmlns:a16="http://schemas.microsoft.com/office/drawing/2014/main" id="{00000000-0008-0000-1000-0000EB000000}"/>
            </a:ext>
          </a:extLst>
        </xdr:cNvPr>
        <xdr:cNvSpPr>
          <a:spLocks noChangeArrowheads="1"/>
        </xdr:cNvSpPr>
      </xdr:nvSpPr>
      <xdr:spPr bwMode="auto">
        <a:xfrm>
          <a:off x="37328473" y="10121264"/>
          <a:ext cx="1200151"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61</xdr:col>
      <xdr:colOff>285750</xdr:colOff>
      <xdr:row>62</xdr:row>
      <xdr:rowOff>114300</xdr:rowOff>
    </xdr:from>
    <xdr:to>
      <xdr:col>61</xdr:col>
      <xdr:colOff>285751</xdr:colOff>
      <xdr:row>65</xdr:row>
      <xdr:rowOff>19050</xdr:rowOff>
    </xdr:to>
    <xdr:cxnSp macro="">
      <xdr:nvCxnSpPr>
        <xdr:cNvPr id="236" name="Straight Arrow Connector 235">
          <a:extLst>
            <a:ext uri="{FF2B5EF4-FFF2-40B4-BE49-F238E27FC236}">
              <a16:creationId xmlns:a16="http://schemas.microsoft.com/office/drawing/2014/main" id="{00000000-0008-0000-1000-0000EC000000}"/>
            </a:ext>
          </a:extLst>
        </xdr:cNvPr>
        <xdr:cNvCxnSpPr/>
      </xdr:nvCxnSpPr>
      <xdr:spPr>
        <a:xfrm>
          <a:off x="37471350" y="10523220"/>
          <a:ext cx="1" cy="407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333375</xdr:colOff>
      <xdr:row>62</xdr:row>
      <xdr:rowOff>19050</xdr:rowOff>
    </xdr:from>
    <xdr:to>
      <xdr:col>62</xdr:col>
      <xdr:colOff>333377</xdr:colOff>
      <xdr:row>65</xdr:row>
      <xdr:rowOff>2</xdr:rowOff>
    </xdr:to>
    <xdr:cxnSp macro="">
      <xdr:nvCxnSpPr>
        <xdr:cNvPr id="237" name="Straight Arrow Connector 236">
          <a:extLst>
            <a:ext uri="{FF2B5EF4-FFF2-40B4-BE49-F238E27FC236}">
              <a16:creationId xmlns:a16="http://schemas.microsoft.com/office/drawing/2014/main" id="{00000000-0008-0000-1000-0000ED000000}"/>
            </a:ext>
          </a:extLst>
        </xdr:cNvPr>
        <xdr:cNvCxnSpPr/>
      </xdr:nvCxnSpPr>
      <xdr:spPr>
        <a:xfrm flipH="1" flipV="1">
          <a:off x="38128575" y="10427970"/>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323850</xdr:colOff>
      <xdr:row>61</xdr:row>
      <xdr:rowOff>123824</xdr:rowOff>
    </xdr:from>
    <xdr:to>
      <xdr:col>62</xdr:col>
      <xdr:colOff>285749</xdr:colOff>
      <xdr:row>64</xdr:row>
      <xdr:rowOff>76200</xdr:rowOff>
    </xdr:to>
    <xdr:sp macro="" textlink="">
      <xdr:nvSpPr>
        <xdr:cNvPr id="238" name="TextBox 237">
          <a:extLst>
            <a:ext uri="{FF2B5EF4-FFF2-40B4-BE49-F238E27FC236}">
              <a16:creationId xmlns:a16="http://schemas.microsoft.com/office/drawing/2014/main" id="{00000000-0008-0000-1000-0000EE000000}"/>
            </a:ext>
          </a:extLst>
        </xdr:cNvPr>
        <xdr:cNvSpPr txBox="1"/>
      </xdr:nvSpPr>
      <xdr:spPr>
        <a:xfrm>
          <a:off x="37509450" y="10365104"/>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62</xdr:col>
      <xdr:colOff>57150</xdr:colOff>
      <xdr:row>65</xdr:row>
      <xdr:rowOff>28575</xdr:rowOff>
    </xdr:from>
    <xdr:to>
      <xdr:col>62</xdr:col>
      <xdr:colOff>590550</xdr:colOff>
      <xdr:row>70</xdr:row>
      <xdr:rowOff>104775</xdr:rowOff>
    </xdr:to>
    <xdr:sp macro="" textlink="">
      <xdr:nvSpPr>
        <xdr:cNvPr id="239" name="TextBox 238">
          <a:extLst>
            <a:ext uri="{FF2B5EF4-FFF2-40B4-BE49-F238E27FC236}">
              <a16:creationId xmlns:a16="http://schemas.microsoft.com/office/drawing/2014/main" id="{00000000-0008-0000-1000-0000EF000000}"/>
            </a:ext>
          </a:extLst>
        </xdr:cNvPr>
        <xdr:cNvSpPr txBox="1"/>
      </xdr:nvSpPr>
      <xdr:spPr>
        <a:xfrm>
          <a:off x="37852350" y="10940415"/>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61</xdr:col>
      <xdr:colOff>276225</xdr:colOff>
      <xdr:row>64</xdr:row>
      <xdr:rowOff>28575</xdr:rowOff>
    </xdr:from>
    <xdr:to>
      <xdr:col>62</xdr:col>
      <xdr:colOff>333375</xdr:colOff>
      <xdr:row>64</xdr:row>
      <xdr:rowOff>28575</xdr:rowOff>
    </xdr:to>
    <xdr:cxnSp macro="">
      <xdr:nvCxnSpPr>
        <xdr:cNvPr id="240" name="Straight Arrow Connector 239">
          <a:extLst>
            <a:ext uri="{FF2B5EF4-FFF2-40B4-BE49-F238E27FC236}">
              <a16:creationId xmlns:a16="http://schemas.microsoft.com/office/drawing/2014/main" id="{00000000-0008-0000-1000-0000F0000000}"/>
            </a:ext>
          </a:extLst>
        </xdr:cNvPr>
        <xdr:cNvCxnSpPr/>
      </xdr:nvCxnSpPr>
      <xdr:spPr>
        <a:xfrm>
          <a:off x="37461825" y="10772775"/>
          <a:ext cx="666750" cy="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219075</xdr:colOff>
      <xdr:row>0</xdr:row>
      <xdr:rowOff>28575</xdr:rowOff>
    </xdr:from>
    <xdr:to>
      <xdr:col>46</xdr:col>
      <xdr:colOff>38100</xdr:colOff>
      <xdr:row>1</xdr:row>
      <xdr:rowOff>104775</xdr:rowOff>
    </xdr:to>
    <xdr:sp macro="" textlink="">
      <xdr:nvSpPr>
        <xdr:cNvPr id="241" name="AutoShape 338">
          <a:extLst>
            <a:ext uri="{FF2B5EF4-FFF2-40B4-BE49-F238E27FC236}">
              <a16:creationId xmlns:a16="http://schemas.microsoft.com/office/drawing/2014/main" id="{00000000-0008-0000-1000-0000F1000000}"/>
            </a:ext>
          </a:extLst>
        </xdr:cNvPr>
        <xdr:cNvSpPr>
          <a:spLocks noChangeArrowheads="1"/>
        </xdr:cNvSpPr>
      </xdr:nvSpPr>
      <xdr:spPr bwMode="auto">
        <a:xfrm>
          <a:off x="27651075" y="28575"/>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43</xdr:col>
      <xdr:colOff>438150</xdr:colOff>
      <xdr:row>3</xdr:row>
      <xdr:rowOff>104775</xdr:rowOff>
    </xdr:from>
    <xdr:to>
      <xdr:col>44</xdr:col>
      <xdr:colOff>190500</xdr:colOff>
      <xdr:row>10</xdr:row>
      <xdr:rowOff>28575</xdr:rowOff>
    </xdr:to>
    <xdr:sp macro="" textlink="">
      <xdr:nvSpPr>
        <xdr:cNvPr id="242" name="TextBox 241">
          <a:extLst>
            <a:ext uri="{FF2B5EF4-FFF2-40B4-BE49-F238E27FC236}">
              <a16:creationId xmlns:a16="http://schemas.microsoft.com/office/drawing/2014/main" id="{00000000-0008-0000-1000-0000F2000000}"/>
            </a:ext>
          </a:extLst>
        </xdr:cNvPr>
        <xdr:cNvSpPr txBox="1"/>
      </xdr:nvSpPr>
      <xdr:spPr>
        <a:xfrm>
          <a:off x="26650950" y="607695"/>
          <a:ext cx="36195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43</xdr:col>
      <xdr:colOff>561975</xdr:colOff>
      <xdr:row>5</xdr:row>
      <xdr:rowOff>0</xdr:rowOff>
    </xdr:from>
    <xdr:to>
      <xdr:col>49</xdr:col>
      <xdr:colOff>247650</xdr:colOff>
      <xdr:row>5</xdr:row>
      <xdr:rowOff>9527</xdr:rowOff>
    </xdr:to>
    <xdr:cxnSp macro="">
      <xdr:nvCxnSpPr>
        <xdr:cNvPr id="243" name="Straight Arrow Connector 242">
          <a:extLst>
            <a:ext uri="{FF2B5EF4-FFF2-40B4-BE49-F238E27FC236}">
              <a16:creationId xmlns:a16="http://schemas.microsoft.com/office/drawing/2014/main" id="{00000000-0008-0000-1000-0000F3000000}"/>
            </a:ext>
          </a:extLst>
        </xdr:cNvPr>
        <xdr:cNvCxnSpPr/>
      </xdr:nvCxnSpPr>
      <xdr:spPr>
        <a:xfrm>
          <a:off x="26774775" y="83820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571499</xdr:colOff>
      <xdr:row>0</xdr:row>
      <xdr:rowOff>28574</xdr:rowOff>
    </xdr:from>
    <xdr:to>
      <xdr:col>44</xdr:col>
      <xdr:colOff>381000</xdr:colOff>
      <xdr:row>1</xdr:row>
      <xdr:rowOff>104774</xdr:rowOff>
    </xdr:to>
    <xdr:sp macro="" textlink="">
      <xdr:nvSpPr>
        <xdr:cNvPr id="244" name="AutoShape 338">
          <a:extLst>
            <a:ext uri="{FF2B5EF4-FFF2-40B4-BE49-F238E27FC236}">
              <a16:creationId xmlns:a16="http://schemas.microsoft.com/office/drawing/2014/main" id="{00000000-0008-0000-1000-0000F4000000}"/>
            </a:ext>
          </a:extLst>
        </xdr:cNvPr>
        <xdr:cNvSpPr>
          <a:spLocks noChangeArrowheads="1"/>
        </xdr:cNvSpPr>
      </xdr:nvSpPr>
      <xdr:spPr bwMode="auto">
        <a:xfrm>
          <a:off x="26784299" y="28574"/>
          <a:ext cx="419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44</xdr:col>
      <xdr:colOff>381001</xdr:colOff>
      <xdr:row>0</xdr:row>
      <xdr:rowOff>28574</xdr:rowOff>
    </xdr:from>
    <xdr:to>
      <xdr:col>45</xdr:col>
      <xdr:colOff>209551</xdr:colOff>
      <xdr:row>1</xdr:row>
      <xdr:rowOff>104774</xdr:rowOff>
    </xdr:to>
    <xdr:sp macro="" textlink="">
      <xdr:nvSpPr>
        <xdr:cNvPr id="245" name="AutoShape 338">
          <a:extLst>
            <a:ext uri="{FF2B5EF4-FFF2-40B4-BE49-F238E27FC236}">
              <a16:creationId xmlns:a16="http://schemas.microsoft.com/office/drawing/2014/main" id="{00000000-0008-0000-1000-0000F5000000}"/>
            </a:ext>
          </a:extLst>
        </xdr:cNvPr>
        <xdr:cNvSpPr>
          <a:spLocks noChangeArrowheads="1"/>
        </xdr:cNvSpPr>
      </xdr:nvSpPr>
      <xdr:spPr bwMode="auto">
        <a:xfrm>
          <a:off x="27203401" y="28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47626</xdr:colOff>
      <xdr:row>0</xdr:row>
      <xdr:rowOff>28574</xdr:rowOff>
    </xdr:from>
    <xdr:to>
      <xdr:col>46</xdr:col>
      <xdr:colOff>485776</xdr:colOff>
      <xdr:row>1</xdr:row>
      <xdr:rowOff>104774</xdr:rowOff>
    </xdr:to>
    <xdr:sp macro="" textlink="">
      <xdr:nvSpPr>
        <xdr:cNvPr id="246" name="AutoShape 338">
          <a:extLst>
            <a:ext uri="{FF2B5EF4-FFF2-40B4-BE49-F238E27FC236}">
              <a16:creationId xmlns:a16="http://schemas.microsoft.com/office/drawing/2014/main" id="{00000000-0008-0000-1000-0000F6000000}"/>
            </a:ext>
          </a:extLst>
        </xdr:cNvPr>
        <xdr:cNvSpPr>
          <a:spLocks noChangeArrowheads="1"/>
        </xdr:cNvSpPr>
      </xdr:nvSpPr>
      <xdr:spPr bwMode="auto">
        <a:xfrm>
          <a:off x="28089226" y="2857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495300</xdr:colOff>
      <xdr:row>0</xdr:row>
      <xdr:rowOff>38100</xdr:rowOff>
    </xdr:from>
    <xdr:to>
      <xdr:col>47</xdr:col>
      <xdr:colOff>314325</xdr:colOff>
      <xdr:row>1</xdr:row>
      <xdr:rowOff>114300</xdr:rowOff>
    </xdr:to>
    <xdr:sp macro="" textlink="">
      <xdr:nvSpPr>
        <xdr:cNvPr id="247" name="AutoShape 338">
          <a:extLst>
            <a:ext uri="{FF2B5EF4-FFF2-40B4-BE49-F238E27FC236}">
              <a16:creationId xmlns:a16="http://schemas.microsoft.com/office/drawing/2014/main" id="{00000000-0008-0000-1000-0000F7000000}"/>
            </a:ext>
          </a:extLst>
        </xdr:cNvPr>
        <xdr:cNvSpPr>
          <a:spLocks noChangeArrowheads="1"/>
        </xdr:cNvSpPr>
      </xdr:nvSpPr>
      <xdr:spPr bwMode="auto">
        <a:xfrm>
          <a:off x="28536900" y="38100"/>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47</xdr:col>
      <xdr:colOff>285750</xdr:colOff>
      <xdr:row>0</xdr:row>
      <xdr:rowOff>161924</xdr:rowOff>
    </xdr:from>
    <xdr:to>
      <xdr:col>47</xdr:col>
      <xdr:colOff>581025</xdr:colOff>
      <xdr:row>2</xdr:row>
      <xdr:rowOff>114300</xdr:rowOff>
    </xdr:to>
    <xdr:sp macro="" textlink="">
      <xdr:nvSpPr>
        <xdr:cNvPr id="248" name="TextBox 247">
          <a:extLst>
            <a:ext uri="{FF2B5EF4-FFF2-40B4-BE49-F238E27FC236}">
              <a16:creationId xmlns:a16="http://schemas.microsoft.com/office/drawing/2014/main" id="{00000000-0008-0000-1000-0000F8000000}"/>
            </a:ext>
          </a:extLst>
        </xdr:cNvPr>
        <xdr:cNvSpPr txBox="1"/>
      </xdr:nvSpPr>
      <xdr:spPr>
        <a:xfrm>
          <a:off x="28936950" y="161924"/>
          <a:ext cx="295275" cy="28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47</xdr:col>
      <xdr:colOff>561974</xdr:colOff>
      <xdr:row>0</xdr:row>
      <xdr:rowOff>57149</xdr:rowOff>
    </xdr:from>
    <xdr:to>
      <xdr:col>48</xdr:col>
      <xdr:colOff>523876</xdr:colOff>
      <xdr:row>1</xdr:row>
      <xdr:rowOff>133349</xdr:rowOff>
    </xdr:to>
    <xdr:sp macro="" textlink="">
      <xdr:nvSpPr>
        <xdr:cNvPr id="249" name="AutoShape 338">
          <a:extLst>
            <a:ext uri="{FF2B5EF4-FFF2-40B4-BE49-F238E27FC236}">
              <a16:creationId xmlns:a16="http://schemas.microsoft.com/office/drawing/2014/main" id="{00000000-0008-0000-1000-0000F9000000}"/>
            </a:ext>
          </a:extLst>
        </xdr:cNvPr>
        <xdr:cNvSpPr>
          <a:spLocks noChangeArrowheads="1"/>
        </xdr:cNvSpPr>
      </xdr:nvSpPr>
      <xdr:spPr bwMode="auto">
        <a:xfrm>
          <a:off x="29213174" y="57149"/>
          <a:ext cx="571502"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48</xdr:col>
      <xdr:colOff>190500</xdr:colOff>
      <xdr:row>2</xdr:row>
      <xdr:rowOff>85725</xdr:rowOff>
    </xdr:from>
    <xdr:to>
      <xdr:col>48</xdr:col>
      <xdr:colOff>190501</xdr:colOff>
      <xdr:row>4</xdr:row>
      <xdr:rowOff>152400</xdr:rowOff>
    </xdr:to>
    <xdr:cxnSp macro="">
      <xdr:nvCxnSpPr>
        <xdr:cNvPr id="250" name="Straight Arrow Connector 249">
          <a:extLst>
            <a:ext uri="{FF2B5EF4-FFF2-40B4-BE49-F238E27FC236}">
              <a16:creationId xmlns:a16="http://schemas.microsoft.com/office/drawing/2014/main" id="{00000000-0008-0000-1000-0000FA000000}"/>
            </a:ext>
          </a:extLst>
        </xdr:cNvPr>
        <xdr:cNvCxnSpPr/>
      </xdr:nvCxnSpPr>
      <xdr:spPr>
        <a:xfrm>
          <a:off x="29451300" y="421005"/>
          <a:ext cx="1" cy="4019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19050</xdr:colOff>
      <xdr:row>5</xdr:row>
      <xdr:rowOff>9525</xdr:rowOff>
    </xdr:from>
    <xdr:to>
      <xdr:col>48</xdr:col>
      <xdr:colOff>381000</xdr:colOff>
      <xdr:row>11</xdr:row>
      <xdr:rowOff>95250</xdr:rowOff>
    </xdr:to>
    <xdr:sp macro="" textlink="">
      <xdr:nvSpPr>
        <xdr:cNvPr id="251" name="TextBox 250">
          <a:extLst>
            <a:ext uri="{FF2B5EF4-FFF2-40B4-BE49-F238E27FC236}">
              <a16:creationId xmlns:a16="http://schemas.microsoft.com/office/drawing/2014/main" id="{00000000-0008-0000-1000-0000FB000000}"/>
            </a:ext>
          </a:extLst>
        </xdr:cNvPr>
        <xdr:cNvSpPr txBox="1"/>
      </xdr:nvSpPr>
      <xdr:spPr>
        <a:xfrm>
          <a:off x="29279850" y="847725"/>
          <a:ext cx="361950" cy="109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45</xdr:col>
      <xdr:colOff>219075</xdr:colOff>
      <xdr:row>50</xdr:row>
      <xdr:rowOff>28575</xdr:rowOff>
    </xdr:from>
    <xdr:to>
      <xdr:col>46</xdr:col>
      <xdr:colOff>38100</xdr:colOff>
      <xdr:row>51</xdr:row>
      <xdr:rowOff>104775</xdr:rowOff>
    </xdr:to>
    <xdr:sp macro="" textlink="">
      <xdr:nvSpPr>
        <xdr:cNvPr id="252" name="AutoShape 338">
          <a:extLst>
            <a:ext uri="{FF2B5EF4-FFF2-40B4-BE49-F238E27FC236}">
              <a16:creationId xmlns:a16="http://schemas.microsoft.com/office/drawing/2014/main" id="{00000000-0008-0000-1000-0000FC000000}"/>
            </a:ext>
          </a:extLst>
        </xdr:cNvPr>
        <xdr:cNvSpPr>
          <a:spLocks noChangeArrowheads="1"/>
        </xdr:cNvSpPr>
      </xdr:nvSpPr>
      <xdr:spPr bwMode="auto">
        <a:xfrm>
          <a:off x="27651075" y="8425815"/>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43</xdr:col>
      <xdr:colOff>438150</xdr:colOff>
      <xdr:row>53</xdr:row>
      <xdr:rowOff>104775</xdr:rowOff>
    </xdr:from>
    <xdr:to>
      <xdr:col>44</xdr:col>
      <xdr:colOff>190500</xdr:colOff>
      <xdr:row>60</xdr:row>
      <xdr:rowOff>28575</xdr:rowOff>
    </xdr:to>
    <xdr:sp macro="" textlink="">
      <xdr:nvSpPr>
        <xdr:cNvPr id="253" name="TextBox 252">
          <a:extLst>
            <a:ext uri="{FF2B5EF4-FFF2-40B4-BE49-F238E27FC236}">
              <a16:creationId xmlns:a16="http://schemas.microsoft.com/office/drawing/2014/main" id="{00000000-0008-0000-1000-0000FD000000}"/>
            </a:ext>
          </a:extLst>
        </xdr:cNvPr>
        <xdr:cNvSpPr txBox="1"/>
      </xdr:nvSpPr>
      <xdr:spPr>
        <a:xfrm>
          <a:off x="26650950" y="900493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43</xdr:col>
      <xdr:colOff>561975</xdr:colOff>
      <xdr:row>55</xdr:row>
      <xdr:rowOff>0</xdr:rowOff>
    </xdr:from>
    <xdr:to>
      <xdr:col>49</xdr:col>
      <xdr:colOff>247650</xdr:colOff>
      <xdr:row>55</xdr:row>
      <xdr:rowOff>9527</xdr:rowOff>
    </xdr:to>
    <xdr:cxnSp macro="">
      <xdr:nvCxnSpPr>
        <xdr:cNvPr id="254" name="Straight Arrow Connector 253">
          <a:extLst>
            <a:ext uri="{FF2B5EF4-FFF2-40B4-BE49-F238E27FC236}">
              <a16:creationId xmlns:a16="http://schemas.microsoft.com/office/drawing/2014/main" id="{00000000-0008-0000-1000-0000FE000000}"/>
            </a:ext>
          </a:extLst>
        </xdr:cNvPr>
        <xdr:cNvCxnSpPr/>
      </xdr:nvCxnSpPr>
      <xdr:spPr>
        <a:xfrm>
          <a:off x="26774775" y="923544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571499</xdr:colOff>
      <xdr:row>50</xdr:row>
      <xdr:rowOff>28574</xdr:rowOff>
    </xdr:from>
    <xdr:to>
      <xdr:col>44</xdr:col>
      <xdr:colOff>381000</xdr:colOff>
      <xdr:row>51</xdr:row>
      <xdr:rowOff>104774</xdr:rowOff>
    </xdr:to>
    <xdr:sp macro="" textlink="">
      <xdr:nvSpPr>
        <xdr:cNvPr id="255" name="AutoShape 338">
          <a:extLst>
            <a:ext uri="{FF2B5EF4-FFF2-40B4-BE49-F238E27FC236}">
              <a16:creationId xmlns:a16="http://schemas.microsoft.com/office/drawing/2014/main" id="{00000000-0008-0000-1000-0000FF000000}"/>
            </a:ext>
          </a:extLst>
        </xdr:cNvPr>
        <xdr:cNvSpPr>
          <a:spLocks noChangeArrowheads="1"/>
        </xdr:cNvSpPr>
      </xdr:nvSpPr>
      <xdr:spPr bwMode="auto">
        <a:xfrm>
          <a:off x="26784299" y="8425814"/>
          <a:ext cx="419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44</xdr:col>
      <xdr:colOff>381001</xdr:colOff>
      <xdr:row>50</xdr:row>
      <xdr:rowOff>28574</xdr:rowOff>
    </xdr:from>
    <xdr:to>
      <xdr:col>45</xdr:col>
      <xdr:colOff>209551</xdr:colOff>
      <xdr:row>51</xdr:row>
      <xdr:rowOff>104774</xdr:rowOff>
    </xdr:to>
    <xdr:sp macro="" textlink="">
      <xdr:nvSpPr>
        <xdr:cNvPr id="256" name="AutoShape 338">
          <a:extLst>
            <a:ext uri="{FF2B5EF4-FFF2-40B4-BE49-F238E27FC236}">
              <a16:creationId xmlns:a16="http://schemas.microsoft.com/office/drawing/2014/main" id="{00000000-0008-0000-1000-000000010000}"/>
            </a:ext>
          </a:extLst>
        </xdr:cNvPr>
        <xdr:cNvSpPr>
          <a:spLocks noChangeArrowheads="1"/>
        </xdr:cNvSpPr>
      </xdr:nvSpPr>
      <xdr:spPr bwMode="auto">
        <a:xfrm>
          <a:off x="27203401" y="842581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47626</xdr:colOff>
      <xdr:row>50</xdr:row>
      <xdr:rowOff>28574</xdr:rowOff>
    </xdr:from>
    <xdr:to>
      <xdr:col>46</xdr:col>
      <xdr:colOff>476250</xdr:colOff>
      <xdr:row>51</xdr:row>
      <xdr:rowOff>104774</xdr:rowOff>
    </xdr:to>
    <xdr:sp macro="" textlink="">
      <xdr:nvSpPr>
        <xdr:cNvPr id="257" name="AutoShape 338">
          <a:extLst>
            <a:ext uri="{FF2B5EF4-FFF2-40B4-BE49-F238E27FC236}">
              <a16:creationId xmlns:a16="http://schemas.microsoft.com/office/drawing/2014/main" id="{00000000-0008-0000-1000-000001010000}"/>
            </a:ext>
          </a:extLst>
        </xdr:cNvPr>
        <xdr:cNvSpPr>
          <a:spLocks noChangeArrowheads="1"/>
        </xdr:cNvSpPr>
      </xdr:nvSpPr>
      <xdr:spPr bwMode="auto">
        <a:xfrm>
          <a:off x="28089226" y="8425814"/>
          <a:ext cx="428624"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466725</xdr:colOff>
      <xdr:row>50</xdr:row>
      <xdr:rowOff>38100</xdr:rowOff>
    </xdr:from>
    <xdr:to>
      <xdr:col>47</xdr:col>
      <xdr:colOff>285750</xdr:colOff>
      <xdr:row>51</xdr:row>
      <xdr:rowOff>114300</xdr:rowOff>
    </xdr:to>
    <xdr:sp macro="" textlink="">
      <xdr:nvSpPr>
        <xdr:cNvPr id="258" name="AutoShape 338">
          <a:extLst>
            <a:ext uri="{FF2B5EF4-FFF2-40B4-BE49-F238E27FC236}">
              <a16:creationId xmlns:a16="http://schemas.microsoft.com/office/drawing/2014/main" id="{00000000-0008-0000-1000-000002010000}"/>
            </a:ext>
          </a:extLst>
        </xdr:cNvPr>
        <xdr:cNvSpPr>
          <a:spLocks noChangeArrowheads="1"/>
        </xdr:cNvSpPr>
      </xdr:nvSpPr>
      <xdr:spPr bwMode="auto">
        <a:xfrm>
          <a:off x="28508325" y="8435340"/>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47</xdr:col>
      <xdr:colOff>238125</xdr:colOff>
      <xdr:row>49</xdr:row>
      <xdr:rowOff>161924</xdr:rowOff>
    </xdr:from>
    <xdr:to>
      <xdr:col>47</xdr:col>
      <xdr:colOff>533400</xdr:colOff>
      <xdr:row>52</xdr:row>
      <xdr:rowOff>114300</xdr:rowOff>
    </xdr:to>
    <xdr:sp macro="" textlink="">
      <xdr:nvSpPr>
        <xdr:cNvPr id="259" name="TextBox 258">
          <a:extLst>
            <a:ext uri="{FF2B5EF4-FFF2-40B4-BE49-F238E27FC236}">
              <a16:creationId xmlns:a16="http://schemas.microsoft.com/office/drawing/2014/main" id="{00000000-0008-0000-1000-000003010000}"/>
            </a:ext>
          </a:extLst>
        </xdr:cNvPr>
        <xdr:cNvSpPr txBox="1"/>
      </xdr:nvSpPr>
      <xdr:spPr>
        <a:xfrm>
          <a:off x="28889325" y="839152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47</xdr:col>
      <xdr:colOff>466723</xdr:colOff>
      <xdr:row>50</xdr:row>
      <xdr:rowOff>57149</xdr:rowOff>
    </xdr:from>
    <xdr:to>
      <xdr:col>49</xdr:col>
      <xdr:colOff>180974</xdr:colOff>
      <xdr:row>51</xdr:row>
      <xdr:rowOff>133349</xdr:rowOff>
    </xdr:to>
    <xdr:sp macro="" textlink="">
      <xdr:nvSpPr>
        <xdr:cNvPr id="260" name="AutoShape 338">
          <a:extLst>
            <a:ext uri="{FF2B5EF4-FFF2-40B4-BE49-F238E27FC236}">
              <a16:creationId xmlns:a16="http://schemas.microsoft.com/office/drawing/2014/main" id="{00000000-0008-0000-1000-000004010000}"/>
            </a:ext>
          </a:extLst>
        </xdr:cNvPr>
        <xdr:cNvSpPr>
          <a:spLocks noChangeArrowheads="1"/>
        </xdr:cNvSpPr>
      </xdr:nvSpPr>
      <xdr:spPr bwMode="auto">
        <a:xfrm>
          <a:off x="29117923" y="8454389"/>
          <a:ext cx="933451"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47</xdr:col>
      <xdr:colOff>552450</xdr:colOff>
      <xdr:row>52</xdr:row>
      <xdr:rowOff>104775</xdr:rowOff>
    </xdr:from>
    <xdr:to>
      <xdr:col>47</xdr:col>
      <xdr:colOff>552451</xdr:colOff>
      <xdr:row>55</xdr:row>
      <xdr:rowOff>9525</xdr:rowOff>
    </xdr:to>
    <xdr:cxnSp macro="">
      <xdr:nvCxnSpPr>
        <xdr:cNvPr id="261" name="Straight Arrow Connector 260">
          <a:extLst>
            <a:ext uri="{FF2B5EF4-FFF2-40B4-BE49-F238E27FC236}">
              <a16:creationId xmlns:a16="http://schemas.microsoft.com/office/drawing/2014/main" id="{00000000-0008-0000-1000-000005010000}"/>
            </a:ext>
          </a:extLst>
        </xdr:cNvPr>
        <xdr:cNvCxnSpPr/>
      </xdr:nvCxnSpPr>
      <xdr:spPr>
        <a:xfrm>
          <a:off x="29203650" y="8837295"/>
          <a:ext cx="1" cy="407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390525</xdr:colOff>
      <xdr:row>55</xdr:row>
      <xdr:rowOff>9525</xdr:rowOff>
    </xdr:from>
    <xdr:to>
      <xdr:col>48</xdr:col>
      <xdr:colOff>142875</xdr:colOff>
      <xdr:row>61</xdr:row>
      <xdr:rowOff>95250</xdr:rowOff>
    </xdr:to>
    <xdr:sp macro="" textlink="">
      <xdr:nvSpPr>
        <xdr:cNvPr id="262" name="TextBox 261">
          <a:extLst>
            <a:ext uri="{FF2B5EF4-FFF2-40B4-BE49-F238E27FC236}">
              <a16:creationId xmlns:a16="http://schemas.microsoft.com/office/drawing/2014/main" id="{00000000-0008-0000-1000-000006010000}"/>
            </a:ext>
          </a:extLst>
        </xdr:cNvPr>
        <xdr:cNvSpPr txBox="1"/>
      </xdr:nvSpPr>
      <xdr:spPr>
        <a:xfrm>
          <a:off x="29041725" y="924496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48</xdr:col>
      <xdr:colOff>600075</xdr:colOff>
      <xdr:row>52</xdr:row>
      <xdr:rowOff>28577</xdr:rowOff>
    </xdr:from>
    <xdr:to>
      <xdr:col>48</xdr:col>
      <xdr:colOff>600077</xdr:colOff>
      <xdr:row>55</xdr:row>
      <xdr:rowOff>9529</xdr:rowOff>
    </xdr:to>
    <xdr:cxnSp macro="">
      <xdr:nvCxnSpPr>
        <xdr:cNvPr id="263" name="Straight Arrow Connector 262">
          <a:extLst>
            <a:ext uri="{FF2B5EF4-FFF2-40B4-BE49-F238E27FC236}">
              <a16:creationId xmlns:a16="http://schemas.microsoft.com/office/drawing/2014/main" id="{00000000-0008-0000-1000-000007010000}"/>
            </a:ext>
          </a:extLst>
        </xdr:cNvPr>
        <xdr:cNvCxnSpPr/>
      </xdr:nvCxnSpPr>
      <xdr:spPr>
        <a:xfrm flipH="1" flipV="1">
          <a:off x="29860875" y="8761097"/>
          <a:ext cx="2" cy="483872"/>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9526</xdr:colOff>
      <xdr:row>51</xdr:row>
      <xdr:rowOff>142875</xdr:rowOff>
    </xdr:from>
    <xdr:to>
      <xdr:col>48</xdr:col>
      <xdr:colOff>590550</xdr:colOff>
      <xdr:row>54</xdr:row>
      <xdr:rowOff>142875</xdr:rowOff>
    </xdr:to>
    <xdr:sp macro="" textlink="">
      <xdr:nvSpPr>
        <xdr:cNvPr id="264" name="TextBox 263">
          <a:extLst>
            <a:ext uri="{FF2B5EF4-FFF2-40B4-BE49-F238E27FC236}">
              <a16:creationId xmlns:a16="http://schemas.microsoft.com/office/drawing/2014/main" id="{00000000-0008-0000-1000-000008010000}"/>
            </a:ext>
          </a:extLst>
        </xdr:cNvPr>
        <xdr:cNvSpPr txBox="1"/>
      </xdr:nvSpPr>
      <xdr:spPr>
        <a:xfrm>
          <a:off x="29270326" y="8707755"/>
          <a:ext cx="58102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twoCellAnchor>
    <xdr:from>
      <xdr:col>47</xdr:col>
      <xdr:colOff>542925</xdr:colOff>
      <xdr:row>54</xdr:row>
      <xdr:rowOff>38102</xdr:rowOff>
    </xdr:from>
    <xdr:to>
      <xdr:col>48</xdr:col>
      <xdr:colOff>600075</xdr:colOff>
      <xdr:row>54</xdr:row>
      <xdr:rowOff>38102</xdr:rowOff>
    </xdr:to>
    <xdr:cxnSp macro="">
      <xdr:nvCxnSpPr>
        <xdr:cNvPr id="265" name="Straight Arrow Connector 264">
          <a:extLst>
            <a:ext uri="{FF2B5EF4-FFF2-40B4-BE49-F238E27FC236}">
              <a16:creationId xmlns:a16="http://schemas.microsoft.com/office/drawing/2014/main" id="{00000000-0008-0000-1000-000009010000}"/>
            </a:ext>
          </a:extLst>
        </xdr:cNvPr>
        <xdr:cNvCxnSpPr/>
      </xdr:nvCxnSpPr>
      <xdr:spPr>
        <a:xfrm>
          <a:off x="29194125" y="9105902"/>
          <a:ext cx="666750" cy="0"/>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276225</xdr:colOff>
      <xdr:row>55</xdr:row>
      <xdr:rowOff>19052</xdr:rowOff>
    </xdr:from>
    <xdr:to>
      <xdr:col>49</xdr:col>
      <xdr:colOff>200025</xdr:colOff>
      <xdr:row>60</xdr:row>
      <xdr:rowOff>95252</xdr:rowOff>
    </xdr:to>
    <xdr:sp macro="" textlink="">
      <xdr:nvSpPr>
        <xdr:cNvPr id="266" name="TextBox 265">
          <a:extLst>
            <a:ext uri="{FF2B5EF4-FFF2-40B4-BE49-F238E27FC236}">
              <a16:creationId xmlns:a16="http://schemas.microsoft.com/office/drawing/2014/main" id="{00000000-0008-0000-1000-00000A010000}"/>
            </a:ext>
          </a:extLst>
        </xdr:cNvPr>
        <xdr:cNvSpPr txBox="1"/>
      </xdr:nvSpPr>
      <xdr:spPr>
        <a:xfrm>
          <a:off x="29537025" y="9254492"/>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45</xdr:col>
      <xdr:colOff>219075</xdr:colOff>
      <xdr:row>77</xdr:row>
      <xdr:rowOff>28575</xdr:rowOff>
    </xdr:from>
    <xdr:to>
      <xdr:col>46</xdr:col>
      <xdr:colOff>38100</xdr:colOff>
      <xdr:row>78</xdr:row>
      <xdr:rowOff>104775</xdr:rowOff>
    </xdr:to>
    <xdr:sp macro="" textlink="">
      <xdr:nvSpPr>
        <xdr:cNvPr id="267" name="AutoShape 338">
          <a:extLst>
            <a:ext uri="{FF2B5EF4-FFF2-40B4-BE49-F238E27FC236}">
              <a16:creationId xmlns:a16="http://schemas.microsoft.com/office/drawing/2014/main" id="{00000000-0008-0000-1000-00000B010000}"/>
            </a:ext>
          </a:extLst>
        </xdr:cNvPr>
        <xdr:cNvSpPr>
          <a:spLocks noChangeArrowheads="1"/>
        </xdr:cNvSpPr>
      </xdr:nvSpPr>
      <xdr:spPr bwMode="auto">
        <a:xfrm>
          <a:off x="27651075" y="12952095"/>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43</xdr:col>
      <xdr:colOff>438150</xdr:colOff>
      <xdr:row>80</xdr:row>
      <xdr:rowOff>104775</xdr:rowOff>
    </xdr:from>
    <xdr:to>
      <xdr:col>44</xdr:col>
      <xdr:colOff>190500</xdr:colOff>
      <xdr:row>87</xdr:row>
      <xdr:rowOff>28575</xdr:rowOff>
    </xdr:to>
    <xdr:sp macro="" textlink="">
      <xdr:nvSpPr>
        <xdr:cNvPr id="268" name="TextBox 267">
          <a:extLst>
            <a:ext uri="{FF2B5EF4-FFF2-40B4-BE49-F238E27FC236}">
              <a16:creationId xmlns:a16="http://schemas.microsoft.com/office/drawing/2014/main" id="{00000000-0008-0000-1000-00000C010000}"/>
            </a:ext>
          </a:extLst>
        </xdr:cNvPr>
        <xdr:cNvSpPr txBox="1"/>
      </xdr:nvSpPr>
      <xdr:spPr>
        <a:xfrm>
          <a:off x="26650950" y="1353121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43</xdr:col>
      <xdr:colOff>561975</xdr:colOff>
      <xdr:row>82</xdr:row>
      <xdr:rowOff>0</xdr:rowOff>
    </xdr:from>
    <xdr:to>
      <xdr:col>49</xdr:col>
      <xdr:colOff>247650</xdr:colOff>
      <xdr:row>82</xdr:row>
      <xdr:rowOff>9527</xdr:rowOff>
    </xdr:to>
    <xdr:cxnSp macro="">
      <xdr:nvCxnSpPr>
        <xdr:cNvPr id="269" name="Straight Arrow Connector 268">
          <a:extLst>
            <a:ext uri="{FF2B5EF4-FFF2-40B4-BE49-F238E27FC236}">
              <a16:creationId xmlns:a16="http://schemas.microsoft.com/office/drawing/2014/main" id="{00000000-0008-0000-1000-00000D010000}"/>
            </a:ext>
          </a:extLst>
        </xdr:cNvPr>
        <xdr:cNvCxnSpPr/>
      </xdr:nvCxnSpPr>
      <xdr:spPr>
        <a:xfrm>
          <a:off x="26774775" y="13761720"/>
          <a:ext cx="33432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571499</xdr:colOff>
      <xdr:row>77</xdr:row>
      <xdr:rowOff>28574</xdr:rowOff>
    </xdr:from>
    <xdr:to>
      <xdr:col>44</xdr:col>
      <xdr:colOff>381000</xdr:colOff>
      <xdr:row>78</xdr:row>
      <xdr:rowOff>104774</xdr:rowOff>
    </xdr:to>
    <xdr:sp macro="" textlink="">
      <xdr:nvSpPr>
        <xdr:cNvPr id="270" name="AutoShape 338">
          <a:extLst>
            <a:ext uri="{FF2B5EF4-FFF2-40B4-BE49-F238E27FC236}">
              <a16:creationId xmlns:a16="http://schemas.microsoft.com/office/drawing/2014/main" id="{00000000-0008-0000-1000-00000E010000}"/>
            </a:ext>
          </a:extLst>
        </xdr:cNvPr>
        <xdr:cNvSpPr>
          <a:spLocks noChangeArrowheads="1"/>
        </xdr:cNvSpPr>
      </xdr:nvSpPr>
      <xdr:spPr bwMode="auto">
        <a:xfrm>
          <a:off x="26784299" y="12952094"/>
          <a:ext cx="419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44</xdr:col>
      <xdr:colOff>381001</xdr:colOff>
      <xdr:row>77</xdr:row>
      <xdr:rowOff>28574</xdr:rowOff>
    </xdr:from>
    <xdr:to>
      <xdr:col>45</xdr:col>
      <xdr:colOff>209551</xdr:colOff>
      <xdr:row>78</xdr:row>
      <xdr:rowOff>104774</xdr:rowOff>
    </xdr:to>
    <xdr:sp macro="" textlink="">
      <xdr:nvSpPr>
        <xdr:cNvPr id="271" name="AutoShape 338">
          <a:extLst>
            <a:ext uri="{FF2B5EF4-FFF2-40B4-BE49-F238E27FC236}">
              <a16:creationId xmlns:a16="http://schemas.microsoft.com/office/drawing/2014/main" id="{00000000-0008-0000-1000-00000F010000}"/>
            </a:ext>
          </a:extLst>
        </xdr:cNvPr>
        <xdr:cNvSpPr>
          <a:spLocks noChangeArrowheads="1"/>
        </xdr:cNvSpPr>
      </xdr:nvSpPr>
      <xdr:spPr bwMode="auto">
        <a:xfrm>
          <a:off x="27203401" y="12952094"/>
          <a:ext cx="438150"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47626</xdr:colOff>
      <xdr:row>77</xdr:row>
      <xdr:rowOff>28574</xdr:rowOff>
    </xdr:from>
    <xdr:to>
      <xdr:col>46</xdr:col>
      <xdr:colOff>476250</xdr:colOff>
      <xdr:row>78</xdr:row>
      <xdr:rowOff>104774</xdr:rowOff>
    </xdr:to>
    <xdr:sp macro="" textlink="">
      <xdr:nvSpPr>
        <xdr:cNvPr id="272" name="AutoShape 338">
          <a:extLst>
            <a:ext uri="{FF2B5EF4-FFF2-40B4-BE49-F238E27FC236}">
              <a16:creationId xmlns:a16="http://schemas.microsoft.com/office/drawing/2014/main" id="{00000000-0008-0000-1000-000010010000}"/>
            </a:ext>
          </a:extLst>
        </xdr:cNvPr>
        <xdr:cNvSpPr>
          <a:spLocks noChangeArrowheads="1"/>
        </xdr:cNvSpPr>
      </xdr:nvSpPr>
      <xdr:spPr bwMode="auto">
        <a:xfrm>
          <a:off x="28089226" y="12952094"/>
          <a:ext cx="428624"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46</xdr:col>
      <xdr:colOff>466725</xdr:colOff>
      <xdr:row>77</xdr:row>
      <xdr:rowOff>38100</xdr:rowOff>
    </xdr:from>
    <xdr:to>
      <xdr:col>47</xdr:col>
      <xdr:colOff>285750</xdr:colOff>
      <xdr:row>78</xdr:row>
      <xdr:rowOff>114300</xdr:rowOff>
    </xdr:to>
    <xdr:sp macro="" textlink="">
      <xdr:nvSpPr>
        <xdr:cNvPr id="273" name="AutoShape 338">
          <a:extLst>
            <a:ext uri="{FF2B5EF4-FFF2-40B4-BE49-F238E27FC236}">
              <a16:creationId xmlns:a16="http://schemas.microsoft.com/office/drawing/2014/main" id="{00000000-0008-0000-1000-000011010000}"/>
            </a:ext>
          </a:extLst>
        </xdr:cNvPr>
        <xdr:cNvSpPr>
          <a:spLocks noChangeArrowheads="1"/>
        </xdr:cNvSpPr>
      </xdr:nvSpPr>
      <xdr:spPr bwMode="auto">
        <a:xfrm>
          <a:off x="28508325" y="12961620"/>
          <a:ext cx="42862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47</xdr:col>
      <xdr:colOff>238125</xdr:colOff>
      <xdr:row>76</xdr:row>
      <xdr:rowOff>161924</xdr:rowOff>
    </xdr:from>
    <xdr:to>
      <xdr:col>47</xdr:col>
      <xdr:colOff>533400</xdr:colOff>
      <xdr:row>79</xdr:row>
      <xdr:rowOff>114300</xdr:rowOff>
    </xdr:to>
    <xdr:sp macro="" textlink="">
      <xdr:nvSpPr>
        <xdr:cNvPr id="274" name="TextBox 273">
          <a:extLst>
            <a:ext uri="{FF2B5EF4-FFF2-40B4-BE49-F238E27FC236}">
              <a16:creationId xmlns:a16="http://schemas.microsoft.com/office/drawing/2014/main" id="{00000000-0008-0000-1000-000012010000}"/>
            </a:ext>
          </a:extLst>
        </xdr:cNvPr>
        <xdr:cNvSpPr txBox="1"/>
      </xdr:nvSpPr>
      <xdr:spPr>
        <a:xfrm>
          <a:off x="28889325" y="12917804"/>
          <a:ext cx="295275"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t>
          </a:r>
        </a:p>
      </xdr:txBody>
    </xdr:sp>
    <xdr:clientData/>
  </xdr:twoCellAnchor>
  <xdr:twoCellAnchor>
    <xdr:from>
      <xdr:col>47</xdr:col>
      <xdr:colOff>466723</xdr:colOff>
      <xdr:row>77</xdr:row>
      <xdr:rowOff>57149</xdr:rowOff>
    </xdr:from>
    <xdr:to>
      <xdr:col>49</xdr:col>
      <xdr:colOff>180974</xdr:colOff>
      <xdr:row>78</xdr:row>
      <xdr:rowOff>133349</xdr:rowOff>
    </xdr:to>
    <xdr:sp macro="" textlink="">
      <xdr:nvSpPr>
        <xdr:cNvPr id="275" name="AutoShape 338">
          <a:extLst>
            <a:ext uri="{FF2B5EF4-FFF2-40B4-BE49-F238E27FC236}">
              <a16:creationId xmlns:a16="http://schemas.microsoft.com/office/drawing/2014/main" id="{00000000-0008-0000-1000-000013010000}"/>
            </a:ext>
          </a:extLst>
        </xdr:cNvPr>
        <xdr:cNvSpPr>
          <a:spLocks noChangeArrowheads="1"/>
        </xdr:cNvSpPr>
      </xdr:nvSpPr>
      <xdr:spPr bwMode="auto">
        <a:xfrm>
          <a:off x="29117923" y="12980669"/>
          <a:ext cx="933451" cy="243840"/>
        </a:xfrm>
        <a:prstGeom prst="hexagon">
          <a:avLst>
            <a:gd name="adj" fmla="val 18958"/>
            <a:gd name="vf" fmla="val 115470"/>
          </a:avLst>
        </a:prstGeom>
        <a:solidFill>
          <a:schemeClr val="accent4">
            <a:lumMod val="60000"/>
            <a:lumOff val="4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47</xdr:col>
      <xdr:colOff>552450</xdr:colOff>
      <xdr:row>79</xdr:row>
      <xdr:rowOff>104775</xdr:rowOff>
    </xdr:from>
    <xdr:to>
      <xdr:col>47</xdr:col>
      <xdr:colOff>552451</xdr:colOff>
      <xdr:row>82</xdr:row>
      <xdr:rowOff>9525</xdr:rowOff>
    </xdr:to>
    <xdr:cxnSp macro="">
      <xdr:nvCxnSpPr>
        <xdr:cNvPr id="276" name="Straight Arrow Connector 275">
          <a:extLst>
            <a:ext uri="{FF2B5EF4-FFF2-40B4-BE49-F238E27FC236}">
              <a16:creationId xmlns:a16="http://schemas.microsoft.com/office/drawing/2014/main" id="{00000000-0008-0000-1000-000014010000}"/>
            </a:ext>
          </a:extLst>
        </xdr:cNvPr>
        <xdr:cNvCxnSpPr/>
      </xdr:nvCxnSpPr>
      <xdr:spPr>
        <a:xfrm>
          <a:off x="29203650" y="13363575"/>
          <a:ext cx="1" cy="407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581025</xdr:colOff>
      <xdr:row>79</xdr:row>
      <xdr:rowOff>28576</xdr:rowOff>
    </xdr:from>
    <xdr:to>
      <xdr:col>48</xdr:col>
      <xdr:colOff>581027</xdr:colOff>
      <xdr:row>82</xdr:row>
      <xdr:rowOff>9528</xdr:rowOff>
    </xdr:to>
    <xdr:cxnSp macro="">
      <xdr:nvCxnSpPr>
        <xdr:cNvPr id="277" name="Straight Arrow Connector 276">
          <a:extLst>
            <a:ext uri="{FF2B5EF4-FFF2-40B4-BE49-F238E27FC236}">
              <a16:creationId xmlns:a16="http://schemas.microsoft.com/office/drawing/2014/main" id="{00000000-0008-0000-1000-000015010000}"/>
            </a:ext>
          </a:extLst>
        </xdr:cNvPr>
        <xdr:cNvCxnSpPr/>
      </xdr:nvCxnSpPr>
      <xdr:spPr>
        <a:xfrm flipH="1" flipV="1">
          <a:off x="29841825" y="13287376"/>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600075</xdr:colOff>
      <xdr:row>78</xdr:row>
      <xdr:rowOff>152400</xdr:rowOff>
    </xdr:from>
    <xdr:to>
      <xdr:col>48</xdr:col>
      <xdr:colOff>561974</xdr:colOff>
      <xdr:row>81</xdr:row>
      <xdr:rowOff>104776</xdr:rowOff>
    </xdr:to>
    <xdr:sp macro="" textlink="">
      <xdr:nvSpPr>
        <xdr:cNvPr id="278" name="TextBox 277">
          <a:extLst>
            <a:ext uri="{FF2B5EF4-FFF2-40B4-BE49-F238E27FC236}">
              <a16:creationId xmlns:a16="http://schemas.microsoft.com/office/drawing/2014/main" id="{00000000-0008-0000-1000-000016010000}"/>
            </a:ext>
          </a:extLst>
        </xdr:cNvPr>
        <xdr:cNvSpPr txBox="1"/>
      </xdr:nvSpPr>
      <xdr:spPr>
        <a:xfrm>
          <a:off x="29251275" y="13243560"/>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48</xdr:col>
      <xdr:colOff>266700</xdr:colOff>
      <xdr:row>82</xdr:row>
      <xdr:rowOff>38101</xdr:rowOff>
    </xdr:from>
    <xdr:to>
      <xdr:col>49</xdr:col>
      <xdr:colOff>190500</xdr:colOff>
      <xdr:row>87</xdr:row>
      <xdr:rowOff>114301</xdr:rowOff>
    </xdr:to>
    <xdr:sp macro="" textlink="">
      <xdr:nvSpPr>
        <xdr:cNvPr id="279" name="TextBox 278">
          <a:extLst>
            <a:ext uri="{FF2B5EF4-FFF2-40B4-BE49-F238E27FC236}">
              <a16:creationId xmlns:a16="http://schemas.microsoft.com/office/drawing/2014/main" id="{00000000-0008-0000-1000-000017010000}"/>
            </a:ext>
          </a:extLst>
        </xdr:cNvPr>
        <xdr:cNvSpPr txBox="1"/>
      </xdr:nvSpPr>
      <xdr:spPr>
        <a:xfrm>
          <a:off x="29527500" y="13799821"/>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47</xdr:col>
      <xdr:colOff>542925</xdr:colOff>
      <xdr:row>81</xdr:row>
      <xdr:rowOff>57150</xdr:rowOff>
    </xdr:from>
    <xdr:to>
      <xdr:col>48</xdr:col>
      <xdr:colOff>590550</xdr:colOff>
      <xdr:row>81</xdr:row>
      <xdr:rowOff>66675</xdr:rowOff>
    </xdr:to>
    <xdr:cxnSp macro="">
      <xdr:nvCxnSpPr>
        <xdr:cNvPr id="280" name="Straight Arrow Connector 279">
          <a:extLst>
            <a:ext uri="{FF2B5EF4-FFF2-40B4-BE49-F238E27FC236}">
              <a16:creationId xmlns:a16="http://schemas.microsoft.com/office/drawing/2014/main" id="{00000000-0008-0000-1000-000018010000}"/>
            </a:ext>
          </a:extLst>
        </xdr:cNvPr>
        <xdr:cNvCxnSpPr/>
      </xdr:nvCxnSpPr>
      <xdr:spPr>
        <a:xfrm>
          <a:off x="29194125" y="13651230"/>
          <a:ext cx="6572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171450</xdr:colOff>
      <xdr:row>82</xdr:row>
      <xdr:rowOff>19051</xdr:rowOff>
    </xdr:from>
    <xdr:to>
      <xdr:col>48</xdr:col>
      <xdr:colOff>180975</xdr:colOff>
      <xdr:row>88</xdr:row>
      <xdr:rowOff>38101</xdr:rowOff>
    </xdr:to>
    <xdr:sp macro="" textlink="">
      <xdr:nvSpPr>
        <xdr:cNvPr id="281" name="TextBox 280">
          <a:extLst>
            <a:ext uri="{FF2B5EF4-FFF2-40B4-BE49-F238E27FC236}">
              <a16:creationId xmlns:a16="http://schemas.microsoft.com/office/drawing/2014/main" id="{00000000-0008-0000-1000-000019010000}"/>
            </a:ext>
          </a:extLst>
        </xdr:cNvPr>
        <xdr:cNvSpPr txBox="1"/>
      </xdr:nvSpPr>
      <xdr:spPr>
        <a:xfrm>
          <a:off x="28822650" y="1378077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50</xdr:col>
      <xdr:colOff>438150</xdr:colOff>
      <xdr:row>52</xdr:row>
      <xdr:rowOff>104775</xdr:rowOff>
    </xdr:from>
    <xdr:to>
      <xdr:col>51</xdr:col>
      <xdr:colOff>190500</xdr:colOff>
      <xdr:row>59</xdr:row>
      <xdr:rowOff>28575</xdr:rowOff>
    </xdr:to>
    <xdr:sp macro="" textlink="">
      <xdr:nvSpPr>
        <xdr:cNvPr id="282" name="TextBox 281">
          <a:extLst>
            <a:ext uri="{FF2B5EF4-FFF2-40B4-BE49-F238E27FC236}">
              <a16:creationId xmlns:a16="http://schemas.microsoft.com/office/drawing/2014/main" id="{00000000-0008-0000-1000-00001A010000}"/>
            </a:ext>
          </a:extLst>
        </xdr:cNvPr>
        <xdr:cNvSpPr txBox="1"/>
      </xdr:nvSpPr>
      <xdr:spPr>
        <a:xfrm>
          <a:off x="30918150" y="883729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51</xdr:col>
      <xdr:colOff>561975</xdr:colOff>
      <xdr:row>51</xdr:row>
      <xdr:rowOff>38100</xdr:rowOff>
    </xdr:from>
    <xdr:to>
      <xdr:col>51</xdr:col>
      <xdr:colOff>561976</xdr:colOff>
      <xdr:row>53</xdr:row>
      <xdr:rowOff>152400</xdr:rowOff>
    </xdr:to>
    <xdr:cxnSp macro="">
      <xdr:nvCxnSpPr>
        <xdr:cNvPr id="283" name="Straight Arrow Connector 282">
          <a:extLst>
            <a:ext uri="{FF2B5EF4-FFF2-40B4-BE49-F238E27FC236}">
              <a16:creationId xmlns:a16="http://schemas.microsoft.com/office/drawing/2014/main" id="{00000000-0008-0000-1000-00001B010000}"/>
            </a:ext>
          </a:extLst>
        </xdr:cNvPr>
        <xdr:cNvCxnSpPr/>
      </xdr:nvCxnSpPr>
      <xdr:spPr>
        <a:xfrm>
          <a:off x="31651575" y="8602980"/>
          <a:ext cx="1" cy="449580"/>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257175</xdr:colOff>
      <xdr:row>53</xdr:row>
      <xdr:rowOff>152401</xdr:rowOff>
    </xdr:from>
    <xdr:to>
      <xdr:col>56</xdr:col>
      <xdr:colOff>502920</xdr:colOff>
      <xdr:row>53</xdr:row>
      <xdr:rowOff>160020</xdr:rowOff>
    </xdr:to>
    <xdr:cxnSp macro="">
      <xdr:nvCxnSpPr>
        <xdr:cNvPr id="284" name="Straight Arrow Connector 283">
          <a:extLst>
            <a:ext uri="{FF2B5EF4-FFF2-40B4-BE49-F238E27FC236}">
              <a16:creationId xmlns:a16="http://schemas.microsoft.com/office/drawing/2014/main" id="{00000000-0008-0000-1000-00001C010000}"/>
            </a:ext>
          </a:extLst>
        </xdr:cNvPr>
        <xdr:cNvCxnSpPr/>
      </xdr:nvCxnSpPr>
      <xdr:spPr>
        <a:xfrm>
          <a:off x="30737175" y="9052561"/>
          <a:ext cx="3903345" cy="76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54</xdr:row>
      <xdr:rowOff>28575</xdr:rowOff>
    </xdr:from>
    <xdr:to>
      <xdr:col>52</xdr:col>
      <xdr:colOff>133350</xdr:colOff>
      <xdr:row>60</xdr:row>
      <xdr:rowOff>114300</xdr:rowOff>
    </xdr:to>
    <xdr:sp macro="" textlink="">
      <xdr:nvSpPr>
        <xdr:cNvPr id="285" name="TextBox 284">
          <a:extLst>
            <a:ext uri="{FF2B5EF4-FFF2-40B4-BE49-F238E27FC236}">
              <a16:creationId xmlns:a16="http://schemas.microsoft.com/office/drawing/2014/main" id="{00000000-0008-0000-1000-00001D010000}"/>
            </a:ext>
          </a:extLst>
        </xdr:cNvPr>
        <xdr:cNvSpPr txBox="1"/>
      </xdr:nvSpPr>
      <xdr:spPr>
        <a:xfrm>
          <a:off x="31470600" y="909637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50</xdr:col>
      <xdr:colOff>571499</xdr:colOff>
      <xdr:row>49</xdr:row>
      <xdr:rowOff>28574</xdr:rowOff>
    </xdr:from>
    <xdr:to>
      <xdr:col>52</xdr:col>
      <xdr:colOff>152400</xdr:colOff>
      <xdr:row>50</xdr:row>
      <xdr:rowOff>104774</xdr:rowOff>
    </xdr:to>
    <xdr:sp macro="" textlink="">
      <xdr:nvSpPr>
        <xdr:cNvPr id="286" name="AutoShape 338">
          <a:extLst>
            <a:ext uri="{FF2B5EF4-FFF2-40B4-BE49-F238E27FC236}">
              <a16:creationId xmlns:a16="http://schemas.microsoft.com/office/drawing/2014/main" id="{00000000-0008-0000-1000-00001E010000}"/>
            </a:ext>
          </a:extLst>
        </xdr:cNvPr>
        <xdr:cNvSpPr>
          <a:spLocks noChangeArrowheads="1"/>
        </xdr:cNvSpPr>
      </xdr:nvSpPr>
      <xdr:spPr bwMode="auto">
        <a:xfrm>
          <a:off x="31051499" y="825817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52</xdr:col>
      <xdr:colOff>171449</xdr:colOff>
      <xdr:row>49</xdr:row>
      <xdr:rowOff>28574</xdr:rowOff>
    </xdr:from>
    <xdr:to>
      <xdr:col>54</xdr:col>
      <xdr:colOff>180974</xdr:colOff>
      <xdr:row>50</xdr:row>
      <xdr:rowOff>104774</xdr:rowOff>
    </xdr:to>
    <xdr:sp macro="" textlink="">
      <xdr:nvSpPr>
        <xdr:cNvPr id="287" name="AutoShape 338">
          <a:extLst>
            <a:ext uri="{FF2B5EF4-FFF2-40B4-BE49-F238E27FC236}">
              <a16:creationId xmlns:a16="http://schemas.microsoft.com/office/drawing/2014/main" id="{00000000-0008-0000-1000-00001F010000}"/>
            </a:ext>
          </a:extLst>
        </xdr:cNvPr>
        <xdr:cNvSpPr>
          <a:spLocks noChangeArrowheads="1"/>
        </xdr:cNvSpPr>
      </xdr:nvSpPr>
      <xdr:spPr bwMode="auto">
        <a:xfrm>
          <a:off x="31870649" y="8258174"/>
          <a:ext cx="12287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52</xdr:col>
      <xdr:colOff>0</xdr:colOff>
      <xdr:row>55</xdr:row>
      <xdr:rowOff>19050</xdr:rowOff>
    </xdr:from>
    <xdr:to>
      <xdr:col>54</xdr:col>
      <xdr:colOff>180975</xdr:colOff>
      <xdr:row>55</xdr:row>
      <xdr:rowOff>19050</xdr:rowOff>
    </xdr:to>
    <xdr:cxnSp macro="">
      <xdr:nvCxnSpPr>
        <xdr:cNvPr id="288" name="Straight Arrow Connector 287">
          <a:extLst>
            <a:ext uri="{FF2B5EF4-FFF2-40B4-BE49-F238E27FC236}">
              <a16:creationId xmlns:a16="http://schemas.microsoft.com/office/drawing/2014/main" id="{00000000-0008-0000-1000-000020010000}"/>
            </a:ext>
          </a:extLst>
        </xdr:cNvPr>
        <xdr:cNvCxnSpPr/>
      </xdr:nvCxnSpPr>
      <xdr:spPr>
        <a:xfrm>
          <a:off x="31699200" y="9254490"/>
          <a:ext cx="1400175" cy="0"/>
        </a:xfrm>
        <a:prstGeom prst="straightConnector1">
          <a:avLst/>
        </a:prstGeom>
        <a:ln>
          <a:headEnd type="triangle"/>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52</xdr:col>
      <xdr:colOff>57150</xdr:colOff>
      <xdr:row>55</xdr:row>
      <xdr:rowOff>9524</xdr:rowOff>
    </xdr:from>
    <xdr:to>
      <xdr:col>54</xdr:col>
      <xdr:colOff>66675</xdr:colOff>
      <xdr:row>58</xdr:row>
      <xdr:rowOff>152400</xdr:rowOff>
    </xdr:to>
    <xdr:sp macro="" textlink="">
      <xdr:nvSpPr>
        <xdr:cNvPr id="289" name="TextBox 288">
          <a:extLst>
            <a:ext uri="{FF2B5EF4-FFF2-40B4-BE49-F238E27FC236}">
              <a16:creationId xmlns:a16="http://schemas.microsoft.com/office/drawing/2014/main" id="{00000000-0008-0000-1000-000021010000}"/>
            </a:ext>
          </a:extLst>
        </xdr:cNvPr>
        <xdr:cNvSpPr txBox="1"/>
      </xdr:nvSpPr>
      <xdr:spPr>
        <a:xfrm>
          <a:off x="31756350" y="9244964"/>
          <a:ext cx="1228725" cy="645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rPr>
            <a:t>SingleKeyUpdate_timeOut=600ms</a:t>
          </a:r>
        </a:p>
      </xdr:txBody>
    </xdr:sp>
    <xdr:clientData/>
  </xdr:twoCellAnchor>
  <xdr:twoCellAnchor>
    <xdr:from>
      <xdr:col>54</xdr:col>
      <xdr:colOff>190500</xdr:colOff>
      <xdr:row>48</xdr:row>
      <xdr:rowOff>161924</xdr:rowOff>
    </xdr:from>
    <xdr:to>
      <xdr:col>54</xdr:col>
      <xdr:colOff>192981</xdr:colOff>
      <xdr:row>58</xdr:row>
      <xdr:rowOff>85725</xdr:rowOff>
    </xdr:to>
    <xdr:cxnSp macro="">
      <xdr:nvCxnSpPr>
        <xdr:cNvPr id="290" name="Straight Connector 289">
          <a:extLst>
            <a:ext uri="{FF2B5EF4-FFF2-40B4-BE49-F238E27FC236}">
              <a16:creationId xmlns:a16="http://schemas.microsoft.com/office/drawing/2014/main" id="{00000000-0008-0000-1000-000022010000}"/>
            </a:ext>
          </a:extLst>
        </xdr:cNvPr>
        <xdr:cNvCxnSpPr/>
      </xdr:nvCxnSpPr>
      <xdr:spPr>
        <a:xfrm flipH="1">
          <a:off x="33108900" y="8223884"/>
          <a:ext cx="2481" cy="16002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323850</xdr:colOff>
      <xdr:row>51</xdr:row>
      <xdr:rowOff>19050</xdr:rowOff>
    </xdr:from>
    <xdr:to>
      <xdr:col>54</xdr:col>
      <xdr:colOff>333375</xdr:colOff>
      <xdr:row>53</xdr:row>
      <xdr:rowOff>142875</xdr:rowOff>
    </xdr:to>
    <xdr:cxnSp macro="">
      <xdr:nvCxnSpPr>
        <xdr:cNvPr id="291" name="Straight Arrow Connector 290">
          <a:extLst>
            <a:ext uri="{FF2B5EF4-FFF2-40B4-BE49-F238E27FC236}">
              <a16:creationId xmlns:a16="http://schemas.microsoft.com/office/drawing/2014/main" id="{00000000-0008-0000-1000-000023010000}"/>
            </a:ext>
          </a:extLst>
        </xdr:cNvPr>
        <xdr:cNvCxnSpPr/>
      </xdr:nvCxnSpPr>
      <xdr:spPr>
        <a:xfrm flipH="1">
          <a:off x="33242250" y="858393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180975</xdr:colOff>
      <xdr:row>54</xdr:row>
      <xdr:rowOff>0</xdr:rowOff>
    </xdr:from>
    <xdr:to>
      <xdr:col>54</xdr:col>
      <xdr:colOff>542925</xdr:colOff>
      <xdr:row>60</xdr:row>
      <xdr:rowOff>85725</xdr:rowOff>
    </xdr:to>
    <xdr:sp macro="" textlink="">
      <xdr:nvSpPr>
        <xdr:cNvPr id="292" name="TextBox 291">
          <a:extLst>
            <a:ext uri="{FF2B5EF4-FFF2-40B4-BE49-F238E27FC236}">
              <a16:creationId xmlns:a16="http://schemas.microsoft.com/office/drawing/2014/main" id="{00000000-0008-0000-1000-000024010000}"/>
            </a:ext>
          </a:extLst>
        </xdr:cNvPr>
        <xdr:cNvSpPr txBox="1"/>
      </xdr:nvSpPr>
      <xdr:spPr>
        <a:xfrm>
          <a:off x="33099375" y="9067800"/>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54</xdr:col>
      <xdr:colOff>209549</xdr:colOff>
      <xdr:row>49</xdr:row>
      <xdr:rowOff>19050</xdr:rowOff>
    </xdr:from>
    <xdr:to>
      <xdr:col>55</xdr:col>
      <xdr:colOff>358140</xdr:colOff>
      <xdr:row>50</xdr:row>
      <xdr:rowOff>106680</xdr:rowOff>
    </xdr:to>
    <xdr:sp macro="" textlink="">
      <xdr:nvSpPr>
        <xdr:cNvPr id="293" name="AutoShape 338">
          <a:extLst>
            <a:ext uri="{FF2B5EF4-FFF2-40B4-BE49-F238E27FC236}">
              <a16:creationId xmlns:a16="http://schemas.microsoft.com/office/drawing/2014/main" id="{00000000-0008-0000-1000-000025010000}"/>
            </a:ext>
          </a:extLst>
        </xdr:cNvPr>
        <xdr:cNvSpPr>
          <a:spLocks noChangeArrowheads="1"/>
        </xdr:cNvSpPr>
      </xdr:nvSpPr>
      <xdr:spPr bwMode="auto">
        <a:xfrm>
          <a:off x="33127949" y="8248650"/>
          <a:ext cx="758191" cy="25527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50</xdr:col>
      <xdr:colOff>438150</xdr:colOff>
      <xdr:row>66</xdr:row>
      <xdr:rowOff>104775</xdr:rowOff>
    </xdr:from>
    <xdr:to>
      <xdr:col>51</xdr:col>
      <xdr:colOff>190500</xdr:colOff>
      <xdr:row>73</xdr:row>
      <xdr:rowOff>28575</xdr:rowOff>
    </xdr:to>
    <xdr:sp macro="" textlink="">
      <xdr:nvSpPr>
        <xdr:cNvPr id="294" name="TextBox 293">
          <a:extLst>
            <a:ext uri="{FF2B5EF4-FFF2-40B4-BE49-F238E27FC236}">
              <a16:creationId xmlns:a16="http://schemas.microsoft.com/office/drawing/2014/main" id="{00000000-0008-0000-1000-000026010000}"/>
            </a:ext>
          </a:extLst>
        </xdr:cNvPr>
        <xdr:cNvSpPr txBox="1"/>
      </xdr:nvSpPr>
      <xdr:spPr>
        <a:xfrm>
          <a:off x="30918150" y="1118425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51</xdr:col>
      <xdr:colOff>561975</xdr:colOff>
      <xdr:row>65</xdr:row>
      <xdr:rowOff>38100</xdr:rowOff>
    </xdr:from>
    <xdr:to>
      <xdr:col>51</xdr:col>
      <xdr:colOff>561976</xdr:colOff>
      <xdr:row>67</xdr:row>
      <xdr:rowOff>152400</xdr:rowOff>
    </xdr:to>
    <xdr:cxnSp macro="">
      <xdr:nvCxnSpPr>
        <xdr:cNvPr id="295" name="Straight Arrow Connector 294">
          <a:extLst>
            <a:ext uri="{FF2B5EF4-FFF2-40B4-BE49-F238E27FC236}">
              <a16:creationId xmlns:a16="http://schemas.microsoft.com/office/drawing/2014/main" id="{00000000-0008-0000-1000-000027010000}"/>
            </a:ext>
          </a:extLst>
        </xdr:cNvPr>
        <xdr:cNvCxnSpPr/>
      </xdr:nvCxnSpPr>
      <xdr:spPr>
        <a:xfrm>
          <a:off x="31651575" y="10949940"/>
          <a:ext cx="1" cy="449580"/>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257175</xdr:colOff>
      <xdr:row>67</xdr:row>
      <xdr:rowOff>142875</xdr:rowOff>
    </xdr:from>
    <xdr:to>
      <xdr:col>55</xdr:col>
      <xdr:colOff>552450</xdr:colOff>
      <xdr:row>67</xdr:row>
      <xdr:rowOff>152400</xdr:rowOff>
    </xdr:to>
    <xdr:cxnSp macro="">
      <xdr:nvCxnSpPr>
        <xdr:cNvPr id="296" name="Straight Arrow Connector 295">
          <a:extLst>
            <a:ext uri="{FF2B5EF4-FFF2-40B4-BE49-F238E27FC236}">
              <a16:creationId xmlns:a16="http://schemas.microsoft.com/office/drawing/2014/main" id="{00000000-0008-0000-1000-000028010000}"/>
            </a:ext>
          </a:extLst>
        </xdr:cNvPr>
        <xdr:cNvCxnSpPr/>
      </xdr:nvCxnSpPr>
      <xdr:spPr>
        <a:xfrm flipV="1">
          <a:off x="30737175" y="11389995"/>
          <a:ext cx="33432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68</xdr:row>
      <xdr:rowOff>28575</xdr:rowOff>
    </xdr:from>
    <xdr:to>
      <xdr:col>52</xdr:col>
      <xdr:colOff>133350</xdr:colOff>
      <xdr:row>74</xdr:row>
      <xdr:rowOff>114300</xdr:rowOff>
    </xdr:to>
    <xdr:sp macro="" textlink="">
      <xdr:nvSpPr>
        <xdr:cNvPr id="297" name="TextBox 296">
          <a:extLst>
            <a:ext uri="{FF2B5EF4-FFF2-40B4-BE49-F238E27FC236}">
              <a16:creationId xmlns:a16="http://schemas.microsoft.com/office/drawing/2014/main" id="{00000000-0008-0000-1000-000029010000}"/>
            </a:ext>
          </a:extLst>
        </xdr:cNvPr>
        <xdr:cNvSpPr txBox="1"/>
      </xdr:nvSpPr>
      <xdr:spPr>
        <a:xfrm>
          <a:off x="31470600" y="1144333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50</xdr:col>
      <xdr:colOff>571499</xdr:colOff>
      <xdr:row>63</xdr:row>
      <xdr:rowOff>28574</xdr:rowOff>
    </xdr:from>
    <xdr:to>
      <xdr:col>52</xdr:col>
      <xdr:colOff>152400</xdr:colOff>
      <xdr:row>64</xdr:row>
      <xdr:rowOff>104774</xdr:rowOff>
    </xdr:to>
    <xdr:sp macro="" textlink="">
      <xdr:nvSpPr>
        <xdr:cNvPr id="298" name="AutoShape 338">
          <a:extLst>
            <a:ext uri="{FF2B5EF4-FFF2-40B4-BE49-F238E27FC236}">
              <a16:creationId xmlns:a16="http://schemas.microsoft.com/office/drawing/2014/main" id="{00000000-0008-0000-1000-00002A010000}"/>
            </a:ext>
          </a:extLst>
        </xdr:cNvPr>
        <xdr:cNvSpPr>
          <a:spLocks noChangeArrowheads="1"/>
        </xdr:cNvSpPr>
      </xdr:nvSpPr>
      <xdr:spPr bwMode="auto">
        <a:xfrm>
          <a:off x="31051499" y="1060513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52</xdr:col>
      <xdr:colOff>171449</xdr:colOff>
      <xdr:row>63</xdr:row>
      <xdr:rowOff>28574</xdr:rowOff>
    </xdr:from>
    <xdr:to>
      <xdr:col>54</xdr:col>
      <xdr:colOff>180974</xdr:colOff>
      <xdr:row>64</xdr:row>
      <xdr:rowOff>104774</xdr:rowOff>
    </xdr:to>
    <xdr:sp macro="" textlink="">
      <xdr:nvSpPr>
        <xdr:cNvPr id="299" name="AutoShape 338">
          <a:extLst>
            <a:ext uri="{FF2B5EF4-FFF2-40B4-BE49-F238E27FC236}">
              <a16:creationId xmlns:a16="http://schemas.microsoft.com/office/drawing/2014/main" id="{00000000-0008-0000-1000-00002B010000}"/>
            </a:ext>
          </a:extLst>
        </xdr:cNvPr>
        <xdr:cNvSpPr>
          <a:spLocks noChangeArrowheads="1"/>
        </xdr:cNvSpPr>
      </xdr:nvSpPr>
      <xdr:spPr bwMode="auto">
        <a:xfrm>
          <a:off x="31870649" y="10605134"/>
          <a:ext cx="12287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52</xdr:col>
      <xdr:colOff>0</xdr:colOff>
      <xdr:row>69</xdr:row>
      <xdr:rowOff>19050</xdr:rowOff>
    </xdr:from>
    <xdr:to>
      <xdr:col>54</xdr:col>
      <xdr:colOff>180975</xdr:colOff>
      <xdr:row>69</xdr:row>
      <xdr:rowOff>19050</xdr:rowOff>
    </xdr:to>
    <xdr:cxnSp macro="">
      <xdr:nvCxnSpPr>
        <xdr:cNvPr id="300" name="Straight Arrow Connector 299">
          <a:extLst>
            <a:ext uri="{FF2B5EF4-FFF2-40B4-BE49-F238E27FC236}">
              <a16:creationId xmlns:a16="http://schemas.microsoft.com/office/drawing/2014/main" id="{00000000-0008-0000-1000-00002C010000}"/>
            </a:ext>
          </a:extLst>
        </xdr:cNvPr>
        <xdr:cNvCxnSpPr/>
      </xdr:nvCxnSpPr>
      <xdr:spPr>
        <a:xfrm>
          <a:off x="31699200" y="11601450"/>
          <a:ext cx="1400175" cy="0"/>
        </a:xfrm>
        <a:prstGeom prst="straightConnector1">
          <a:avLst/>
        </a:prstGeom>
        <a:ln>
          <a:headEnd type="triangle"/>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52</xdr:col>
      <xdr:colOff>57150</xdr:colOff>
      <xdr:row>69</xdr:row>
      <xdr:rowOff>9524</xdr:rowOff>
    </xdr:from>
    <xdr:to>
      <xdr:col>54</xdr:col>
      <xdr:colOff>66675</xdr:colOff>
      <xdr:row>72</xdr:row>
      <xdr:rowOff>152400</xdr:rowOff>
    </xdr:to>
    <xdr:sp macro="" textlink="">
      <xdr:nvSpPr>
        <xdr:cNvPr id="301" name="TextBox 300">
          <a:extLst>
            <a:ext uri="{FF2B5EF4-FFF2-40B4-BE49-F238E27FC236}">
              <a16:creationId xmlns:a16="http://schemas.microsoft.com/office/drawing/2014/main" id="{00000000-0008-0000-1000-00002D010000}"/>
            </a:ext>
          </a:extLst>
        </xdr:cNvPr>
        <xdr:cNvSpPr txBox="1"/>
      </xdr:nvSpPr>
      <xdr:spPr>
        <a:xfrm>
          <a:off x="31756350" y="11591924"/>
          <a:ext cx="1228725" cy="645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rPr>
            <a:t>SingleKeyUpdate_timeOut=600ms</a:t>
          </a:r>
        </a:p>
      </xdr:txBody>
    </xdr:sp>
    <xdr:clientData/>
  </xdr:twoCellAnchor>
  <xdr:twoCellAnchor>
    <xdr:from>
      <xdr:col>54</xdr:col>
      <xdr:colOff>190500</xdr:colOff>
      <xdr:row>62</xdr:row>
      <xdr:rowOff>161924</xdr:rowOff>
    </xdr:from>
    <xdr:to>
      <xdr:col>54</xdr:col>
      <xdr:colOff>192981</xdr:colOff>
      <xdr:row>72</xdr:row>
      <xdr:rowOff>85725</xdr:rowOff>
    </xdr:to>
    <xdr:cxnSp macro="">
      <xdr:nvCxnSpPr>
        <xdr:cNvPr id="302" name="Straight Connector 301">
          <a:extLst>
            <a:ext uri="{FF2B5EF4-FFF2-40B4-BE49-F238E27FC236}">
              <a16:creationId xmlns:a16="http://schemas.microsoft.com/office/drawing/2014/main" id="{00000000-0008-0000-1000-00002E010000}"/>
            </a:ext>
          </a:extLst>
        </xdr:cNvPr>
        <xdr:cNvCxnSpPr/>
      </xdr:nvCxnSpPr>
      <xdr:spPr>
        <a:xfrm flipH="1">
          <a:off x="33108900" y="10570844"/>
          <a:ext cx="2481" cy="16002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323850</xdr:colOff>
      <xdr:row>65</xdr:row>
      <xdr:rowOff>19050</xdr:rowOff>
    </xdr:from>
    <xdr:to>
      <xdr:col>54</xdr:col>
      <xdr:colOff>333375</xdr:colOff>
      <xdr:row>67</xdr:row>
      <xdr:rowOff>142875</xdr:rowOff>
    </xdr:to>
    <xdr:cxnSp macro="">
      <xdr:nvCxnSpPr>
        <xdr:cNvPr id="303" name="Straight Arrow Connector 302">
          <a:extLst>
            <a:ext uri="{FF2B5EF4-FFF2-40B4-BE49-F238E27FC236}">
              <a16:creationId xmlns:a16="http://schemas.microsoft.com/office/drawing/2014/main" id="{00000000-0008-0000-1000-00002F010000}"/>
            </a:ext>
          </a:extLst>
        </xdr:cNvPr>
        <xdr:cNvCxnSpPr/>
      </xdr:nvCxnSpPr>
      <xdr:spPr>
        <a:xfrm flipH="1">
          <a:off x="33242250" y="10930890"/>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209549</xdr:colOff>
      <xdr:row>63</xdr:row>
      <xdr:rowOff>19050</xdr:rowOff>
    </xdr:from>
    <xdr:to>
      <xdr:col>55</xdr:col>
      <xdr:colOff>581024</xdr:colOff>
      <xdr:row>64</xdr:row>
      <xdr:rowOff>95250</xdr:rowOff>
    </xdr:to>
    <xdr:sp macro="" textlink="">
      <xdr:nvSpPr>
        <xdr:cNvPr id="304" name="AutoShape 338">
          <a:extLst>
            <a:ext uri="{FF2B5EF4-FFF2-40B4-BE49-F238E27FC236}">
              <a16:creationId xmlns:a16="http://schemas.microsoft.com/office/drawing/2014/main" id="{00000000-0008-0000-1000-000030010000}"/>
            </a:ext>
          </a:extLst>
        </xdr:cNvPr>
        <xdr:cNvSpPr>
          <a:spLocks noChangeArrowheads="1"/>
        </xdr:cNvSpPr>
      </xdr:nvSpPr>
      <xdr:spPr bwMode="auto">
        <a:xfrm>
          <a:off x="33127949" y="10595610"/>
          <a:ext cx="981075" cy="243840"/>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oxFF</a:t>
          </a:r>
        </a:p>
      </xdr:txBody>
    </xdr:sp>
    <xdr:clientData/>
  </xdr:twoCellAnchor>
  <xdr:twoCellAnchor>
    <xdr:from>
      <xdr:col>55</xdr:col>
      <xdr:colOff>358140</xdr:colOff>
      <xdr:row>64</xdr:row>
      <xdr:rowOff>150496</xdr:rowOff>
    </xdr:from>
    <xdr:to>
      <xdr:col>55</xdr:col>
      <xdr:colOff>358142</xdr:colOff>
      <xdr:row>67</xdr:row>
      <xdr:rowOff>131448</xdr:rowOff>
    </xdr:to>
    <xdr:cxnSp macro="">
      <xdr:nvCxnSpPr>
        <xdr:cNvPr id="305" name="Straight Arrow Connector 304">
          <a:extLst>
            <a:ext uri="{FF2B5EF4-FFF2-40B4-BE49-F238E27FC236}">
              <a16:creationId xmlns:a16="http://schemas.microsoft.com/office/drawing/2014/main" id="{00000000-0008-0000-1000-000031010000}"/>
            </a:ext>
          </a:extLst>
        </xdr:cNvPr>
        <xdr:cNvCxnSpPr/>
      </xdr:nvCxnSpPr>
      <xdr:spPr>
        <a:xfrm flipH="1" flipV="1">
          <a:off x="33886140" y="10894696"/>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54</xdr:col>
      <xdr:colOff>377190</xdr:colOff>
      <xdr:row>64</xdr:row>
      <xdr:rowOff>106680</xdr:rowOff>
    </xdr:from>
    <xdr:to>
      <xdr:col>55</xdr:col>
      <xdr:colOff>339089</xdr:colOff>
      <xdr:row>67</xdr:row>
      <xdr:rowOff>59056</xdr:rowOff>
    </xdr:to>
    <xdr:sp macro="" textlink="">
      <xdr:nvSpPr>
        <xdr:cNvPr id="306" name="TextBox 305">
          <a:extLst>
            <a:ext uri="{FF2B5EF4-FFF2-40B4-BE49-F238E27FC236}">
              <a16:creationId xmlns:a16="http://schemas.microsoft.com/office/drawing/2014/main" id="{00000000-0008-0000-1000-000032010000}"/>
            </a:ext>
          </a:extLst>
        </xdr:cNvPr>
        <xdr:cNvSpPr txBox="1"/>
      </xdr:nvSpPr>
      <xdr:spPr>
        <a:xfrm>
          <a:off x="33295590" y="10850880"/>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55</xdr:col>
      <xdr:colOff>43815</xdr:colOff>
      <xdr:row>67</xdr:row>
      <xdr:rowOff>160021</xdr:rowOff>
    </xdr:from>
    <xdr:to>
      <xdr:col>55</xdr:col>
      <xdr:colOff>577215</xdr:colOff>
      <xdr:row>73</xdr:row>
      <xdr:rowOff>68581</xdr:rowOff>
    </xdr:to>
    <xdr:sp macro="" textlink="">
      <xdr:nvSpPr>
        <xdr:cNvPr id="307" name="TextBox 306">
          <a:extLst>
            <a:ext uri="{FF2B5EF4-FFF2-40B4-BE49-F238E27FC236}">
              <a16:creationId xmlns:a16="http://schemas.microsoft.com/office/drawing/2014/main" id="{00000000-0008-0000-1000-000033010000}"/>
            </a:ext>
          </a:extLst>
        </xdr:cNvPr>
        <xdr:cNvSpPr txBox="1"/>
      </xdr:nvSpPr>
      <xdr:spPr>
        <a:xfrm>
          <a:off x="33571815" y="11407141"/>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54</xdr:col>
      <xdr:colOff>320040</xdr:colOff>
      <xdr:row>67</xdr:row>
      <xdr:rowOff>11430</xdr:rowOff>
    </xdr:from>
    <xdr:to>
      <xdr:col>55</xdr:col>
      <xdr:colOff>367665</xdr:colOff>
      <xdr:row>67</xdr:row>
      <xdr:rowOff>20955</xdr:rowOff>
    </xdr:to>
    <xdr:cxnSp macro="">
      <xdr:nvCxnSpPr>
        <xdr:cNvPr id="308" name="Straight Arrow Connector 307">
          <a:extLst>
            <a:ext uri="{FF2B5EF4-FFF2-40B4-BE49-F238E27FC236}">
              <a16:creationId xmlns:a16="http://schemas.microsoft.com/office/drawing/2014/main" id="{00000000-0008-0000-1000-000034010000}"/>
            </a:ext>
          </a:extLst>
        </xdr:cNvPr>
        <xdr:cNvCxnSpPr/>
      </xdr:nvCxnSpPr>
      <xdr:spPr>
        <a:xfrm>
          <a:off x="33238440" y="11258550"/>
          <a:ext cx="6572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34290</xdr:colOff>
      <xdr:row>67</xdr:row>
      <xdr:rowOff>163831</xdr:rowOff>
    </xdr:from>
    <xdr:to>
      <xdr:col>55</xdr:col>
      <xdr:colOff>43815</xdr:colOff>
      <xdr:row>74</xdr:row>
      <xdr:rowOff>15241</xdr:rowOff>
    </xdr:to>
    <xdr:sp macro="" textlink="">
      <xdr:nvSpPr>
        <xdr:cNvPr id="309" name="TextBox 308">
          <a:extLst>
            <a:ext uri="{FF2B5EF4-FFF2-40B4-BE49-F238E27FC236}">
              <a16:creationId xmlns:a16="http://schemas.microsoft.com/office/drawing/2014/main" id="{00000000-0008-0000-1000-000035010000}"/>
            </a:ext>
          </a:extLst>
        </xdr:cNvPr>
        <xdr:cNvSpPr txBox="1"/>
      </xdr:nvSpPr>
      <xdr:spPr>
        <a:xfrm>
          <a:off x="32952690" y="1141095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65</xdr:col>
      <xdr:colOff>438150</xdr:colOff>
      <xdr:row>51</xdr:row>
      <xdr:rowOff>104775</xdr:rowOff>
    </xdr:from>
    <xdr:to>
      <xdr:col>66</xdr:col>
      <xdr:colOff>190500</xdr:colOff>
      <xdr:row>58</xdr:row>
      <xdr:rowOff>28575</xdr:rowOff>
    </xdr:to>
    <xdr:sp macro="" textlink="">
      <xdr:nvSpPr>
        <xdr:cNvPr id="310" name="TextBox 309">
          <a:extLst>
            <a:ext uri="{FF2B5EF4-FFF2-40B4-BE49-F238E27FC236}">
              <a16:creationId xmlns:a16="http://schemas.microsoft.com/office/drawing/2014/main" id="{00000000-0008-0000-1000-000036010000}"/>
            </a:ext>
          </a:extLst>
        </xdr:cNvPr>
        <xdr:cNvSpPr txBox="1"/>
      </xdr:nvSpPr>
      <xdr:spPr>
        <a:xfrm>
          <a:off x="40062150" y="866965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66</xdr:col>
      <xdr:colOff>561975</xdr:colOff>
      <xdr:row>50</xdr:row>
      <xdr:rowOff>28575</xdr:rowOff>
    </xdr:from>
    <xdr:to>
      <xdr:col>66</xdr:col>
      <xdr:colOff>571500</xdr:colOff>
      <xdr:row>52</xdr:row>
      <xdr:rowOff>152400</xdr:rowOff>
    </xdr:to>
    <xdr:cxnSp macro="">
      <xdr:nvCxnSpPr>
        <xdr:cNvPr id="311" name="Straight Arrow Connector 310">
          <a:extLst>
            <a:ext uri="{FF2B5EF4-FFF2-40B4-BE49-F238E27FC236}">
              <a16:creationId xmlns:a16="http://schemas.microsoft.com/office/drawing/2014/main" id="{00000000-0008-0000-1000-000037010000}"/>
            </a:ext>
          </a:extLst>
        </xdr:cNvPr>
        <xdr:cNvCxnSpPr/>
      </xdr:nvCxnSpPr>
      <xdr:spPr>
        <a:xfrm flipH="1">
          <a:off x="40795575" y="842581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257175</xdr:colOff>
      <xdr:row>52</xdr:row>
      <xdr:rowOff>152400</xdr:rowOff>
    </xdr:from>
    <xdr:to>
      <xdr:col>70</xdr:col>
      <xdr:colOff>7620</xdr:colOff>
      <xdr:row>52</xdr:row>
      <xdr:rowOff>160020</xdr:rowOff>
    </xdr:to>
    <xdr:cxnSp macro="">
      <xdr:nvCxnSpPr>
        <xdr:cNvPr id="312" name="Straight Arrow Connector 311">
          <a:extLst>
            <a:ext uri="{FF2B5EF4-FFF2-40B4-BE49-F238E27FC236}">
              <a16:creationId xmlns:a16="http://schemas.microsoft.com/office/drawing/2014/main" id="{00000000-0008-0000-1000-000038010000}"/>
            </a:ext>
          </a:extLst>
        </xdr:cNvPr>
        <xdr:cNvCxnSpPr/>
      </xdr:nvCxnSpPr>
      <xdr:spPr>
        <a:xfrm>
          <a:off x="39881175" y="8884920"/>
          <a:ext cx="2798445"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381000</xdr:colOff>
      <xdr:row>53</xdr:row>
      <xdr:rowOff>28575</xdr:rowOff>
    </xdr:from>
    <xdr:to>
      <xdr:col>67</xdr:col>
      <xdr:colOff>133350</xdr:colOff>
      <xdr:row>59</xdr:row>
      <xdr:rowOff>114300</xdr:rowOff>
    </xdr:to>
    <xdr:sp macro="" textlink="">
      <xdr:nvSpPr>
        <xdr:cNvPr id="313" name="TextBox 312">
          <a:extLst>
            <a:ext uri="{FF2B5EF4-FFF2-40B4-BE49-F238E27FC236}">
              <a16:creationId xmlns:a16="http://schemas.microsoft.com/office/drawing/2014/main" id="{00000000-0008-0000-1000-000039010000}"/>
            </a:ext>
          </a:extLst>
        </xdr:cNvPr>
        <xdr:cNvSpPr txBox="1"/>
      </xdr:nvSpPr>
      <xdr:spPr>
        <a:xfrm>
          <a:off x="40614600" y="892873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68</xdr:col>
      <xdr:colOff>114298</xdr:colOff>
      <xdr:row>48</xdr:row>
      <xdr:rowOff>28574</xdr:rowOff>
    </xdr:from>
    <xdr:to>
      <xdr:col>69</xdr:col>
      <xdr:colOff>586740</xdr:colOff>
      <xdr:row>49</xdr:row>
      <xdr:rowOff>114300</xdr:rowOff>
    </xdr:to>
    <xdr:sp macro="" textlink="">
      <xdr:nvSpPr>
        <xdr:cNvPr id="314" name="AutoShape 338">
          <a:extLst>
            <a:ext uri="{FF2B5EF4-FFF2-40B4-BE49-F238E27FC236}">
              <a16:creationId xmlns:a16="http://schemas.microsoft.com/office/drawing/2014/main" id="{00000000-0008-0000-1000-00003A010000}"/>
            </a:ext>
          </a:extLst>
        </xdr:cNvPr>
        <xdr:cNvSpPr>
          <a:spLocks noChangeArrowheads="1"/>
        </xdr:cNvSpPr>
      </xdr:nvSpPr>
      <xdr:spPr bwMode="auto">
        <a:xfrm>
          <a:off x="41567098" y="8090534"/>
          <a:ext cx="1082042" cy="253366"/>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68</xdr:col>
      <xdr:colOff>361950</xdr:colOff>
      <xdr:row>50</xdr:row>
      <xdr:rowOff>9525</xdr:rowOff>
    </xdr:from>
    <xdr:to>
      <xdr:col>68</xdr:col>
      <xdr:colOff>371475</xdr:colOff>
      <xdr:row>52</xdr:row>
      <xdr:rowOff>133350</xdr:rowOff>
    </xdr:to>
    <xdr:cxnSp macro="">
      <xdr:nvCxnSpPr>
        <xdr:cNvPr id="315" name="Straight Arrow Connector 314">
          <a:extLst>
            <a:ext uri="{FF2B5EF4-FFF2-40B4-BE49-F238E27FC236}">
              <a16:creationId xmlns:a16="http://schemas.microsoft.com/office/drawing/2014/main" id="{00000000-0008-0000-1000-00003B010000}"/>
            </a:ext>
          </a:extLst>
        </xdr:cNvPr>
        <xdr:cNvCxnSpPr/>
      </xdr:nvCxnSpPr>
      <xdr:spPr>
        <a:xfrm flipH="1">
          <a:off x="41814750" y="840676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190500</xdr:colOff>
      <xdr:row>52</xdr:row>
      <xdr:rowOff>152400</xdr:rowOff>
    </xdr:from>
    <xdr:to>
      <xdr:col>68</xdr:col>
      <xdr:colOff>552450</xdr:colOff>
      <xdr:row>59</xdr:row>
      <xdr:rowOff>76200</xdr:rowOff>
    </xdr:to>
    <xdr:sp macro="" textlink="">
      <xdr:nvSpPr>
        <xdr:cNvPr id="316" name="TextBox 315">
          <a:extLst>
            <a:ext uri="{FF2B5EF4-FFF2-40B4-BE49-F238E27FC236}">
              <a16:creationId xmlns:a16="http://schemas.microsoft.com/office/drawing/2014/main" id="{00000000-0008-0000-1000-00003C010000}"/>
            </a:ext>
          </a:extLst>
        </xdr:cNvPr>
        <xdr:cNvSpPr txBox="1"/>
      </xdr:nvSpPr>
      <xdr:spPr>
        <a:xfrm>
          <a:off x="41643300" y="8884920"/>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t>StartRoutine</a:t>
          </a:r>
          <a:endParaRPr lang="en-US" sz="1100" b="1"/>
        </a:p>
      </xdr:txBody>
    </xdr:sp>
    <xdr:clientData/>
  </xdr:twoCellAnchor>
  <xdr:twoCellAnchor>
    <xdr:from>
      <xdr:col>65</xdr:col>
      <xdr:colOff>571499</xdr:colOff>
      <xdr:row>48</xdr:row>
      <xdr:rowOff>28574</xdr:rowOff>
    </xdr:from>
    <xdr:to>
      <xdr:col>67</xdr:col>
      <xdr:colOff>152400</xdr:colOff>
      <xdr:row>49</xdr:row>
      <xdr:rowOff>104774</xdr:rowOff>
    </xdr:to>
    <xdr:sp macro="" textlink="">
      <xdr:nvSpPr>
        <xdr:cNvPr id="317" name="AutoShape 338">
          <a:extLst>
            <a:ext uri="{FF2B5EF4-FFF2-40B4-BE49-F238E27FC236}">
              <a16:creationId xmlns:a16="http://schemas.microsoft.com/office/drawing/2014/main" id="{00000000-0008-0000-1000-00003D010000}"/>
            </a:ext>
          </a:extLst>
        </xdr:cNvPr>
        <xdr:cNvSpPr>
          <a:spLocks noChangeArrowheads="1"/>
        </xdr:cNvSpPr>
      </xdr:nvSpPr>
      <xdr:spPr bwMode="auto">
        <a:xfrm>
          <a:off x="40195499" y="809053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67</xdr:col>
      <xdr:colOff>171450</xdr:colOff>
      <xdr:row>48</xdr:row>
      <xdr:rowOff>28574</xdr:rowOff>
    </xdr:from>
    <xdr:to>
      <xdr:col>68</xdr:col>
      <xdr:colOff>104775</xdr:colOff>
      <xdr:row>49</xdr:row>
      <xdr:rowOff>104774</xdr:rowOff>
    </xdr:to>
    <xdr:sp macro="" textlink="">
      <xdr:nvSpPr>
        <xdr:cNvPr id="318" name="AutoShape 338">
          <a:extLst>
            <a:ext uri="{FF2B5EF4-FFF2-40B4-BE49-F238E27FC236}">
              <a16:creationId xmlns:a16="http://schemas.microsoft.com/office/drawing/2014/main" id="{00000000-0008-0000-1000-00003E010000}"/>
            </a:ext>
          </a:extLst>
        </xdr:cNvPr>
        <xdr:cNvSpPr>
          <a:spLocks noChangeArrowheads="1"/>
        </xdr:cNvSpPr>
      </xdr:nvSpPr>
      <xdr:spPr bwMode="auto">
        <a:xfrm>
          <a:off x="41014650" y="809053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65</xdr:col>
      <xdr:colOff>438150</xdr:colOff>
      <xdr:row>64</xdr:row>
      <xdr:rowOff>104775</xdr:rowOff>
    </xdr:from>
    <xdr:to>
      <xdr:col>66</xdr:col>
      <xdr:colOff>190500</xdr:colOff>
      <xdr:row>71</xdr:row>
      <xdr:rowOff>28575</xdr:rowOff>
    </xdr:to>
    <xdr:sp macro="" textlink="">
      <xdr:nvSpPr>
        <xdr:cNvPr id="319" name="TextBox 318">
          <a:extLst>
            <a:ext uri="{FF2B5EF4-FFF2-40B4-BE49-F238E27FC236}">
              <a16:creationId xmlns:a16="http://schemas.microsoft.com/office/drawing/2014/main" id="{00000000-0008-0000-1000-00003F010000}"/>
            </a:ext>
          </a:extLst>
        </xdr:cNvPr>
        <xdr:cNvSpPr txBox="1"/>
      </xdr:nvSpPr>
      <xdr:spPr>
        <a:xfrm>
          <a:off x="40062150" y="10848975"/>
          <a:ext cx="361950" cy="109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a:t>0</a:t>
          </a:r>
          <a:r>
            <a:rPr lang="en-US" sz="1100" baseline="0"/>
            <a:t>s    IGN_ON</a:t>
          </a:r>
          <a:endParaRPr lang="en-US" sz="1100" b="1"/>
        </a:p>
      </xdr:txBody>
    </xdr:sp>
    <xdr:clientData/>
  </xdr:twoCellAnchor>
  <xdr:twoCellAnchor>
    <xdr:from>
      <xdr:col>66</xdr:col>
      <xdr:colOff>561975</xdr:colOff>
      <xdr:row>63</xdr:row>
      <xdr:rowOff>28575</xdr:rowOff>
    </xdr:from>
    <xdr:to>
      <xdr:col>66</xdr:col>
      <xdr:colOff>571500</xdr:colOff>
      <xdr:row>65</xdr:row>
      <xdr:rowOff>152400</xdr:rowOff>
    </xdr:to>
    <xdr:cxnSp macro="">
      <xdr:nvCxnSpPr>
        <xdr:cNvPr id="320" name="Straight Arrow Connector 319">
          <a:extLst>
            <a:ext uri="{FF2B5EF4-FFF2-40B4-BE49-F238E27FC236}">
              <a16:creationId xmlns:a16="http://schemas.microsoft.com/office/drawing/2014/main" id="{00000000-0008-0000-1000-000040010000}"/>
            </a:ext>
          </a:extLst>
        </xdr:cNvPr>
        <xdr:cNvCxnSpPr/>
      </xdr:nvCxnSpPr>
      <xdr:spPr>
        <a:xfrm flipH="1">
          <a:off x="40795575" y="10605135"/>
          <a:ext cx="9525" cy="459105"/>
        </a:xfrm>
        <a:prstGeom prst="straightConnector1">
          <a:avLst/>
        </a:prstGeom>
        <a:ln>
          <a:solidFill>
            <a:schemeClr val="bg1">
              <a:lumMod val="6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257175</xdr:colOff>
      <xdr:row>65</xdr:row>
      <xdr:rowOff>152400</xdr:rowOff>
    </xdr:from>
    <xdr:to>
      <xdr:col>70</xdr:col>
      <xdr:colOff>15240</xdr:colOff>
      <xdr:row>66</xdr:row>
      <xdr:rowOff>0</xdr:rowOff>
    </xdr:to>
    <xdr:cxnSp macro="">
      <xdr:nvCxnSpPr>
        <xdr:cNvPr id="321" name="Straight Arrow Connector 320">
          <a:extLst>
            <a:ext uri="{FF2B5EF4-FFF2-40B4-BE49-F238E27FC236}">
              <a16:creationId xmlns:a16="http://schemas.microsoft.com/office/drawing/2014/main" id="{00000000-0008-0000-1000-000041010000}"/>
            </a:ext>
          </a:extLst>
        </xdr:cNvPr>
        <xdr:cNvCxnSpPr/>
      </xdr:nvCxnSpPr>
      <xdr:spPr>
        <a:xfrm>
          <a:off x="39881175" y="11064240"/>
          <a:ext cx="2806065"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381000</xdr:colOff>
      <xdr:row>66</xdr:row>
      <xdr:rowOff>28575</xdr:rowOff>
    </xdr:from>
    <xdr:to>
      <xdr:col>67</xdr:col>
      <xdr:colOff>133350</xdr:colOff>
      <xdr:row>72</xdr:row>
      <xdr:rowOff>114300</xdr:rowOff>
    </xdr:to>
    <xdr:sp macro="" textlink="">
      <xdr:nvSpPr>
        <xdr:cNvPr id="322" name="TextBox 321">
          <a:extLst>
            <a:ext uri="{FF2B5EF4-FFF2-40B4-BE49-F238E27FC236}">
              <a16:creationId xmlns:a16="http://schemas.microsoft.com/office/drawing/2014/main" id="{00000000-0008-0000-1000-000042010000}"/>
            </a:ext>
          </a:extLst>
        </xdr:cNvPr>
        <xdr:cNvSpPr txBox="1"/>
      </xdr:nvSpPr>
      <xdr:spPr>
        <a:xfrm>
          <a:off x="40614600" y="11108055"/>
          <a:ext cx="361950" cy="1091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bg1">
                  <a:lumMod val="65000"/>
                </a:schemeClr>
              </a:solidFill>
            </a:rPr>
            <a:t>StartRoutine</a:t>
          </a:r>
          <a:endParaRPr lang="en-US" sz="1100" b="1">
            <a:solidFill>
              <a:schemeClr val="bg1">
                <a:lumMod val="65000"/>
              </a:schemeClr>
            </a:solidFill>
          </a:endParaRPr>
        </a:p>
      </xdr:txBody>
    </xdr:sp>
    <xdr:clientData/>
  </xdr:twoCellAnchor>
  <xdr:twoCellAnchor>
    <xdr:from>
      <xdr:col>68</xdr:col>
      <xdr:colOff>114298</xdr:colOff>
      <xdr:row>61</xdr:row>
      <xdr:rowOff>28574</xdr:rowOff>
    </xdr:from>
    <xdr:to>
      <xdr:col>69</xdr:col>
      <xdr:colOff>579120</xdr:colOff>
      <xdr:row>62</xdr:row>
      <xdr:rowOff>99060</xdr:rowOff>
    </xdr:to>
    <xdr:sp macro="" textlink="">
      <xdr:nvSpPr>
        <xdr:cNvPr id="323" name="AutoShape 338">
          <a:extLst>
            <a:ext uri="{FF2B5EF4-FFF2-40B4-BE49-F238E27FC236}">
              <a16:creationId xmlns:a16="http://schemas.microsoft.com/office/drawing/2014/main" id="{00000000-0008-0000-1000-000043010000}"/>
            </a:ext>
          </a:extLst>
        </xdr:cNvPr>
        <xdr:cNvSpPr>
          <a:spLocks noChangeArrowheads="1"/>
        </xdr:cNvSpPr>
      </xdr:nvSpPr>
      <xdr:spPr bwMode="auto">
        <a:xfrm>
          <a:off x="41567098" y="10269854"/>
          <a:ext cx="1074422" cy="238126"/>
        </a:xfrm>
        <a:prstGeom prst="hexagon">
          <a:avLst>
            <a:gd name="adj" fmla="val 18958"/>
            <a:gd name="vf" fmla="val 115470"/>
          </a:avLst>
        </a:prstGeom>
        <a:solidFill>
          <a:srgbClr val="EBA9EB"/>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oxo2</a:t>
          </a:r>
        </a:p>
      </xdr:txBody>
    </xdr:sp>
    <xdr:clientData/>
  </xdr:twoCellAnchor>
  <xdr:twoCellAnchor>
    <xdr:from>
      <xdr:col>68</xdr:col>
      <xdr:colOff>361950</xdr:colOff>
      <xdr:row>63</xdr:row>
      <xdr:rowOff>9525</xdr:rowOff>
    </xdr:from>
    <xdr:to>
      <xdr:col>68</xdr:col>
      <xdr:colOff>371475</xdr:colOff>
      <xdr:row>65</xdr:row>
      <xdr:rowOff>133350</xdr:rowOff>
    </xdr:to>
    <xdr:cxnSp macro="">
      <xdr:nvCxnSpPr>
        <xdr:cNvPr id="324" name="Straight Arrow Connector 323">
          <a:extLst>
            <a:ext uri="{FF2B5EF4-FFF2-40B4-BE49-F238E27FC236}">
              <a16:creationId xmlns:a16="http://schemas.microsoft.com/office/drawing/2014/main" id="{00000000-0008-0000-1000-000044010000}"/>
            </a:ext>
          </a:extLst>
        </xdr:cNvPr>
        <xdr:cNvCxnSpPr/>
      </xdr:nvCxnSpPr>
      <xdr:spPr>
        <a:xfrm flipH="1">
          <a:off x="41814750" y="10586085"/>
          <a:ext cx="9525" cy="459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571499</xdr:colOff>
      <xdr:row>61</xdr:row>
      <xdr:rowOff>28574</xdr:rowOff>
    </xdr:from>
    <xdr:to>
      <xdr:col>67</xdr:col>
      <xdr:colOff>152400</xdr:colOff>
      <xdr:row>62</xdr:row>
      <xdr:rowOff>104774</xdr:rowOff>
    </xdr:to>
    <xdr:sp macro="" textlink="">
      <xdr:nvSpPr>
        <xdr:cNvPr id="325" name="AutoShape 338">
          <a:extLst>
            <a:ext uri="{FF2B5EF4-FFF2-40B4-BE49-F238E27FC236}">
              <a16:creationId xmlns:a16="http://schemas.microsoft.com/office/drawing/2014/main" id="{00000000-0008-0000-1000-000045010000}"/>
            </a:ext>
          </a:extLst>
        </xdr:cNvPr>
        <xdr:cNvSpPr>
          <a:spLocks noChangeArrowheads="1"/>
        </xdr:cNvSpPr>
      </xdr:nvSpPr>
      <xdr:spPr bwMode="auto">
        <a:xfrm>
          <a:off x="40195499" y="10269854"/>
          <a:ext cx="800101" cy="243840"/>
        </a:xfrm>
        <a:prstGeom prst="hexagon">
          <a:avLst>
            <a:gd name="adj" fmla="val 18958"/>
            <a:gd name="vf" fmla="val 115470"/>
          </a:avLst>
        </a:prstGeom>
        <a:solidFill>
          <a:schemeClr val="accent5">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oxoo</a:t>
          </a:r>
        </a:p>
      </xdr:txBody>
    </xdr:sp>
    <xdr:clientData/>
  </xdr:twoCellAnchor>
  <xdr:twoCellAnchor>
    <xdr:from>
      <xdr:col>67</xdr:col>
      <xdr:colOff>171450</xdr:colOff>
      <xdr:row>61</xdr:row>
      <xdr:rowOff>28574</xdr:rowOff>
    </xdr:from>
    <xdr:to>
      <xdr:col>68</xdr:col>
      <xdr:colOff>104775</xdr:colOff>
      <xdr:row>62</xdr:row>
      <xdr:rowOff>104774</xdr:rowOff>
    </xdr:to>
    <xdr:sp macro="" textlink="">
      <xdr:nvSpPr>
        <xdr:cNvPr id="326" name="AutoShape 338">
          <a:extLst>
            <a:ext uri="{FF2B5EF4-FFF2-40B4-BE49-F238E27FC236}">
              <a16:creationId xmlns:a16="http://schemas.microsoft.com/office/drawing/2014/main" id="{00000000-0008-0000-1000-000046010000}"/>
            </a:ext>
          </a:extLst>
        </xdr:cNvPr>
        <xdr:cNvSpPr>
          <a:spLocks noChangeArrowheads="1"/>
        </xdr:cNvSpPr>
      </xdr:nvSpPr>
      <xdr:spPr bwMode="auto">
        <a:xfrm>
          <a:off x="41014650" y="10269854"/>
          <a:ext cx="54292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69</xdr:col>
      <xdr:colOff>426720</xdr:colOff>
      <xdr:row>63</xdr:row>
      <xdr:rowOff>9526</xdr:rowOff>
    </xdr:from>
    <xdr:to>
      <xdr:col>69</xdr:col>
      <xdr:colOff>426722</xdr:colOff>
      <xdr:row>65</xdr:row>
      <xdr:rowOff>158118</xdr:rowOff>
    </xdr:to>
    <xdr:cxnSp macro="">
      <xdr:nvCxnSpPr>
        <xdr:cNvPr id="327" name="Straight Arrow Connector 326">
          <a:extLst>
            <a:ext uri="{FF2B5EF4-FFF2-40B4-BE49-F238E27FC236}">
              <a16:creationId xmlns:a16="http://schemas.microsoft.com/office/drawing/2014/main" id="{00000000-0008-0000-1000-000047010000}"/>
            </a:ext>
          </a:extLst>
        </xdr:cNvPr>
        <xdr:cNvCxnSpPr/>
      </xdr:nvCxnSpPr>
      <xdr:spPr>
        <a:xfrm flipH="1" flipV="1">
          <a:off x="42489120" y="10586086"/>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68</xdr:col>
      <xdr:colOff>417195</xdr:colOff>
      <xdr:row>62</xdr:row>
      <xdr:rowOff>114300</xdr:rowOff>
    </xdr:from>
    <xdr:to>
      <xdr:col>69</xdr:col>
      <xdr:colOff>379094</xdr:colOff>
      <xdr:row>65</xdr:row>
      <xdr:rowOff>66676</xdr:rowOff>
    </xdr:to>
    <xdr:sp macro="" textlink="">
      <xdr:nvSpPr>
        <xdr:cNvPr id="328" name="TextBox 327">
          <a:extLst>
            <a:ext uri="{FF2B5EF4-FFF2-40B4-BE49-F238E27FC236}">
              <a16:creationId xmlns:a16="http://schemas.microsoft.com/office/drawing/2014/main" id="{00000000-0008-0000-1000-000048010000}"/>
            </a:ext>
          </a:extLst>
        </xdr:cNvPr>
        <xdr:cNvSpPr txBox="1"/>
      </xdr:nvSpPr>
      <xdr:spPr>
        <a:xfrm>
          <a:off x="41869995" y="10523220"/>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69</xdr:col>
      <xdr:colOff>150495</xdr:colOff>
      <xdr:row>66</xdr:row>
      <xdr:rowOff>19051</xdr:rowOff>
    </xdr:from>
    <xdr:to>
      <xdr:col>70</xdr:col>
      <xdr:colOff>74295</xdr:colOff>
      <xdr:row>71</xdr:row>
      <xdr:rowOff>95251</xdr:rowOff>
    </xdr:to>
    <xdr:sp macro="" textlink="">
      <xdr:nvSpPr>
        <xdr:cNvPr id="329" name="TextBox 328">
          <a:extLst>
            <a:ext uri="{FF2B5EF4-FFF2-40B4-BE49-F238E27FC236}">
              <a16:creationId xmlns:a16="http://schemas.microsoft.com/office/drawing/2014/main" id="{00000000-0008-0000-1000-000049010000}"/>
            </a:ext>
          </a:extLst>
        </xdr:cNvPr>
        <xdr:cNvSpPr txBox="1"/>
      </xdr:nvSpPr>
      <xdr:spPr>
        <a:xfrm>
          <a:off x="42212895" y="11098531"/>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68</xdr:col>
      <xdr:colOff>369570</xdr:colOff>
      <xdr:row>65</xdr:row>
      <xdr:rowOff>19051</xdr:rowOff>
    </xdr:from>
    <xdr:to>
      <xdr:col>69</xdr:col>
      <xdr:colOff>426720</xdr:colOff>
      <xdr:row>65</xdr:row>
      <xdr:rowOff>19051</xdr:rowOff>
    </xdr:to>
    <xdr:cxnSp macro="">
      <xdr:nvCxnSpPr>
        <xdr:cNvPr id="330" name="Straight Arrow Connector 329">
          <a:extLst>
            <a:ext uri="{FF2B5EF4-FFF2-40B4-BE49-F238E27FC236}">
              <a16:creationId xmlns:a16="http://schemas.microsoft.com/office/drawing/2014/main" id="{00000000-0008-0000-1000-00004A010000}"/>
            </a:ext>
          </a:extLst>
        </xdr:cNvPr>
        <xdr:cNvCxnSpPr/>
      </xdr:nvCxnSpPr>
      <xdr:spPr>
        <a:xfrm>
          <a:off x="41822370" y="10930891"/>
          <a:ext cx="666750" cy="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552450</xdr:colOff>
      <xdr:row>66</xdr:row>
      <xdr:rowOff>11431</xdr:rowOff>
    </xdr:from>
    <xdr:to>
      <xdr:col>68</xdr:col>
      <xdr:colOff>561975</xdr:colOff>
      <xdr:row>72</xdr:row>
      <xdr:rowOff>30481</xdr:rowOff>
    </xdr:to>
    <xdr:sp macro="" textlink="">
      <xdr:nvSpPr>
        <xdr:cNvPr id="331" name="TextBox 330">
          <a:extLst>
            <a:ext uri="{FF2B5EF4-FFF2-40B4-BE49-F238E27FC236}">
              <a16:creationId xmlns:a16="http://schemas.microsoft.com/office/drawing/2014/main" id="{00000000-0008-0000-1000-00004B010000}"/>
            </a:ext>
          </a:extLst>
        </xdr:cNvPr>
        <xdr:cNvSpPr txBox="1"/>
      </xdr:nvSpPr>
      <xdr:spPr>
        <a:xfrm>
          <a:off x="41395650" y="1109091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60</xdr:col>
      <xdr:colOff>537210</xdr:colOff>
      <xdr:row>65</xdr:row>
      <xdr:rowOff>3811</xdr:rowOff>
    </xdr:from>
    <xdr:to>
      <xdr:col>61</xdr:col>
      <xdr:colOff>546735</xdr:colOff>
      <xdr:row>71</xdr:row>
      <xdr:rowOff>22861</xdr:rowOff>
    </xdr:to>
    <xdr:sp macro="" textlink="">
      <xdr:nvSpPr>
        <xdr:cNvPr id="332" name="TextBox 331">
          <a:extLst>
            <a:ext uri="{FF2B5EF4-FFF2-40B4-BE49-F238E27FC236}">
              <a16:creationId xmlns:a16="http://schemas.microsoft.com/office/drawing/2014/main" id="{00000000-0008-0000-1000-00004C010000}"/>
            </a:ext>
          </a:extLst>
        </xdr:cNvPr>
        <xdr:cNvSpPr txBox="1"/>
      </xdr:nvSpPr>
      <xdr:spPr>
        <a:xfrm>
          <a:off x="37113210" y="10915651"/>
          <a:ext cx="619125" cy="102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dk1"/>
              </a:solidFill>
              <a:effectLst/>
              <a:latin typeface="+mn-lt"/>
              <a:ea typeface="+mn-ea"/>
              <a:cs typeface="+mn-cs"/>
            </a:rPr>
            <a:t>RequestRoutineResult</a:t>
          </a:r>
          <a:endParaRPr lang="en-US" b="1">
            <a:effectLst/>
          </a:endParaRPr>
        </a:p>
      </xdr:txBody>
    </xdr:sp>
    <xdr:clientData/>
  </xdr:twoCellAnchor>
  <xdr:twoCellAnchor>
    <xdr:from>
      <xdr:col>55</xdr:col>
      <xdr:colOff>373380</xdr:colOff>
      <xdr:row>50</xdr:row>
      <xdr:rowOff>150496</xdr:rowOff>
    </xdr:from>
    <xdr:to>
      <xdr:col>55</xdr:col>
      <xdr:colOff>373382</xdr:colOff>
      <xdr:row>53</xdr:row>
      <xdr:rowOff>131448</xdr:rowOff>
    </xdr:to>
    <xdr:cxnSp macro="">
      <xdr:nvCxnSpPr>
        <xdr:cNvPr id="333" name="Straight Arrow Connector 332">
          <a:extLst>
            <a:ext uri="{FF2B5EF4-FFF2-40B4-BE49-F238E27FC236}">
              <a16:creationId xmlns:a16="http://schemas.microsoft.com/office/drawing/2014/main" id="{00000000-0008-0000-1000-00004D010000}"/>
            </a:ext>
          </a:extLst>
        </xdr:cNvPr>
        <xdr:cNvCxnSpPr/>
      </xdr:nvCxnSpPr>
      <xdr:spPr>
        <a:xfrm flipH="1" flipV="1">
          <a:off x="33901380" y="8547736"/>
          <a:ext cx="2" cy="483872"/>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54</xdr:col>
      <xdr:colOff>392430</xdr:colOff>
      <xdr:row>50</xdr:row>
      <xdr:rowOff>106680</xdr:rowOff>
    </xdr:from>
    <xdr:to>
      <xdr:col>55</xdr:col>
      <xdr:colOff>354329</xdr:colOff>
      <xdr:row>53</xdr:row>
      <xdr:rowOff>59056</xdr:rowOff>
    </xdr:to>
    <xdr:sp macro="" textlink="">
      <xdr:nvSpPr>
        <xdr:cNvPr id="334" name="TextBox 333">
          <a:extLst>
            <a:ext uri="{FF2B5EF4-FFF2-40B4-BE49-F238E27FC236}">
              <a16:creationId xmlns:a16="http://schemas.microsoft.com/office/drawing/2014/main" id="{00000000-0008-0000-1000-00004E010000}"/>
            </a:ext>
          </a:extLst>
        </xdr:cNvPr>
        <xdr:cNvSpPr txBox="1"/>
      </xdr:nvSpPr>
      <xdr:spPr>
        <a:xfrm>
          <a:off x="33310830" y="8503920"/>
          <a:ext cx="571499" cy="45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solidFill>
            </a:rPr>
            <a:t>within 100ms</a:t>
          </a:r>
        </a:p>
      </xdr:txBody>
    </xdr:sp>
    <xdr:clientData/>
  </xdr:twoCellAnchor>
  <xdr:twoCellAnchor>
    <xdr:from>
      <xdr:col>55</xdr:col>
      <xdr:colOff>59055</xdr:colOff>
      <xdr:row>53</xdr:row>
      <xdr:rowOff>160021</xdr:rowOff>
    </xdr:from>
    <xdr:to>
      <xdr:col>55</xdr:col>
      <xdr:colOff>592455</xdr:colOff>
      <xdr:row>59</xdr:row>
      <xdr:rowOff>68581</xdr:rowOff>
    </xdr:to>
    <xdr:sp macro="" textlink="">
      <xdr:nvSpPr>
        <xdr:cNvPr id="335" name="TextBox 334">
          <a:extLst>
            <a:ext uri="{FF2B5EF4-FFF2-40B4-BE49-F238E27FC236}">
              <a16:creationId xmlns:a16="http://schemas.microsoft.com/office/drawing/2014/main" id="{00000000-0008-0000-1000-00004F010000}"/>
            </a:ext>
          </a:extLst>
        </xdr:cNvPr>
        <xdr:cNvSpPr txBox="1"/>
      </xdr:nvSpPr>
      <xdr:spPr>
        <a:xfrm>
          <a:off x="33587055" y="9060181"/>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1" baseline="0">
              <a:solidFill>
                <a:schemeClr val="accent2"/>
              </a:solidFill>
            </a:rPr>
            <a:t>positive Response</a:t>
          </a:r>
          <a:endParaRPr lang="en-US" sz="1100" b="1">
            <a:solidFill>
              <a:schemeClr val="accent2"/>
            </a:solidFill>
          </a:endParaRPr>
        </a:p>
      </xdr:txBody>
    </xdr:sp>
    <xdr:clientData/>
  </xdr:twoCellAnchor>
  <xdr:twoCellAnchor>
    <xdr:from>
      <xdr:col>54</xdr:col>
      <xdr:colOff>335280</xdr:colOff>
      <xdr:row>53</xdr:row>
      <xdr:rowOff>11430</xdr:rowOff>
    </xdr:from>
    <xdr:to>
      <xdr:col>55</xdr:col>
      <xdr:colOff>382905</xdr:colOff>
      <xdr:row>53</xdr:row>
      <xdr:rowOff>20955</xdr:rowOff>
    </xdr:to>
    <xdr:cxnSp macro="">
      <xdr:nvCxnSpPr>
        <xdr:cNvPr id="336" name="Straight Arrow Connector 335">
          <a:extLst>
            <a:ext uri="{FF2B5EF4-FFF2-40B4-BE49-F238E27FC236}">
              <a16:creationId xmlns:a16="http://schemas.microsoft.com/office/drawing/2014/main" id="{00000000-0008-0000-1000-000050010000}"/>
            </a:ext>
          </a:extLst>
        </xdr:cNvPr>
        <xdr:cNvCxnSpPr/>
      </xdr:nvCxnSpPr>
      <xdr:spPr>
        <a:xfrm>
          <a:off x="33253680" y="8911590"/>
          <a:ext cx="657225" cy="9525"/>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369570</xdr:colOff>
      <xdr:row>49</xdr:row>
      <xdr:rowOff>28575</xdr:rowOff>
    </xdr:from>
    <xdr:to>
      <xdr:col>56</xdr:col>
      <xdr:colOff>398145</xdr:colOff>
      <xdr:row>50</xdr:row>
      <xdr:rowOff>104775</xdr:rowOff>
    </xdr:to>
    <xdr:sp macro="" textlink="">
      <xdr:nvSpPr>
        <xdr:cNvPr id="337" name="AutoShape 338">
          <a:extLst>
            <a:ext uri="{FF2B5EF4-FFF2-40B4-BE49-F238E27FC236}">
              <a16:creationId xmlns:a16="http://schemas.microsoft.com/office/drawing/2014/main" id="{00000000-0008-0000-1000-000051010000}"/>
            </a:ext>
          </a:extLst>
        </xdr:cNvPr>
        <xdr:cNvSpPr>
          <a:spLocks noChangeArrowheads="1"/>
        </xdr:cNvSpPr>
      </xdr:nvSpPr>
      <xdr:spPr bwMode="auto">
        <a:xfrm>
          <a:off x="33897570" y="8258175"/>
          <a:ext cx="638175" cy="243840"/>
        </a:xfrm>
        <a:prstGeom prst="hexagon">
          <a:avLst>
            <a:gd name="adj" fmla="val 18958"/>
            <a:gd name="vf" fmla="val 115470"/>
          </a:avLst>
        </a:prstGeom>
        <a:solidFill>
          <a:schemeClr val="accent6">
            <a:lumMod val="40000"/>
            <a:lumOff val="60000"/>
          </a:schemeClr>
        </a:solidFill>
        <a:ln w="19050">
          <a:solidFill>
            <a:srgbClr xmlns:mc="http://schemas.openxmlformats.org/markup-compatibility/2006" xmlns:a14="http://schemas.microsoft.com/office/drawing/2010/main" val="000000" mc:Ignorable="a14" a14:legacySpreadsheetColorIndex="64"/>
          </a:solidFill>
          <a:miter lim="800000"/>
          <a:headEnd/>
          <a:tailEnd/>
        </a:ln>
        <a:effectLst/>
      </xdr:spPr>
      <xdr:txBody>
        <a:bodyPr vertOverflow="clip" wrap="square" lIns="36576" tIns="22860" rIns="0" bIns="0" anchor="ctr" upright="1"/>
        <a:lstStyle/>
        <a:p>
          <a:pPr algn="ctr" rtl="0">
            <a:defRPr sz="1000"/>
          </a:pPr>
          <a:r>
            <a:rPr lang="en-US" sz="1100" b="0" i="0" u="none" strike="noStrike" baseline="0">
              <a:solidFill>
                <a:srgbClr val="000000"/>
              </a:solidFill>
              <a:latin typeface="ＭＳ Ｐゴシック"/>
              <a:ea typeface="ＭＳ Ｐゴシック"/>
            </a:rPr>
            <a:t>oxo1</a:t>
          </a:r>
        </a:p>
      </xdr:txBody>
    </xdr:sp>
    <xdr:clientData/>
  </xdr:twoCellAnchor>
  <xdr:twoCellAnchor>
    <xdr:from>
      <xdr:col>69</xdr:col>
      <xdr:colOff>422910</xdr:colOff>
      <xdr:row>50</xdr:row>
      <xdr:rowOff>0</xdr:rowOff>
    </xdr:from>
    <xdr:to>
      <xdr:col>69</xdr:col>
      <xdr:colOff>422912</xdr:colOff>
      <xdr:row>52</xdr:row>
      <xdr:rowOff>148592</xdr:rowOff>
    </xdr:to>
    <xdr:cxnSp macro="">
      <xdr:nvCxnSpPr>
        <xdr:cNvPr id="338" name="Straight Arrow Connector 337">
          <a:extLst>
            <a:ext uri="{FF2B5EF4-FFF2-40B4-BE49-F238E27FC236}">
              <a16:creationId xmlns:a16="http://schemas.microsoft.com/office/drawing/2014/main" id="{00000000-0008-0000-1000-000052010000}"/>
            </a:ext>
          </a:extLst>
        </xdr:cNvPr>
        <xdr:cNvCxnSpPr/>
      </xdr:nvCxnSpPr>
      <xdr:spPr>
        <a:xfrm flipH="1" flipV="1">
          <a:off x="42485310" y="8397240"/>
          <a:ext cx="2" cy="483872"/>
        </a:xfrm>
        <a:prstGeom prst="straightConnector1">
          <a:avLst/>
        </a:prstGeom>
        <a:ln>
          <a:solidFill>
            <a:srgbClr val="7030A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68</xdr:col>
      <xdr:colOff>365760</xdr:colOff>
      <xdr:row>52</xdr:row>
      <xdr:rowOff>0</xdr:rowOff>
    </xdr:from>
    <xdr:to>
      <xdr:col>69</xdr:col>
      <xdr:colOff>422910</xdr:colOff>
      <xdr:row>52</xdr:row>
      <xdr:rowOff>0</xdr:rowOff>
    </xdr:to>
    <xdr:cxnSp macro="">
      <xdr:nvCxnSpPr>
        <xdr:cNvPr id="339" name="Straight Arrow Connector 338">
          <a:extLst>
            <a:ext uri="{FF2B5EF4-FFF2-40B4-BE49-F238E27FC236}">
              <a16:creationId xmlns:a16="http://schemas.microsoft.com/office/drawing/2014/main" id="{00000000-0008-0000-1000-000053010000}"/>
            </a:ext>
          </a:extLst>
        </xdr:cNvPr>
        <xdr:cNvCxnSpPr/>
      </xdr:nvCxnSpPr>
      <xdr:spPr>
        <a:xfrm>
          <a:off x="41818560" y="8732520"/>
          <a:ext cx="666750" cy="0"/>
        </a:xfrm>
        <a:prstGeom prst="straightConnector1">
          <a:avLst/>
        </a:prstGeom>
        <a:ln>
          <a:solidFill>
            <a:srgbClr val="7030A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146685</xdr:colOff>
      <xdr:row>52</xdr:row>
      <xdr:rowOff>148590</xdr:rowOff>
    </xdr:from>
    <xdr:to>
      <xdr:col>70</xdr:col>
      <xdr:colOff>70485</xdr:colOff>
      <xdr:row>58</xdr:row>
      <xdr:rowOff>57150</xdr:rowOff>
    </xdr:to>
    <xdr:sp macro="" textlink="">
      <xdr:nvSpPr>
        <xdr:cNvPr id="340" name="TextBox 339">
          <a:extLst>
            <a:ext uri="{FF2B5EF4-FFF2-40B4-BE49-F238E27FC236}">
              <a16:creationId xmlns:a16="http://schemas.microsoft.com/office/drawing/2014/main" id="{00000000-0008-0000-1000-000054010000}"/>
            </a:ext>
          </a:extLst>
        </xdr:cNvPr>
        <xdr:cNvSpPr txBox="1"/>
      </xdr:nvSpPr>
      <xdr:spPr>
        <a:xfrm>
          <a:off x="42209085" y="8881110"/>
          <a:ext cx="533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t"/>
        <a:lstStyle/>
        <a:p>
          <a:r>
            <a:rPr lang="en-US" sz="1100" b="0" baseline="0">
              <a:solidFill>
                <a:srgbClr val="7030A0"/>
              </a:solidFill>
            </a:rPr>
            <a:t>Negative</a:t>
          </a:r>
          <a:r>
            <a:rPr lang="en-US" sz="1100" b="1" baseline="0">
              <a:solidFill>
                <a:srgbClr val="7030A0"/>
              </a:solidFill>
            </a:rPr>
            <a:t> Response</a:t>
          </a:r>
          <a:endParaRPr lang="en-US" sz="1100" b="1">
            <a:solidFill>
              <a:srgbClr val="7030A0"/>
            </a:solidFill>
          </a:endParaRPr>
        </a:p>
      </xdr:txBody>
    </xdr:sp>
    <xdr:clientData/>
  </xdr:twoCellAnchor>
  <xdr:twoCellAnchor>
    <xdr:from>
      <xdr:col>68</xdr:col>
      <xdr:colOff>419101</xdr:colOff>
      <xdr:row>49</xdr:row>
      <xdr:rowOff>125730</xdr:rowOff>
    </xdr:from>
    <xdr:to>
      <xdr:col>69</xdr:col>
      <xdr:colOff>390525</xdr:colOff>
      <xdr:row>52</xdr:row>
      <xdr:rowOff>116206</xdr:rowOff>
    </xdr:to>
    <xdr:sp macro="" textlink="">
      <xdr:nvSpPr>
        <xdr:cNvPr id="341" name="TextBox 340">
          <a:extLst>
            <a:ext uri="{FF2B5EF4-FFF2-40B4-BE49-F238E27FC236}">
              <a16:creationId xmlns:a16="http://schemas.microsoft.com/office/drawing/2014/main" id="{00000000-0008-0000-1000-000055010000}"/>
            </a:ext>
          </a:extLst>
        </xdr:cNvPr>
        <xdr:cNvSpPr txBox="1"/>
      </xdr:nvSpPr>
      <xdr:spPr>
        <a:xfrm>
          <a:off x="41871901" y="8355330"/>
          <a:ext cx="581024" cy="49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rPr>
            <a:t>within 100ms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23</xdr:col>
      <xdr:colOff>80681</xdr:colOff>
      <xdr:row>8</xdr:row>
      <xdr:rowOff>116541</xdr:rowOff>
    </xdr:from>
    <xdr:to>
      <xdr:col>28</xdr:col>
      <xdr:colOff>152400</xdr:colOff>
      <xdr:row>13</xdr:row>
      <xdr:rowOff>35859</xdr:rowOff>
    </xdr:to>
    <xdr:sp macro="" textlink="">
      <xdr:nvSpPr>
        <xdr:cNvPr id="3" name="メモ 2">
          <a:extLst>
            <a:ext uri="{FF2B5EF4-FFF2-40B4-BE49-F238E27FC236}">
              <a16:creationId xmlns:a16="http://schemas.microsoft.com/office/drawing/2014/main" id="{00000000-0008-0000-1100-000003000000}"/>
            </a:ext>
          </a:extLst>
        </xdr:cNvPr>
        <xdr:cNvSpPr/>
      </xdr:nvSpPr>
      <xdr:spPr>
        <a:xfrm>
          <a:off x="18345821" y="4772361"/>
          <a:ext cx="2014819" cy="757518"/>
        </a:xfrm>
        <a:prstGeom prst="foldedCorner">
          <a:avLst/>
        </a:prstGeom>
        <a:solidFill>
          <a:schemeClr val="accent1">
            <a:lumMod val="20000"/>
            <a:lumOff val="80000"/>
          </a:schemeClr>
        </a:solidFill>
        <a:ln w="3175">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&lt;==</a:t>
          </a:r>
          <a:r>
            <a:rPr lang="ja-JP" altLang="en-US" sz="1100">
              <a:solidFill>
                <a:sysClr val="windowText" lastClr="000000"/>
              </a:solidFill>
            </a:rPr>
            <a:t>初期値</a:t>
          </a:r>
          <a:r>
            <a:rPr lang="en-US" sz="1100">
              <a:solidFill>
                <a:sysClr val="windowText" lastClr="000000"/>
              </a:solidFill>
            </a:rPr>
            <a:t>S1?</a:t>
          </a:r>
        </a:p>
        <a:p>
          <a:pPr algn="l"/>
          <a:r>
            <a:rPr lang="en-US" sz="1100">
              <a:solidFill>
                <a:sysClr val="windowText" lastClr="000000"/>
              </a:solidFill>
            </a:rPr>
            <a:t>&lt;== start</a:t>
          </a:r>
          <a:r>
            <a:rPr lang="en-US" sz="1100" baseline="0">
              <a:solidFill>
                <a:sysClr val="windowText" lastClr="000000"/>
              </a:solidFill>
            </a:rPr>
            <a:t> with </a:t>
          </a:r>
          <a:r>
            <a:rPr lang="en-US" sz="1100">
              <a:solidFill>
                <a:sysClr val="windowText" lastClr="000000"/>
              </a:solidFill>
            </a:rPr>
            <a:t>S3??</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ey1yh/Desktop/q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Development Process"/>
      <sheetName val="SRTPmatrix_CurrentProblem"/>
      <sheetName val="Overview_CoreIdea"/>
      <sheetName val="Overview_Example"/>
      <sheetName val="Overview_Example_Change"/>
      <sheetName val="FindDependency_CoreIdea"/>
      <sheetName val="FindDependency_Example"/>
      <sheetName val="Revision Record"/>
      <sheetName val="Overview-FindTC"/>
      <sheetName val="Overview-FindTC (2)"/>
      <sheetName val="FindDependency"/>
      <sheetName val="Ref"/>
      <sheetName val="VersionHistor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SWTDS Template version histroy</v>
          </cell>
        </row>
        <row r="2">
          <cell r="A2" t="str">
            <v>Please do not erase this line!</v>
          </cell>
        </row>
        <row r="3">
          <cell r="A3" t="str">
            <v>Version</v>
          </cell>
        </row>
        <row r="4">
          <cell r="A4" t="str">
            <v>1.0</v>
          </cell>
        </row>
        <row r="5">
          <cell r="A5" t="str">
            <v>2.0</v>
          </cell>
        </row>
        <row r="6">
          <cell r="A6" t="str">
            <v>2.1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208593:%20%5bTMC%5d%5bSecKeyMgt%5d%5bField%5d:%20Design%20and%20review%20SWTDS%20%5bSW-TD%5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abSelected="1" workbookViewId="0">
      <selection activeCell="C7" sqref="C7:D7"/>
    </sheetView>
  </sheetViews>
  <sheetFormatPr defaultRowHeight="13.2"/>
  <cols>
    <col min="1" max="1" width="2.5546875" customWidth="1"/>
    <col min="2" max="2" width="4.6640625" bestFit="1" customWidth="1"/>
    <col min="3" max="3" width="11.88671875" customWidth="1"/>
    <col min="4" max="4" width="60.33203125" bestFit="1" customWidth="1"/>
    <col min="5" max="5" width="10.88671875" customWidth="1"/>
    <col min="6" max="6" width="2.5546875" customWidth="1"/>
    <col min="7" max="7" width="11.88671875" bestFit="1" customWidth="1"/>
    <col min="8" max="8" width="42.88671875" customWidth="1"/>
    <col min="10" max="10" width="14" bestFit="1" customWidth="1"/>
    <col min="11" max="11" width="31.109375" bestFit="1" customWidth="1"/>
  </cols>
  <sheetData>
    <row r="1" spans="2:10" ht="13.8" thickBot="1"/>
    <row r="2" spans="2:10">
      <c r="B2" s="21"/>
      <c r="C2" s="166" t="s">
        <v>0</v>
      </c>
      <c r="D2" s="157"/>
      <c r="E2" s="22"/>
      <c r="G2" s="23"/>
      <c r="H2" s="24" t="s">
        <v>1</v>
      </c>
      <c r="J2" t="s">
        <v>2</v>
      </c>
    </row>
    <row r="3" spans="2:10">
      <c r="B3" s="162" t="s">
        <v>3</v>
      </c>
      <c r="C3" s="167" t="s">
        <v>4</v>
      </c>
      <c r="D3" s="158" t="s">
        <v>5</v>
      </c>
      <c r="E3" s="25" t="s">
        <v>6</v>
      </c>
      <c r="G3" s="26" t="s">
        <v>7</v>
      </c>
      <c r="H3" s="27" t="s">
        <v>8</v>
      </c>
      <c r="J3" s="95">
        <v>208593</v>
      </c>
    </row>
    <row r="4" spans="2:10">
      <c r="B4" s="163" t="s">
        <v>9</v>
      </c>
      <c r="C4" s="29">
        <v>43510</v>
      </c>
      <c r="D4" s="159" t="s">
        <v>10</v>
      </c>
      <c r="E4" s="28"/>
      <c r="G4" s="29">
        <v>43523</v>
      </c>
      <c r="H4" s="30" t="s">
        <v>11</v>
      </c>
    </row>
    <row r="5" spans="2:10">
      <c r="B5" s="164" t="str">
        <f>RIGHT(0&amp;B4+1,2)</f>
        <v>01</v>
      </c>
      <c r="C5" s="29">
        <v>43529</v>
      </c>
      <c r="D5" s="159" t="s">
        <v>12</v>
      </c>
      <c r="E5" s="168">
        <v>2</v>
      </c>
      <c r="G5" s="29">
        <v>43537</v>
      </c>
      <c r="H5" s="30" t="s">
        <v>13</v>
      </c>
    </row>
    <row r="6" spans="2:10">
      <c r="B6" s="164" t="str">
        <f t="shared" ref="B6:B13" si="0">RIGHT(0&amp;B5+1,2)</f>
        <v>02</v>
      </c>
      <c r="C6" s="29">
        <v>43626</v>
      </c>
      <c r="D6" s="159" t="s">
        <v>14</v>
      </c>
      <c r="E6" s="168">
        <v>2.1</v>
      </c>
      <c r="G6" s="29"/>
      <c r="H6" s="30"/>
    </row>
    <row r="7" spans="2:10">
      <c r="B7" s="164" t="str">
        <f t="shared" si="0"/>
        <v>03</v>
      </c>
      <c r="C7" s="29">
        <v>44322</v>
      </c>
      <c r="D7" s="160" t="s">
        <v>868</v>
      </c>
      <c r="E7" s="31"/>
      <c r="G7" s="29"/>
      <c r="H7" s="30"/>
    </row>
    <row r="8" spans="2:10">
      <c r="B8" s="164" t="str">
        <f t="shared" si="0"/>
        <v>04</v>
      </c>
      <c r="C8" s="29"/>
      <c r="D8" s="159"/>
      <c r="E8" s="28"/>
      <c r="G8" s="29"/>
      <c r="H8" s="30"/>
    </row>
    <row r="9" spans="2:10">
      <c r="B9" s="164" t="str">
        <f t="shared" si="0"/>
        <v>05</v>
      </c>
      <c r="C9" s="29"/>
      <c r="D9" s="159"/>
      <c r="E9" s="28"/>
      <c r="G9" s="29"/>
      <c r="H9" s="30"/>
    </row>
    <row r="10" spans="2:10">
      <c r="B10" s="164" t="str">
        <f t="shared" si="0"/>
        <v>06</v>
      </c>
      <c r="C10" s="29"/>
      <c r="D10" s="159"/>
      <c r="E10" s="28"/>
      <c r="G10" s="29"/>
      <c r="H10" s="30"/>
    </row>
    <row r="11" spans="2:10">
      <c r="B11" s="164" t="str">
        <f t="shared" si="0"/>
        <v>07</v>
      </c>
      <c r="C11" s="29"/>
      <c r="D11" s="159"/>
      <c r="E11" s="28"/>
      <c r="G11" s="29"/>
      <c r="H11" s="30"/>
    </row>
    <row r="12" spans="2:10">
      <c r="B12" s="164" t="str">
        <f t="shared" si="0"/>
        <v>08</v>
      </c>
      <c r="C12" s="29"/>
      <c r="D12" s="159"/>
      <c r="E12" s="28"/>
      <c r="G12" s="29"/>
      <c r="H12" s="30"/>
    </row>
    <row r="13" spans="2:10" ht="13.8" thickBot="1">
      <c r="B13" s="165" t="str">
        <f t="shared" si="0"/>
        <v>09</v>
      </c>
      <c r="C13" s="33"/>
      <c r="D13" s="161"/>
      <c r="E13" s="32"/>
      <c r="G13" s="33"/>
      <c r="H13" s="34"/>
    </row>
  </sheetData>
  <hyperlinks>
    <hyperlink ref="J3" r:id="rId1" display="208593: %5bTMC%5d%5bSecKeyMgt%5d%5bField%5d: Design and review SWTDS %5bSW-TD%5d"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B2:AR41"/>
  <sheetViews>
    <sheetView topLeftCell="J14" zoomScale="85" zoomScaleNormal="85" workbookViewId="0">
      <selection activeCell="W33" sqref="W33"/>
    </sheetView>
  </sheetViews>
  <sheetFormatPr defaultRowHeight="13.2"/>
  <cols>
    <col min="1" max="1" width="2.6640625" customWidth="1"/>
    <col min="2" max="2" width="3.33203125" customWidth="1"/>
    <col min="3" max="3" width="12.33203125" bestFit="1" customWidth="1"/>
    <col min="9" max="9" width="11.109375" bestFit="1" customWidth="1"/>
    <col min="17" max="17" width="9.6640625" bestFit="1" customWidth="1"/>
    <col min="18" max="18" width="49.109375" bestFit="1" customWidth="1"/>
    <col min="19" max="19" width="55.109375" bestFit="1" customWidth="1"/>
    <col min="20" max="20" width="57.33203125" bestFit="1" customWidth="1"/>
    <col min="21" max="21" width="19.33203125" customWidth="1"/>
    <col min="22" max="22" width="5.6640625" bestFit="1" customWidth="1"/>
    <col min="23" max="23" width="81.33203125" customWidth="1"/>
    <col min="24" max="24" width="33.6640625" customWidth="1"/>
    <col min="42" max="42" width="26.6640625" customWidth="1"/>
  </cols>
  <sheetData>
    <row r="2" spans="2:44">
      <c r="B2" s="523"/>
      <c r="C2" s="522"/>
      <c r="D2" s="524"/>
      <c r="E2" s="521" t="s">
        <v>319</v>
      </c>
      <c r="F2" s="522"/>
      <c r="G2" s="522"/>
      <c r="H2" s="522"/>
      <c r="I2" s="522"/>
      <c r="J2" s="522"/>
      <c r="K2" s="283"/>
      <c r="L2" s="522" t="s">
        <v>583</v>
      </c>
      <c r="M2" s="528"/>
      <c r="N2" s="96"/>
      <c r="O2" s="96"/>
    </row>
    <row r="3" spans="2:44" ht="13.8" thickBot="1">
      <c r="B3" s="525"/>
      <c r="C3" s="526"/>
      <c r="D3" s="527"/>
      <c r="E3" s="201" t="s">
        <v>584</v>
      </c>
      <c r="F3" s="216" t="s">
        <v>356</v>
      </c>
      <c r="G3" s="202" t="s">
        <v>585</v>
      </c>
      <c r="H3" s="202" t="s">
        <v>325</v>
      </c>
      <c r="I3" s="202" t="s">
        <v>586</v>
      </c>
      <c r="J3" s="204" t="s">
        <v>326</v>
      </c>
      <c r="K3" s="202" t="s">
        <v>587</v>
      </c>
      <c r="L3" s="202" t="s">
        <v>588</v>
      </c>
      <c r="M3" s="250" t="s">
        <v>589</v>
      </c>
    </row>
    <row r="4" spans="2:44">
      <c r="B4" s="517" t="s">
        <v>237</v>
      </c>
      <c r="C4" t="s">
        <v>250</v>
      </c>
      <c r="D4" s="200">
        <v>11</v>
      </c>
      <c r="E4" s="199">
        <v>0</v>
      </c>
      <c r="F4">
        <v>9</v>
      </c>
      <c r="G4">
        <v>0</v>
      </c>
      <c r="H4">
        <v>2</v>
      </c>
      <c r="I4">
        <v>0</v>
      </c>
      <c r="J4" s="200">
        <v>0</v>
      </c>
      <c r="M4" s="280"/>
    </row>
    <row r="5" spans="2:44">
      <c r="B5" s="517"/>
      <c r="C5" s="196" t="s">
        <v>244</v>
      </c>
      <c r="D5" s="254">
        <v>22</v>
      </c>
      <c r="E5" s="199">
        <v>7</v>
      </c>
      <c r="F5">
        <v>0</v>
      </c>
      <c r="G5">
        <v>2</v>
      </c>
      <c r="H5" s="196">
        <v>12</v>
      </c>
      <c r="I5">
        <v>0</v>
      </c>
      <c r="J5" s="200">
        <v>1</v>
      </c>
      <c r="K5">
        <v>10</v>
      </c>
      <c r="L5" s="277">
        <v>3</v>
      </c>
      <c r="M5" s="280">
        <v>9</v>
      </c>
    </row>
    <row r="6" spans="2:44">
      <c r="B6" s="517"/>
      <c r="C6" t="s">
        <v>590</v>
      </c>
      <c r="D6" s="200">
        <v>1</v>
      </c>
      <c r="E6" s="199">
        <v>0</v>
      </c>
      <c r="F6">
        <v>0</v>
      </c>
      <c r="G6">
        <v>0</v>
      </c>
      <c r="H6">
        <v>1</v>
      </c>
      <c r="I6">
        <v>0</v>
      </c>
      <c r="J6" s="200">
        <v>0</v>
      </c>
      <c r="M6" s="280"/>
    </row>
    <row r="7" spans="2:44">
      <c r="B7" s="517"/>
      <c r="C7" t="s">
        <v>591</v>
      </c>
      <c r="D7" s="200">
        <v>0</v>
      </c>
      <c r="E7" s="199">
        <v>0</v>
      </c>
      <c r="F7">
        <v>0</v>
      </c>
      <c r="G7">
        <v>0</v>
      </c>
      <c r="H7">
        <v>0</v>
      </c>
      <c r="I7">
        <v>0</v>
      </c>
      <c r="J7" s="200">
        <v>0</v>
      </c>
      <c r="M7" s="280"/>
    </row>
    <row r="8" spans="2:44">
      <c r="B8" s="517"/>
      <c r="C8" t="s">
        <v>592</v>
      </c>
      <c r="D8" s="200">
        <v>4</v>
      </c>
      <c r="E8" s="199">
        <v>0</v>
      </c>
      <c r="F8">
        <v>0</v>
      </c>
      <c r="G8">
        <v>0</v>
      </c>
      <c r="H8">
        <v>4</v>
      </c>
      <c r="I8">
        <v>0</v>
      </c>
      <c r="J8" s="200">
        <v>0</v>
      </c>
      <c r="M8" s="280"/>
    </row>
    <row r="9" spans="2:44">
      <c r="B9" s="517"/>
      <c r="C9" t="s">
        <v>593</v>
      </c>
      <c r="D9" s="200">
        <v>53</v>
      </c>
      <c r="E9" s="199">
        <v>0</v>
      </c>
      <c r="F9">
        <v>53</v>
      </c>
      <c r="G9">
        <v>0</v>
      </c>
      <c r="H9">
        <v>0</v>
      </c>
      <c r="I9">
        <v>0</v>
      </c>
      <c r="J9" s="200">
        <v>0</v>
      </c>
      <c r="M9" s="280"/>
    </row>
    <row r="10" spans="2:44" ht="13.8" thickBot="1">
      <c r="B10" s="518"/>
      <c r="C10" s="248" t="s">
        <v>594</v>
      </c>
      <c r="D10" s="255">
        <v>4</v>
      </c>
      <c r="E10" s="278">
        <v>0</v>
      </c>
      <c r="F10" s="247">
        <v>0</v>
      </c>
      <c r="G10" s="247">
        <v>0</v>
      </c>
      <c r="H10" s="248">
        <v>4</v>
      </c>
      <c r="I10" s="247">
        <v>0</v>
      </c>
      <c r="J10" s="249">
        <v>0</v>
      </c>
      <c r="K10" s="247">
        <v>2</v>
      </c>
      <c r="L10" s="282">
        <v>1</v>
      </c>
      <c r="M10" s="281">
        <v>1</v>
      </c>
    </row>
    <row r="11" spans="2:44" ht="13.8" thickTop="1">
      <c r="B11" s="519" t="s">
        <v>595</v>
      </c>
      <c r="C11" s="520"/>
      <c r="D11" s="251">
        <f t="shared" ref="D11:J11" si="0">SUM(D4:D10)</f>
        <v>95</v>
      </c>
      <c r="E11" s="279">
        <f t="shared" si="0"/>
        <v>7</v>
      </c>
      <c r="F11" s="252">
        <f t="shared" si="0"/>
        <v>62</v>
      </c>
      <c r="G11" s="252">
        <f t="shared" si="0"/>
        <v>2</v>
      </c>
      <c r="H11" s="252">
        <f t="shared" si="0"/>
        <v>23</v>
      </c>
      <c r="I11" s="252">
        <f t="shared" si="0"/>
        <v>0</v>
      </c>
      <c r="J11" s="251">
        <f t="shared" si="0"/>
        <v>1</v>
      </c>
      <c r="K11" s="252">
        <f>SUM(K4:K10)</f>
        <v>12</v>
      </c>
      <c r="L11" s="252">
        <f>SUM(L4:L10)</f>
        <v>4</v>
      </c>
      <c r="M11" s="253">
        <f>SUM(M4:M10)</f>
        <v>10</v>
      </c>
    </row>
    <row r="15" spans="2:44" ht="52.8">
      <c r="O15" t="s">
        <v>596</v>
      </c>
      <c r="P15" t="s">
        <v>48</v>
      </c>
      <c r="Q15" t="s">
        <v>583</v>
      </c>
      <c r="R15" t="s">
        <v>238</v>
      </c>
      <c r="S15" t="s">
        <v>239</v>
      </c>
      <c r="T15" t="s">
        <v>240</v>
      </c>
      <c r="U15" s="219" t="s">
        <v>236</v>
      </c>
      <c r="V15" s="219" t="s">
        <v>237</v>
      </c>
      <c r="W15" s="219" t="s">
        <v>597</v>
      </c>
      <c r="X15" s="219" t="s">
        <v>598</v>
      </c>
      <c r="Y15" s="219" t="s">
        <v>319</v>
      </c>
      <c r="Z15" s="219" t="s">
        <v>345</v>
      </c>
      <c r="AA15" s="219" t="s">
        <v>346</v>
      </c>
      <c r="AB15" s="219" t="s">
        <v>599</v>
      </c>
      <c r="AC15" s="219" t="s">
        <v>338</v>
      </c>
      <c r="AD15" s="219" t="s">
        <v>339</v>
      </c>
      <c r="AE15" s="219" t="s">
        <v>336</v>
      </c>
      <c r="AF15" s="219" t="s">
        <v>337</v>
      </c>
      <c r="AG15" s="219" t="s">
        <v>341</v>
      </c>
      <c r="AH15" s="219" t="s">
        <v>342</v>
      </c>
      <c r="AI15" s="219" t="s">
        <v>600</v>
      </c>
      <c r="AJ15" s="219" t="s">
        <v>343</v>
      </c>
      <c r="AK15" s="219" t="s">
        <v>601</v>
      </c>
      <c r="AL15" s="219" t="s">
        <v>602</v>
      </c>
      <c r="AM15" s="219" t="s">
        <v>603</v>
      </c>
      <c r="AN15" s="219" t="s">
        <v>604</v>
      </c>
      <c r="AO15" s="219" t="s">
        <v>605</v>
      </c>
      <c r="AP15" s="219" t="s">
        <v>606</v>
      </c>
      <c r="AQ15" s="219" t="s">
        <v>344</v>
      </c>
      <c r="AR15" s="219" t="s">
        <v>607</v>
      </c>
    </row>
    <row r="16" spans="2:44" ht="52.8" hidden="1">
      <c r="O16">
        <v>2.1</v>
      </c>
      <c r="P16" t="s">
        <v>587</v>
      </c>
      <c r="U16" s="221" t="s">
        <v>608</v>
      </c>
      <c r="V16" s="221" t="s">
        <v>244</v>
      </c>
      <c r="W16" s="221" t="s">
        <v>609</v>
      </c>
      <c r="X16" s="221" t="s">
        <v>610</v>
      </c>
      <c r="Y16" s="224" t="s">
        <v>325</v>
      </c>
      <c r="Z16" s="256" t="s">
        <v>611</v>
      </c>
      <c r="AA16" s="257" t="s">
        <v>356</v>
      </c>
      <c r="AB16" s="224" t="s">
        <v>357</v>
      </c>
      <c r="AC16" s="224" t="s">
        <v>357</v>
      </c>
      <c r="AD16" s="224" t="s">
        <v>357</v>
      </c>
      <c r="AE16" s="224" t="s">
        <v>357</v>
      </c>
      <c r="AF16" s="223" t="s">
        <v>358</v>
      </c>
      <c r="AG16" s="224" t="s">
        <v>357</v>
      </c>
      <c r="AH16" s="224" t="s">
        <v>357</v>
      </c>
      <c r="AI16" s="257" t="s">
        <v>356</v>
      </c>
      <c r="AJ16" s="221" t="s">
        <v>612</v>
      </c>
      <c r="AK16" s="257" t="s">
        <v>356</v>
      </c>
      <c r="AL16" s="257" t="s">
        <v>356</v>
      </c>
      <c r="AM16" s="257" t="s">
        <v>356</v>
      </c>
      <c r="AN16" s="257" t="s">
        <v>356</v>
      </c>
      <c r="AO16" s="258" t="s">
        <v>585</v>
      </c>
      <c r="AP16" s="221"/>
      <c r="AQ16" s="222" t="s">
        <v>356</v>
      </c>
      <c r="AR16" s="262" t="s">
        <v>613</v>
      </c>
    </row>
    <row r="17" spans="15:44" ht="52.8" hidden="1">
      <c r="O17">
        <v>2.1</v>
      </c>
      <c r="P17" t="s">
        <v>587</v>
      </c>
      <c r="U17" s="221" t="s">
        <v>614</v>
      </c>
      <c r="V17" s="221" t="s">
        <v>244</v>
      </c>
      <c r="W17" s="221" t="s">
        <v>615</v>
      </c>
      <c r="X17" s="221" t="s">
        <v>616</v>
      </c>
      <c r="Y17" s="224" t="s">
        <v>325</v>
      </c>
      <c r="Z17" s="256" t="s">
        <v>611</v>
      </c>
      <c r="AA17" s="257" t="s">
        <v>356</v>
      </c>
      <c r="AB17" s="224" t="s">
        <v>357</v>
      </c>
      <c r="AC17" s="224" t="s">
        <v>357</v>
      </c>
      <c r="AD17" s="224" t="s">
        <v>357</v>
      </c>
      <c r="AE17" s="224" t="s">
        <v>357</v>
      </c>
      <c r="AF17" s="223" t="s">
        <v>358</v>
      </c>
      <c r="AG17" s="224" t="s">
        <v>357</v>
      </c>
      <c r="AH17" s="224" t="s">
        <v>357</v>
      </c>
      <c r="AI17" s="257" t="s">
        <v>356</v>
      </c>
      <c r="AJ17" s="221" t="s">
        <v>612</v>
      </c>
      <c r="AK17" s="257" t="s">
        <v>356</v>
      </c>
      <c r="AL17" s="257" t="s">
        <v>356</v>
      </c>
      <c r="AM17" s="257" t="s">
        <v>356</v>
      </c>
      <c r="AN17" s="257" t="s">
        <v>356</v>
      </c>
      <c r="AO17" s="258" t="s">
        <v>585</v>
      </c>
      <c r="AP17" s="221"/>
      <c r="AQ17" s="222" t="s">
        <v>356</v>
      </c>
      <c r="AR17" s="262" t="s">
        <v>613</v>
      </c>
    </row>
    <row r="18" spans="15:44" ht="52.8" hidden="1">
      <c r="O18">
        <v>2.1</v>
      </c>
      <c r="P18" t="s">
        <v>587</v>
      </c>
      <c r="U18" s="221" t="s">
        <v>617</v>
      </c>
      <c r="V18" s="221" t="s">
        <v>244</v>
      </c>
      <c r="W18" s="222" t="s">
        <v>618</v>
      </c>
      <c r="X18" s="221" t="s">
        <v>619</v>
      </c>
      <c r="Y18" s="224" t="s">
        <v>325</v>
      </c>
      <c r="Z18" s="256" t="s">
        <v>611</v>
      </c>
      <c r="AA18" s="257" t="s">
        <v>356</v>
      </c>
      <c r="AB18" s="223" t="s">
        <v>358</v>
      </c>
      <c r="AC18" s="224" t="s">
        <v>357</v>
      </c>
      <c r="AD18" s="224" t="s">
        <v>357</v>
      </c>
      <c r="AE18" s="224" t="s">
        <v>357</v>
      </c>
      <c r="AF18" s="223" t="s">
        <v>358</v>
      </c>
      <c r="AG18" s="224" t="s">
        <v>357</v>
      </c>
      <c r="AH18" s="224" t="s">
        <v>357</v>
      </c>
      <c r="AI18" s="257" t="s">
        <v>356</v>
      </c>
      <c r="AJ18" s="221" t="s">
        <v>612</v>
      </c>
      <c r="AK18" s="257" t="s">
        <v>356</v>
      </c>
      <c r="AL18" s="257" t="s">
        <v>356</v>
      </c>
      <c r="AM18" s="257" t="s">
        <v>356</v>
      </c>
      <c r="AN18" s="257" t="s">
        <v>356</v>
      </c>
      <c r="AO18" s="258" t="s">
        <v>585</v>
      </c>
      <c r="AP18" s="221"/>
      <c r="AQ18" s="222" t="s">
        <v>356</v>
      </c>
      <c r="AR18" s="262" t="s">
        <v>613</v>
      </c>
    </row>
    <row r="19" spans="15:44" ht="52.8" hidden="1">
      <c r="O19">
        <v>2.1</v>
      </c>
      <c r="P19" t="s">
        <v>587</v>
      </c>
      <c r="U19" s="221" t="s">
        <v>620</v>
      </c>
      <c r="V19" s="221" t="s">
        <v>244</v>
      </c>
      <c r="W19" s="222" t="s">
        <v>621</v>
      </c>
      <c r="X19" s="221" t="s">
        <v>619</v>
      </c>
      <c r="Y19" s="224" t="s">
        <v>325</v>
      </c>
      <c r="Z19" s="256" t="s">
        <v>611</v>
      </c>
      <c r="AA19" s="257" t="s">
        <v>356</v>
      </c>
      <c r="AB19" s="223" t="s">
        <v>358</v>
      </c>
      <c r="AC19" s="224" t="s">
        <v>357</v>
      </c>
      <c r="AD19" s="224" t="s">
        <v>357</v>
      </c>
      <c r="AE19" s="224" t="s">
        <v>357</v>
      </c>
      <c r="AF19" s="223" t="s">
        <v>358</v>
      </c>
      <c r="AG19" s="224" t="s">
        <v>357</v>
      </c>
      <c r="AH19" s="224" t="s">
        <v>357</v>
      </c>
      <c r="AI19" s="257" t="s">
        <v>356</v>
      </c>
      <c r="AJ19" s="221" t="s">
        <v>612</v>
      </c>
      <c r="AK19" s="257" t="s">
        <v>356</v>
      </c>
      <c r="AL19" s="257" t="s">
        <v>356</v>
      </c>
      <c r="AM19" s="257" t="s">
        <v>356</v>
      </c>
      <c r="AN19" s="257" t="s">
        <v>356</v>
      </c>
      <c r="AO19" s="258" t="s">
        <v>585</v>
      </c>
      <c r="AP19" s="221"/>
      <c r="AQ19" s="222" t="s">
        <v>356</v>
      </c>
      <c r="AR19" s="262" t="s">
        <v>613</v>
      </c>
    </row>
    <row r="20" spans="15:44" ht="66" hidden="1">
      <c r="O20">
        <v>2.1</v>
      </c>
      <c r="P20" t="s">
        <v>587</v>
      </c>
      <c r="U20" s="221" t="s">
        <v>622</v>
      </c>
      <c r="V20" s="221" t="s">
        <v>244</v>
      </c>
      <c r="W20" s="221" t="s">
        <v>623</v>
      </c>
      <c r="X20" s="221"/>
      <c r="Y20" s="259" t="s">
        <v>326</v>
      </c>
      <c r="Z20" s="260" t="s">
        <v>584</v>
      </c>
      <c r="AA20" s="260" t="s">
        <v>584</v>
      </c>
      <c r="AB20" s="260" t="s">
        <v>584</v>
      </c>
      <c r="AC20" s="260" t="s">
        <v>584</v>
      </c>
      <c r="AD20" s="260" t="s">
        <v>584</v>
      </c>
      <c r="AE20" s="260" t="s">
        <v>584</v>
      </c>
      <c r="AF20" s="260" t="s">
        <v>584</v>
      </c>
      <c r="AG20" s="224" t="s">
        <v>357</v>
      </c>
      <c r="AH20" s="260" t="s">
        <v>584</v>
      </c>
      <c r="AI20" s="260" t="s">
        <v>584</v>
      </c>
      <c r="AJ20" s="260" t="s">
        <v>584</v>
      </c>
      <c r="AK20" s="260" t="s">
        <v>584</v>
      </c>
      <c r="AL20" s="260" t="s">
        <v>584</v>
      </c>
      <c r="AM20" s="260" t="s">
        <v>584</v>
      </c>
      <c r="AN20" s="260" t="s">
        <v>584</v>
      </c>
      <c r="AO20" s="260" t="s">
        <v>584</v>
      </c>
      <c r="AP20" s="221" t="s">
        <v>624</v>
      </c>
      <c r="AQ20" s="222" t="s">
        <v>356</v>
      </c>
      <c r="AR20" s="260" t="s">
        <v>584</v>
      </c>
    </row>
    <row r="21" spans="15:44" ht="52.8" hidden="1">
      <c r="O21">
        <v>2.1</v>
      </c>
      <c r="P21" t="s">
        <v>587</v>
      </c>
      <c r="U21" s="221" t="s">
        <v>625</v>
      </c>
      <c r="V21" s="221" t="s">
        <v>244</v>
      </c>
      <c r="W21" s="221" t="s">
        <v>626</v>
      </c>
      <c r="X21" s="221"/>
      <c r="Y21" s="260" t="s">
        <v>584</v>
      </c>
      <c r="Z21" s="260" t="s">
        <v>584</v>
      </c>
      <c r="AA21" s="260" t="s">
        <v>584</v>
      </c>
      <c r="AB21" s="260" t="s">
        <v>584</v>
      </c>
      <c r="AC21" s="260" t="s">
        <v>584</v>
      </c>
      <c r="AD21" s="260" t="s">
        <v>584</v>
      </c>
      <c r="AE21" s="260" t="s">
        <v>584</v>
      </c>
      <c r="AF21" s="260" t="s">
        <v>584</v>
      </c>
      <c r="AG21" s="260" t="s">
        <v>584</v>
      </c>
      <c r="AH21" s="260" t="s">
        <v>584</v>
      </c>
      <c r="AI21" s="260" t="s">
        <v>584</v>
      </c>
      <c r="AJ21" s="260" t="s">
        <v>584</v>
      </c>
      <c r="AK21" s="260" t="s">
        <v>584</v>
      </c>
      <c r="AL21" s="260" t="s">
        <v>584</v>
      </c>
      <c r="AM21" s="260" t="s">
        <v>584</v>
      </c>
      <c r="AN21" s="260" t="s">
        <v>584</v>
      </c>
      <c r="AO21" s="260" t="s">
        <v>584</v>
      </c>
      <c r="AP21" s="221" t="s">
        <v>627</v>
      </c>
      <c r="AQ21" s="222" t="s">
        <v>356</v>
      </c>
      <c r="AR21" s="260" t="s">
        <v>584</v>
      </c>
    </row>
    <row r="22" spans="15:44" ht="52.8" hidden="1">
      <c r="O22">
        <v>2.1</v>
      </c>
      <c r="P22" t="s">
        <v>587</v>
      </c>
      <c r="U22" s="221" t="s">
        <v>628</v>
      </c>
      <c r="V22" s="221" t="s">
        <v>244</v>
      </c>
      <c r="W22" s="221" t="s">
        <v>629</v>
      </c>
      <c r="X22" s="221"/>
      <c r="Y22" s="260" t="s">
        <v>584</v>
      </c>
      <c r="Z22" s="260" t="s">
        <v>584</v>
      </c>
      <c r="AA22" s="260" t="s">
        <v>584</v>
      </c>
      <c r="AB22" s="260" t="s">
        <v>584</v>
      </c>
      <c r="AC22" s="260" t="s">
        <v>584</v>
      </c>
      <c r="AD22" s="260" t="s">
        <v>584</v>
      </c>
      <c r="AE22" s="260" t="s">
        <v>584</v>
      </c>
      <c r="AF22" s="260" t="s">
        <v>584</v>
      </c>
      <c r="AG22" s="260" t="s">
        <v>584</v>
      </c>
      <c r="AH22" s="260" t="s">
        <v>584</v>
      </c>
      <c r="AI22" s="260" t="s">
        <v>584</v>
      </c>
      <c r="AJ22" s="260" t="s">
        <v>584</v>
      </c>
      <c r="AK22" s="260" t="s">
        <v>584</v>
      </c>
      <c r="AL22" s="260" t="s">
        <v>584</v>
      </c>
      <c r="AM22" s="260" t="s">
        <v>584</v>
      </c>
      <c r="AN22" s="260" t="s">
        <v>584</v>
      </c>
      <c r="AO22" s="260" t="s">
        <v>584</v>
      </c>
      <c r="AP22" s="221" t="s">
        <v>630</v>
      </c>
      <c r="AQ22" s="222" t="s">
        <v>356</v>
      </c>
      <c r="AR22" s="260" t="s">
        <v>584</v>
      </c>
    </row>
    <row r="23" spans="15:44" ht="66" hidden="1">
      <c r="O23">
        <v>2.1</v>
      </c>
      <c r="P23" t="s">
        <v>587</v>
      </c>
      <c r="U23" s="221" t="s">
        <v>631</v>
      </c>
      <c r="V23" s="221" t="s">
        <v>244</v>
      </c>
      <c r="W23" s="221" t="s">
        <v>632</v>
      </c>
      <c r="X23" s="221"/>
      <c r="Y23" s="260" t="s">
        <v>584</v>
      </c>
      <c r="Z23" s="260" t="s">
        <v>584</v>
      </c>
      <c r="AA23" s="260" t="s">
        <v>584</v>
      </c>
      <c r="AB23" s="260" t="s">
        <v>584</v>
      </c>
      <c r="AC23" s="260" t="s">
        <v>584</v>
      </c>
      <c r="AD23" s="260" t="s">
        <v>584</v>
      </c>
      <c r="AE23" s="260" t="s">
        <v>584</v>
      </c>
      <c r="AF23" s="260" t="s">
        <v>584</v>
      </c>
      <c r="AG23" s="260" t="s">
        <v>584</v>
      </c>
      <c r="AH23" s="260" t="s">
        <v>584</v>
      </c>
      <c r="AI23" s="260" t="s">
        <v>584</v>
      </c>
      <c r="AJ23" s="260" t="s">
        <v>584</v>
      </c>
      <c r="AK23" s="260" t="s">
        <v>584</v>
      </c>
      <c r="AL23" s="260" t="s">
        <v>584</v>
      </c>
      <c r="AM23" s="260" t="s">
        <v>584</v>
      </c>
      <c r="AN23" s="260" t="s">
        <v>584</v>
      </c>
      <c r="AO23" s="260" t="s">
        <v>584</v>
      </c>
      <c r="AP23" s="221"/>
      <c r="AQ23" s="222" t="s">
        <v>356</v>
      </c>
      <c r="AR23" s="260" t="s">
        <v>584</v>
      </c>
    </row>
    <row r="24" spans="15:44" ht="52.8">
      <c r="O24">
        <v>2.2000000000000002</v>
      </c>
      <c r="P24" t="s">
        <v>583</v>
      </c>
      <c r="Q24" t="s">
        <v>588</v>
      </c>
      <c r="R24" s="81" t="s">
        <v>633</v>
      </c>
      <c r="S24" s="81" t="s">
        <v>633</v>
      </c>
      <c r="T24" s="81" t="s">
        <v>633</v>
      </c>
      <c r="U24" s="221" t="s">
        <v>634</v>
      </c>
      <c r="V24" s="221" t="s">
        <v>244</v>
      </c>
      <c r="W24" s="237" t="s">
        <v>635</v>
      </c>
      <c r="X24" s="221" t="s">
        <v>636</v>
      </c>
      <c r="Y24" s="224" t="s">
        <v>325</v>
      </c>
      <c r="Z24" s="256" t="s">
        <v>611</v>
      </c>
      <c r="AA24" s="257" t="s">
        <v>356</v>
      </c>
      <c r="AB24" s="224" t="s">
        <v>357</v>
      </c>
      <c r="AC24" s="224" t="s">
        <v>357</v>
      </c>
      <c r="AD24" s="224" t="s">
        <v>357</v>
      </c>
      <c r="AE24" s="224" t="s">
        <v>357</v>
      </c>
      <c r="AF24" s="223" t="s">
        <v>358</v>
      </c>
      <c r="AG24" s="223" t="s">
        <v>358</v>
      </c>
      <c r="AH24" s="224" t="s">
        <v>357</v>
      </c>
      <c r="AI24" s="257" t="s">
        <v>356</v>
      </c>
      <c r="AJ24" s="225" t="s">
        <v>367</v>
      </c>
      <c r="AK24" s="257" t="s">
        <v>356</v>
      </c>
      <c r="AL24" s="257" t="s">
        <v>356</v>
      </c>
      <c r="AM24" s="257" t="s">
        <v>356</v>
      </c>
      <c r="AN24" s="257" t="s">
        <v>356</v>
      </c>
      <c r="AO24" s="258" t="s">
        <v>585</v>
      </c>
      <c r="AP24" s="221"/>
      <c r="AQ24" s="222" t="s">
        <v>356</v>
      </c>
      <c r="AR24" s="221" t="s">
        <v>637</v>
      </c>
    </row>
    <row r="25" spans="15:44" ht="52.8" hidden="1">
      <c r="O25">
        <v>2.2000000000000002</v>
      </c>
      <c r="P25" t="s">
        <v>583</v>
      </c>
      <c r="Q25" t="s">
        <v>589</v>
      </c>
      <c r="U25" s="221" t="s">
        <v>638</v>
      </c>
      <c r="V25" s="221" t="s">
        <v>244</v>
      </c>
      <c r="W25" s="221" t="s">
        <v>639</v>
      </c>
      <c r="X25" s="221" t="s">
        <v>636</v>
      </c>
      <c r="Y25" s="224" t="s">
        <v>325</v>
      </c>
      <c r="Z25" s="256" t="s">
        <v>611</v>
      </c>
      <c r="AA25" s="257" t="s">
        <v>356</v>
      </c>
      <c r="AB25" s="224" t="s">
        <v>357</v>
      </c>
      <c r="AC25" s="224" t="s">
        <v>357</v>
      </c>
      <c r="AD25" s="224" t="s">
        <v>357</v>
      </c>
      <c r="AE25" s="224" t="s">
        <v>357</v>
      </c>
      <c r="AF25" s="223" t="s">
        <v>358</v>
      </c>
      <c r="AG25" s="223" t="s">
        <v>358</v>
      </c>
      <c r="AH25" s="224" t="s">
        <v>357</v>
      </c>
      <c r="AI25" s="257" t="s">
        <v>356</v>
      </c>
      <c r="AJ25" s="225" t="s">
        <v>367</v>
      </c>
      <c r="AK25" s="257" t="s">
        <v>356</v>
      </c>
      <c r="AL25" s="257" t="s">
        <v>356</v>
      </c>
      <c r="AM25" s="257" t="s">
        <v>356</v>
      </c>
      <c r="AN25" s="257" t="s">
        <v>356</v>
      </c>
      <c r="AO25" s="258" t="s">
        <v>585</v>
      </c>
      <c r="AP25" s="221"/>
      <c r="AQ25" s="222" t="s">
        <v>356</v>
      </c>
      <c r="AR25" s="221" t="s">
        <v>637</v>
      </c>
    </row>
    <row r="26" spans="15:44" ht="52.8" hidden="1">
      <c r="O26">
        <v>2.2000000000000002</v>
      </c>
      <c r="P26" t="s">
        <v>583</v>
      </c>
      <c r="Q26" t="s">
        <v>589</v>
      </c>
      <c r="U26" s="221" t="s">
        <v>640</v>
      </c>
      <c r="V26" s="221" t="s">
        <v>244</v>
      </c>
      <c r="W26" s="261" t="s">
        <v>641</v>
      </c>
      <c r="X26" s="221"/>
      <c r="Y26" s="260" t="s">
        <v>584</v>
      </c>
      <c r="Z26" s="260" t="s">
        <v>584</v>
      </c>
      <c r="AA26" s="260" t="s">
        <v>584</v>
      </c>
      <c r="AB26" s="260" t="s">
        <v>584</v>
      </c>
      <c r="AC26" s="260" t="s">
        <v>584</v>
      </c>
      <c r="AD26" s="260" t="s">
        <v>584</v>
      </c>
      <c r="AE26" s="260" t="s">
        <v>584</v>
      </c>
      <c r="AF26" s="260" t="s">
        <v>584</v>
      </c>
      <c r="AG26" s="260" t="s">
        <v>584</v>
      </c>
      <c r="AH26" s="260" t="s">
        <v>584</v>
      </c>
      <c r="AI26" s="260" t="s">
        <v>584</v>
      </c>
      <c r="AJ26" s="260" t="s">
        <v>584</v>
      </c>
      <c r="AK26" s="260" t="s">
        <v>584</v>
      </c>
      <c r="AL26" s="260" t="s">
        <v>584</v>
      </c>
      <c r="AM26" s="260" t="s">
        <v>584</v>
      </c>
      <c r="AN26" s="260" t="s">
        <v>584</v>
      </c>
      <c r="AO26" s="260" t="s">
        <v>584</v>
      </c>
      <c r="AP26" s="221"/>
      <c r="AQ26" s="222" t="s">
        <v>356</v>
      </c>
      <c r="AR26" s="260" t="s">
        <v>584</v>
      </c>
    </row>
    <row r="27" spans="15:44" ht="39.6" hidden="1">
      <c r="O27">
        <v>2.2000000000000002</v>
      </c>
      <c r="P27" t="s">
        <v>583</v>
      </c>
      <c r="Q27" t="s">
        <v>589</v>
      </c>
      <c r="U27" s="221" t="s">
        <v>642</v>
      </c>
      <c r="V27" s="221" t="s">
        <v>244</v>
      </c>
      <c r="W27" s="261" t="s">
        <v>643</v>
      </c>
      <c r="X27" s="221"/>
      <c r="Y27" s="260" t="s">
        <v>584</v>
      </c>
      <c r="Z27" s="260" t="s">
        <v>584</v>
      </c>
      <c r="AA27" s="260" t="s">
        <v>584</v>
      </c>
      <c r="AB27" s="260" t="s">
        <v>584</v>
      </c>
      <c r="AC27" s="260" t="s">
        <v>584</v>
      </c>
      <c r="AD27" s="260" t="s">
        <v>584</v>
      </c>
      <c r="AE27" s="260" t="s">
        <v>584</v>
      </c>
      <c r="AF27" s="260" t="s">
        <v>584</v>
      </c>
      <c r="AG27" s="260" t="s">
        <v>584</v>
      </c>
      <c r="AH27" s="260" t="s">
        <v>584</v>
      </c>
      <c r="AI27" s="260" t="s">
        <v>584</v>
      </c>
      <c r="AJ27" s="260" t="s">
        <v>584</v>
      </c>
      <c r="AK27" s="260" t="s">
        <v>584</v>
      </c>
      <c r="AL27" s="260" t="s">
        <v>584</v>
      </c>
      <c r="AM27" s="260" t="s">
        <v>584</v>
      </c>
      <c r="AN27" s="260" t="s">
        <v>584</v>
      </c>
      <c r="AO27" s="260" t="s">
        <v>584</v>
      </c>
      <c r="AP27" s="221"/>
      <c r="AQ27" s="222" t="s">
        <v>356</v>
      </c>
      <c r="AR27" s="260" t="s">
        <v>584</v>
      </c>
    </row>
    <row r="28" spans="15:44" ht="52.8" hidden="1">
      <c r="O28">
        <v>2.2000000000000002</v>
      </c>
      <c r="P28" t="s">
        <v>583</v>
      </c>
      <c r="Q28" t="s">
        <v>589</v>
      </c>
      <c r="U28" s="221" t="s">
        <v>644</v>
      </c>
      <c r="V28" s="221" t="s">
        <v>244</v>
      </c>
      <c r="W28" s="261" t="s">
        <v>645</v>
      </c>
      <c r="X28" s="221"/>
      <c r="Y28" s="260" t="s">
        <v>584</v>
      </c>
      <c r="Z28" s="260" t="s">
        <v>584</v>
      </c>
      <c r="AA28" s="260" t="s">
        <v>584</v>
      </c>
      <c r="AB28" s="260" t="s">
        <v>584</v>
      </c>
      <c r="AC28" s="260" t="s">
        <v>584</v>
      </c>
      <c r="AD28" s="260" t="s">
        <v>584</v>
      </c>
      <c r="AE28" s="260" t="s">
        <v>584</v>
      </c>
      <c r="AF28" s="260" t="s">
        <v>584</v>
      </c>
      <c r="AG28" s="260" t="s">
        <v>584</v>
      </c>
      <c r="AH28" s="260" t="s">
        <v>584</v>
      </c>
      <c r="AI28" s="260" t="s">
        <v>584</v>
      </c>
      <c r="AJ28" s="260" t="s">
        <v>584</v>
      </c>
      <c r="AK28" s="260" t="s">
        <v>584</v>
      </c>
      <c r="AL28" s="260" t="s">
        <v>584</v>
      </c>
      <c r="AM28" s="260" t="s">
        <v>584</v>
      </c>
      <c r="AN28" s="260" t="s">
        <v>584</v>
      </c>
      <c r="AO28" s="260" t="s">
        <v>584</v>
      </c>
      <c r="AP28" s="221"/>
      <c r="AQ28" s="222" t="s">
        <v>356</v>
      </c>
      <c r="AR28" s="260" t="s">
        <v>584</v>
      </c>
    </row>
    <row r="29" spans="15:44" ht="39.6" hidden="1">
      <c r="O29">
        <v>2.2000000000000002</v>
      </c>
      <c r="P29" t="s">
        <v>583</v>
      </c>
      <c r="Q29" t="s">
        <v>589</v>
      </c>
      <c r="U29" s="221" t="s">
        <v>646</v>
      </c>
      <c r="V29" s="221" t="s">
        <v>244</v>
      </c>
      <c r="W29" s="261" t="s">
        <v>647</v>
      </c>
      <c r="X29" s="221"/>
      <c r="Y29" s="260" t="s">
        <v>584</v>
      </c>
      <c r="Z29" s="260" t="s">
        <v>584</v>
      </c>
      <c r="AA29" s="260" t="s">
        <v>584</v>
      </c>
      <c r="AB29" s="260" t="s">
        <v>584</v>
      </c>
      <c r="AC29" s="260" t="s">
        <v>584</v>
      </c>
      <c r="AD29" s="260" t="s">
        <v>584</v>
      </c>
      <c r="AE29" s="260" t="s">
        <v>584</v>
      </c>
      <c r="AF29" s="260" t="s">
        <v>584</v>
      </c>
      <c r="AG29" s="260" t="s">
        <v>584</v>
      </c>
      <c r="AH29" s="260" t="s">
        <v>584</v>
      </c>
      <c r="AI29" s="260" t="s">
        <v>584</v>
      </c>
      <c r="AJ29" s="260" t="s">
        <v>584</v>
      </c>
      <c r="AK29" s="260" t="s">
        <v>584</v>
      </c>
      <c r="AL29" s="260" t="s">
        <v>584</v>
      </c>
      <c r="AM29" s="260" t="s">
        <v>584</v>
      </c>
      <c r="AN29" s="260" t="s">
        <v>584</v>
      </c>
      <c r="AO29" s="260" t="s">
        <v>584</v>
      </c>
      <c r="AP29" s="221"/>
      <c r="AQ29" s="222" t="s">
        <v>356</v>
      </c>
      <c r="AR29" s="260" t="s">
        <v>584</v>
      </c>
    </row>
    <row r="30" spans="15:44" ht="118.8">
      <c r="O30" t="s">
        <v>648</v>
      </c>
      <c r="P30" t="s">
        <v>583</v>
      </c>
      <c r="Q30" t="s">
        <v>588</v>
      </c>
      <c r="R30" s="285" t="s">
        <v>649</v>
      </c>
      <c r="S30" s="286" t="s">
        <v>650</v>
      </c>
      <c r="T30" s="285" t="s">
        <v>651</v>
      </c>
      <c r="U30" s="221" t="s">
        <v>652</v>
      </c>
      <c r="V30" s="221" t="s">
        <v>244</v>
      </c>
      <c r="W30" s="276" t="s">
        <v>653</v>
      </c>
      <c r="X30" s="221" t="s">
        <v>654</v>
      </c>
      <c r="Y30" s="224" t="s">
        <v>325</v>
      </c>
      <c r="Z30" s="256" t="s">
        <v>611</v>
      </c>
      <c r="AA30" s="256" t="s">
        <v>655</v>
      </c>
      <c r="AB30" s="224" t="s">
        <v>357</v>
      </c>
      <c r="AC30" s="224" t="s">
        <v>357</v>
      </c>
      <c r="AD30" s="224" t="s">
        <v>357</v>
      </c>
      <c r="AE30" s="224" t="s">
        <v>357</v>
      </c>
      <c r="AF30" s="223" t="s">
        <v>358</v>
      </c>
      <c r="AG30" s="224" t="s">
        <v>357</v>
      </c>
      <c r="AH30" s="257" t="s">
        <v>356</v>
      </c>
      <c r="AI30" s="257" t="s">
        <v>356</v>
      </c>
      <c r="AJ30" s="221" t="s">
        <v>399</v>
      </c>
      <c r="AK30" s="257" t="s">
        <v>356</v>
      </c>
      <c r="AL30" s="257" t="s">
        <v>356</v>
      </c>
      <c r="AM30" s="257" t="s">
        <v>356</v>
      </c>
      <c r="AN30" s="257" t="s">
        <v>356</v>
      </c>
      <c r="AO30" s="257" t="s">
        <v>356</v>
      </c>
      <c r="AP30" s="221"/>
      <c r="AQ30" s="222" t="s">
        <v>356</v>
      </c>
      <c r="AR30" s="262" t="s">
        <v>613</v>
      </c>
    </row>
    <row r="31" spans="15:44" ht="79.2" hidden="1">
      <c r="O31" t="s">
        <v>656</v>
      </c>
      <c r="P31" t="s">
        <v>583</v>
      </c>
      <c r="Q31" t="s">
        <v>589</v>
      </c>
      <c r="U31" s="221" t="s">
        <v>657</v>
      </c>
      <c r="V31" s="221" t="s">
        <v>244</v>
      </c>
      <c r="W31" s="221" t="s">
        <v>658</v>
      </c>
      <c r="X31" s="221" t="s">
        <v>659</v>
      </c>
      <c r="Y31" s="224" t="s">
        <v>325</v>
      </c>
      <c r="Z31" s="256" t="s">
        <v>611</v>
      </c>
      <c r="AA31" s="256" t="s">
        <v>655</v>
      </c>
      <c r="AB31" s="224" t="s">
        <v>357</v>
      </c>
      <c r="AC31" s="224" t="s">
        <v>357</v>
      </c>
      <c r="AD31" s="224" t="s">
        <v>357</v>
      </c>
      <c r="AE31" s="224" t="s">
        <v>357</v>
      </c>
      <c r="AF31" s="223" t="s">
        <v>358</v>
      </c>
      <c r="AG31" s="224" t="s">
        <v>357</v>
      </c>
      <c r="AH31" s="257" t="s">
        <v>356</v>
      </c>
      <c r="AI31" s="257" t="s">
        <v>356</v>
      </c>
      <c r="AJ31" s="221" t="s">
        <v>399</v>
      </c>
      <c r="AK31" s="257" t="s">
        <v>356</v>
      </c>
      <c r="AL31" s="257" t="s">
        <v>356</v>
      </c>
      <c r="AM31" s="257" t="s">
        <v>356</v>
      </c>
      <c r="AN31" s="257" t="s">
        <v>356</v>
      </c>
      <c r="AO31" s="257" t="s">
        <v>356</v>
      </c>
      <c r="AP31" s="221"/>
      <c r="AQ31" s="222" t="s">
        <v>356</v>
      </c>
      <c r="AR31" s="262" t="s">
        <v>613</v>
      </c>
    </row>
    <row r="32" spans="15:44" ht="66" hidden="1">
      <c r="O32" t="s">
        <v>660</v>
      </c>
      <c r="P32" t="s">
        <v>583</v>
      </c>
      <c r="Q32" t="s">
        <v>589</v>
      </c>
      <c r="U32" s="221" t="s">
        <v>661</v>
      </c>
      <c r="V32" s="221" t="s">
        <v>244</v>
      </c>
      <c r="W32" s="221" t="s">
        <v>658</v>
      </c>
      <c r="X32" s="221" t="s">
        <v>662</v>
      </c>
      <c r="Y32" s="224" t="s">
        <v>325</v>
      </c>
      <c r="Z32" s="256" t="s">
        <v>611</v>
      </c>
      <c r="AA32" s="256" t="s">
        <v>655</v>
      </c>
      <c r="AB32" s="224" t="s">
        <v>357</v>
      </c>
      <c r="AC32" s="224" t="s">
        <v>357</v>
      </c>
      <c r="AD32" s="224" t="s">
        <v>357</v>
      </c>
      <c r="AE32" s="224" t="s">
        <v>357</v>
      </c>
      <c r="AF32" s="223" t="s">
        <v>358</v>
      </c>
      <c r="AG32" s="224" t="s">
        <v>357</v>
      </c>
      <c r="AH32" s="257" t="s">
        <v>356</v>
      </c>
      <c r="AI32" s="257" t="s">
        <v>356</v>
      </c>
      <c r="AJ32" s="221" t="s">
        <v>663</v>
      </c>
      <c r="AK32" s="257" t="s">
        <v>356</v>
      </c>
      <c r="AL32" s="257" t="s">
        <v>356</v>
      </c>
      <c r="AM32" s="257" t="s">
        <v>356</v>
      </c>
      <c r="AN32" s="257" t="s">
        <v>356</v>
      </c>
      <c r="AO32" s="257" t="s">
        <v>356</v>
      </c>
      <c r="AP32" s="221"/>
      <c r="AQ32" s="222" t="s">
        <v>356</v>
      </c>
      <c r="AR32" s="262" t="s">
        <v>613</v>
      </c>
    </row>
    <row r="33" spans="15:44" ht="92.4">
      <c r="O33" t="s">
        <v>664</v>
      </c>
      <c r="P33" t="s">
        <v>583</v>
      </c>
      <c r="Q33" t="s">
        <v>588</v>
      </c>
      <c r="R33" s="285" t="s">
        <v>665</v>
      </c>
      <c r="S33" s="286" t="s">
        <v>666</v>
      </c>
      <c r="T33" s="284" t="s">
        <v>667</v>
      </c>
      <c r="U33" s="221" t="s">
        <v>668</v>
      </c>
      <c r="V33" s="221" t="s">
        <v>244</v>
      </c>
      <c r="W33" s="276" t="s">
        <v>669</v>
      </c>
      <c r="X33" s="221" t="s">
        <v>662</v>
      </c>
      <c r="Y33" s="224" t="s">
        <v>325</v>
      </c>
      <c r="Z33" s="256" t="s">
        <v>611</v>
      </c>
      <c r="AA33" s="256" t="s">
        <v>655</v>
      </c>
      <c r="AB33" s="224" t="s">
        <v>357</v>
      </c>
      <c r="AC33" s="224" t="s">
        <v>357</v>
      </c>
      <c r="AD33" s="224" t="s">
        <v>357</v>
      </c>
      <c r="AE33" s="224" t="s">
        <v>357</v>
      </c>
      <c r="AF33" s="223" t="s">
        <v>358</v>
      </c>
      <c r="AG33" s="224" t="s">
        <v>357</v>
      </c>
      <c r="AH33" s="224" t="s">
        <v>357</v>
      </c>
      <c r="AI33" s="257" t="s">
        <v>356</v>
      </c>
      <c r="AJ33" s="225" t="s">
        <v>385</v>
      </c>
      <c r="AK33" s="257" t="s">
        <v>356</v>
      </c>
      <c r="AL33" s="257" t="s">
        <v>356</v>
      </c>
      <c r="AM33" s="257" t="s">
        <v>356</v>
      </c>
      <c r="AN33" s="257" t="s">
        <v>356</v>
      </c>
      <c r="AO33" s="257" t="s">
        <v>356</v>
      </c>
      <c r="AP33" s="221"/>
      <c r="AQ33" s="222" t="s">
        <v>356</v>
      </c>
      <c r="AR33" s="262" t="s">
        <v>613</v>
      </c>
    </row>
    <row r="34" spans="15:44" ht="52.8" hidden="1">
      <c r="O34" t="s">
        <v>670</v>
      </c>
      <c r="P34" t="s">
        <v>583</v>
      </c>
      <c r="Q34" t="s">
        <v>589</v>
      </c>
      <c r="U34" s="221" t="s">
        <v>671</v>
      </c>
      <c r="V34" s="221" t="s">
        <v>244</v>
      </c>
      <c r="W34" s="221" t="s">
        <v>672</v>
      </c>
      <c r="X34" s="221" t="s">
        <v>662</v>
      </c>
      <c r="Y34" s="224" t="s">
        <v>325</v>
      </c>
      <c r="Z34" s="256" t="s">
        <v>611</v>
      </c>
      <c r="AA34" s="256" t="s">
        <v>655</v>
      </c>
      <c r="AB34" s="224" t="s">
        <v>357</v>
      </c>
      <c r="AC34" s="224" t="s">
        <v>357</v>
      </c>
      <c r="AD34" s="224" t="s">
        <v>357</v>
      </c>
      <c r="AE34" s="224" t="s">
        <v>357</v>
      </c>
      <c r="AF34" s="223" t="s">
        <v>358</v>
      </c>
      <c r="AG34" s="224" t="s">
        <v>357</v>
      </c>
      <c r="AH34" s="224" t="s">
        <v>357</v>
      </c>
      <c r="AI34" s="257" t="s">
        <v>356</v>
      </c>
      <c r="AJ34" s="225" t="s">
        <v>385</v>
      </c>
      <c r="AK34" s="257" t="s">
        <v>356</v>
      </c>
      <c r="AL34" s="257" t="s">
        <v>356</v>
      </c>
      <c r="AM34" s="257" t="s">
        <v>356</v>
      </c>
      <c r="AN34" s="257" t="s">
        <v>356</v>
      </c>
      <c r="AO34" s="257" t="s">
        <v>356</v>
      </c>
      <c r="AP34" s="221"/>
      <c r="AQ34" s="222" t="s">
        <v>356</v>
      </c>
      <c r="AR34" s="262" t="s">
        <v>613</v>
      </c>
    </row>
    <row r="35" spans="15:44" ht="52.8" hidden="1">
      <c r="O35" t="s">
        <v>673</v>
      </c>
      <c r="P35" t="s">
        <v>583</v>
      </c>
      <c r="Q35" t="s">
        <v>589</v>
      </c>
      <c r="U35" s="221" t="s">
        <v>674</v>
      </c>
      <c r="V35" s="221" t="s">
        <v>244</v>
      </c>
      <c r="W35" s="221" t="s">
        <v>672</v>
      </c>
      <c r="X35" s="221" t="s">
        <v>662</v>
      </c>
      <c r="Y35" s="224" t="s">
        <v>325</v>
      </c>
      <c r="Z35" s="256" t="s">
        <v>611</v>
      </c>
      <c r="AA35" s="256" t="s">
        <v>655</v>
      </c>
      <c r="AB35" s="224" t="s">
        <v>357</v>
      </c>
      <c r="AC35" s="224" t="s">
        <v>357</v>
      </c>
      <c r="AD35" s="224" t="s">
        <v>357</v>
      </c>
      <c r="AE35" s="224" t="s">
        <v>357</v>
      </c>
      <c r="AF35" s="223" t="s">
        <v>358</v>
      </c>
      <c r="AG35" s="224" t="s">
        <v>357</v>
      </c>
      <c r="AH35" s="224" t="s">
        <v>357</v>
      </c>
      <c r="AI35" s="257" t="s">
        <v>356</v>
      </c>
      <c r="AJ35" s="225" t="s">
        <v>385</v>
      </c>
      <c r="AK35" s="257" t="s">
        <v>356</v>
      </c>
      <c r="AL35" s="257" t="s">
        <v>356</v>
      </c>
      <c r="AM35" s="257" t="s">
        <v>356</v>
      </c>
      <c r="AN35" s="257" t="s">
        <v>356</v>
      </c>
      <c r="AO35" s="257" t="s">
        <v>356</v>
      </c>
      <c r="AP35" s="221"/>
      <c r="AQ35" s="222" t="s">
        <v>356</v>
      </c>
      <c r="AR35" s="262" t="s">
        <v>613</v>
      </c>
    </row>
    <row r="36" spans="15:44" ht="52.8" hidden="1">
      <c r="O36" t="s">
        <v>675</v>
      </c>
      <c r="P36" t="s">
        <v>587</v>
      </c>
      <c r="U36" s="221" t="s">
        <v>676</v>
      </c>
      <c r="V36" s="221" t="s">
        <v>244</v>
      </c>
      <c r="W36" s="221" t="s">
        <v>677</v>
      </c>
      <c r="X36" s="221" t="s">
        <v>678</v>
      </c>
      <c r="Y36" s="258" t="s">
        <v>585</v>
      </c>
      <c r="Z36" s="256" t="s">
        <v>611</v>
      </c>
      <c r="AA36" s="257" t="s">
        <v>356</v>
      </c>
      <c r="AB36" s="224" t="s">
        <v>357</v>
      </c>
      <c r="AC36" s="224" t="s">
        <v>357</v>
      </c>
      <c r="AD36" s="224" t="s">
        <v>357</v>
      </c>
      <c r="AE36" s="224" t="s">
        <v>357</v>
      </c>
      <c r="AF36" s="223" t="s">
        <v>358</v>
      </c>
      <c r="AG36" s="224" t="s">
        <v>357</v>
      </c>
      <c r="AH36" s="224" t="s">
        <v>357</v>
      </c>
      <c r="AI36" s="257" t="s">
        <v>356</v>
      </c>
      <c r="AJ36" s="225" t="s">
        <v>679</v>
      </c>
      <c r="AK36" s="257" t="s">
        <v>356</v>
      </c>
      <c r="AL36" s="257" t="s">
        <v>356</v>
      </c>
      <c r="AM36" s="257" t="s">
        <v>356</v>
      </c>
      <c r="AN36" s="257" t="s">
        <v>356</v>
      </c>
      <c r="AO36" s="258" t="s">
        <v>585</v>
      </c>
      <c r="AP36" s="221"/>
      <c r="AQ36" s="222" t="s">
        <v>356</v>
      </c>
      <c r="AR36" s="257" t="s">
        <v>356</v>
      </c>
    </row>
    <row r="37" spans="15:44" ht="53.4" hidden="1" thickBot="1">
      <c r="O37" s="247" t="s">
        <v>675</v>
      </c>
      <c r="P37" s="247" t="s">
        <v>587</v>
      </c>
      <c r="Q37" s="247"/>
      <c r="R37" s="247"/>
      <c r="S37" s="247"/>
      <c r="T37" s="247"/>
      <c r="U37" s="268" t="s">
        <v>680</v>
      </c>
      <c r="V37" s="268" t="s">
        <v>244</v>
      </c>
      <c r="W37" s="268" t="s">
        <v>681</v>
      </c>
      <c r="X37" s="268" t="s">
        <v>682</v>
      </c>
      <c r="Y37" s="269" t="s">
        <v>585</v>
      </c>
      <c r="Z37" s="270" t="s">
        <v>611</v>
      </c>
      <c r="AA37" s="271" t="s">
        <v>356</v>
      </c>
      <c r="AB37" s="272" t="s">
        <v>357</v>
      </c>
      <c r="AC37" s="272" t="s">
        <v>357</v>
      </c>
      <c r="AD37" s="272" t="s">
        <v>357</v>
      </c>
      <c r="AE37" s="272" t="s">
        <v>357</v>
      </c>
      <c r="AF37" s="273" t="s">
        <v>358</v>
      </c>
      <c r="AG37" s="272" t="s">
        <v>357</v>
      </c>
      <c r="AH37" s="272" t="s">
        <v>357</v>
      </c>
      <c r="AI37" s="271" t="s">
        <v>356</v>
      </c>
      <c r="AJ37" s="274" t="s">
        <v>679</v>
      </c>
      <c r="AK37" s="271" t="s">
        <v>356</v>
      </c>
      <c r="AL37" s="271" t="s">
        <v>356</v>
      </c>
      <c r="AM37" s="271" t="s">
        <v>356</v>
      </c>
      <c r="AN37" s="271" t="s">
        <v>356</v>
      </c>
      <c r="AO37" s="269" t="s">
        <v>585</v>
      </c>
      <c r="AP37" s="268"/>
      <c r="AQ37" s="275" t="s">
        <v>356</v>
      </c>
      <c r="AR37" s="271" t="s">
        <v>356</v>
      </c>
    </row>
    <row r="38" spans="15:44" ht="26.4" hidden="1">
      <c r="O38" t="s">
        <v>683</v>
      </c>
      <c r="P38" t="s">
        <v>587</v>
      </c>
      <c r="U38" s="263" t="s">
        <v>684</v>
      </c>
      <c r="V38" s="263" t="s">
        <v>594</v>
      </c>
      <c r="W38" s="263" t="s">
        <v>685</v>
      </c>
      <c r="X38" s="263"/>
      <c r="Y38" s="264" t="s">
        <v>325</v>
      </c>
      <c r="Z38" s="265" t="s">
        <v>356</v>
      </c>
      <c r="AA38" s="265" t="s">
        <v>356</v>
      </c>
      <c r="AB38" s="265" t="s">
        <v>356</v>
      </c>
      <c r="AC38" s="265" t="s">
        <v>356</v>
      </c>
      <c r="AD38" s="265" t="s">
        <v>356</v>
      </c>
      <c r="AE38" s="265" t="s">
        <v>356</v>
      </c>
      <c r="AF38" s="265" t="s">
        <v>356</v>
      </c>
      <c r="AG38" s="265" t="s">
        <v>356</v>
      </c>
      <c r="AH38" s="265" t="s">
        <v>356</v>
      </c>
      <c r="AI38" s="265" t="s">
        <v>356</v>
      </c>
      <c r="AJ38" s="265" t="s">
        <v>356</v>
      </c>
      <c r="AK38" s="265" t="s">
        <v>356</v>
      </c>
      <c r="AL38" s="265" t="s">
        <v>356</v>
      </c>
      <c r="AM38" s="265" t="s">
        <v>356</v>
      </c>
      <c r="AN38" s="265" t="s">
        <v>356</v>
      </c>
      <c r="AO38" s="265" t="s">
        <v>356</v>
      </c>
      <c r="AP38" s="263"/>
      <c r="AQ38" s="266" t="s">
        <v>356</v>
      </c>
      <c r="AR38" s="267" t="s">
        <v>613</v>
      </c>
    </row>
    <row r="39" spans="15:44" ht="26.4" hidden="1">
      <c r="O39" t="s">
        <v>683</v>
      </c>
      <c r="P39" t="s">
        <v>587</v>
      </c>
      <c r="U39" s="221" t="s">
        <v>686</v>
      </c>
      <c r="V39" s="221" t="s">
        <v>594</v>
      </c>
      <c r="W39" s="221" t="s">
        <v>687</v>
      </c>
      <c r="X39" s="221"/>
      <c r="Y39" s="224" t="s">
        <v>325</v>
      </c>
      <c r="Z39" s="257" t="s">
        <v>356</v>
      </c>
      <c r="AA39" s="257" t="s">
        <v>356</v>
      </c>
      <c r="AB39" s="257" t="s">
        <v>356</v>
      </c>
      <c r="AC39" s="257" t="s">
        <v>356</v>
      </c>
      <c r="AD39" s="257" t="s">
        <v>356</v>
      </c>
      <c r="AE39" s="257" t="s">
        <v>356</v>
      </c>
      <c r="AF39" s="257" t="s">
        <v>356</v>
      </c>
      <c r="AG39" s="257" t="s">
        <v>356</v>
      </c>
      <c r="AH39" s="257" t="s">
        <v>356</v>
      </c>
      <c r="AI39" s="257" t="s">
        <v>356</v>
      </c>
      <c r="AJ39" s="257" t="s">
        <v>356</v>
      </c>
      <c r="AK39" s="257" t="s">
        <v>356</v>
      </c>
      <c r="AL39" s="257" t="s">
        <v>356</v>
      </c>
      <c r="AM39" s="257" t="s">
        <v>356</v>
      </c>
      <c r="AN39" s="257" t="s">
        <v>356</v>
      </c>
      <c r="AO39" s="257" t="s">
        <v>356</v>
      </c>
      <c r="AP39" s="221"/>
      <c r="AQ39" s="222" t="s">
        <v>356</v>
      </c>
      <c r="AR39" s="262" t="s">
        <v>613</v>
      </c>
    </row>
    <row r="40" spans="15:44" ht="52.8" hidden="1">
      <c r="O40" t="s">
        <v>688</v>
      </c>
      <c r="P40" t="s">
        <v>583</v>
      </c>
      <c r="Q40" t="s">
        <v>589</v>
      </c>
      <c r="U40" s="221" t="s">
        <v>689</v>
      </c>
      <c r="V40" s="221" t="s">
        <v>594</v>
      </c>
      <c r="W40" s="221" t="s">
        <v>690</v>
      </c>
      <c r="X40" s="221"/>
      <c r="Y40" s="224" t="s">
        <v>325</v>
      </c>
      <c r="Z40" s="257" t="s">
        <v>356</v>
      </c>
      <c r="AA40" s="257" t="s">
        <v>356</v>
      </c>
      <c r="AB40" s="224" t="s">
        <v>357</v>
      </c>
      <c r="AC40" s="224" t="s">
        <v>357</v>
      </c>
      <c r="AD40" s="224" t="s">
        <v>357</v>
      </c>
      <c r="AE40" s="224" t="s">
        <v>357</v>
      </c>
      <c r="AF40" s="223" t="s">
        <v>358</v>
      </c>
      <c r="AG40" s="257" t="s">
        <v>356</v>
      </c>
      <c r="AH40" s="224" t="s">
        <v>357</v>
      </c>
      <c r="AI40" s="257" t="s">
        <v>356</v>
      </c>
      <c r="AJ40" s="225" t="s">
        <v>367</v>
      </c>
      <c r="AK40" s="257" t="s">
        <v>356</v>
      </c>
      <c r="AL40" s="257" t="s">
        <v>356</v>
      </c>
      <c r="AM40" s="257" t="s">
        <v>356</v>
      </c>
      <c r="AN40" s="257" t="s">
        <v>356</v>
      </c>
      <c r="AO40" s="258" t="s">
        <v>585</v>
      </c>
      <c r="AP40" s="221"/>
      <c r="AQ40" s="222" t="s">
        <v>356</v>
      </c>
      <c r="AR40" s="221" t="s">
        <v>637</v>
      </c>
    </row>
    <row r="41" spans="15:44" ht="52.8">
      <c r="O41" t="s">
        <v>688</v>
      </c>
      <c r="P41" t="s">
        <v>583</v>
      </c>
      <c r="Q41" t="s">
        <v>588</v>
      </c>
      <c r="R41" s="81" t="s">
        <v>633</v>
      </c>
      <c r="S41" s="81" t="s">
        <v>633</v>
      </c>
      <c r="T41" s="81" t="s">
        <v>633</v>
      </c>
      <c r="U41" s="221" t="s">
        <v>691</v>
      </c>
      <c r="V41" s="221" t="s">
        <v>594</v>
      </c>
      <c r="W41" s="276" t="s">
        <v>692</v>
      </c>
      <c r="X41" s="221"/>
      <c r="Y41" s="224" t="s">
        <v>325</v>
      </c>
      <c r="Z41" s="257" t="s">
        <v>356</v>
      </c>
      <c r="AA41" s="257" t="s">
        <v>356</v>
      </c>
      <c r="AB41" s="224" t="s">
        <v>357</v>
      </c>
      <c r="AC41" s="224" t="s">
        <v>357</v>
      </c>
      <c r="AD41" s="224" t="s">
        <v>357</v>
      </c>
      <c r="AE41" s="224" t="s">
        <v>357</v>
      </c>
      <c r="AF41" s="223" t="s">
        <v>358</v>
      </c>
      <c r="AG41" s="257" t="s">
        <v>356</v>
      </c>
      <c r="AH41" s="224" t="s">
        <v>357</v>
      </c>
      <c r="AI41" s="257" t="s">
        <v>356</v>
      </c>
      <c r="AJ41" s="225" t="s">
        <v>367</v>
      </c>
      <c r="AK41" s="257" t="s">
        <v>356</v>
      </c>
      <c r="AL41" s="257" t="s">
        <v>356</v>
      </c>
      <c r="AM41" s="257" t="s">
        <v>356</v>
      </c>
      <c r="AN41" s="257" t="s">
        <v>356</v>
      </c>
      <c r="AO41" s="258" t="s">
        <v>585</v>
      </c>
      <c r="AP41" s="221"/>
      <c r="AQ41" s="222" t="s">
        <v>356</v>
      </c>
      <c r="AR41" s="221" t="s">
        <v>637</v>
      </c>
    </row>
  </sheetData>
  <autoFilter ref="O15:Q41" xr:uid="{00000000-0009-0000-0000-000009000000}">
    <filterColumn colId="1">
      <filters>
        <filter val="KMS"/>
      </filters>
    </filterColumn>
    <filterColumn colId="2">
      <filters>
        <filter val="Field"/>
      </filters>
    </filterColumn>
  </autoFilter>
  <mergeCells count="5">
    <mergeCell ref="B4:B10"/>
    <mergeCell ref="B11:C11"/>
    <mergeCell ref="E2:J2"/>
    <mergeCell ref="B2:D3"/>
    <mergeCell ref="L2:M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B2:P62"/>
  <sheetViews>
    <sheetView zoomScale="70" zoomScaleNormal="70" workbookViewId="0">
      <selection activeCell="E12" sqref="E12"/>
    </sheetView>
  </sheetViews>
  <sheetFormatPr defaultColWidth="8.88671875" defaultRowHeight="13.2"/>
  <cols>
    <col min="1" max="1" width="8.88671875" style="290"/>
    <col min="2" max="2" width="15" style="290" bestFit="1" customWidth="1"/>
    <col min="3" max="4" width="46.88671875" style="290" bestFit="1" customWidth="1"/>
    <col min="5" max="5" width="85.33203125" style="290" bestFit="1" customWidth="1"/>
    <col min="6" max="6" width="88.5546875" style="290" bestFit="1" customWidth="1"/>
    <col min="7" max="7" width="11.33203125" style="290" bestFit="1" customWidth="1"/>
    <col min="8" max="8" width="14.44140625" style="290" bestFit="1" customWidth="1"/>
    <col min="9" max="9" width="10.6640625" style="290" bestFit="1" customWidth="1"/>
    <col min="10" max="10" width="14.5546875" style="290" bestFit="1" customWidth="1"/>
    <col min="11" max="11" width="8.88671875" style="290"/>
    <col min="12" max="12" width="14.5546875" style="290" bestFit="1" customWidth="1"/>
    <col min="13" max="16384" width="8.88671875" style="290"/>
  </cols>
  <sheetData>
    <row r="2" spans="2:16">
      <c r="B2" s="289" t="s">
        <v>693</v>
      </c>
    </row>
    <row r="3" spans="2:16">
      <c r="B3" s="289"/>
    </row>
    <row r="4" spans="2:16">
      <c r="B4" s="289"/>
      <c r="C4" s="291" t="s">
        <v>694</v>
      </c>
    </row>
    <row r="5" spans="2:16" ht="13.8" thickBot="1">
      <c r="B5" s="289"/>
      <c r="C5" s="292" t="s">
        <v>695</v>
      </c>
      <c r="L5" s="536"/>
      <c r="M5" s="342">
        <v>3.1</v>
      </c>
      <c r="N5" s="342">
        <v>3.2</v>
      </c>
      <c r="O5" s="342">
        <v>3.3</v>
      </c>
      <c r="P5" s="536"/>
    </row>
    <row r="6" spans="2:16" ht="13.8" thickTop="1">
      <c r="B6" s="289"/>
      <c r="L6" s="537"/>
      <c r="M6" s="298">
        <v>8</v>
      </c>
      <c r="N6" s="298">
        <v>8</v>
      </c>
      <c r="O6" s="298">
        <v>6</v>
      </c>
      <c r="P6" s="537"/>
    </row>
    <row r="7" spans="2:16" ht="13.8" thickBot="1">
      <c r="L7" s="537"/>
      <c r="M7" s="303">
        <v>36</v>
      </c>
      <c r="N7" s="303">
        <v>29</v>
      </c>
      <c r="O7" s="303">
        <v>36</v>
      </c>
      <c r="P7" s="537"/>
    </row>
    <row r="8" spans="2:16" ht="13.8" thickBot="1">
      <c r="B8" s="529" t="s">
        <v>162</v>
      </c>
      <c r="C8" s="293" t="s">
        <v>696</v>
      </c>
      <c r="D8" s="294" t="s">
        <v>697</v>
      </c>
      <c r="E8" s="531" t="s">
        <v>698</v>
      </c>
      <c r="F8" s="533" t="s">
        <v>699</v>
      </c>
      <c r="L8" s="538"/>
      <c r="M8" s="342"/>
      <c r="N8" s="342">
        <v>1</v>
      </c>
      <c r="O8" s="342"/>
      <c r="P8" s="538"/>
    </row>
    <row r="9" spans="2:16" ht="14.4" thickTop="1" thickBot="1">
      <c r="B9" s="530"/>
      <c r="C9" s="295" t="s">
        <v>700</v>
      </c>
      <c r="D9" s="296" t="s">
        <v>700</v>
      </c>
      <c r="E9" s="532"/>
      <c r="F9" s="534"/>
      <c r="L9" s="341" t="s">
        <v>701</v>
      </c>
      <c r="M9" s="298">
        <f>SUM(M6:M8)</f>
        <v>44</v>
      </c>
      <c r="N9" s="298">
        <f>SUM(N6:N8)</f>
        <v>38</v>
      </c>
      <c r="O9" s="298">
        <f>SUM(O6:O8)</f>
        <v>42</v>
      </c>
      <c r="P9" s="303">
        <f>SUM(M9:O9)</f>
        <v>124</v>
      </c>
    </row>
    <row r="10" spans="2:16" ht="40.200000000000003" thickTop="1">
      <c r="B10" s="297" t="s">
        <v>702</v>
      </c>
      <c r="C10" s="298" t="s">
        <v>703</v>
      </c>
      <c r="D10" s="299" t="s">
        <v>704</v>
      </c>
      <c r="E10" s="359" t="s">
        <v>705</v>
      </c>
      <c r="F10" s="347" t="s">
        <v>706</v>
      </c>
      <c r="H10" s="340"/>
    </row>
    <row r="11" spans="2:16" ht="39.6">
      <c r="B11" s="302" t="s">
        <v>707</v>
      </c>
      <c r="C11" s="303" t="s">
        <v>708</v>
      </c>
      <c r="D11" s="304" t="s">
        <v>704</v>
      </c>
      <c r="E11" s="360" t="s">
        <v>709</v>
      </c>
      <c r="F11" s="361" t="s">
        <v>710</v>
      </c>
    </row>
    <row r="12" spans="2:16" ht="40.200000000000003" thickBot="1">
      <c r="B12" s="307" t="s">
        <v>711</v>
      </c>
      <c r="C12" s="308" t="s">
        <v>704</v>
      </c>
      <c r="D12" s="309" t="s">
        <v>704</v>
      </c>
      <c r="E12" s="362" t="s">
        <v>712</v>
      </c>
      <c r="F12" s="349" t="s">
        <v>713</v>
      </c>
    </row>
    <row r="15" spans="2:16" ht="13.8" thickBot="1">
      <c r="G15" s="290">
        <v>3.1</v>
      </c>
      <c r="H15" s="290">
        <v>3.2</v>
      </c>
      <c r="I15" s="290">
        <v>3.3</v>
      </c>
      <c r="J15" s="340" t="s">
        <v>701</v>
      </c>
    </row>
    <row r="16" spans="2:16" ht="26.4">
      <c r="B16" s="312" t="s">
        <v>163</v>
      </c>
      <c r="F16" s="363" t="s">
        <v>714</v>
      </c>
      <c r="G16" s="290">
        <v>21</v>
      </c>
      <c r="H16" s="290">
        <v>19</v>
      </c>
      <c r="I16" s="290">
        <v>42</v>
      </c>
      <c r="J16" s="290">
        <f>SUM(G16:I16)</f>
        <v>82</v>
      </c>
      <c r="K16" s="340" t="s">
        <v>715</v>
      </c>
    </row>
    <row r="17" spans="2:11" ht="26.4">
      <c r="F17" s="364" t="s">
        <v>716</v>
      </c>
      <c r="G17" s="290">
        <v>9</v>
      </c>
      <c r="H17" s="290">
        <v>9</v>
      </c>
      <c r="I17" s="290">
        <v>0</v>
      </c>
      <c r="J17" s="290">
        <f>SUM(G17:I17)</f>
        <v>18</v>
      </c>
      <c r="K17" s="340" t="s">
        <v>717</v>
      </c>
    </row>
    <row r="18" spans="2:11" ht="27" thickBot="1">
      <c r="F18" s="365" t="s">
        <v>718</v>
      </c>
      <c r="G18" s="290">
        <v>14</v>
      </c>
      <c r="H18" s="290">
        <v>10</v>
      </c>
      <c r="I18" s="290">
        <v>0</v>
      </c>
      <c r="J18" s="290">
        <f>SUM(G18:I18)</f>
        <v>24</v>
      </c>
      <c r="K18" s="340" t="s">
        <v>719</v>
      </c>
    </row>
    <row r="19" spans="2:11">
      <c r="J19" s="290">
        <f>SUM(J16:J18)</f>
        <v>124</v>
      </c>
    </row>
    <row r="20" spans="2:11">
      <c r="B20" s="290" t="s">
        <v>720</v>
      </c>
      <c r="F20" s="313" t="s">
        <v>721</v>
      </c>
    </row>
    <row r="21" spans="2:11">
      <c r="F21" s="313" t="s">
        <v>722</v>
      </c>
    </row>
    <row r="22" spans="2:11">
      <c r="F22" s="290" t="s">
        <v>723</v>
      </c>
    </row>
    <row r="23" spans="2:11">
      <c r="F23" s="290" t="s">
        <v>724</v>
      </c>
    </row>
    <row r="24" spans="2:11">
      <c r="B24" s="290" t="s">
        <v>725</v>
      </c>
    </row>
    <row r="26" spans="2:11">
      <c r="F26" s="314"/>
    </row>
    <row r="30" spans="2:11">
      <c r="F30" s="290">
        <v>5</v>
      </c>
    </row>
    <row r="31" spans="2:11">
      <c r="F31" s="290">
        <v>15</v>
      </c>
      <c r="G31" s="290" t="s">
        <v>726</v>
      </c>
    </row>
    <row r="32" spans="2:11">
      <c r="F32" s="290">
        <v>17</v>
      </c>
    </row>
    <row r="33" spans="2:9">
      <c r="F33" s="290">
        <v>16</v>
      </c>
    </row>
    <row r="36" spans="2:9">
      <c r="G36" s="535" t="s">
        <v>694</v>
      </c>
      <c r="H36" s="535"/>
      <c r="I36" s="535"/>
    </row>
    <row r="37" spans="2:9">
      <c r="F37" s="290">
        <v>3.1</v>
      </c>
      <c r="G37" s="290" t="s">
        <v>727</v>
      </c>
      <c r="H37" s="290" t="s">
        <v>728</v>
      </c>
      <c r="I37" s="290" t="s">
        <v>729</v>
      </c>
    </row>
    <row r="38" spans="2:9">
      <c r="F38" s="290">
        <v>3.2</v>
      </c>
      <c r="G38" s="290" t="s">
        <v>727</v>
      </c>
      <c r="H38" s="290" t="s">
        <v>728</v>
      </c>
      <c r="I38" s="290" t="s">
        <v>729</v>
      </c>
    </row>
    <row r="39" spans="2:9">
      <c r="B39" s="312" t="s">
        <v>164</v>
      </c>
      <c r="F39" s="290">
        <v>3.3</v>
      </c>
      <c r="G39" s="290" t="s">
        <v>727</v>
      </c>
    </row>
    <row r="62" spans="2:2">
      <c r="B62" s="312" t="s">
        <v>165</v>
      </c>
    </row>
  </sheetData>
  <mergeCells count="6">
    <mergeCell ref="B8:B9"/>
    <mergeCell ref="E8:E9"/>
    <mergeCell ref="F8:F9"/>
    <mergeCell ref="G36:I36"/>
    <mergeCell ref="P5:P8"/>
    <mergeCell ref="L5:L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P62"/>
  <sheetViews>
    <sheetView topLeftCell="F1" zoomScale="70" zoomScaleNormal="70" workbookViewId="0">
      <selection activeCell="Q18" sqref="Q18"/>
    </sheetView>
  </sheetViews>
  <sheetFormatPr defaultColWidth="8.88671875" defaultRowHeight="13.2"/>
  <cols>
    <col min="1" max="1" width="8.88671875" style="290"/>
    <col min="2" max="2" width="15" style="290" bestFit="1" customWidth="1"/>
    <col min="3" max="4" width="46.88671875" style="290" bestFit="1" customWidth="1"/>
    <col min="5" max="5" width="85.33203125" style="290" bestFit="1" customWidth="1"/>
    <col min="6" max="6" width="88.5546875" style="290" bestFit="1" customWidth="1"/>
    <col min="7" max="7" width="11.33203125" style="290" bestFit="1" customWidth="1"/>
    <col min="8" max="8" width="14.44140625" style="290" bestFit="1" customWidth="1"/>
    <col min="9" max="9" width="10.6640625" style="290" bestFit="1" customWidth="1"/>
    <col min="10" max="10" width="14.5546875" style="290" bestFit="1" customWidth="1"/>
    <col min="11" max="11" width="8.88671875" style="290"/>
    <col min="12" max="12" width="14.5546875" style="290" bestFit="1" customWidth="1"/>
    <col min="13" max="16384" width="8.88671875" style="290"/>
  </cols>
  <sheetData>
    <row r="1" spans="1:16">
      <c r="A1" s="344" t="s">
        <v>730</v>
      </c>
    </row>
    <row r="2" spans="1:16">
      <c r="B2" s="289" t="s">
        <v>693</v>
      </c>
    </row>
    <row r="3" spans="1:16">
      <c r="B3" s="289"/>
    </row>
    <row r="4" spans="1:16">
      <c r="B4" s="289"/>
      <c r="C4" s="291" t="s">
        <v>694</v>
      </c>
    </row>
    <row r="5" spans="1:16" ht="13.8" thickBot="1">
      <c r="B5" s="289"/>
      <c r="C5" s="292" t="s">
        <v>695</v>
      </c>
      <c r="L5" s="536"/>
      <c r="M5" s="342">
        <v>3.1</v>
      </c>
      <c r="N5" s="342">
        <v>3.2</v>
      </c>
      <c r="O5" s="342">
        <v>3.3</v>
      </c>
      <c r="P5" s="536"/>
    </row>
    <row r="6" spans="1:16" ht="13.8" thickTop="1">
      <c r="B6" s="289"/>
      <c r="L6" s="537"/>
      <c r="M6" s="298">
        <v>8</v>
      </c>
      <c r="N6" s="298">
        <v>8</v>
      </c>
      <c r="O6" s="298">
        <v>6</v>
      </c>
      <c r="P6" s="537"/>
    </row>
    <row r="7" spans="1:16" ht="13.8" thickBot="1">
      <c r="L7" s="537"/>
      <c r="M7" s="303">
        <v>36</v>
      </c>
      <c r="N7" s="303">
        <v>29</v>
      </c>
      <c r="O7" s="303">
        <v>36</v>
      </c>
      <c r="P7" s="537"/>
    </row>
    <row r="8" spans="1:16" ht="13.8" thickBot="1">
      <c r="B8" s="529" t="s">
        <v>162</v>
      </c>
      <c r="C8" s="293" t="s">
        <v>696</v>
      </c>
      <c r="D8" s="294" t="s">
        <v>697</v>
      </c>
      <c r="E8" s="531" t="s">
        <v>698</v>
      </c>
      <c r="F8" s="533" t="s">
        <v>699</v>
      </c>
      <c r="L8" s="538"/>
      <c r="M8" s="342"/>
      <c r="N8" s="342">
        <v>1</v>
      </c>
      <c r="O8" s="342"/>
      <c r="P8" s="538"/>
    </row>
    <row r="9" spans="1:16" ht="14.4" thickTop="1" thickBot="1">
      <c r="B9" s="530"/>
      <c r="C9" s="295" t="s">
        <v>700</v>
      </c>
      <c r="D9" s="296" t="s">
        <v>700</v>
      </c>
      <c r="E9" s="532"/>
      <c r="F9" s="534"/>
      <c r="L9" s="341" t="s">
        <v>701</v>
      </c>
      <c r="M9" s="298">
        <f>SUM(M6:M8)</f>
        <v>44</v>
      </c>
      <c r="N9" s="298">
        <f>SUM(N6:N8)</f>
        <v>38</v>
      </c>
      <c r="O9" s="298">
        <f>SUM(O6:O8)</f>
        <v>42</v>
      </c>
      <c r="P9" s="303">
        <f>SUM(M9:O9)</f>
        <v>124</v>
      </c>
    </row>
    <row r="10" spans="1:16" ht="40.200000000000003" thickTop="1">
      <c r="B10" s="297" t="s">
        <v>702</v>
      </c>
      <c r="C10" s="298" t="s">
        <v>703</v>
      </c>
      <c r="D10" s="299" t="s">
        <v>704</v>
      </c>
      <c r="E10" s="343" t="s">
        <v>731</v>
      </c>
      <c r="F10" s="347" t="s">
        <v>732</v>
      </c>
      <c r="H10" s="340"/>
    </row>
    <row r="11" spans="1:16" ht="39.6">
      <c r="B11" s="302" t="s">
        <v>707</v>
      </c>
      <c r="C11" s="303" t="s">
        <v>708</v>
      </c>
      <c r="D11" s="304" t="s">
        <v>704</v>
      </c>
      <c r="E11" s="345" t="s">
        <v>733</v>
      </c>
      <c r="F11" s="348" t="s">
        <v>734</v>
      </c>
    </row>
    <row r="12" spans="1:16" ht="40.200000000000003" thickBot="1">
      <c r="B12" s="307" t="s">
        <v>711</v>
      </c>
      <c r="C12" s="308" t="s">
        <v>704</v>
      </c>
      <c r="D12" s="309" t="s">
        <v>704</v>
      </c>
      <c r="E12" s="346" t="s">
        <v>735</v>
      </c>
      <c r="F12" s="349" t="s">
        <v>736</v>
      </c>
    </row>
    <row r="15" spans="1:16" ht="13.8" thickBot="1">
      <c r="G15" s="290">
        <v>3.1</v>
      </c>
      <c r="H15" s="290">
        <v>3.2</v>
      </c>
      <c r="I15" s="290">
        <v>3.3</v>
      </c>
      <c r="J15" s="340" t="s">
        <v>701</v>
      </c>
    </row>
    <row r="16" spans="1:16" ht="26.4">
      <c r="B16" s="312" t="s">
        <v>163</v>
      </c>
      <c r="F16" s="363" t="s">
        <v>714</v>
      </c>
      <c r="G16" s="290">
        <v>21</v>
      </c>
      <c r="H16" s="290">
        <v>19</v>
      </c>
      <c r="I16" s="290">
        <v>42</v>
      </c>
      <c r="J16" s="290">
        <f>SUM(G16:I16)</f>
        <v>82</v>
      </c>
      <c r="K16" s="340"/>
    </row>
    <row r="17" spans="2:11" ht="26.4">
      <c r="F17" s="364" t="s">
        <v>716</v>
      </c>
      <c r="G17" s="290">
        <v>9</v>
      </c>
      <c r="H17" s="290">
        <v>9</v>
      </c>
      <c r="I17" s="290">
        <v>0</v>
      </c>
      <c r="J17" s="290">
        <f>SUM(G17:I17)</f>
        <v>18</v>
      </c>
      <c r="K17" s="340"/>
    </row>
    <row r="18" spans="2:11" ht="27" thickBot="1">
      <c r="F18" s="365" t="s">
        <v>718</v>
      </c>
      <c r="G18" s="290">
        <v>14</v>
      </c>
      <c r="H18" s="290">
        <v>10</v>
      </c>
      <c r="I18" s="290">
        <v>0</v>
      </c>
      <c r="J18" s="290">
        <f>SUM(G18:I18)</f>
        <v>24</v>
      </c>
      <c r="K18" s="340"/>
    </row>
    <row r="19" spans="2:11">
      <c r="J19" s="290">
        <f>SUM(J16:J18)</f>
        <v>124</v>
      </c>
    </row>
    <row r="20" spans="2:11">
      <c r="B20" s="290" t="s">
        <v>720</v>
      </c>
      <c r="F20" s="313" t="s">
        <v>721</v>
      </c>
    </row>
    <row r="21" spans="2:11">
      <c r="F21" s="313" t="s">
        <v>722</v>
      </c>
    </row>
    <row r="22" spans="2:11">
      <c r="F22" s="290" t="s">
        <v>723</v>
      </c>
    </row>
    <row r="23" spans="2:11">
      <c r="F23" s="290" t="s">
        <v>724</v>
      </c>
    </row>
    <row r="24" spans="2:11">
      <c r="B24" s="290" t="s">
        <v>725</v>
      </c>
    </row>
    <row r="26" spans="2:11">
      <c r="F26" s="314"/>
    </row>
    <row r="36" spans="2:9">
      <c r="G36" s="535"/>
      <c r="H36" s="535"/>
      <c r="I36" s="535"/>
    </row>
    <row r="39" spans="2:9">
      <c r="B39" s="312" t="s">
        <v>164</v>
      </c>
    </row>
    <row r="62" spans="2:2">
      <c r="B62" s="312" t="s">
        <v>165</v>
      </c>
    </row>
  </sheetData>
  <mergeCells count="6">
    <mergeCell ref="G36:I36"/>
    <mergeCell ref="L5:L8"/>
    <mergeCell ref="P5:P8"/>
    <mergeCell ref="B8:B9"/>
    <mergeCell ref="E8:E9"/>
    <mergeCell ref="F8:F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B2:F40"/>
  <sheetViews>
    <sheetView zoomScale="70" zoomScaleNormal="70" zoomScalePageLayoutView="10" workbookViewId="0">
      <selection activeCell="E31" sqref="E31"/>
    </sheetView>
  </sheetViews>
  <sheetFormatPr defaultColWidth="8.88671875" defaultRowHeight="13.2"/>
  <cols>
    <col min="1" max="1" width="8.88671875" style="290"/>
    <col min="2" max="2" width="15" style="290" bestFit="1" customWidth="1"/>
    <col min="3" max="4" width="46.88671875" style="290" bestFit="1" customWidth="1"/>
    <col min="5" max="5" width="85.33203125" style="290" bestFit="1" customWidth="1"/>
    <col min="6" max="6" width="88.5546875" style="290" bestFit="1" customWidth="1"/>
    <col min="7" max="16384" width="8.88671875" style="290"/>
  </cols>
  <sheetData>
    <row r="2" spans="2:6">
      <c r="B2" s="289" t="s">
        <v>693</v>
      </c>
    </row>
    <row r="3" spans="2:6">
      <c r="B3" s="289"/>
    </row>
    <row r="4" spans="2:6">
      <c r="B4" s="289"/>
      <c r="C4" s="291" t="s">
        <v>737</v>
      </c>
    </row>
    <row r="5" spans="2:6">
      <c r="B5" s="289"/>
      <c r="C5" s="292" t="s">
        <v>695</v>
      </c>
    </row>
    <row r="6" spans="2:6">
      <c r="B6" s="289"/>
    </row>
    <row r="7" spans="2:6" ht="13.8" thickBot="1"/>
    <row r="8" spans="2:6">
      <c r="B8" s="529"/>
      <c r="C8" s="293" t="s">
        <v>738</v>
      </c>
      <c r="D8" s="294" t="s">
        <v>697</v>
      </c>
      <c r="E8" s="531" t="s">
        <v>698</v>
      </c>
      <c r="F8" s="533" t="s">
        <v>699</v>
      </c>
    </row>
    <row r="9" spans="2:6" ht="13.8" thickBot="1">
      <c r="B9" s="530"/>
      <c r="C9" s="295" t="s">
        <v>700</v>
      </c>
      <c r="D9" s="296" t="s">
        <v>700</v>
      </c>
      <c r="E9" s="532"/>
      <c r="F9" s="534"/>
    </row>
    <row r="10" spans="2:6" ht="40.200000000000003" thickTop="1">
      <c r="B10" s="318" t="s">
        <v>739</v>
      </c>
      <c r="C10" s="298" t="s">
        <v>740</v>
      </c>
      <c r="D10" s="298" t="s">
        <v>703</v>
      </c>
      <c r="E10" s="300" t="s">
        <v>741</v>
      </c>
      <c r="F10" s="301" t="s">
        <v>742</v>
      </c>
    </row>
    <row r="11" spans="2:6" ht="39.6">
      <c r="B11" s="317"/>
      <c r="C11" s="303"/>
      <c r="D11" s="304"/>
      <c r="E11" s="300" t="s">
        <v>743</v>
      </c>
      <c r="F11" s="306"/>
    </row>
    <row r="12" spans="2:6" ht="40.200000000000003" thickBot="1">
      <c r="B12" s="316" t="s">
        <v>744</v>
      </c>
      <c r="C12" s="308" t="s">
        <v>740</v>
      </c>
      <c r="D12" s="308" t="s">
        <v>704</v>
      </c>
      <c r="E12" s="310" t="s">
        <v>745</v>
      </c>
      <c r="F12" s="311" t="s">
        <v>746</v>
      </c>
    </row>
    <row r="16" spans="2:6" ht="26.4">
      <c r="B16" s="315" t="s">
        <v>739</v>
      </c>
    </row>
    <row r="22" spans="2:2">
      <c r="B22" s="340" t="s">
        <v>747</v>
      </c>
    </row>
    <row r="26" spans="2:2">
      <c r="B26" s="340" t="s">
        <v>694</v>
      </c>
    </row>
    <row r="40" spans="2:2" ht="26.4">
      <c r="B40" s="315" t="s">
        <v>744</v>
      </c>
    </row>
  </sheetData>
  <mergeCells count="3">
    <mergeCell ref="B8:B9"/>
    <mergeCell ref="E8:E9"/>
    <mergeCell ref="F8:F9"/>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B2:I41"/>
  <sheetViews>
    <sheetView zoomScale="70" zoomScaleNormal="70" workbookViewId="0">
      <selection activeCell="F24" sqref="F23:F24"/>
    </sheetView>
  </sheetViews>
  <sheetFormatPr defaultColWidth="8.88671875" defaultRowHeight="13.2"/>
  <cols>
    <col min="1" max="1" width="8.88671875" style="290"/>
    <col min="2" max="2" width="15" style="290" bestFit="1" customWidth="1"/>
    <col min="3" max="3" width="15" style="290" customWidth="1"/>
    <col min="4" max="5" width="46.88671875" style="290" bestFit="1" customWidth="1"/>
    <col min="6" max="6" width="85.33203125" style="290" bestFit="1" customWidth="1"/>
    <col min="7" max="7" width="88.5546875" style="290" bestFit="1" customWidth="1"/>
    <col min="8" max="8" width="8.88671875" style="290"/>
    <col min="9" max="9" width="16.109375" style="290" bestFit="1" customWidth="1"/>
    <col min="10" max="16384" width="8.88671875" style="290"/>
  </cols>
  <sheetData>
    <row r="2" spans="2:9">
      <c r="B2" s="289" t="s">
        <v>693</v>
      </c>
      <c r="C2" s="289"/>
    </row>
    <row r="3" spans="2:9">
      <c r="B3" s="289"/>
      <c r="C3" s="289"/>
    </row>
    <row r="4" spans="2:9">
      <c r="B4" s="289"/>
      <c r="C4" s="289"/>
      <c r="D4" s="291" t="s">
        <v>737</v>
      </c>
    </row>
    <row r="5" spans="2:9">
      <c r="B5" s="289"/>
      <c r="C5" s="289"/>
      <c r="D5" s="292" t="s">
        <v>695</v>
      </c>
    </row>
    <row r="6" spans="2:9">
      <c r="B6" s="289"/>
      <c r="C6" s="289"/>
      <c r="I6" s="319" t="s">
        <v>748</v>
      </c>
    </row>
    <row r="7" spans="2:9" ht="13.8" thickBot="1">
      <c r="I7" s="320" t="s">
        <v>749</v>
      </c>
    </row>
    <row r="8" spans="2:9">
      <c r="B8" s="529"/>
      <c r="C8" s="321"/>
      <c r="D8" s="293" t="s">
        <v>738</v>
      </c>
      <c r="E8" s="294" t="s">
        <v>697</v>
      </c>
      <c r="F8" s="531" t="s">
        <v>698</v>
      </c>
      <c r="G8" s="533" t="s">
        <v>699</v>
      </c>
    </row>
    <row r="9" spans="2:9" ht="13.8" thickBot="1">
      <c r="B9" s="530"/>
      <c r="C9" s="322"/>
      <c r="D9" s="295" t="s">
        <v>700</v>
      </c>
      <c r="E9" s="296" t="s">
        <v>700</v>
      </c>
      <c r="F9" s="532"/>
      <c r="G9" s="534"/>
    </row>
    <row r="10" spans="2:9" ht="40.200000000000003" thickTop="1">
      <c r="B10" s="318" t="s">
        <v>739</v>
      </c>
      <c r="C10" s="323"/>
      <c r="D10" s="324" t="s">
        <v>740</v>
      </c>
      <c r="E10" s="324" t="s">
        <v>703</v>
      </c>
      <c r="F10" s="325" t="s">
        <v>741</v>
      </c>
      <c r="G10" s="326" t="s">
        <v>742</v>
      </c>
    </row>
    <row r="11" spans="2:9" ht="39.6">
      <c r="B11" s="327"/>
      <c r="C11" s="328"/>
      <c r="D11" s="329"/>
      <c r="E11" s="330"/>
      <c r="F11" s="331" t="s">
        <v>743</v>
      </c>
      <c r="G11" s="332"/>
    </row>
    <row r="12" spans="2:9" ht="39.6">
      <c r="B12" s="539" t="s">
        <v>744</v>
      </c>
      <c r="C12" s="333" t="s">
        <v>750</v>
      </c>
      <c r="D12" s="541" t="s">
        <v>740</v>
      </c>
      <c r="E12" s="303" t="s">
        <v>703</v>
      </c>
      <c r="F12" s="334" t="s">
        <v>741</v>
      </c>
      <c r="G12" s="335" t="s">
        <v>742</v>
      </c>
    </row>
    <row r="13" spans="2:9" ht="39.6">
      <c r="B13" s="539"/>
      <c r="C13" s="333" t="s">
        <v>751</v>
      </c>
      <c r="D13" s="542"/>
      <c r="E13" s="303" t="s">
        <v>752</v>
      </c>
      <c r="F13" s="305" t="s">
        <v>753</v>
      </c>
      <c r="G13" s="336" t="s">
        <v>746</v>
      </c>
    </row>
    <row r="14" spans="2:9" ht="40.200000000000003" thickBot="1">
      <c r="B14" s="540"/>
      <c r="C14" s="337" t="s">
        <v>188</v>
      </c>
      <c r="D14" s="543"/>
      <c r="E14" s="308"/>
      <c r="F14" s="338" t="s">
        <v>754</v>
      </c>
      <c r="G14" s="311"/>
    </row>
    <row r="17" spans="3:3" ht="26.4">
      <c r="C17" s="315" t="s">
        <v>750</v>
      </c>
    </row>
    <row r="23" spans="3:3">
      <c r="C23" s="340" t="s">
        <v>747</v>
      </c>
    </row>
    <row r="27" spans="3:3">
      <c r="C27" s="340" t="s">
        <v>694</v>
      </c>
    </row>
    <row r="41" spans="3:3" ht="26.4">
      <c r="C41" s="315" t="s">
        <v>751</v>
      </c>
    </row>
  </sheetData>
  <mergeCells count="5">
    <mergeCell ref="B8:B9"/>
    <mergeCell ref="F8:F9"/>
    <mergeCell ref="G8:G9"/>
    <mergeCell ref="B12:B14"/>
    <mergeCell ref="D12:D14"/>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2:E3"/>
  <sheetViews>
    <sheetView workbookViewId="0">
      <selection activeCell="D9" sqref="D9"/>
    </sheetView>
  </sheetViews>
  <sheetFormatPr defaultRowHeight="13.2"/>
  <cols>
    <col min="3" max="3" width="55.6640625" bestFit="1" customWidth="1"/>
    <col min="4" max="4" width="33.88671875" bestFit="1" customWidth="1"/>
    <col min="5" max="5" width="10.109375" bestFit="1" customWidth="1"/>
  </cols>
  <sheetData>
    <row r="2" spans="2:5">
      <c r="D2" t="s">
        <v>755</v>
      </c>
      <c r="E2" t="s">
        <v>756</v>
      </c>
    </row>
    <row r="3" spans="2:5">
      <c r="B3">
        <v>1</v>
      </c>
      <c r="C3" t="s">
        <v>757</v>
      </c>
      <c r="D3" t="s">
        <v>758</v>
      </c>
      <c r="E3" s="339">
        <v>43782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O40"/>
  <sheetViews>
    <sheetView workbookViewId="0"/>
  </sheetViews>
  <sheetFormatPr defaultRowHeight="13.2"/>
  <cols>
    <col min="1" max="1" width="4.33203125" customWidth="1"/>
    <col min="2" max="2" width="10.33203125" customWidth="1"/>
    <col min="3" max="3" width="7.88671875" bestFit="1" customWidth="1"/>
    <col min="4" max="4" width="3" bestFit="1" customWidth="1"/>
    <col min="5" max="5" width="12.44140625" bestFit="1" customWidth="1"/>
    <col min="6" max="6" width="28.6640625" bestFit="1" customWidth="1"/>
    <col min="7" max="7" width="32" bestFit="1" customWidth="1"/>
    <col min="8" max="8" width="12.5546875" bestFit="1" customWidth="1"/>
    <col min="9" max="9" width="14.6640625" bestFit="1" customWidth="1"/>
    <col min="10" max="10" width="43.88671875" bestFit="1" customWidth="1"/>
    <col min="11" max="11" width="26.33203125" bestFit="1" customWidth="1"/>
    <col min="12" max="12" width="13.5546875" bestFit="1" customWidth="1"/>
    <col min="13" max="13" width="11.88671875" customWidth="1"/>
    <col min="14" max="14" width="10.33203125" bestFit="1" customWidth="1"/>
    <col min="15" max="15" width="71.88671875" bestFit="1" customWidth="1"/>
  </cols>
  <sheetData>
    <row r="2" spans="2:15">
      <c r="B2" s="198" t="s">
        <v>759</v>
      </c>
    </row>
    <row r="3" spans="2:15">
      <c r="B3" s="205" t="s">
        <v>760</v>
      </c>
    </row>
    <row r="5" spans="2:15">
      <c r="B5" t="s">
        <v>761</v>
      </c>
      <c r="G5" t="s">
        <v>762</v>
      </c>
    </row>
    <row r="6" spans="2:15" ht="13.8" thickBot="1">
      <c r="C6" t="s">
        <v>763</v>
      </c>
    </row>
    <row r="7" spans="2:15" ht="13.8" thickBot="1">
      <c r="C7" s="544" t="s">
        <v>764</v>
      </c>
      <c r="D7" s="545"/>
      <c r="E7" s="206" t="s">
        <v>765</v>
      </c>
      <c r="F7" s="206" t="s">
        <v>766</v>
      </c>
      <c r="G7" s="206" t="s">
        <v>548</v>
      </c>
      <c r="H7" s="206" t="s">
        <v>162</v>
      </c>
      <c r="I7" s="206" t="s">
        <v>166</v>
      </c>
      <c r="J7" s="207" t="s">
        <v>767</v>
      </c>
      <c r="K7" s="208" t="s">
        <v>149</v>
      </c>
      <c r="L7" s="209" t="s">
        <v>768</v>
      </c>
      <c r="N7" t="s">
        <v>769</v>
      </c>
      <c r="O7" s="196" t="s">
        <v>770</v>
      </c>
    </row>
    <row r="8" spans="2:15" ht="13.8" thickTop="1">
      <c r="C8" s="199" t="s">
        <v>297</v>
      </c>
      <c r="D8">
        <v>2</v>
      </c>
      <c r="E8" t="s">
        <v>589</v>
      </c>
      <c r="F8" t="s">
        <v>124</v>
      </c>
      <c r="G8" t="s">
        <v>771</v>
      </c>
      <c r="H8" t="s">
        <v>772</v>
      </c>
      <c r="I8" t="s">
        <v>773</v>
      </c>
      <c r="J8" s="215" t="s">
        <v>774</v>
      </c>
      <c r="K8" s="198" t="s">
        <v>775</v>
      </c>
      <c r="L8" s="200" t="s">
        <v>776</v>
      </c>
      <c r="O8" s="196" t="s">
        <v>777</v>
      </c>
    </row>
    <row r="9" spans="2:15">
      <c r="C9" s="199"/>
      <c r="D9">
        <v>4</v>
      </c>
      <c r="E9" t="s">
        <v>778</v>
      </c>
      <c r="F9" t="s">
        <v>779</v>
      </c>
      <c r="G9" t="s">
        <v>780</v>
      </c>
      <c r="H9" t="s">
        <v>781</v>
      </c>
      <c r="I9" t="s">
        <v>782</v>
      </c>
      <c r="J9" s="215" t="s">
        <v>774</v>
      </c>
      <c r="K9" s="198" t="s">
        <v>775</v>
      </c>
      <c r="L9" s="200" t="s">
        <v>776</v>
      </c>
      <c r="O9" s="197" t="s">
        <v>783</v>
      </c>
    </row>
    <row r="10" spans="2:15">
      <c r="C10" s="199"/>
      <c r="D10">
        <v>18</v>
      </c>
      <c r="E10" t="s">
        <v>784</v>
      </c>
      <c r="F10" t="s">
        <v>122</v>
      </c>
      <c r="G10" s="89" t="s">
        <v>785</v>
      </c>
      <c r="H10" t="s">
        <v>782</v>
      </c>
      <c r="I10" t="s">
        <v>782</v>
      </c>
      <c r="J10" s="215" t="s">
        <v>774</v>
      </c>
      <c r="K10" s="198" t="s">
        <v>775</v>
      </c>
      <c r="L10" s="200" t="s">
        <v>776</v>
      </c>
      <c r="O10" s="196" t="s">
        <v>786</v>
      </c>
    </row>
    <row r="11" spans="2:15">
      <c r="C11" s="199"/>
      <c r="D11">
        <v>24</v>
      </c>
      <c r="E11" s="89" t="s">
        <v>787</v>
      </c>
      <c r="F11" t="s">
        <v>122</v>
      </c>
      <c r="G11">
        <v>0</v>
      </c>
      <c r="H11" t="s">
        <v>782</v>
      </c>
      <c r="I11" t="s">
        <v>782</v>
      </c>
      <c r="J11" s="215" t="s">
        <v>774</v>
      </c>
      <c r="K11" s="198" t="s">
        <v>775</v>
      </c>
      <c r="L11" s="200" t="s">
        <v>776</v>
      </c>
      <c r="O11" s="196" t="s">
        <v>788</v>
      </c>
    </row>
    <row r="12" spans="2:15">
      <c r="C12" s="199"/>
      <c r="D12">
        <v>31</v>
      </c>
      <c r="E12" t="s">
        <v>789</v>
      </c>
      <c r="F12" t="s">
        <v>124</v>
      </c>
      <c r="G12" t="s">
        <v>785</v>
      </c>
      <c r="H12" s="89" t="s">
        <v>790</v>
      </c>
      <c r="I12" s="89" t="s">
        <v>791</v>
      </c>
      <c r="J12" s="215" t="s">
        <v>774</v>
      </c>
      <c r="K12" s="198" t="s">
        <v>775</v>
      </c>
      <c r="L12" s="200" t="s">
        <v>776</v>
      </c>
      <c r="O12" s="196" t="s">
        <v>792</v>
      </c>
    </row>
    <row r="13" spans="2:15" ht="13.8" thickBot="1">
      <c r="C13" s="201"/>
      <c r="D13" s="202">
        <v>35</v>
      </c>
      <c r="E13" s="202" t="s">
        <v>793</v>
      </c>
      <c r="F13" s="202" t="s">
        <v>124</v>
      </c>
      <c r="G13" s="216" t="s">
        <v>794</v>
      </c>
      <c r="H13" s="216" t="s">
        <v>795</v>
      </c>
      <c r="I13" s="216" t="s">
        <v>795</v>
      </c>
      <c r="J13" s="217" t="s">
        <v>774</v>
      </c>
      <c r="K13" s="203" t="s">
        <v>775</v>
      </c>
      <c r="L13" s="204" t="s">
        <v>776</v>
      </c>
    </row>
    <row r="14" spans="2:15" ht="13.8" thickBot="1">
      <c r="C14" t="s">
        <v>796</v>
      </c>
    </row>
    <row r="15" spans="2:15" ht="13.8" thickBot="1">
      <c r="C15" s="546" t="s">
        <v>764</v>
      </c>
      <c r="D15" s="547"/>
      <c r="E15" s="206" t="s">
        <v>765</v>
      </c>
      <c r="F15" s="206" t="s">
        <v>766</v>
      </c>
      <c r="G15" s="206" t="s">
        <v>548</v>
      </c>
      <c r="H15" s="206" t="s">
        <v>162</v>
      </c>
      <c r="I15" s="206" t="s">
        <v>166</v>
      </c>
      <c r="J15" s="207" t="s">
        <v>767</v>
      </c>
      <c r="K15" s="208" t="s">
        <v>149</v>
      </c>
      <c r="L15" s="209" t="s">
        <v>768</v>
      </c>
    </row>
    <row r="16" spans="2:15" ht="13.8" thickTop="1">
      <c r="C16" s="199" t="s">
        <v>297</v>
      </c>
      <c r="D16">
        <v>2</v>
      </c>
      <c r="E16" t="s">
        <v>589</v>
      </c>
      <c r="F16" t="s">
        <v>124</v>
      </c>
      <c r="G16" t="s">
        <v>771</v>
      </c>
      <c r="H16" t="s">
        <v>772</v>
      </c>
      <c r="I16" t="s">
        <v>773</v>
      </c>
      <c r="J16" s="215" t="s">
        <v>774</v>
      </c>
      <c r="K16" s="214" t="s">
        <v>797</v>
      </c>
      <c r="L16" s="200" t="s">
        <v>776</v>
      </c>
    </row>
    <row r="17" spans="2:15">
      <c r="C17" s="199"/>
      <c r="D17">
        <v>4</v>
      </c>
      <c r="E17" t="s">
        <v>778</v>
      </c>
      <c r="F17" t="s">
        <v>779</v>
      </c>
      <c r="G17" t="s">
        <v>780</v>
      </c>
      <c r="H17" t="s">
        <v>781</v>
      </c>
      <c r="I17" t="s">
        <v>782</v>
      </c>
      <c r="J17" s="215" t="s">
        <v>774</v>
      </c>
      <c r="K17" s="214" t="s">
        <v>797</v>
      </c>
      <c r="L17" s="200" t="s">
        <v>776</v>
      </c>
    </row>
    <row r="18" spans="2:15">
      <c r="C18" s="199"/>
      <c r="D18">
        <v>18</v>
      </c>
      <c r="E18" t="s">
        <v>784</v>
      </c>
      <c r="F18" t="s">
        <v>122</v>
      </c>
      <c r="G18" s="89" t="s">
        <v>785</v>
      </c>
      <c r="H18" t="s">
        <v>782</v>
      </c>
      <c r="I18" t="s">
        <v>782</v>
      </c>
      <c r="J18" s="215" t="s">
        <v>774</v>
      </c>
      <c r="K18" s="214" t="s">
        <v>797</v>
      </c>
      <c r="L18" s="200" t="s">
        <v>776</v>
      </c>
    </row>
    <row r="19" spans="2:15">
      <c r="C19" s="199"/>
      <c r="D19">
        <v>24</v>
      </c>
      <c r="E19" s="89" t="s">
        <v>787</v>
      </c>
      <c r="F19" t="s">
        <v>122</v>
      </c>
      <c r="G19">
        <v>0</v>
      </c>
      <c r="H19" t="s">
        <v>782</v>
      </c>
      <c r="I19" t="s">
        <v>782</v>
      </c>
      <c r="J19" s="215" t="s">
        <v>774</v>
      </c>
      <c r="K19" s="214" t="s">
        <v>797</v>
      </c>
      <c r="L19" s="200" t="s">
        <v>776</v>
      </c>
    </row>
    <row r="20" spans="2:15">
      <c r="C20" s="199"/>
      <c r="D20">
        <v>31</v>
      </c>
      <c r="E20" t="s">
        <v>789</v>
      </c>
      <c r="F20" t="s">
        <v>124</v>
      </c>
      <c r="G20" t="s">
        <v>785</v>
      </c>
      <c r="H20" s="89" t="s">
        <v>790</v>
      </c>
      <c r="I20" s="89" t="s">
        <v>791</v>
      </c>
      <c r="J20" s="215" t="s">
        <v>774</v>
      </c>
      <c r="K20" s="214" t="s">
        <v>797</v>
      </c>
      <c r="L20" s="200" t="s">
        <v>776</v>
      </c>
    </row>
    <row r="21" spans="2:15" ht="13.8" thickBot="1">
      <c r="C21" s="201"/>
      <c r="D21" s="202">
        <v>35</v>
      </c>
      <c r="E21" s="202" t="s">
        <v>793</v>
      </c>
      <c r="F21" s="202" t="s">
        <v>124</v>
      </c>
      <c r="G21" s="216" t="s">
        <v>794</v>
      </c>
      <c r="H21" s="216" t="s">
        <v>795</v>
      </c>
      <c r="I21" s="216" t="s">
        <v>795</v>
      </c>
      <c r="J21" s="217" t="s">
        <v>774</v>
      </c>
      <c r="K21" s="218" t="s">
        <v>797</v>
      </c>
      <c r="L21" s="204" t="s">
        <v>776</v>
      </c>
    </row>
    <row r="22" spans="2:15">
      <c r="K22" s="205"/>
    </row>
    <row r="24" spans="2:15">
      <c r="B24" t="s">
        <v>798</v>
      </c>
      <c r="G24" t="s">
        <v>799</v>
      </c>
    </row>
    <row r="25" spans="2:15" ht="13.8" thickBot="1">
      <c r="C25" t="s">
        <v>763</v>
      </c>
    </row>
    <row r="26" spans="2:15" ht="13.8" thickBot="1">
      <c r="C26" s="544" t="s">
        <v>764</v>
      </c>
      <c r="D26" s="545"/>
      <c r="E26" s="206" t="s">
        <v>766</v>
      </c>
      <c r="F26" s="206" t="s">
        <v>548</v>
      </c>
      <c r="G26" s="207" t="s">
        <v>800</v>
      </c>
      <c r="H26" s="207" t="s">
        <v>801</v>
      </c>
      <c r="I26" s="207" t="s">
        <v>802</v>
      </c>
      <c r="J26" s="208" t="s">
        <v>803</v>
      </c>
      <c r="K26" s="208" t="s">
        <v>804</v>
      </c>
      <c r="L26" s="209" t="s">
        <v>768</v>
      </c>
      <c r="N26" t="s">
        <v>805</v>
      </c>
    </row>
    <row r="27" spans="2:15" ht="13.8" thickTop="1">
      <c r="C27" s="199" t="s">
        <v>297</v>
      </c>
      <c r="D27">
        <v>5</v>
      </c>
      <c r="E27" t="s">
        <v>122</v>
      </c>
      <c r="F27">
        <v>0</v>
      </c>
      <c r="G27" t="s">
        <v>806</v>
      </c>
      <c r="H27" t="s">
        <v>807</v>
      </c>
      <c r="I27" t="s">
        <v>808</v>
      </c>
      <c r="J27" s="198" t="s">
        <v>809</v>
      </c>
      <c r="K27" t="s">
        <v>775</v>
      </c>
      <c r="L27" s="200" t="s">
        <v>776</v>
      </c>
      <c r="O27" s="196" t="s">
        <v>770</v>
      </c>
    </row>
    <row r="28" spans="2:15">
      <c r="C28" s="199"/>
      <c r="D28">
        <v>24</v>
      </c>
      <c r="E28" t="s">
        <v>124</v>
      </c>
      <c r="F28" t="s">
        <v>810</v>
      </c>
      <c r="G28" t="s">
        <v>806</v>
      </c>
      <c r="H28" t="s">
        <v>807</v>
      </c>
      <c r="I28" t="s">
        <v>808</v>
      </c>
      <c r="J28" s="198" t="s">
        <v>809</v>
      </c>
      <c r="K28" t="s">
        <v>775</v>
      </c>
      <c r="L28" s="200" t="s">
        <v>776</v>
      </c>
      <c r="O28" s="196" t="s">
        <v>777</v>
      </c>
    </row>
    <row r="29" spans="2:15">
      <c r="C29" s="199"/>
      <c r="D29">
        <v>26</v>
      </c>
      <c r="E29" t="s">
        <v>779</v>
      </c>
      <c r="F29" t="s">
        <v>811</v>
      </c>
      <c r="G29" t="s">
        <v>806</v>
      </c>
      <c r="H29" t="s">
        <v>807</v>
      </c>
      <c r="I29" t="s">
        <v>808</v>
      </c>
      <c r="J29" s="198" t="s">
        <v>809</v>
      </c>
      <c r="K29" t="s">
        <v>775</v>
      </c>
      <c r="L29" s="200" t="s">
        <v>776</v>
      </c>
      <c r="O29" s="197" t="s">
        <v>783</v>
      </c>
    </row>
    <row r="30" spans="2:15">
      <c r="C30" s="199" t="s">
        <v>297</v>
      </c>
      <c r="D30">
        <v>4</v>
      </c>
      <c r="E30" t="s">
        <v>124</v>
      </c>
      <c r="F30" t="s">
        <v>811</v>
      </c>
      <c r="G30" t="s">
        <v>812</v>
      </c>
      <c r="H30" t="s">
        <v>813</v>
      </c>
      <c r="I30" t="s">
        <v>806</v>
      </c>
      <c r="J30" t="s">
        <v>814</v>
      </c>
      <c r="K30" s="198" t="s">
        <v>775</v>
      </c>
      <c r="L30" s="200" t="s">
        <v>776</v>
      </c>
      <c r="O30" s="196" t="s">
        <v>788</v>
      </c>
    </row>
    <row r="31" spans="2:15">
      <c r="C31" s="199"/>
      <c r="D31">
        <v>15</v>
      </c>
      <c r="E31" t="s">
        <v>779</v>
      </c>
      <c r="F31">
        <v>0</v>
      </c>
      <c r="G31" t="s">
        <v>815</v>
      </c>
      <c r="H31" t="s">
        <v>807</v>
      </c>
      <c r="I31" t="s">
        <v>806</v>
      </c>
      <c r="J31" t="s">
        <v>814</v>
      </c>
      <c r="K31" s="198" t="s">
        <v>775</v>
      </c>
      <c r="L31" s="200" t="s">
        <v>776</v>
      </c>
      <c r="O31" s="196" t="s">
        <v>816</v>
      </c>
    </row>
    <row r="32" spans="2:15" ht="13.8" thickBot="1">
      <c r="C32" s="201"/>
      <c r="D32" s="202">
        <v>35</v>
      </c>
      <c r="E32" s="202" t="s">
        <v>122</v>
      </c>
      <c r="F32" s="202" t="s">
        <v>811</v>
      </c>
      <c r="G32" s="202" t="s">
        <v>812</v>
      </c>
      <c r="H32" s="202" t="s">
        <v>807</v>
      </c>
      <c r="I32" s="202" t="s">
        <v>806</v>
      </c>
      <c r="J32" s="202" t="s">
        <v>814</v>
      </c>
      <c r="K32" s="203" t="s">
        <v>775</v>
      </c>
      <c r="L32" s="204" t="s">
        <v>776</v>
      </c>
      <c r="O32" s="196" t="s">
        <v>792</v>
      </c>
    </row>
    <row r="33" spans="3:12" ht="13.8" thickBot="1">
      <c r="C33" t="s">
        <v>796</v>
      </c>
    </row>
    <row r="34" spans="3:12" ht="13.8" thickBot="1">
      <c r="C34" s="546" t="s">
        <v>764</v>
      </c>
      <c r="D34" s="547"/>
      <c r="E34" s="210" t="s">
        <v>766</v>
      </c>
      <c r="F34" s="210" t="s">
        <v>548</v>
      </c>
      <c r="G34" s="207" t="s">
        <v>800</v>
      </c>
      <c r="H34" s="211" t="s">
        <v>801</v>
      </c>
      <c r="I34" s="207" t="s">
        <v>802</v>
      </c>
      <c r="J34" s="208" t="s">
        <v>803</v>
      </c>
      <c r="K34" s="208" t="s">
        <v>804</v>
      </c>
      <c r="L34" s="212" t="s">
        <v>768</v>
      </c>
    </row>
    <row r="35" spans="3:12" ht="13.8" thickTop="1">
      <c r="C35" s="199" t="s">
        <v>297</v>
      </c>
      <c r="D35">
        <v>5</v>
      </c>
      <c r="E35" t="s">
        <v>122</v>
      </c>
      <c r="F35">
        <v>0</v>
      </c>
      <c r="G35" t="s">
        <v>806</v>
      </c>
      <c r="H35" t="s">
        <v>807</v>
      </c>
      <c r="I35" t="s">
        <v>808</v>
      </c>
      <c r="J35" s="214" t="s">
        <v>797</v>
      </c>
      <c r="K35" t="s">
        <v>775</v>
      </c>
      <c r="L35" s="200" t="s">
        <v>776</v>
      </c>
    </row>
    <row r="36" spans="3:12">
      <c r="C36" s="199"/>
      <c r="D36">
        <v>24</v>
      </c>
      <c r="E36" t="s">
        <v>124</v>
      </c>
      <c r="F36" t="s">
        <v>810</v>
      </c>
      <c r="G36" t="s">
        <v>806</v>
      </c>
      <c r="H36" t="s">
        <v>807</v>
      </c>
      <c r="I36" t="s">
        <v>808</v>
      </c>
      <c r="J36" s="214" t="s">
        <v>797</v>
      </c>
      <c r="K36" t="s">
        <v>775</v>
      </c>
      <c r="L36" s="200" t="s">
        <v>776</v>
      </c>
    </row>
    <row r="37" spans="3:12">
      <c r="C37" s="199"/>
      <c r="D37">
        <v>26</v>
      </c>
      <c r="E37" t="s">
        <v>779</v>
      </c>
      <c r="F37" t="s">
        <v>811</v>
      </c>
      <c r="G37" t="s">
        <v>806</v>
      </c>
      <c r="H37" t="s">
        <v>807</v>
      </c>
      <c r="I37" t="s">
        <v>808</v>
      </c>
      <c r="J37" s="205" t="s">
        <v>817</v>
      </c>
      <c r="K37" t="s">
        <v>775</v>
      </c>
      <c r="L37" s="200" t="s">
        <v>776</v>
      </c>
    </row>
    <row r="38" spans="3:12">
      <c r="C38" s="199" t="s">
        <v>297</v>
      </c>
      <c r="D38">
        <v>4</v>
      </c>
      <c r="E38" t="s">
        <v>124</v>
      </c>
      <c r="F38" t="s">
        <v>811</v>
      </c>
      <c r="G38" t="s">
        <v>812</v>
      </c>
      <c r="H38" t="s">
        <v>813</v>
      </c>
      <c r="I38" t="s">
        <v>806</v>
      </c>
      <c r="J38" t="s">
        <v>814</v>
      </c>
      <c r="K38" s="205" t="s">
        <v>817</v>
      </c>
      <c r="L38" s="200" t="s">
        <v>776</v>
      </c>
    </row>
    <row r="39" spans="3:12">
      <c r="C39" s="199"/>
      <c r="D39">
        <v>15</v>
      </c>
      <c r="E39" t="s">
        <v>779</v>
      </c>
      <c r="F39">
        <v>0</v>
      </c>
      <c r="G39" t="s">
        <v>815</v>
      </c>
      <c r="H39" t="s">
        <v>807</v>
      </c>
      <c r="I39" t="s">
        <v>806</v>
      </c>
      <c r="J39" t="s">
        <v>814</v>
      </c>
      <c r="K39" s="205" t="s">
        <v>817</v>
      </c>
      <c r="L39" s="200" t="s">
        <v>776</v>
      </c>
    </row>
    <row r="40" spans="3:12" ht="13.8" thickBot="1">
      <c r="C40" s="201"/>
      <c r="D40" s="202">
        <v>35</v>
      </c>
      <c r="E40" s="202" t="s">
        <v>122</v>
      </c>
      <c r="F40" s="202" t="s">
        <v>811</v>
      </c>
      <c r="G40" s="202" t="s">
        <v>812</v>
      </c>
      <c r="H40" s="202" t="s">
        <v>807</v>
      </c>
      <c r="I40" s="202" t="s">
        <v>806</v>
      </c>
      <c r="J40" s="202" t="s">
        <v>814</v>
      </c>
      <c r="K40" s="213" t="s">
        <v>817</v>
      </c>
      <c r="L40" s="204" t="s">
        <v>776</v>
      </c>
    </row>
  </sheetData>
  <mergeCells count="4">
    <mergeCell ref="C26:D26"/>
    <mergeCell ref="C34:D34"/>
    <mergeCell ref="C7:D7"/>
    <mergeCell ref="C15:D1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1:BS89"/>
  <sheetViews>
    <sheetView workbookViewId="0"/>
  </sheetViews>
  <sheetFormatPr defaultRowHeight="13.2"/>
  <sheetData>
    <row r="1" spans="3:50">
      <c r="AR1" s="44"/>
      <c r="AS1" s="45"/>
      <c r="AT1" s="45"/>
      <c r="AU1" s="45"/>
      <c r="AV1" s="45"/>
      <c r="AW1" s="45"/>
      <c r="AX1" s="45"/>
    </row>
    <row r="2" spans="3:50">
      <c r="AR2" s="44"/>
      <c r="AS2" s="45"/>
      <c r="AT2" s="45"/>
      <c r="AU2" s="45"/>
      <c r="AV2" s="45"/>
      <c r="AW2" s="45"/>
      <c r="AX2" s="45"/>
    </row>
    <row r="3" spans="3:50">
      <c r="AR3" s="44"/>
      <c r="AS3" s="45"/>
      <c r="AT3" s="45"/>
      <c r="AU3" s="45"/>
      <c r="AV3" s="45"/>
      <c r="AW3" s="45"/>
      <c r="AX3" s="45"/>
    </row>
    <row r="4" spans="3:50">
      <c r="AR4" s="44"/>
      <c r="AS4" s="45"/>
      <c r="AT4" s="45"/>
      <c r="AU4" s="45"/>
      <c r="AV4" s="45"/>
      <c r="AW4" s="45"/>
      <c r="AX4" s="45"/>
    </row>
    <row r="5" spans="3:50">
      <c r="AR5" s="44"/>
      <c r="AS5" s="45"/>
      <c r="AT5" s="45"/>
      <c r="AU5" s="45"/>
      <c r="AV5" s="45"/>
      <c r="AW5" s="45"/>
      <c r="AX5" s="45"/>
    </row>
    <row r="6" spans="3:50">
      <c r="AR6" s="44"/>
      <c r="AS6" s="45"/>
      <c r="AT6" s="45"/>
      <c r="AU6" s="45"/>
      <c r="AV6" s="45"/>
      <c r="AW6" s="45"/>
      <c r="AX6" s="45"/>
    </row>
    <row r="7" spans="3:50">
      <c r="AR7" s="44"/>
      <c r="AS7" s="45"/>
      <c r="AT7" s="45"/>
      <c r="AU7" s="45"/>
      <c r="AV7" s="45"/>
      <c r="AW7" s="45"/>
      <c r="AX7" s="45"/>
    </row>
    <row r="8" spans="3:50" ht="13.8" thickBot="1">
      <c r="AR8" s="44"/>
      <c r="AS8" s="45"/>
      <c r="AT8" s="45"/>
      <c r="AU8" s="45"/>
      <c r="AV8" s="45"/>
      <c r="AW8" s="45"/>
      <c r="AX8" s="45"/>
    </row>
    <row r="9" spans="3:50">
      <c r="C9" s="46"/>
      <c r="D9" s="47"/>
      <c r="E9" s="47"/>
      <c r="F9" s="47"/>
      <c r="G9" s="47"/>
      <c r="H9" s="47"/>
      <c r="I9" s="47"/>
      <c r="J9" s="47"/>
      <c r="K9" s="47"/>
      <c r="L9" s="47"/>
      <c r="M9" s="47"/>
      <c r="N9" s="47"/>
      <c r="O9" s="48"/>
      <c r="AR9" s="44"/>
      <c r="AS9" s="45"/>
      <c r="AT9" s="45"/>
      <c r="AU9" s="45"/>
      <c r="AV9" s="45"/>
      <c r="AW9" s="45"/>
      <c r="AX9" s="45"/>
    </row>
    <row r="10" spans="3:50">
      <c r="C10" s="44"/>
      <c r="D10" s="45"/>
      <c r="E10" s="45"/>
      <c r="F10" s="45"/>
      <c r="G10" s="45"/>
      <c r="H10" s="45"/>
      <c r="I10" s="45"/>
      <c r="J10" s="45"/>
      <c r="K10" s="45"/>
      <c r="L10" s="45"/>
      <c r="M10" s="45"/>
      <c r="N10" s="45"/>
      <c r="O10" s="49"/>
      <c r="AR10" s="44"/>
      <c r="AS10" s="45"/>
      <c r="AT10" s="45"/>
      <c r="AU10" s="45"/>
      <c r="AV10" s="45"/>
      <c r="AW10" s="45"/>
      <c r="AX10" s="45"/>
    </row>
    <row r="11" spans="3:50">
      <c r="C11" s="44"/>
      <c r="D11" s="45"/>
      <c r="E11" s="45"/>
      <c r="F11" s="45"/>
      <c r="G11" s="45"/>
      <c r="H11" s="45"/>
      <c r="I11" s="45"/>
      <c r="J11" s="45"/>
      <c r="K11" s="45"/>
      <c r="L11" s="45"/>
      <c r="M11" s="45"/>
      <c r="N11" s="45"/>
      <c r="O11" s="49"/>
      <c r="T11" s="44"/>
      <c r="U11" s="45"/>
      <c r="V11" s="45"/>
      <c r="W11" s="45"/>
      <c r="X11" s="45"/>
      <c r="Y11" s="45"/>
      <c r="Z11" s="45"/>
      <c r="AA11" s="45"/>
      <c r="AR11" s="44"/>
      <c r="AS11" s="45"/>
      <c r="AT11" s="45"/>
      <c r="AU11" s="45"/>
      <c r="AV11" s="45"/>
      <c r="AW11" s="45"/>
      <c r="AX11" s="45"/>
    </row>
    <row r="12" spans="3:50">
      <c r="C12" s="44"/>
      <c r="D12" s="45"/>
      <c r="E12" s="45"/>
      <c r="F12" s="45"/>
      <c r="G12" s="45"/>
      <c r="H12" s="45"/>
      <c r="I12" s="45"/>
      <c r="J12" s="45"/>
      <c r="K12" s="45"/>
      <c r="L12" s="45"/>
      <c r="M12" s="45"/>
      <c r="N12" s="45"/>
      <c r="O12" s="49"/>
      <c r="T12" s="44"/>
      <c r="U12" s="45"/>
      <c r="V12" s="45"/>
      <c r="W12" s="45"/>
      <c r="X12" s="45"/>
      <c r="Y12" s="45"/>
      <c r="Z12" s="45"/>
      <c r="AA12" s="45"/>
      <c r="AX12" s="45"/>
    </row>
    <row r="13" spans="3:50">
      <c r="C13" s="44"/>
      <c r="D13" s="45"/>
      <c r="E13" s="45"/>
      <c r="F13" s="45"/>
      <c r="G13" s="45"/>
      <c r="H13" s="45"/>
      <c r="I13" s="45"/>
      <c r="J13" s="45"/>
      <c r="K13" s="45"/>
      <c r="L13" s="45"/>
      <c r="M13" s="45"/>
      <c r="N13" s="45"/>
      <c r="O13" s="49"/>
      <c r="T13" s="44"/>
      <c r="U13" s="45"/>
      <c r="V13" s="45"/>
      <c r="W13" s="45"/>
      <c r="X13" s="45"/>
      <c r="Y13" s="45"/>
      <c r="Z13" s="45"/>
      <c r="AA13" s="45"/>
    </row>
    <row r="14" spans="3:50">
      <c r="C14" s="44"/>
      <c r="D14" s="45"/>
      <c r="E14" s="45"/>
      <c r="F14" s="45"/>
      <c r="G14" s="45"/>
      <c r="H14" s="45"/>
      <c r="I14" s="45"/>
      <c r="J14" s="45"/>
      <c r="K14" s="45"/>
      <c r="L14" s="45"/>
      <c r="M14" s="45"/>
      <c r="N14" s="45"/>
      <c r="O14" s="49"/>
      <c r="T14" s="44"/>
      <c r="U14" s="45"/>
      <c r="V14" s="45"/>
      <c r="W14" s="45"/>
      <c r="X14" s="45"/>
      <c r="Y14" s="45"/>
      <c r="Z14" s="45"/>
      <c r="AA14" s="45"/>
    </row>
    <row r="15" spans="3:50">
      <c r="C15" s="44"/>
      <c r="D15" s="45"/>
      <c r="E15" s="45"/>
      <c r="F15" s="45"/>
      <c r="G15" s="45"/>
      <c r="H15" s="45"/>
      <c r="I15" s="45"/>
      <c r="J15" s="45"/>
      <c r="K15" s="45"/>
      <c r="L15" s="45"/>
      <c r="M15" s="45"/>
      <c r="N15" s="45"/>
      <c r="O15" s="49"/>
      <c r="T15" s="44"/>
      <c r="U15" s="45"/>
      <c r="V15" s="45"/>
      <c r="W15" s="45"/>
      <c r="X15" s="45"/>
      <c r="Y15" s="45"/>
      <c r="Z15" s="45"/>
      <c r="AA15" s="45"/>
    </row>
    <row r="16" spans="3:50">
      <c r="C16" s="44"/>
      <c r="D16" s="45"/>
      <c r="E16" s="45"/>
      <c r="F16" s="45"/>
      <c r="G16" s="45"/>
      <c r="H16" s="45"/>
      <c r="I16" s="45"/>
      <c r="J16" s="45"/>
      <c r="K16" s="45"/>
      <c r="L16" s="45"/>
      <c r="M16" s="45"/>
      <c r="N16" s="45"/>
      <c r="O16" s="49"/>
      <c r="T16" s="44"/>
      <c r="U16" s="45"/>
      <c r="V16" s="45"/>
      <c r="W16" s="45"/>
      <c r="X16" s="45"/>
      <c r="Y16" s="45"/>
      <c r="Z16" s="45"/>
      <c r="AA16" s="45"/>
    </row>
    <row r="17" spans="3:27">
      <c r="C17" s="44"/>
      <c r="D17" s="45"/>
      <c r="E17" s="45"/>
      <c r="F17" s="45"/>
      <c r="G17" s="45"/>
      <c r="H17" s="45"/>
      <c r="I17" s="45"/>
      <c r="J17" s="45"/>
      <c r="K17" s="45"/>
      <c r="L17" s="45"/>
      <c r="M17" s="45"/>
      <c r="N17" s="45"/>
      <c r="O17" s="49"/>
      <c r="T17" s="44"/>
      <c r="U17" s="45"/>
      <c r="V17" s="45"/>
      <c r="W17" s="45"/>
      <c r="X17" s="45"/>
      <c r="Y17" s="45"/>
      <c r="Z17" s="45"/>
      <c r="AA17" s="45"/>
    </row>
    <row r="18" spans="3:27">
      <c r="C18" s="44"/>
      <c r="D18" s="45"/>
      <c r="E18" s="45"/>
      <c r="F18" s="45"/>
      <c r="G18" s="45"/>
      <c r="H18" s="45"/>
      <c r="I18" s="45"/>
      <c r="J18" s="45"/>
      <c r="K18" s="45"/>
      <c r="L18" s="45"/>
      <c r="M18" s="45"/>
      <c r="N18" s="45"/>
      <c r="O18" s="49"/>
      <c r="T18" s="44"/>
      <c r="U18" s="45"/>
      <c r="V18" s="45"/>
      <c r="W18" s="45"/>
      <c r="X18" s="45"/>
      <c r="Y18" s="45"/>
      <c r="Z18" s="45"/>
      <c r="AA18" s="45"/>
    </row>
    <row r="19" spans="3:27">
      <c r="C19" s="44"/>
      <c r="D19" s="45"/>
      <c r="E19" s="45"/>
      <c r="F19" s="45"/>
      <c r="G19" s="45"/>
      <c r="H19" s="45"/>
      <c r="I19" s="45"/>
      <c r="J19" s="45"/>
      <c r="K19" s="45"/>
      <c r="L19" s="45"/>
      <c r="M19" s="45"/>
      <c r="N19" s="45"/>
      <c r="O19" s="49"/>
      <c r="T19" s="44"/>
      <c r="U19" s="45"/>
      <c r="V19" s="45"/>
      <c r="W19" s="45"/>
      <c r="X19" s="45"/>
      <c r="Y19" s="45"/>
      <c r="Z19" s="45"/>
      <c r="AA19" s="45"/>
    </row>
    <row r="20" spans="3:27">
      <c r="C20" s="44"/>
      <c r="D20" s="45"/>
      <c r="E20" s="45"/>
      <c r="F20" s="45"/>
      <c r="G20" s="45"/>
      <c r="H20" s="45"/>
      <c r="I20" s="45"/>
      <c r="J20" s="45"/>
      <c r="K20" s="45"/>
      <c r="L20" s="45"/>
      <c r="M20" s="45"/>
      <c r="N20" s="45"/>
      <c r="O20" s="49"/>
      <c r="T20" s="44"/>
      <c r="U20" s="45"/>
      <c r="V20" s="45"/>
      <c r="W20" s="45"/>
      <c r="X20" s="45"/>
      <c r="Y20" s="45"/>
      <c r="Z20" s="45"/>
      <c r="AA20" s="45"/>
    </row>
    <row r="21" spans="3:27">
      <c r="C21" s="44"/>
      <c r="D21" s="45"/>
      <c r="E21" s="45"/>
      <c r="F21" s="45"/>
      <c r="G21" s="45"/>
      <c r="H21" s="45"/>
      <c r="I21" s="45"/>
      <c r="J21" s="45"/>
      <c r="K21" s="45"/>
      <c r="L21" s="45"/>
      <c r="M21" s="45"/>
      <c r="N21" s="45"/>
      <c r="O21" s="49"/>
      <c r="T21" s="44"/>
      <c r="U21" s="45"/>
      <c r="V21" s="45"/>
      <c r="W21" s="45"/>
      <c r="X21" s="45"/>
      <c r="Y21" s="45"/>
      <c r="Z21" s="45"/>
      <c r="AA21" s="45"/>
    </row>
    <row r="22" spans="3:27">
      <c r="C22" s="44"/>
      <c r="D22" s="45"/>
      <c r="E22" s="45"/>
      <c r="F22" s="45"/>
      <c r="G22" s="45"/>
      <c r="H22" s="45"/>
      <c r="I22" s="45"/>
      <c r="J22" s="45"/>
      <c r="K22" s="45"/>
      <c r="L22" s="45"/>
      <c r="M22" s="45"/>
      <c r="N22" s="45"/>
      <c r="O22" s="49"/>
      <c r="T22" s="44"/>
      <c r="U22" s="45"/>
      <c r="V22" s="45"/>
      <c r="W22" s="45"/>
      <c r="X22" s="45"/>
      <c r="Y22" s="45"/>
      <c r="Z22" s="45"/>
      <c r="AA22" s="45"/>
    </row>
    <row r="23" spans="3:27">
      <c r="C23" s="44"/>
      <c r="D23" s="45"/>
      <c r="E23" s="45"/>
      <c r="F23" s="45"/>
      <c r="G23" s="45"/>
      <c r="H23" s="45"/>
      <c r="I23" s="45"/>
      <c r="J23" s="45"/>
      <c r="K23" s="45"/>
      <c r="L23" s="45"/>
      <c r="M23" s="45"/>
      <c r="N23" s="45"/>
      <c r="O23" s="49"/>
      <c r="T23" s="44"/>
      <c r="U23" s="45"/>
      <c r="V23" s="45"/>
      <c r="W23" s="45"/>
      <c r="X23" s="45"/>
      <c r="Y23" s="45"/>
      <c r="Z23" s="45"/>
      <c r="AA23" s="45"/>
    </row>
    <row r="24" spans="3:27">
      <c r="C24" s="44"/>
      <c r="D24" s="45"/>
      <c r="E24" s="45"/>
      <c r="F24" s="45"/>
      <c r="G24" s="45"/>
      <c r="H24" s="45"/>
      <c r="I24" s="45"/>
      <c r="J24" s="45"/>
      <c r="K24" s="45"/>
      <c r="L24" s="45"/>
      <c r="M24" s="45"/>
      <c r="N24" s="45"/>
      <c r="O24" s="49"/>
      <c r="T24" s="44"/>
      <c r="U24" s="45"/>
      <c r="V24" s="45"/>
      <c r="W24" s="45"/>
      <c r="X24" s="45"/>
      <c r="Y24" s="45"/>
      <c r="Z24" s="45"/>
      <c r="AA24" s="45"/>
    </row>
    <row r="25" spans="3:27">
      <c r="C25" s="44"/>
      <c r="D25" s="45"/>
      <c r="E25" s="45"/>
      <c r="F25" s="45"/>
      <c r="G25" s="45"/>
      <c r="H25" s="45"/>
      <c r="I25" s="45"/>
      <c r="J25" s="45"/>
      <c r="K25" s="45"/>
      <c r="L25" s="45"/>
      <c r="M25" s="45"/>
      <c r="N25" s="45"/>
      <c r="O25" s="49"/>
      <c r="T25" s="44"/>
      <c r="U25" s="45"/>
      <c r="V25" s="45"/>
      <c r="W25" s="45"/>
      <c r="X25" s="45"/>
      <c r="Y25" s="45"/>
      <c r="Z25" s="45"/>
      <c r="AA25" s="45"/>
    </row>
    <row r="26" spans="3:27">
      <c r="C26" s="44"/>
      <c r="D26" s="45"/>
      <c r="E26" s="45"/>
      <c r="F26" s="45"/>
      <c r="G26" s="45"/>
      <c r="H26" s="45"/>
      <c r="I26" s="45"/>
      <c r="J26" s="45"/>
      <c r="K26" s="45"/>
      <c r="L26" s="45"/>
      <c r="M26" s="45"/>
      <c r="N26" s="45"/>
      <c r="O26" s="49"/>
    </row>
    <row r="27" spans="3:27">
      <c r="C27" s="44"/>
      <c r="D27" s="45"/>
      <c r="E27" s="45"/>
      <c r="F27" s="45"/>
      <c r="G27" s="45"/>
      <c r="H27" s="45"/>
      <c r="I27" s="45"/>
      <c r="J27" s="45"/>
      <c r="K27" s="45"/>
      <c r="L27" s="45"/>
      <c r="M27" s="45"/>
      <c r="N27" s="45"/>
      <c r="O27" s="49"/>
    </row>
    <row r="28" spans="3:27">
      <c r="C28" s="44"/>
      <c r="D28" s="45"/>
      <c r="E28" s="45"/>
      <c r="F28" s="45"/>
      <c r="G28" s="45"/>
      <c r="H28" s="45"/>
      <c r="I28" s="45"/>
      <c r="J28" s="45"/>
      <c r="K28" s="45"/>
      <c r="L28" s="45"/>
      <c r="M28" s="45"/>
      <c r="N28" s="45"/>
      <c r="O28" s="49"/>
    </row>
    <row r="29" spans="3:27">
      <c r="C29" s="44"/>
      <c r="D29" s="45"/>
      <c r="E29" s="45"/>
      <c r="F29" s="45" t="s">
        <v>818</v>
      </c>
      <c r="G29" s="45"/>
      <c r="H29" s="45"/>
      <c r="I29" s="45"/>
      <c r="J29" s="45"/>
      <c r="K29" s="45"/>
      <c r="L29" s="45"/>
      <c r="M29" s="45"/>
      <c r="N29" s="45"/>
      <c r="O29" s="49"/>
    </row>
    <row r="30" spans="3:27" ht="13.8" thickBot="1">
      <c r="C30" s="50"/>
      <c r="D30" s="51"/>
      <c r="E30" s="51"/>
      <c r="F30" s="51"/>
      <c r="G30" s="51"/>
      <c r="H30" s="51"/>
      <c r="I30" s="51"/>
      <c r="J30" s="51"/>
      <c r="K30" s="51"/>
      <c r="L30" s="51"/>
      <c r="M30" s="51"/>
      <c r="N30" s="51"/>
      <c r="O30" s="52"/>
    </row>
    <row r="33" spans="3:71">
      <c r="C33" s="53"/>
    </row>
    <row r="34" spans="3:71">
      <c r="C34" s="44"/>
      <c r="D34" s="45"/>
      <c r="E34" s="45"/>
      <c r="F34" s="45"/>
      <c r="G34" s="45"/>
      <c r="H34" s="45"/>
      <c r="I34" s="45"/>
      <c r="J34" s="45"/>
      <c r="K34" s="45"/>
      <c r="L34" s="45"/>
      <c r="M34" s="45"/>
      <c r="N34" s="45"/>
    </row>
    <row r="35" spans="3:71">
      <c r="C35" s="44"/>
      <c r="D35" s="45"/>
      <c r="E35" s="45"/>
      <c r="F35" s="45"/>
      <c r="G35" s="45"/>
      <c r="H35" s="45"/>
      <c r="I35" s="45"/>
      <c r="J35" s="45"/>
      <c r="K35" s="45"/>
      <c r="L35" s="45"/>
      <c r="M35" s="45"/>
      <c r="N35" s="45"/>
      <c r="W35" s="44"/>
      <c r="X35" s="45"/>
      <c r="Y35" s="45"/>
      <c r="Z35" s="45"/>
      <c r="AA35" s="45"/>
      <c r="AB35" s="45"/>
      <c r="AD35" s="44"/>
      <c r="AE35" s="45"/>
      <c r="AF35" s="45"/>
      <c r="AG35" s="45"/>
      <c r="AH35" s="45"/>
      <c r="AI35" s="45"/>
      <c r="AK35" s="44"/>
      <c r="AL35" s="45"/>
      <c r="AM35" s="45"/>
      <c r="AN35" s="45"/>
      <c r="AO35" s="45"/>
      <c r="AP35" s="45"/>
      <c r="AR35" s="44"/>
      <c r="AS35" s="45"/>
      <c r="AT35" s="45"/>
      <c r="AU35" s="45"/>
      <c r="AV35" s="45"/>
      <c r="AW35" s="45"/>
      <c r="AX35" s="45"/>
      <c r="AY35" s="44"/>
      <c r="AZ35" s="45"/>
      <c r="BA35" s="45"/>
      <c r="BB35" s="45"/>
      <c r="BC35" s="45"/>
      <c r="BD35" s="45"/>
      <c r="BF35" s="44"/>
      <c r="BG35" s="45"/>
      <c r="BH35" s="45"/>
      <c r="BI35" s="45"/>
      <c r="BJ35" s="45"/>
      <c r="BK35" s="45"/>
      <c r="BL35" s="45"/>
      <c r="BN35" s="44"/>
      <c r="BO35" s="45"/>
      <c r="BP35" s="45"/>
      <c r="BQ35" s="45"/>
      <c r="BR35" s="45"/>
      <c r="BS35" s="45"/>
    </row>
    <row r="36" spans="3:71">
      <c r="C36" s="44"/>
      <c r="D36" s="45"/>
      <c r="E36" s="45"/>
      <c r="F36" s="45"/>
      <c r="G36" s="45"/>
      <c r="H36" s="45"/>
      <c r="I36" s="45"/>
      <c r="J36" s="45"/>
      <c r="K36" s="45"/>
      <c r="L36" s="45"/>
      <c r="M36" s="45"/>
      <c r="N36" s="45"/>
      <c r="P36" s="44"/>
      <c r="Q36" s="45"/>
      <c r="R36" s="45"/>
      <c r="S36" s="45"/>
      <c r="T36" s="45"/>
      <c r="U36" s="45"/>
      <c r="W36" s="44"/>
      <c r="X36" s="45"/>
      <c r="Y36" s="45"/>
      <c r="Z36" s="45"/>
      <c r="AA36" s="45"/>
      <c r="AB36" s="45"/>
      <c r="AD36" s="44"/>
      <c r="AE36" s="45"/>
      <c r="AF36" s="45"/>
      <c r="AG36" s="45"/>
      <c r="AH36" s="45"/>
      <c r="AI36" s="45"/>
      <c r="AK36" s="44"/>
      <c r="AL36" s="45"/>
      <c r="AM36" s="45"/>
      <c r="AN36" s="45"/>
      <c r="AO36" s="45"/>
      <c r="AP36" s="45"/>
      <c r="AR36" s="44"/>
      <c r="AS36" s="45"/>
      <c r="AT36" s="45"/>
      <c r="AU36" s="45"/>
      <c r="AV36" s="45"/>
      <c r="AW36" s="45"/>
      <c r="AX36" s="45"/>
      <c r="AY36" s="44"/>
      <c r="AZ36" s="45"/>
      <c r="BA36" s="45"/>
      <c r="BB36" s="45"/>
      <c r="BC36" s="45"/>
      <c r="BD36" s="45"/>
      <c r="BF36" s="44"/>
      <c r="BG36" s="45"/>
      <c r="BH36" s="45"/>
      <c r="BI36" s="45"/>
      <c r="BJ36" s="45"/>
      <c r="BK36" s="45"/>
      <c r="BL36" s="45"/>
      <c r="BN36" s="44"/>
      <c r="BO36" s="45"/>
      <c r="BP36" s="45"/>
      <c r="BQ36" s="45"/>
      <c r="BR36" s="45"/>
      <c r="BS36" s="45"/>
    </row>
    <row r="37" spans="3:71">
      <c r="C37" s="44"/>
      <c r="D37" s="45"/>
      <c r="E37" s="45"/>
      <c r="F37" s="45"/>
      <c r="G37" s="45"/>
      <c r="H37" s="45"/>
      <c r="I37" s="45"/>
      <c r="J37" s="45"/>
      <c r="K37" s="45"/>
      <c r="L37" s="45"/>
      <c r="M37" s="45"/>
      <c r="N37" s="45"/>
      <c r="P37" s="44"/>
      <c r="Q37" s="45"/>
      <c r="R37" s="45"/>
      <c r="S37" s="45"/>
      <c r="T37" s="45"/>
      <c r="U37" s="45"/>
      <c r="W37" s="44"/>
      <c r="X37" s="45"/>
      <c r="Y37" s="45"/>
      <c r="Z37" s="45"/>
      <c r="AA37" s="45"/>
      <c r="AB37" s="45"/>
      <c r="AD37" s="44"/>
      <c r="AE37" s="45"/>
      <c r="AF37" s="45"/>
      <c r="AG37" s="45"/>
      <c r="AH37" s="45"/>
      <c r="AI37" s="45"/>
      <c r="AK37" s="44"/>
      <c r="AL37" s="45"/>
      <c r="AM37" s="45"/>
      <c r="AN37" s="45"/>
      <c r="AO37" s="45"/>
      <c r="AP37" s="45"/>
      <c r="AR37" s="44"/>
      <c r="AS37" s="45"/>
      <c r="AT37" s="45"/>
      <c r="AU37" s="45"/>
      <c r="AV37" s="45"/>
      <c r="AW37" s="45"/>
      <c r="AX37" s="45"/>
      <c r="AY37" s="44"/>
      <c r="AZ37" s="45"/>
      <c r="BA37" s="45"/>
      <c r="BB37" s="45"/>
      <c r="BC37" s="45"/>
      <c r="BD37" s="45"/>
      <c r="BF37" s="44"/>
      <c r="BG37" s="45"/>
      <c r="BH37" s="45"/>
      <c r="BI37" s="45"/>
      <c r="BJ37" s="45"/>
      <c r="BK37" s="45"/>
      <c r="BL37" s="45"/>
      <c r="BN37" s="44"/>
      <c r="BO37" s="45"/>
      <c r="BP37" s="45"/>
      <c r="BQ37" s="45"/>
      <c r="BR37" s="45"/>
      <c r="BS37" s="45"/>
    </row>
    <row r="38" spans="3:71">
      <c r="C38" s="44"/>
      <c r="D38" s="45"/>
      <c r="E38" s="45"/>
      <c r="F38" s="45"/>
      <c r="G38" s="45"/>
      <c r="H38" s="45"/>
      <c r="I38" s="45"/>
      <c r="J38" s="45"/>
      <c r="K38" s="45"/>
      <c r="L38" s="45"/>
      <c r="M38" s="45"/>
      <c r="N38" s="45"/>
      <c r="P38" s="44"/>
      <c r="Q38" s="45"/>
      <c r="R38" s="45"/>
      <c r="S38" s="45"/>
      <c r="T38" s="45"/>
      <c r="U38" s="45"/>
      <c r="W38" s="44"/>
      <c r="X38" s="45"/>
      <c r="Y38" s="45"/>
      <c r="Z38" s="45"/>
      <c r="AA38" s="45"/>
      <c r="AB38" s="45"/>
      <c r="AD38" s="44"/>
      <c r="AE38" s="45"/>
      <c r="AF38" s="45"/>
      <c r="AG38" s="45"/>
      <c r="AH38" s="45"/>
      <c r="AI38" s="45"/>
      <c r="AK38" s="44"/>
      <c r="AL38" s="45"/>
      <c r="AM38" s="45"/>
      <c r="AN38" s="45"/>
      <c r="AO38" s="45"/>
      <c r="AP38" s="45"/>
      <c r="AR38" s="44"/>
      <c r="AS38" s="45"/>
      <c r="AT38" s="45"/>
      <c r="AU38" s="45"/>
      <c r="AV38" s="45"/>
      <c r="AW38" s="45"/>
      <c r="AX38" s="45"/>
      <c r="AY38" s="44"/>
      <c r="AZ38" s="45"/>
      <c r="BA38" s="45"/>
      <c r="BB38" s="45"/>
      <c r="BC38" s="45"/>
      <c r="BD38" s="45"/>
      <c r="BF38" s="44"/>
      <c r="BG38" s="45"/>
      <c r="BH38" s="45"/>
      <c r="BI38" s="45"/>
      <c r="BJ38" s="45"/>
      <c r="BK38" s="45"/>
      <c r="BL38" s="45"/>
      <c r="BN38" s="44"/>
      <c r="BO38" s="45"/>
      <c r="BP38" s="45"/>
      <c r="BQ38" s="45"/>
      <c r="BR38" s="45"/>
      <c r="BS38" s="45"/>
    </row>
    <row r="39" spans="3:71">
      <c r="C39" s="44"/>
      <c r="D39" s="45"/>
      <c r="E39" s="45"/>
      <c r="F39" s="45"/>
      <c r="G39" s="45"/>
      <c r="H39" s="45"/>
      <c r="I39" s="45"/>
      <c r="J39" s="45"/>
      <c r="K39" s="45"/>
      <c r="L39" s="45"/>
      <c r="M39" s="45"/>
      <c r="N39" s="45"/>
      <c r="P39" s="44"/>
      <c r="Q39" s="45"/>
      <c r="R39" s="45"/>
      <c r="S39" s="45"/>
      <c r="T39" s="45"/>
      <c r="U39" s="45"/>
      <c r="W39" s="44"/>
      <c r="X39" s="45"/>
      <c r="Y39" s="45"/>
      <c r="Z39" s="45"/>
      <c r="AA39" s="45"/>
      <c r="AB39" s="45"/>
      <c r="AD39" s="44"/>
      <c r="AE39" s="45"/>
      <c r="AF39" s="45"/>
      <c r="AG39" s="45"/>
      <c r="AH39" s="45"/>
      <c r="AI39" s="45"/>
      <c r="AK39" s="44"/>
      <c r="AL39" s="45"/>
      <c r="AM39" s="45"/>
      <c r="AN39" s="45"/>
      <c r="AO39" s="45"/>
      <c r="AP39" s="45"/>
      <c r="AR39" s="44"/>
      <c r="AS39" s="45"/>
      <c r="AT39" s="45"/>
      <c r="AU39" s="45"/>
      <c r="AV39" s="45"/>
      <c r="AW39" s="45"/>
      <c r="AX39" s="45"/>
      <c r="AY39" s="44"/>
      <c r="AZ39" s="45"/>
      <c r="BA39" s="45"/>
      <c r="BB39" s="45"/>
      <c r="BC39" s="45"/>
      <c r="BD39" s="45"/>
      <c r="BF39" s="44"/>
      <c r="BG39" s="45"/>
      <c r="BH39" s="45"/>
      <c r="BI39" s="45"/>
      <c r="BJ39" s="45"/>
      <c r="BK39" s="45"/>
      <c r="BL39" s="45"/>
      <c r="BN39" s="44"/>
      <c r="BO39" s="45"/>
      <c r="BP39" s="45"/>
      <c r="BQ39" s="45"/>
      <c r="BR39" s="45"/>
      <c r="BS39" s="45"/>
    </row>
    <row r="40" spans="3:71">
      <c r="C40" s="44"/>
      <c r="D40" s="45"/>
      <c r="E40" s="45"/>
      <c r="F40" s="45"/>
      <c r="G40" s="45"/>
      <c r="H40" s="45"/>
      <c r="I40" s="45"/>
      <c r="J40" s="45"/>
      <c r="K40" s="45"/>
      <c r="L40" s="45"/>
      <c r="M40" s="45"/>
      <c r="N40" s="45"/>
      <c r="P40" s="44"/>
      <c r="Q40" s="45"/>
      <c r="R40" s="45"/>
      <c r="S40" s="45"/>
      <c r="T40" s="45"/>
      <c r="U40" s="45"/>
      <c r="W40" s="44"/>
      <c r="X40" s="45"/>
      <c r="Y40" s="45"/>
      <c r="Z40" s="45"/>
      <c r="AA40" s="45"/>
      <c r="AB40" s="45"/>
      <c r="AD40" s="44"/>
      <c r="AE40" s="45"/>
      <c r="AF40" s="45"/>
      <c r="AG40" s="45"/>
      <c r="AH40" s="45"/>
      <c r="AI40" s="45"/>
      <c r="AK40" s="44"/>
      <c r="AL40" s="45"/>
      <c r="AM40" s="45"/>
      <c r="AN40" s="45"/>
      <c r="AO40" s="45"/>
      <c r="AP40" s="45"/>
      <c r="AR40" s="44"/>
      <c r="AS40" s="45"/>
      <c r="AT40" s="45"/>
      <c r="AU40" s="45"/>
      <c r="AV40" s="45"/>
      <c r="AW40" s="45"/>
      <c r="AX40" s="45"/>
      <c r="AY40" s="44"/>
      <c r="AZ40" s="45"/>
      <c r="BA40" s="45"/>
      <c r="BB40" s="45"/>
      <c r="BC40" s="45"/>
      <c r="BD40" s="45"/>
      <c r="BF40" s="44"/>
      <c r="BG40" s="45"/>
      <c r="BH40" s="45"/>
      <c r="BI40" s="45"/>
      <c r="BJ40" s="45"/>
      <c r="BK40" s="45"/>
      <c r="BL40" s="45"/>
      <c r="BN40" s="44"/>
      <c r="BO40" s="45"/>
      <c r="BP40" s="45"/>
      <c r="BQ40" s="45"/>
      <c r="BR40" s="45"/>
      <c r="BS40" s="45"/>
    </row>
    <row r="41" spans="3:71">
      <c r="C41" s="44"/>
      <c r="D41" s="45"/>
      <c r="E41" s="45"/>
      <c r="F41" s="45"/>
      <c r="G41" s="45"/>
      <c r="H41" s="45"/>
      <c r="I41" s="45"/>
      <c r="J41" s="45"/>
      <c r="K41" s="45"/>
      <c r="L41" s="45"/>
      <c r="M41" s="45"/>
      <c r="N41" s="45"/>
      <c r="P41" s="44"/>
      <c r="Q41" s="45"/>
      <c r="R41" s="45"/>
      <c r="S41" s="45"/>
      <c r="T41" s="45"/>
      <c r="U41" s="45"/>
      <c r="W41" s="44"/>
      <c r="X41" s="45"/>
      <c r="Y41" s="45"/>
      <c r="Z41" s="45"/>
      <c r="AA41" s="45"/>
      <c r="AB41" s="45"/>
      <c r="AD41" s="44"/>
      <c r="AE41" s="45"/>
      <c r="AF41" s="45"/>
      <c r="AG41" s="45"/>
      <c r="AH41" s="45"/>
      <c r="AI41" s="45"/>
      <c r="AK41" s="44"/>
      <c r="AL41" s="45"/>
      <c r="AM41" s="45"/>
      <c r="AN41" s="45"/>
      <c r="AO41" s="45"/>
      <c r="AP41" s="45"/>
      <c r="AR41" s="44"/>
      <c r="AS41" s="45"/>
      <c r="AT41" s="45"/>
      <c r="AU41" s="45"/>
      <c r="AV41" s="45"/>
      <c r="AW41" s="45"/>
      <c r="AX41" s="45"/>
      <c r="AY41" s="44"/>
      <c r="AZ41" s="45"/>
      <c r="BA41" s="45"/>
      <c r="BB41" s="45"/>
      <c r="BC41" s="45"/>
      <c r="BD41" s="45"/>
      <c r="BF41" s="44"/>
      <c r="BG41" s="45"/>
      <c r="BH41" s="45"/>
      <c r="BI41" s="45"/>
      <c r="BJ41" s="45"/>
      <c r="BK41" s="45"/>
      <c r="BL41" s="45"/>
      <c r="BN41" s="44"/>
      <c r="BO41" s="45"/>
      <c r="BP41" s="45"/>
      <c r="BQ41" s="45"/>
      <c r="BR41" s="45"/>
      <c r="BS41" s="45"/>
    </row>
    <row r="42" spans="3:71">
      <c r="C42" s="44"/>
      <c r="D42" s="45"/>
      <c r="E42" s="45"/>
      <c r="F42" s="45"/>
      <c r="G42" s="45"/>
      <c r="H42" s="45"/>
      <c r="I42" s="45"/>
      <c r="J42" s="45"/>
      <c r="K42" s="45"/>
      <c r="L42" s="45"/>
      <c r="M42" s="45"/>
      <c r="N42" s="45"/>
      <c r="P42" s="44"/>
      <c r="Q42" s="45"/>
      <c r="R42" s="45"/>
      <c r="S42" s="45"/>
      <c r="T42" s="45"/>
      <c r="U42" s="45"/>
      <c r="W42" s="44"/>
      <c r="X42" s="45"/>
      <c r="Y42" s="45"/>
      <c r="Z42" s="45"/>
      <c r="AA42" s="45"/>
      <c r="AB42" s="45"/>
      <c r="AD42" s="44"/>
      <c r="AE42" s="45"/>
      <c r="AF42" s="45"/>
      <c r="AG42" s="45"/>
      <c r="AH42" s="45"/>
      <c r="AI42" s="45"/>
      <c r="AK42" s="44"/>
      <c r="AL42" s="45"/>
      <c r="AM42" s="45"/>
      <c r="AN42" s="45"/>
      <c r="AO42" s="45"/>
      <c r="AP42" s="45"/>
      <c r="AR42" s="44"/>
      <c r="AS42" s="45"/>
      <c r="AT42" s="45"/>
      <c r="AU42" s="45"/>
      <c r="AV42" s="45"/>
      <c r="AW42" s="45"/>
      <c r="AX42" s="45"/>
      <c r="AY42" s="44"/>
      <c r="AZ42" s="45"/>
      <c r="BA42" s="45"/>
      <c r="BB42" s="45"/>
      <c r="BC42" s="45"/>
      <c r="BD42" s="45"/>
      <c r="BF42" s="44"/>
      <c r="BG42" s="45"/>
      <c r="BH42" s="45"/>
      <c r="BI42" s="45"/>
      <c r="BJ42" s="45"/>
      <c r="BK42" s="45"/>
      <c r="BL42" s="45"/>
      <c r="BN42" s="44"/>
      <c r="BO42" s="45"/>
      <c r="BP42" s="45"/>
      <c r="BQ42" s="45"/>
      <c r="BR42" s="45"/>
      <c r="BS42" s="45"/>
    </row>
    <row r="43" spans="3:71">
      <c r="C43" s="44"/>
      <c r="D43" s="45"/>
      <c r="E43" s="45"/>
      <c r="F43" s="45"/>
      <c r="G43" s="45"/>
      <c r="H43" s="45"/>
      <c r="I43" s="45"/>
      <c r="J43" s="45"/>
      <c r="K43" s="45"/>
      <c r="L43" s="45"/>
      <c r="M43" s="45"/>
      <c r="N43" s="45"/>
      <c r="P43" s="44"/>
      <c r="Q43" s="45"/>
      <c r="R43" s="45"/>
      <c r="S43" s="45"/>
      <c r="T43" s="45"/>
      <c r="U43" s="45"/>
      <c r="W43" s="44"/>
      <c r="X43" s="45"/>
      <c r="Y43" s="45"/>
      <c r="Z43" s="45"/>
      <c r="AA43" s="45"/>
      <c r="AB43" s="45"/>
      <c r="AD43" s="44"/>
      <c r="AE43" s="45"/>
      <c r="AF43" s="45"/>
      <c r="AG43" s="45"/>
      <c r="AH43" s="45"/>
      <c r="AI43" s="45"/>
      <c r="AK43" s="44"/>
      <c r="AL43" s="45"/>
      <c r="AM43" s="45"/>
      <c r="AN43" s="45"/>
      <c r="AO43" s="45"/>
      <c r="AP43" s="45"/>
      <c r="AR43" s="44"/>
      <c r="AS43" s="45"/>
      <c r="AT43" s="45"/>
      <c r="AU43" s="45"/>
      <c r="AV43" s="45"/>
      <c r="AW43" s="45"/>
      <c r="AX43" s="45"/>
      <c r="AY43" s="44"/>
      <c r="AZ43" s="45"/>
      <c r="BA43" s="45"/>
      <c r="BB43" s="45"/>
      <c r="BC43" s="45"/>
      <c r="BD43" s="45"/>
      <c r="BF43" s="44"/>
      <c r="BG43" s="45"/>
      <c r="BH43" s="45"/>
      <c r="BI43" s="45"/>
      <c r="BJ43" s="45"/>
      <c r="BK43" s="45"/>
      <c r="BL43" s="45"/>
      <c r="BN43" s="44"/>
      <c r="BO43" s="45"/>
      <c r="BP43" s="45"/>
      <c r="BQ43" s="45"/>
      <c r="BR43" s="45"/>
      <c r="BS43" s="45"/>
    </row>
    <row r="44" spans="3:71">
      <c r="C44" s="44"/>
      <c r="D44" s="45"/>
      <c r="E44" s="45"/>
      <c r="F44" s="45"/>
      <c r="G44" s="45"/>
      <c r="H44" s="45"/>
      <c r="I44" s="45"/>
      <c r="J44" s="45"/>
      <c r="K44" s="45"/>
      <c r="L44" s="45"/>
      <c r="M44" s="45"/>
      <c r="N44" s="45"/>
      <c r="P44" s="44"/>
      <c r="Q44" s="45"/>
      <c r="R44" s="45"/>
      <c r="S44" s="45"/>
      <c r="T44" s="45"/>
      <c r="U44" s="45"/>
      <c r="W44" s="44"/>
      <c r="X44" s="45"/>
      <c r="Y44" s="45"/>
      <c r="Z44" s="45"/>
      <c r="AA44" s="45"/>
      <c r="AB44" s="45"/>
      <c r="AD44" s="44"/>
      <c r="AE44" s="45"/>
      <c r="AF44" s="45"/>
      <c r="AG44" s="45"/>
      <c r="AH44" s="45"/>
      <c r="AI44" s="45"/>
      <c r="AK44" s="44"/>
      <c r="AL44" s="45"/>
      <c r="AM44" s="45"/>
      <c r="AN44" s="45"/>
      <c r="AO44" s="45"/>
      <c r="AP44" s="45"/>
      <c r="AR44" s="44"/>
      <c r="AS44" s="45"/>
      <c r="AT44" s="45"/>
      <c r="AU44" s="45"/>
      <c r="AV44" s="45"/>
      <c r="AW44" s="45"/>
      <c r="AX44" s="45"/>
      <c r="AY44" s="44"/>
      <c r="AZ44" s="45"/>
      <c r="BA44" s="45"/>
      <c r="BB44" s="45"/>
      <c r="BC44" s="45"/>
      <c r="BD44" s="45"/>
      <c r="BF44" s="44"/>
      <c r="BG44" s="45"/>
      <c r="BH44" s="45"/>
      <c r="BI44" s="45"/>
      <c r="BJ44" s="45"/>
      <c r="BK44" s="45"/>
      <c r="BL44" s="45"/>
      <c r="BN44" s="44"/>
      <c r="BO44" s="45"/>
      <c r="BP44" s="45"/>
      <c r="BQ44" s="45"/>
      <c r="BR44" s="45"/>
      <c r="BS44" s="45"/>
    </row>
    <row r="45" spans="3:71">
      <c r="C45" s="44"/>
      <c r="D45" s="45"/>
      <c r="E45" s="45"/>
      <c r="F45" s="45"/>
      <c r="G45" s="45"/>
      <c r="H45" s="45"/>
      <c r="I45" s="45"/>
      <c r="J45" s="45"/>
      <c r="K45" s="45"/>
      <c r="L45" s="45"/>
      <c r="M45" s="45"/>
      <c r="N45" s="45"/>
      <c r="P45" s="44"/>
      <c r="Q45" s="45"/>
      <c r="R45" s="45"/>
      <c r="S45" s="45"/>
      <c r="T45" s="45"/>
      <c r="U45" s="45"/>
      <c r="W45" s="44"/>
      <c r="X45" s="45"/>
      <c r="Y45" s="45"/>
      <c r="Z45" s="45"/>
      <c r="AA45" s="45"/>
      <c r="AB45" s="45"/>
      <c r="AD45" s="44"/>
      <c r="AE45" s="45"/>
      <c r="AF45" s="45"/>
      <c r="AG45" s="45"/>
      <c r="AH45" s="45"/>
      <c r="AI45" s="45"/>
      <c r="AK45" s="44"/>
      <c r="AL45" s="45"/>
      <c r="AM45" s="45"/>
      <c r="AN45" s="45"/>
      <c r="AO45" s="45"/>
      <c r="AP45" s="45"/>
      <c r="AR45" s="44"/>
      <c r="AS45" s="45"/>
      <c r="AT45" s="45"/>
      <c r="AU45" s="45"/>
      <c r="AV45" s="45"/>
      <c r="AW45" s="45"/>
      <c r="AX45" s="45"/>
      <c r="AY45" s="44"/>
      <c r="AZ45" s="45"/>
      <c r="BA45" s="45"/>
      <c r="BB45" s="45"/>
      <c r="BC45" s="45"/>
      <c r="BD45" s="45"/>
      <c r="BF45" s="44"/>
      <c r="BG45" s="45"/>
      <c r="BH45" s="45"/>
      <c r="BI45" s="45"/>
      <c r="BJ45" s="45"/>
      <c r="BK45" s="45"/>
      <c r="BL45" s="45"/>
      <c r="BN45" s="44"/>
      <c r="BO45" s="45"/>
      <c r="BP45" s="45"/>
      <c r="BQ45" s="45"/>
      <c r="BR45" s="45"/>
      <c r="BS45" s="45"/>
    </row>
    <row r="46" spans="3:71">
      <c r="C46" s="44"/>
      <c r="D46" s="45"/>
      <c r="E46" s="45"/>
      <c r="F46" s="45"/>
      <c r="G46" s="45"/>
      <c r="H46" s="45"/>
      <c r="I46" s="45"/>
      <c r="J46" s="45"/>
      <c r="K46" s="45"/>
      <c r="L46" s="45"/>
      <c r="M46" s="45"/>
      <c r="N46" s="45"/>
      <c r="P46" s="44"/>
      <c r="Q46" s="45"/>
      <c r="R46" s="45"/>
      <c r="S46" s="45"/>
      <c r="T46" s="45"/>
      <c r="U46" s="45"/>
      <c r="W46" s="44"/>
      <c r="X46" s="45"/>
      <c r="Y46" s="45"/>
      <c r="Z46" s="45"/>
      <c r="AA46" s="45"/>
      <c r="AB46" s="45"/>
      <c r="AX46" s="45"/>
    </row>
    <row r="47" spans="3:71">
      <c r="C47" s="44"/>
      <c r="D47" s="45"/>
      <c r="E47" s="45"/>
      <c r="F47" s="45"/>
      <c r="G47" s="45"/>
      <c r="H47" s="45"/>
      <c r="I47" s="45"/>
      <c r="J47" s="45"/>
      <c r="K47" s="45"/>
      <c r="L47" s="45"/>
      <c r="M47" s="45"/>
      <c r="N47" s="45"/>
      <c r="P47" s="44"/>
      <c r="Q47" s="45"/>
      <c r="R47" s="45"/>
      <c r="S47" s="45"/>
      <c r="T47" s="45"/>
      <c r="U47" s="45"/>
      <c r="W47" s="44"/>
      <c r="X47" s="45"/>
      <c r="Y47" s="45"/>
      <c r="Z47" s="45"/>
      <c r="AA47" s="45"/>
      <c r="AB47" s="45"/>
    </row>
    <row r="48" spans="3:71">
      <c r="C48" s="44"/>
      <c r="D48" s="45"/>
      <c r="E48" s="45"/>
      <c r="F48" s="45" t="s">
        <v>819</v>
      </c>
      <c r="G48" s="45"/>
      <c r="H48" s="45"/>
      <c r="I48" s="45"/>
      <c r="J48" s="45"/>
      <c r="K48" s="45"/>
      <c r="L48" s="45"/>
      <c r="M48" s="45"/>
      <c r="N48" s="45"/>
      <c r="P48" s="44"/>
      <c r="Q48" s="45"/>
      <c r="R48" s="45"/>
      <c r="S48" s="45"/>
      <c r="T48" s="45"/>
      <c r="U48" s="45"/>
      <c r="BD48" s="45"/>
      <c r="BE48" s="45"/>
    </row>
    <row r="49" spans="3:70">
      <c r="P49" s="44"/>
      <c r="Q49" s="45"/>
      <c r="R49" s="45"/>
      <c r="S49" s="45"/>
      <c r="T49" s="45"/>
      <c r="U49" s="45"/>
      <c r="BD49" s="45"/>
      <c r="BE49" s="45"/>
      <c r="BF49" s="44"/>
      <c r="BG49" s="45"/>
      <c r="BH49" s="45"/>
      <c r="BI49" s="45"/>
      <c r="BJ49" s="45"/>
      <c r="BK49" s="45"/>
      <c r="BL49" s="45"/>
      <c r="BN49" s="44"/>
      <c r="BO49" s="45"/>
      <c r="BP49" s="45"/>
      <c r="BQ49" s="45"/>
      <c r="BR49" s="45"/>
    </row>
    <row r="50" spans="3:70">
      <c r="AY50" s="44"/>
      <c r="AZ50" s="45"/>
      <c r="BA50" s="45"/>
      <c r="BB50" s="45"/>
      <c r="BC50" s="45"/>
      <c r="BD50" s="45"/>
      <c r="BE50" s="45"/>
      <c r="BF50" s="44"/>
      <c r="BG50" s="45"/>
      <c r="BH50" s="45"/>
      <c r="BI50" s="45"/>
      <c r="BJ50" s="45"/>
      <c r="BK50" s="45"/>
      <c r="BL50" s="45"/>
      <c r="BN50" s="44"/>
      <c r="BO50" s="45"/>
      <c r="BP50" s="45"/>
      <c r="BQ50" s="45"/>
      <c r="BR50" s="45"/>
    </row>
    <row r="51" spans="3:70">
      <c r="AR51" s="44"/>
      <c r="AS51" s="45"/>
      <c r="AT51" s="45"/>
      <c r="AU51" s="45"/>
      <c r="AV51" s="45"/>
      <c r="AW51" s="45"/>
      <c r="AX51" s="45"/>
      <c r="AY51" s="44"/>
      <c r="AZ51" s="45"/>
      <c r="BA51" s="45"/>
      <c r="BB51" s="45"/>
      <c r="BC51" s="45"/>
      <c r="BD51" s="45"/>
      <c r="BE51" s="45"/>
      <c r="BF51" s="44"/>
      <c r="BG51" s="45"/>
      <c r="BH51" s="45"/>
      <c r="BI51" s="45"/>
      <c r="BJ51" s="45"/>
      <c r="BK51" s="45"/>
      <c r="BL51" s="45"/>
      <c r="BN51" s="44"/>
      <c r="BO51" s="45"/>
      <c r="BP51" s="45"/>
      <c r="BQ51" s="45"/>
      <c r="BR51" s="45"/>
    </row>
    <row r="52" spans="3:70">
      <c r="C52" s="44"/>
      <c r="D52" s="45"/>
      <c r="E52" s="45"/>
      <c r="F52" s="45"/>
      <c r="G52" s="45"/>
      <c r="H52" s="45"/>
      <c r="I52" s="45"/>
      <c r="J52" s="45"/>
      <c r="K52" s="45"/>
      <c r="L52" s="45"/>
      <c r="M52" s="45"/>
      <c r="N52" s="45"/>
      <c r="AD52" s="44"/>
      <c r="AE52" s="45"/>
      <c r="AF52" s="45"/>
      <c r="AG52" s="45"/>
      <c r="AH52" s="45"/>
      <c r="AI52" s="45"/>
      <c r="AK52" s="44"/>
      <c r="AL52" s="45"/>
      <c r="AM52" s="45"/>
      <c r="AN52" s="45"/>
      <c r="AO52" s="45"/>
      <c r="AP52" s="45"/>
      <c r="AR52" s="44"/>
      <c r="AS52" s="45"/>
      <c r="AT52" s="45"/>
      <c r="AU52" s="45"/>
      <c r="AV52" s="45"/>
      <c r="AW52" s="45"/>
      <c r="AX52" s="45"/>
      <c r="AY52" s="44"/>
      <c r="AZ52" s="45"/>
      <c r="BA52" s="45"/>
      <c r="BB52" s="45"/>
      <c r="BC52" s="45"/>
      <c r="BD52" s="45"/>
      <c r="BE52" s="45"/>
      <c r="BF52" s="44"/>
      <c r="BG52" s="45"/>
      <c r="BH52" s="45"/>
      <c r="BI52" s="45"/>
      <c r="BJ52" s="45"/>
      <c r="BK52" s="45"/>
      <c r="BL52" s="45"/>
      <c r="BN52" s="44"/>
      <c r="BO52" s="45"/>
      <c r="BP52" s="45"/>
      <c r="BQ52" s="45"/>
      <c r="BR52" s="45"/>
    </row>
    <row r="53" spans="3:70">
      <c r="C53" s="44"/>
      <c r="D53" s="45"/>
      <c r="E53" s="45"/>
      <c r="F53" s="45"/>
      <c r="G53" s="45"/>
      <c r="H53" s="45"/>
      <c r="I53" s="45"/>
      <c r="J53" s="45"/>
      <c r="K53" s="45"/>
      <c r="L53" s="45"/>
      <c r="M53" s="45"/>
      <c r="N53" s="45"/>
      <c r="P53" s="44"/>
      <c r="Q53" s="45"/>
      <c r="R53" s="45"/>
      <c r="S53" s="45"/>
      <c r="T53" s="45"/>
      <c r="U53" s="45"/>
      <c r="W53" s="44"/>
      <c r="X53" s="45"/>
      <c r="Y53" s="45"/>
      <c r="Z53" s="45"/>
      <c r="AA53" s="45"/>
      <c r="AB53" s="45"/>
      <c r="AD53" s="44"/>
      <c r="AE53" s="45"/>
      <c r="AF53" s="45"/>
      <c r="AG53" s="45"/>
      <c r="AH53" s="45"/>
      <c r="AI53" s="45"/>
      <c r="AK53" s="44"/>
      <c r="AL53" s="45"/>
      <c r="AM53" s="45"/>
      <c r="AN53" s="45"/>
      <c r="AO53" s="45"/>
      <c r="AP53" s="45"/>
      <c r="AR53" s="44"/>
      <c r="AS53" s="45"/>
      <c r="AT53" s="45"/>
      <c r="AU53" s="45"/>
      <c r="AV53" s="45"/>
      <c r="AW53" s="45"/>
      <c r="AX53" s="45"/>
      <c r="AY53" s="44"/>
      <c r="AZ53" s="45"/>
      <c r="BA53" s="45"/>
      <c r="BB53" s="45"/>
      <c r="BC53" s="45"/>
      <c r="BD53" s="45"/>
      <c r="BE53" s="45"/>
      <c r="BF53" s="44"/>
      <c r="BG53" s="45"/>
      <c r="BH53" s="45"/>
      <c r="BI53" s="45"/>
      <c r="BJ53" s="45"/>
      <c r="BK53" s="45"/>
      <c r="BL53" s="45"/>
      <c r="BN53" s="44"/>
      <c r="BO53" s="45"/>
      <c r="BP53" s="45"/>
      <c r="BQ53" s="45"/>
      <c r="BR53" s="45"/>
    </row>
    <row r="54" spans="3:70">
      <c r="C54" s="44"/>
      <c r="D54" s="45"/>
      <c r="E54" s="45"/>
      <c r="F54" s="45"/>
      <c r="G54" s="45"/>
      <c r="H54" s="45"/>
      <c r="I54" s="45"/>
      <c r="J54" s="45"/>
      <c r="K54" s="45"/>
      <c r="L54" s="45"/>
      <c r="M54" s="45"/>
      <c r="N54" s="45"/>
      <c r="P54" s="44"/>
      <c r="Q54" s="54"/>
      <c r="R54" s="45"/>
      <c r="S54" s="45"/>
      <c r="T54" s="45"/>
      <c r="U54" s="45"/>
      <c r="W54" s="44"/>
      <c r="X54" s="54"/>
      <c r="Y54" s="45"/>
      <c r="Z54" s="45"/>
      <c r="AA54" s="45"/>
      <c r="AB54" s="45"/>
      <c r="AD54" s="44"/>
      <c r="AE54" s="45"/>
      <c r="AF54" s="45"/>
      <c r="AG54" s="45"/>
      <c r="AH54" s="45"/>
      <c r="AI54" s="45"/>
      <c r="AK54" s="44"/>
      <c r="AL54" s="45"/>
      <c r="AM54" s="45"/>
      <c r="AN54" s="45"/>
      <c r="AO54" s="45"/>
      <c r="AP54" s="45"/>
      <c r="AR54" s="44"/>
      <c r="AS54" s="45"/>
      <c r="AT54" s="45"/>
      <c r="AU54" s="45"/>
      <c r="AV54" s="45"/>
      <c r="AW54" s="45"/>
      <c r="AX54" s="45"/>
      <c r="AY54" s="44"/>
      <c r="AZ54" s="45"/>
      <c r="BA54" s="45"/>
      <c r="BB54" s="45"/>
      <c r="BC54" s="45"/>
      <c r="BD54" s="45"/>
      <c r="BE54" s="45"/>
      <c r="BF54" s="44"/>
      <c r="BG54" s="45"/>
      <c r="BH54" s="45"/>
      <c r="BI54" s="45"/>
      <c r="BJ54" s="45"/>
      <c r="BK54" s="45"/>
      <c r="BL54" s="45"/>
      <c r="BN54" s="44"/>
      <c r="BO54" s="45"/>
      <c r="BP54" s="45"/>
      <c r="BQ54" s="45"/>
      <c r="BR54" s="45"/>
    </row>
    <row r="55" spans="3:70">
      <c r="C55" s="44"/>
      <c r="D55" s="45"/>
      <c r="E55" s="45"/>
      <c r="F55" s="45"/>
      <c r="G55" s="45"/>
      <c r="H55" s="45"/>
      <c r="I55" s="45"/>
      <c r="J55" s="45"/>
      <c r="K55" s="45"/>
      <c r="L55" s="45"/>
      <c r="M55" s="45"/>
      <c r="N55" s="45"/>
      <c r="P55" s="44"/>
      <c r="Q55" s="45"/>
      <c r="R55" s="45"/>
      <c r="S55" s="45"/>
      <c r="T55" s="45"/>
      <c r="U55" s="45"/>
      <c r="W55" s="44"/>
      <c r="X55" s="45"/>
      <c r="Y55" s="45"/>
      <c r="Z55" s="45"/>
      <c r="AA55" s="45"/>
      <c r="AB55" s="45"/>
      <c r="AD55" s="44"/>
      <c r="AE55" s="45"/>
      <c r="AF55" s="45"/>
      <c r="AG55" s="45"/>
      <c r="AH55" s="45"/>
      <c r="AI55" s="45"/>
      <c r="AK55" s="44"/>
      <c r="AL55" s="45"/>
      <c r="AM55" s="45"/>
      <c r="AN55" s="45"/>
      <c r="AO55" s="45"/>
      <c r="AP55" s="45"/>
      <c r="AR55" s="44"/>
      <c r="AS55" s="45"/>
      <c r="AT55" s="45"/>
      <c r="AU55" s="45"/>
      <c r="AV55" s="45"/>
      <c r="AW55" s="45"/>
      <c r="AX55" s="45"/>
      <c r="AY55" s="44"/>
      <c r="AZ55" s="45"/>
      <c r="BA55" s="45"/>
      <c r="BB55" s="45"/>
      <c r="BC55" s="45"/>
      <c r="BD55" s="45"/>
      <c r="BE55" s="45"/>
      <c r="BF55" s="44"/>
      <c r="BG55" s="45"/>
      <c r="BH55" s="45"/>
      <c r="BI55" s="45"/>
      <c r="BJ55" s="45"/>
      <c r="BK55" s="45"/>
      <c r="BL55" s="45"/>
      <c r="BN55" s="44"/>
      <c r="BO55" s="45"/>
      <c r="BP55" s="45"/>
      <c r="BQ55" s="45"/>
      <c r="BR55" s="45"/>
    </row>
    <row r="56" spans="3:70">
      <c r="C56" s="44"/>
      <c r="D56" s="45"/>
      <c r="E56" s="45"/>
      <c r="F56" s="45"/>
      <c r="G56" s="45"/>
      <c r="H56" s="45"/>
      <c r="I56" s="45"/>
      <c r="J56" s="45"/>
      <c r="K56" s="45"/>
      <c r="L56" s="45"/>
      <c r="M56" s="45"/>
      <c r="N56" s="45"/>
      <c r="P56" s="44"/>
      <c r="Q56" s="45"/>
      <c r="R56" s="45"/>
      <c r="S56" s="45"/>
      <c r="T56" s="45"/>
      <c r="U56" s="45"/>
      <c r="W56" s="44"/>
      <c r="X56" s="45"/>
      <c r="Y56" s="45"/>
      <c r="Z56" s="45"/>
      <c r="AA56" s="45"/>
      <c r="AB56" s="45"/>
      <c r="AD56" s="44"/>
      <c r="AE56" s="45"/>
      <c r="AF56" s="45"/>
      <c r="AG56" s="45"/>
      <c r="AH56" s="45"/>
      <c r="AI56" s="45"/>
      <c r="AK56" s="44"/>
      <c r="AL56" s="45"/>
      <c r="AM56" s="45"/>
      <c r="AN56" s="45"/>
      <c r="AO56" s="45"/>
      <c r="AP56" s="45"/>
      <c r="AR56" s="44"/>
      <c r="AS56" s="45"/>
      <c r="AT56" s="45"/>
      <c r="AU56" s="45"/>
      <c r="AV56" s="45"/>
      <c r="AW56" s="45"/>
      <c r="AX56" s="45"/>
      <c r="AY56" s="44"/>
      <c r="AZ56" s="45"/>
      <c r="BA56" s="45"/>
      <c r="BB56" s="45"/>
      <c r="BC56" s="45"/>
      <c r="BD56" s="45"/>
      <c r="BE56" s="45"/>
      <c r="BF56" s="44"/>
      <c r="BG56" s="45"/>
      <c r="BH56" s="45"/>
      <c r="BI56" s="45"/>
      <c r="BJ56" s="45"/>
      <c r="BK56" s="45"/>
      <c r="BL56" s="45"/>
      <c r="BN56" s="44"/>
      <c r="BO56" s="45"/>
      <c r="BP56" s="45"/>
      <c r="BQ56" s="45"/>
      <c r="BR56" s="45"/>
    </row>
    <row r="57" spans="3:70">
      <c r="C57" s="44"/>
      <c r="D57" s="45"/>
      <c r="E57" s="45"/>
      <c r="F57" s="45"/>
      <c r="G57" s="45"/>
      <c r="H57" s="45"/>
      <c r="I57" s="45"/>
      <c r="J57" s="45"/>
      <c r="K57" s="45"/>
      <c r="L57" s="45"/>
      <c r="M57" s="45"/>
      <c r="N57" s="45"/>
      <c r="P57" s="44"/>
      <c r="Q57" s="45"/>
      <c r="R57" s="45"/>
      <c r="S57" s="45"/>
      <c r="T57" s="45"/>
      <c r="U57" s="45"/>
      <c r="W57" s="44"/>
      <c r="X57" s="45"/>
      <c r="Y57" s="45"/>
      <c r="Z57" s="45"/>
      <c r="AA57" s="45"/>
      <c r="AB57" s="45"/>
      <c r="AD57" s="44"/>
      <c r="AE57" s="45"/>
      <c r="AF57" s="45"/>
      <c r="AG57" s="45"/>
      <c r="AH57" s="45"/>
      <c r="AI57" s="45"/>
      <c r="AK57" s="44"/>
      <c r="AL57" s="45"/>
      <c r="AM57" s="45"/>
      <c r="AN57" s="45"/>
      <c r="AO57" s="45"/>
      <c r="AP57" s="45"/>
      <c r="AR57" s="44"/>
      <c r="AS57" s="45"/>
      <c r="AT57" s="45"/>
      <c r="AU57" s="45"/>
      <c r="AV57" s="45"/>
      <c r="AW57" s="45"/>
      <c r="AX57" s="45"/>
      <c r="AY57" s="44"/>
      <c r="AZ57" s="45"/>
      <c r="BA57" s="45"/>
      <c r="BB57" s="45"/>
      <c r="BC57" s="45"/>
      <c r="BD57" s="45"/>
      <c r="BE57" s="45"/>
      <c r="BF57" s="44"/>
      <c r="BG57" s="45"/>
      <c r="BH57" s="45"/>
      <c r="BI57" s="45"/>
      <c r="BJ57" s="45"/>
      <c r="BK57" s="45"/>
      <c r="BL57" s="45"/>
      <c r="BN57" s="44"/>
      <c r="BO57" s="45"/>
      <c r="BP57" s="45"/>
      <c r="BQ57" s="45"/>
      <c r="BR57" s="45"/>
    </row>
    <row r="58" spans="3:70">
      <c r="C58" s="44"/>
      <c r="D58" s="45"/>
      <c r="E58" s="45"/>
      <c r="F58" s="45"/>
      <c r="G58" s="45"/>
      <c r="H58" s="45"/>
      <c r="I58" s="45"/>
      <c r="J58" s="45"/>
      <c r="K58" s="45"/>
      <c r="L58" s="45"/>
      <c r="M58" s="45"/>
      <c r="N58" s="45"/>
      <c r="P58" s="44"/>
      <c r="Q58" s="45"/>
      <c r="R58" s="45"/>
      <c r="S58" s="45"/>
      <c r="T58" s="45"/>
      <c r="U58" s="45"/>
      <c r="W58" s="44"/>
      <c r="X58" s="45"/>
      <c r="Y58" s="45"/>
      <c r="Z58" s="45"/>
      <c r="AA58" s="45"/>
      <c r="AB58" s="45"/>
      <c r="AD58" s="44"/>
      <c r="AE58" s="45"/>
      <c r="AF58" s="45"/>
      <c r="AG58" s="45"/>
      <c r="AH58" s="45"/>
      <c r="AI58" s="45"/>
      <c r="AK58" s="44"/>
      <c r="AL58" s="45"/>
      <c r="AM58" s="45"/>
      <c r="AN58" s="45"/>
      <c r="AO58" s="45"/>
      <c r="AP58" s="45"/>
      <c r="AR58" s="44"/>
      <c r="AS58" s="45"/>
      <c r="AT58" s="45"/>
      <c r="AU58" s="45"/>
      <c r="AV58" s="45"/>
      <c r="AW58" s="45"/>
      <c r="AX58" s="45"/>
      <c r="AY58" s="44"/>
      <c r="AZ58" s="45"/>
      <c r="BA58" s="45"/>
      <c r="BB58" s="45"/>
      <c r="BC58" s="45"/>
      <c r="BD58" s="45"/>
      <c r="BE58" s="45"/>
      <c r="BF58" s="44"/>
      <c r="BG58" s="45"/>
      <c r="BH58" s="45"/>
      <c r="BI58" s="45"/>
      <c r="BJ58" s="45"/>
      <c r="BK58" s="45"/>
      <c r="BL58" s="45"/>
      <c r="BN58" s="44"/>
      <c r="BO58" s="45"/>
      <c r="BP58" s="45"/>
      <c r="BQ58" s="45"/>
      <c r="BR58" s="45"/>
    </row>
    <row r="59" spans="3:70">
      <c r="C59" s="44"/>
      <c r="D59" s="45"/>
      <c r="E59" s="45"/>
      <c r="F59" s="45"/>
      <c r="G59" s="45"/>
      <c r="H59" s="45"/>
      <c r="I59" s="45"/>
      <c r="J59" s="45"/>
      <c r="K59" s="45"/>
      <c r="L59" s="45"/>
      <c r="M59" s="45"/>
      <c r="N59" s="45"/>
      <c r="P59" s="44"/>
      <c r="Q59" s="45"/>
      <c r="R59" s="45"/>
      <c r="S59" s="45"/>
      <c r="T59" s="45"/>
      <c r="U59" s="45"/>
      <c r="W59" s="44"/>
      <c r="X59" s="45"/>
      <c r="Y59" s="45"/>
      <c r="Z59" s="45"/>
      <c r="AA59" s="45"/>
      <c r="AB59" s="45"/>
      <c r="AD59" s="44"/>
      <c r="AE59" s="45"/>
      <c r="AF59" s="45"/>
      <c r="AG59" s="45"/>
      <c r="AH59" s="45"/>
      <c r="AI59" s="45"/>
      <c r="AK59" s="44"/>
      <c r="AL59" s="45"/>
      <c r="AM59" s="45"/>
      <c r="AN59" s="45"/>
      <c r="AO59" s="45"/>
      <c r="AP59" s="45"/>
      <c r="AR59" s="44"/>
      <c r="AS59" s="45"/>
      <c r="AT59" s="45"/>
      <c r="AU59" s="45"/>
      <c r="AV59" s="45"/>
      <c r="AW59" s="45"/>
      <c r="AX59" s="45"/>
      <c r="AY59" s="44"/>
      <c r="AZ59" s="45"/>
      <c r="BA59" s="45"/>
      <c r="BB59" s="45"/>
      <c r="BC59" s="45"/>
      <c r="BD59" s="45"/>
      <c r="BE59" s="45"/>
      <c r="BF59" s="44"/>
      <c r="BG59" s="45"/>
      <c r="BH59" s="45"/>
      <c r="BI59" s="45"/>
      <c r="BJ59" s="45"/>
      <c r="BK59" s="45"/>
      <c r="BL59" s="45"/>
      <c r="BN59" s="44"/>
      <c r="BO59" s="45"/>
      <c r="BP59" s="45"/>
      <c r="BQ59" s="45"/>
      <c r="BR59" s="45"/>
    </row>
    <row r="60" spans="3:70">
      <c r="C60" s="44"/>
      <c r="D60" s="45"/>
      <c r="E60" s="45"/>
      <c r="F60" s="45"/>
      <c r="G60" s="45"/>
      <c r="H60" s="45"/>
      <c r="I60" s="45"/>
      <c r="J60" s="45"/>
      <c r="K60" s="45"/>
      <c r="L60" s="45"/>
      <c r="M60" s="45"/>
      <c r="N60" s="45"/>
      <c r="P60" s="44"/>
      <c r="Q60" s="45"/>
      <c r="R60" s="45"/>
      <c r="S60" s="45"/>
      <c r="T60" s="45"/>
      <c r="U60" s="45"/>
      <c r="W60" s="44"/>
      <c r="X60" s="45"/>
      <c r="Y60" s="45"/>
      <c r="Z60" s="45"/>
      <c r="AA60" s="45"/>
      <c r="AB60" s="45"/>
      <c r="AD60" s="44"/>
      <c r="AE60" s="45"/>
      <c r="AF60" s="45"/>
      <c r="AG60" s="45"/>
      <c r="AH60" s="45"/>
      <c r="AI60" s="45"/>
      <c r="AK60" s="44"/>
      <c r="AL60" s="45"/>
      <c r="AM60" s="45"/>
      <c r="AN60" s="45"/>
      <c r="AO60" s="45"/>
      <c r="AP60" s="45"/>
      <c r="AR60" s="44"/>
      <c r="AS60" s="45"/>
      <c r="AT60" s="45"/>
      <c r="AU60" s="45"/>
      <c r="AV60" s="45"/>
      <c r="AW60" s="45"/>
      <c r="AX60" s="45"/>
      <c r="AY60" s="44"/>
      <c r="AZ60" s="45"/>
      <c r="BA60" s="45"/>
      <c r="BB60" s="45"/>
      <c r="BC60" s="45"/>
      <c r="BD60" s="45"/>
      <c r="BE60" s="45"/>
    </row>
    <row r="61" spans="3:70">
      <c r="C61" s="44"/>
      <c r="D61" s="45"/>
      <c r="E61" s="45"/>
      <c r="F61" s="45"/>
      <c r="G61" s="45"/>
      <c r="H61" s="45"/>
      <c r="I61" s="45"/>
      <c r="J61" s="45"/>
      <c r="K61" s="45"/>
      <c r="L61" s="45"/>
      <c r="M61" s="45"/>
      <c r="N61" s="45"/>
      <c r="P61" s="44"/>
      <c r="Q61" s="45"/>
      <c r="R61" s="45"/>
      <c r="S61" s="45"/>
      <c r="T61" s="45"/>
      <c r="U61" s="45"/>
      <c r="W61" s="44"/>
      <c r="X61" s="45"/>
      <c r="Y61" s="45"/>
      <c r="Z61" s="45"/>
      <c r="AA61" s="45"/>
      <c r="AB61" s="45"/>
      <c r="AD61" s="44"/>
      <c r="AE61" s="45"/>
      <c r="AF61" s="45"/>
      <c r="AG61" s="45"/>
      <c r="AH61" s="45"/>
      <c r="AI61" s="45"/>
      <c r="AK61" s="44"/>
      <c r="AL61" s="45"/>
      <c r="AM61" s="45"/>
      <c r="AN61" s="45"/>
      <c r="AO61" s="45"/>
      <c r="AP61" s="45"/>
      <c r="AR61" s="44"/>
      <c r="AS61" s="45"/>
      <c r="AT61" s="45"/>
      <c r="AU61" s="45"/>
      <c r="AV61" s="45"/>
      <c r="AW61" s="45"/>
      <c r="AX61" s="45"/>
      <c r="BD61" s="45"/>
      <c r="BE61" s="45"/>
      <c r="BF61" s="44"/>
      <c r="BG61" s="45"/>
      <c r="BH61" s="45"/>
      <c r="BI61" s="45"/>
      <c r="BJ61" s="45"/>
      <c r="BK61" s="45"/>
      <c r="BL61" s="45"/>
    </row>
    <row r="62" spans="3:70">
      <c r="C62" s="44"/>
      <c r="D62" s="45"/>
      <c r="E62" s="45"/>
      <c r="F62" s="45"/>
      <c r="G62" s="45"/>
      <c r="H62" s="45"/>
      <c r="I62" s="45"/>
      <c r="J62" s="45"/>
      <c r="K62" s="45"/>
      <c r="L62" s="45"/>
      <c r="M62" s="45"/>
      <c r="N62" s="45"/>
      <c r="P62" s="44"/>
      <c r="Q62" s="45"/>
      <c r="R62" s="45"/>
      <c r="S62" s="45"/>
      <c r="T62" s="45"/>
      <c r="U62" s="45"/>
      <c r="W62" s="44"/>
      <c r="X62" s="45"/>
      <c r="Y62" s="45"/>
      <c r="Z62" s="45"/>
      <c r="AA62" s="45"/>
      <c r="AB62" s="45"/>
      <c r="AD62" s="44"/>
      <c r="AE62" s="45"/>
      <c r="AF62" s="45"/>
      <c r="AG62" s="45"/>
      <c r="AH62" s="45"/>
      <c r="AI62" s="45"/>
      <c r="AK62" s="44"/>
      <c r="AL62" s="45"/>
      <c r="AM62" s="45"/>
      <c r="AN62" s="45"/>
      <c r="AO62" s="45"/>
      <c r="AP62" s="45"/>
      <c r="AX62" s="45"/>
      <c r="BF62" s="44"/>
      <c r="BG62" s="45"/>
      <c r="BH62" s="45"/>
      <c r="BI62" s="45"/>
      <c r="BJ62" s="45"/>
      <c r="BK62" s="45"/>
      <c r="BL62" s="45"/>
      <c r="BN62" s="44"/>
      <c r="BO62" s="45"/>
      <c r="BP62" s="45"/>
      <c r="BQ62" s="45"/>
      <c r="BR62" s="45"/>
    </row>
    <row r="63" spans="3:70">
      <c r="C63" s="44"/>
      <c r="D63" s="45"/>
      <c r="E63" s="45"/>
      <c r="F63" s="45"/>
      <c r="G63" s="45"/>
      <c r="H63" s="45"/>
      <c r="I63" s="45"/>
      <c r="J63" s="45"/>
      <c r="K63" s="45"/>
      <c r="L63" s="45"/>
      <c r="M63" s="45"/>
      <c r="N63" s="45"/>
      <c r="P63" s="44"/>
      <c r="Q63" s="45"/>
      <c r="R63" s="45"/>
      <c r="S63" s="45"/>
      <c r="T63" s="45"/>
      <c r="U63" s="45"/>
      <c r="W63" s="44"/>
      <c r="X63" s="45"/>
      <c r="Y63" s="45"/>
      <c r="Z63" s="45"/>
      <c r="AA63" s="45"/>
      <c r="AB63" s="45"/>
      <c r="BF63" s="44"/>
      <c r="BG63" s="45"/>
      <c r="BH63" s="45"/>
      <c r="BI63" s="45"/>
      <c r="BJ63" s="45"/>
      <c r="BK63" s="45"/>
      <c r="BL63" s="45"/>
      <c r="BN63" s="44"/>
      <c r="BO63" s="45"/>
      <c r="BP63" s="45"/>
      <c r="BQ63" s="45"/>
      <c r="BR63" s="45"/>
    </row>
    <row r="64" spans="3:70">
      <c r="C64" s="44"/>
      <c r="D64" s="45"/>
      <c r="E64" s="45"/>
      <c r="F64" s="45"/>
      <c r="G64" s="45"/>
      <c r="H64" s="45"/>
      <c r="I64" s="45"/>
      <c r="J64" s="45"/>
      <c r="K64" s="45"/>
      <c r="L64" s="45"/>
      <c r="M64" s="45"/>
      <c r="N64" s="45"/>
      <c r="P64" s="44"/>
      <c r="Q64" s="45"/>
      <c r="R64" s="45"/>
      <c r="S64" s="45"/>
      <c r="T64" s="45"/>
      <c r="U64" s="45"/>
      <c r="W64" s="44"/>
      <c r="X64" s="45"/>
      <c r="Y64" s="45"/>
      <c r="Z64" s="45"/>
      <c r="AA64" s="45"/>
      <c r="AB64" s="45"/>
      <c r="AY64" s="44"/>
      <c r="AZ64" s="45"/>
      <c r="BA64" s="45"/>
      <c r="BB64" s="45"/>
      <c r="BC64" s="45"/>
      <c r="BD64" s="45"/>
      <c r="BF64" s="44"/>
      <c r="BG64" s="45"/>
      <c r="BH64" s="45"/>
      <c r="BI64" s="45"/>
      <c r="BJ64" s="45"/>
      <c r="BK64" s="45"/>
      <c r="BL64" s="45"/>
      <c r="BN64" s="44"/>
      <c r="BO64" s="45"/>
      <c r="BP64" s="45"/>
      <c r="BQ64" s="45"/>
      <c r="BR64" s="45"/>
    </row>
    <row r="65" spans="3:70">
      <c r="C65" s="44"/>
      <c r="D65" s="45"/>
      <c r="E65" s="45"/>
      <c r="F65" s="45"/>
      <c r="G65" s="45"/>
      <c r="H65" s="45"/>
      <c r="I65" s="45"/>
      <c r="J65" s="45"/>
      <c r="K65" s="45"/>
      <c r="L65" s="45"/>
      <c r="M65" s="45"/>
      <c r="N65" s="45"/>
      <c r="P65" s="44"/>
      <c r="Q65" s="45"/>
      <c r="R65" s="45"/>
      <c r="S65" s="45"/>
      <c r="T65" s="45"/>
      <c r="U65" s="45"/>
      <c r="W65" s="44"/>
      <c r="X65" s="45"/>
      <c r="Y65" s="45"/>
      <c r="Z65" s="45"/>
      <c r="AA65" s="45"/>
      <c r="AB65" s="45"/>
      <c r="AD65" s="44"/>
      <c r="AE65" s="45"/>
      <c r="AF65" s="45"/>
      <c r="AG65" s="45"/>
      <c r="AH65" s="45"/>
      <c r="AI65" s="45"/>
      <c r="AK65" s="44"/>
      <c r="AL65" s="45"/>
      <c r="AM65" s="45"/>
      <c r="AN65" s="45"/>
      <c r="AO65" s="45"/>
      <c r="AP65" s="45"/>
      <c r="AR65" s="44"/>
      <c r="AS65" s="45"/>
      <c r="AT65" s="45"/>
      <c r="AU65" s="45"/>
      <c r="AV65" s="45"/>
      <c r="AW65" s="45"/>
      <c r="AY65" s="44"/>
      <c r="AZ65" s="45"/>
      <c r="BA65" s="45"/>
      <c r="BB65" s="45"/>
      <c r="BC65" s="45"/>
      <c r="BD65" s="45"/>
      <c r="BF65" s="44"/>
      <c r="BG65" s="45"/>
      <c r="BH65" s="45"/>
      <c r="BI65" s="45"/>
      <c r="BJ65" s="45"/>
      <c r="BK65" s="45"/>
      <c r="BL65" s="45"/>
      <c r="BN65" s="44"/>
      <c r="BO65" s="45"/>
      <c r="BP65" s="45"/>
      <c r="BQ65" s="45"/>
      <c r="BR65" s="45"/>
    </row>
    <row r="66" spans="3:70">
      <c r="C66" s="44"/>
      <c r="D66" s="45"/>
      <c r="E66" s="45" t="s">
        <v>820</v>
      </c>
      <c r="G66" s="45"/>
      <c r="H66" s="45"/>
      <c r="I66" s="45"/>
      <c r="J66" s="45"/>
      <c r="K66" s="45"/>
      <c r="L66" s="45"/>
      <c r="M66" s="45"/>
      <c r="N66" s="45"/>
      <c r="AD66" s="44"/>
      <c r="AE66" s="54"/>
      <c r="AF66" s="45"/>
      <c r="AG66" s="45"/>
      <c r="AH66" s="45"/>
      <c r="AI66" s="45"/>
      <c r="AK66" s="44"/>
      <c r="AL66" s="45"/>
      <c r="AM66" s="45"/>
      <c r="AN66" s="45"/>
      <c r="AO66" s="45"/>
      <c r="AP66" s="45"/>
      <c r="AR66" s="44"/>
      <c r="AS66" s="45"/>
      <c r="AT66" s="45"/>
      <c r="AU66" s="45"/>
      <c r="AV66" s="45"/>
      <c r="AW66" s="45"/>
      <c r="AY66" s="44"/>
      <c r="AZ66" s="45"/>
      <c r="BA66" s="45"/>
      <c r="BB66" s="45"/>
      <c r="BC66" s="45"/>
      <c r="BD66" s="45"/>
      <c r="BF66" s="44"/>
      <c r="BG66" s="45"/>
      <c r="BH66" s="45"/>
      <c r="BI66" s="45"/>
      <c r="BJ66" s="45"/>
      <c r="BK66" s="45"/>
      <c r="BL66" s="45"/>
      <c r="BN66" s="44"/>
      <c r="BO66" s="45"/>
      <c r="BP66" s="45"/>
      <c r="BQ66" s="45"/>
      <c r="BR66" s="45"/>
    </row>
    <row r="67" spans="3:70">
      <c r="P67" s="44"/>
      <c r="Q67" s="45"/>
      <c r="R67" s="45"/>
      <c r="S67" s="45"/>
      <c r="T67" s="45"/>
      <c r="U67" s="45"/>
      <c r="AD67" s="44"/>
      <c r="AE67" s="45"/>
      <c r="AF67" s="45"/>
      <c r="AG67" s="45"/>
      <c r="AH67" s="45"/>
      <c r="AI67" s="45"/>
      <c r="AK67" s="44"/>
      <c r="AL67" s="45"/>
      <c r="AM67" s="45"/>
      <c r="AN67" s="45"/>
      <c r="AO67" s="45"/>
      <c r="AP67" s="45"/>
      <c r="AR67" s="44"/>
      <c r="AS67" s="45"/>
      <c r="AT67" s="45"/>
      <c r="AU67" s="45"/>
      <c r="AV67" s="45"/>
      <c r="AW67" s="45"/>
      <c r="AY67" s="44"/>
      <c r="AZ67" s="45"/>
      <c r="BA67" s="45"/>
      <c r="BB67" s="45"/>
      <c r="BC67" s="45"/>
      <c r="BD67" s="45"/>
      <c r="BF67" s="44"/>
      <c r="BG67" s="45"/>
      <c r="BH67" s="45"/>
      <c r="BI67" s="45"/>
      <c r="BJ67" s="45"/>
      <c r="BK67" s="45"/>
      <c r="BL67" s="45"/>
      <c r="BN67" s="44"/>
      <c r="BO67" s="45"/>
      <c r="BP67" s="45"/>
      <c r="BQ67" s="45"/>
      <c r="BR67" s="45"/>
    </row>
    <row r="68" spans="3:70">
      <c r="P68" s="44"/>
      <c r="Q68" s="54"/>
      <c r="R68" s="45"/>
      <c r="S68" s="45"/>
      <c r="T68" s="45"/>
      <c r="U68" s="45"/>
      <c r="AD68" s="44"/>
      <c r="AE68" s="45"/>
      <c r="AF68" s="45"/>
      <c r="AG68" s="45"/>
      <c r="AH68" s="45"/>
      <c r="AI68" s="45"/>
      <c r="AK68" s="44"/>
      <c r="AL68" s="45"/>
      <c r="AM68" s="45"/>
      <c r="AN68" s="45"/>
      <c r="AO68" s="45"/>
      <c r="AP68" s="45"/>
      <c r="AR68" s="44"/>
      <c r="AS68" s="45"/>
      <c r="AT68" s="45"/>
      <c r="AU68" s="45"/>
      <c r="AV68" s="45"/>
      <c r="AW68" s="45"/>
      <c r="AY68" s="44"/>
      <c r="AZ68" s="45"/>
      <c r="BA68" s="45"/>
      <c r="BB68" s="45"/>
      <c r="BC68" s="45"/>
      <c r="BD68" s="45"/>
      <c r="BF68" s="44"/>
      <c r="BG68" s="45"/>
      <c r="BH68" s="45"/>
      <c r="BI68" s="45"/>
      <c r="BJ68" s="45"/>
      <c r="BK68" s="45"/>
      <c r="BL68" s="45"/>
      <c r="BN68" s="44"/>
      <c r="BO68" s="45"/>
      <c r="BP68" s="45"/>
      <c r="BQ68" s="45"/>
      <c r="BR68" s="45"/>
    </row>
    <row r="69" spans="3:70">
      <c r="P69" s="44"/>
      <c r="Q69" s="45"/>
      <c r="R69" s="45"/>
      <c r="S69" s="45"/>
      <c r="T69" s="45"/>
      <c r="U69" s="45"/>
      <c r="AD69" s="44"/>
      <c r="AE69" s="45"/>
      <c r="AF69" s="45"/>
      <c r="AG69" s="45"/>
      <c r="AH69" s="45"/>
      <c r="AI69" s="45"/>
      <c r="AK69" s="44"/>
      <c r="AL69" s="45"/>
      <c r="AM69" s="45"/>
      <c r="AN69" s="45"/>
      <c r="AO69" s="45"/>
      <c r="AP69" s="45"/>
      <c r="AR69" s="44"/>
      <c r="AS69" s="45"/>
      <c r="AT69" s="45"/>
      <c r="AU69" s="45"/>
      <c r="AV69" s="45"/>
      <c r="AW69" s="45"/>
      <c r="AY69" s="44"/>
      <c r="AZ69" s="45"/>
      <c r="BA69" s="45"/>
      <c r="BB69" s="45"/>
      <c r="BC69" s="45"/>
      <c r="BD69" s="45"/>
      <c r="BF69" s="44"/>
      <c r="BG69" s="45"/>
      <c r="BH69" s="45"/>
      <c r="BI69" s="45"/>
      <c r="BJ69" s="45"/>
      <c r="BK69" s="45"/>
      <c r="BL69" s="45"/>
      <c r="BN69" s="44"/>
      <c r="BO69" s="45"/>
      <c r="BP69" s="45"/>
      <c r="BQ69" s="45"/>
      <c r="BR69" s="45"/>
    </row>
    <row r="70" spans="3:70">
      <c r="P70" s="44"/>
      <c r="Q70" s="45"/>
      <c r="R70" s="45"/>
      <c r="S70" s="45"/>
      <c r="T70" s="45"/>
      <c r="U70" s="45"/>
      <c r="AD70" s="44"/>
      <c r="AE70" s="45"/>
      <c r="AF70" s="45"/>
      <c r="AG70" s="45"/>
      <c r="AH70" s="45"/>
      <c r="AI70" s="45"/>
      <c r="AK70" s="44"/>
      <c r="AL70" s="45"/>
      <c r="AM70" s="45"/>
      <c r="AN70" s="45"/>
      <c r="AO70" s="45"/>
      <c r="AP70" s="45"/>
      <c r="AR70" s="44"/>
      <c r="AS70" s="45"/>
      <c r="AT70" s="45"/>
      <c r="AU70" s="45"/>
      <c r="AV70" s="45"/>
      <c r="AW70" s="45"/>
      <c r="AY70" s="44"/>
      <c r="AZ70" s="45"/>
      <c r="BA70" s="45"/>
      <c r="BB70" s="45"/>
      <c r="BC70" s="45"/>
      <c r="BD70" s="45"/>
      <c r="BF70" s="44"/>
      <c r="BG70" s="45"/>
      <c r="BH70" s="45"/>
      <c r="BI70" s="45"/>
      <c r="BJ70" s="45"/>
      <c r="BK70" s="45"/>
      <c r="BL70" s="45"/>
      <c r="BN70" s="44"/>
      <c r="BO70" s="45"/>
      <c r="BP70" s="45"/>
      <c r="BQ70" s="45"/>
      <c r="BR70" s="45"/>
    </row>
    <row r="71" spans="3:70">
      <c r="P71" s="44"/>
      <c r="Q71" s="45"/>
      <c r="R71" s="45"/>
      <c r="S71" s="45"/>
      <c r="T71" s="45"/>
      <c r="U71" s="45"/>
      <c r="AD71" s="44"/>
      <c r="AE71" s="45"/>
      <c r="AF71" s="45"/>
      <c r="AG71" s="45"/>
      <c r="AH71" s="45"/>
      <c r="AI71" s="45"/>
      <c r="AK71" s="44"/>
      <c r="AL71" s="45"/>
      <c r="AM71" s="45"/>
      <c r="AN71" s="45"/>
      <c r="AO71" s="45"/>
      <c r="AP71" s="45"/>
      <c r="AR71" s="44"/>
      <c r="AS71" s="45"/>
      <c r="AT71" s="45"/>
      <c r="AU71" s="45"/>
      <c r="AV71" s="45"/>
      <c r="AW71" s="45"/>
      <c r="AY71" s="44"/>
      <c r="AZ71" s="45"/>
      <c r="BA71" s="45"/>
      <c r="BB71" s="45"/>
      <c r="BC71" s="45"/>
      <c r="BD71" s="45"/>
      <c r="BF71" s="44"/>
      <c r="BG71" s="45"/>
      <c r="BH71" s="45"/>
      <c r="BI71" s="45"/>
      <c r="BJ71" s="45"/>
      <c r="BK71" s="45"/>
      <c r="BL71" s="45"/>
      <c r="BN71" s="44"/>
      <c r="BO71" s="45"/>
      <c r="BP71" s="45"/>
      <c r="BQ71" s="45"/>
      <c r="BR71" s="45"/>
    </row>
    <row r="72" spans="3:70">
      <c r="P72" s="44"/>
      <c r="Q72" s="45"/>
      <c r="R72" s="45"/>
      <c r="S72" s="45"/>
      <c r="T72" s="45"/>
      <c r="U72" s="45"/>
      <c r="AD72" s="44"/>
      <c r="AE72" s="45"/>
      <c r="AF72" s="45"/>
      <c r="AG72" s="45"/>
      <c r="AH72" s="45"/>
      <c r="AI72" s="45"/>
      <c r="AK72" s="44"/>
      <c r="AL72" s="45"/>
      <c r="AM72" s="45"/>
      <c r="AN72" s="45"/>
      <c r="AO72" s="45"/>
      <c r="AP72" s="45"/>
      <c r="AR72" s="44"/>
      <c r="AS72" s="45"/>
      <c r="AT72" s="45"/>
      <c r="AU72" s="45"/>
      <c r="AV72" s="45"/>
      <c r="AW72" s="45"/>
      <c r="AY72" s="44"/>
      <c r="AZ72" s="45"/>
      <c r="BA72" s="45"/>
      <c r="BB72" s="45"/>
      <c r="BC72" s="45"/>
      <c r="BD72" s="45"/>
      <c r="BN72" s="44"/>
      <c r="BO72" s="45"/>
      <c r="BP72" s="45"/>
      <c r="BQ72" s="45"/>
      <c r="BR72" s="45"/>
    </row>
    <row r="73" spans="3:70">
      <c r="P73" s="44"/>
      <c r="Q73" s="45"/>
      <c r="R73" s="45"/>
      <c r="S73" s="45"/>
      <c r="T73" s="45"/>
      <c r="U73" s="45"/>
      <c r="AD73" s="44"/>
      <c r="AE73" s="45"/>
      <c r="AF73" s="45"/>
      <c r="AG73" s="45"/>
      <c r="AH73" s="45"/>
      <c r="AI73" s="45"/>
      <c r="AK73" s="44"/>
      <c r="AL73" s="45"/>
      <c r="AM73" s="45"/>
      <c r="AN73" s="45"/>
      <c r="AO73" s="45"/>
      <c r="AP73" s="45"/>
      <c r="AR73" s="44"/>
      <c r="AS73" s="45"/>
      <c r="AT73" s="45"/>
      <c r="AU73" s="45"/>
      <c r="AV73" s="45"/>
      <c r="AW73" s="45"/>
      <c r="AY73" s="44"/>
      <c r="AZ73" s="45"/>
      <c r="BA73" s="45"/>
      <c r="BB73" s="45"/>
      <c r="BC73" s="45"/>
      <c r="BD73" s="45"/>
    </row>
    <row r="74" spans="3:70">
      <c r="P74" s="44"/>
      <c r="Q74" s="45"/>
      <c r="R74" s="45"/>
      <c r="S74" s="45"/>
      <c r="T74" s="45"/>
      <c r="U74" s="45"/>
      <c r="AD74" s="44"/>
      <c r="AE74" s="45"/>
      <c r="AF74" s="45"/>
      <c r="AG74" s="45"/>
      <c r="AH74" s="45"/>
      <c r="AI74" s="45"/>
      <c r="AK74" s="44"/>
      <c r="AL74" s="45"/>
      <c r="AM74" s="45"/>
      <c r="AN74" s="45"/>
      <c r="AO74" s="45"/>
      <c r="AP74" s="45"/>
      <c r="AR74" s="44"/>
      <c r="AS74" s="45"/>
      <c r="AT74" s="45"/>
      <c r="AU74" s="45"/>
      <c r="AV74" s="45"/>
      <c r="AW74" s="45"/>
      <c r="AY74" s="44"/>
      <c r="AZ74" s="45"/>
      <c r="BA74" s="45"/>
      <c r="BB74" s="45"/>
      <c r="BC74" s="45"/>
      <c r="BD74" s="45"/>
    </row>
    <row r="75" spans="3:70">
      <c r="P75" s="44"/>
      <c r="Q75" s="45"/>
      <c r="R75" s="45"/>
      <c r="S75" s="45"/>
      <c r="T75" s="45"/>
      <c r="U75" s="45"/>
      <c r="AD75" s="44"/>
      <c r="AE75" s="45"/>
      <c r="AF75" s="45"/>
      <c r="AG75" s="45"/>
      <c r="AH75" s="45"/>
      <c r="AI75" s="45"/>
      <c r="AK75" s="45"/>
      <c r="AL75" s="45"/>
      <c r="AM75" s="45"/>
      <c r="AN75" s="45"/>
      <c r="AO75" s="45"/>
      <c r="AP75" s="45"/>
      <c r="AR75" s="44"/>
      <c r="AS75" s="45"/>
      <c r="AT75" s="45"/>
      <c r="AU75" s="45"/>
      <c r="AV75" s="45"/>
      <c r="AW75" s="45"/>
    </row>
    <row r="76" spans="3:70">
      <c r="P76" s="44"/>
      <c r="Q76" s="45"/>
      <c r="R76" s="45"/>
      <c r="S76" s="45"/>
      <c r="T76" s="45"/>
      <c r="U76" s="45"/>
      <c r="AD76" s="44"/>
      <c r="AE76" s="45"/>
      <c r="AF76" s="45"/>
      <c r="AG76" s="45"/>
      <c r="AH76" s="45"/>
      <c r="AI76" s="45"/>
    </row>
    <row r="77" spans="3:70">
      <c r="P77" s="44"/>
      <c r="Q77" s="45"/>
      <c r="R77" s="45"/>
      <c r="S77" s="45"/>
      <c r="T77" s="45"/>
      <c r="U77" s="45"/>
      <c r="AD77" s="44"/>
      <c r="AE77" s="45"/>
      <c r="AF77" s="45"/>
      <c r="AG77" s="45"/>
      <c r="AH77" s="45"/>
      <c r="AI77" s="45"/>
      <c r="AR77" s="55"/>
      <c r="AS77" s="55"/>
      <c r="AT77" s="55"/>
      <c r="AU77" s="55"/>
      <c r="AV77" s="55"/>
      <c r="AW77" s="55"/>
      <c r="AX77" s="55"/>
    </row>
    <row r="78" spans="3:70">
      <c r="P78" s="44"/>
      <c r="Q78" s="45"/>
      <c r="R78" s="45"/>
      <c r="S78" s="45"/>
      <c r="T78" s="45"/>
      <c r="U78" s="45"/>
      <c r="AR78" s="44"/>
      <c r="AS78" s="45"/>
      <c r="AT78" s="45"/>
      <c r="AU78" s="45"/>
      <c r="AV78" s="45"/>
      <c r="AW78" s="45"/>
      <c r="AX78" s="45"/>
    </row>
    <row r="79" spans="3:70">
      <c r="AR79" s="44"/>
      <c r="AS79" s="45"/>
      <c r="AT79" s="45"/>
      <c r="AU79" s="45"/>
      <c r="AV79" s="45"/>
      <c r="AW79" s="45"/>
      <c r="AX79" s="45"/>
    </row>
    <row r="80" spans="3:70">
      <c r="AR80" s="44"/>
      <c r="AS80" s="45"/>
      <c r="AT80" s="45"/>
      <c r="AU80" s="45"/>
      <c r="AV80" s="45"/>
      <c r="AW80" s="45"/>
      <c r="AX80" s="45"/>
    </row>
    <row r="81" spans="44:50">
      <c r="AR81" s="44"/>
      <c r="AS81" s="45"/>
      <c r="AT81" s="45"/>
      <c r="AU81" s="45"/>
      <c r="AV81" s="45"/>
      <c r="AW81" s="45"/>
      <c r="AX81" s="45"/>
    </row>
    <row r="82" spans="44:50">
      <c r="AR82" s="44"/>
      <c r="AS82" s="45"/>
      <c r="AT82" s="45"/>
      <c r="AU82" s="45"/>
      <c r="AV82" s="45"/>
      <c r="AW82" s="45"/>
      <c r="AX82" s="45"/>
    </row>
    <row r="83" spans="44:50">
      <c r="AR83" s="44"/>
      <c r="AS83" s="45"/>
      <c r="AT83" s="45"/>
      <c r="AU83" s="45"/>
      <c r="AV83" s="45"/>
      <c r="AW83" s="45"/>
      <c r="AX83" s="45"/>
    </row>
    <row r="84" spans="44:50">
      <c r="AR84" s="44"/>
      <c r="AS84" s="45"/>
      <c r="AT84" s="45"/>
      <c r="AU84" s="45"/>
      <c r="AV84" s="45"/>
      <c r="AW84" s="45"/>
      <c r="AX84" s="45"/>
    </row>
    <row r="85" spans="44:50">
      <c r="AR85" s="44"/>
      <c r="AS85" s="45"/>
      <c r="AT85" s="45"/>
      <c r="AU85" s="45"/>
      <c r="AV85" s="45"/>
      <c r="AW85" s="45"/>
      <c r="AX85" s="45"/>
    </row>
    <row r="86" spans="44:50">
      <c r="AR86" s="44"/>
      <c r="AS86" s="45"/>
      <c r="AT86" s="45"/>
      <c r="AU86" s="45"/>
      <c r="AV86" s="45"/>
      <c r="AW86" s="45"/>
      <c r="AX86" s="45"/>
    </row>
    <row r="87" spans="44:50">
      <c r="AR87" s="44"/>
      <c r="AS87" s="45"/>
      <c r="AT87" s="45"/>
      <c r="AU87" s="45"/>
      <c r="AV87" s="45"/>
      <c r="AW87" s="45"/>
      <c r="AX87" s="45"/>
    </row>
    <row r="88" spans="44:50">
      <c r="AR88" s="44"/>
      <c r="AS88" s="45"/>
      <c r="AT88" s="45"/>
      <c r="AU88" s="45"/>
      <c r="AV88" s="45"/>
      <c r="AW88" s="45"/>
      <c r="AX88" s="45"/>
    </row>
    <row r="89" spans="44:50">
      <c r="AX89" s="45"/>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D5:AC15"/>
  <sheetViews>
    <sheetView workbookViewId="0"/>
  </sheetViews>
  <sheetFormatPr defaultRowHeight="13.2"/>
  <sheetData>
    <row r="5" spans="4:29">
      <c r="D5" s="36" t="s">
        <v>821</v>
      </c>
      <c r="E5" s="36"/>
      <c r="F5" s="36"/>
      <c r="G5" s="36"/>
      <c r="H5" s="36"/>
      <c r="I5" s="36"/>
      <c r="J5" s="36"/>
      <c r="K5" s="36"/>
      <c r="L5" s="36"/>
      <c r="M5" s="548" t="s">
        <v>319</v>
      </c>
      <c r="N5" s="549"/>
      <c r="O5" s="550" t="s">
        <v>822</v>
      </c>
      <c r="P5" s="550"/>
      <c r="Q5" s="550"/>
      <c r="R5" s="550"/>
      <c r="S5" s="550"/>
      <c r="T5" s="550"/>
      <c r="U5" s="550"/>
      <c r="V5" s="550"/>
      <c r="W5" s="548"/>
      <c r="X5" s="35"/>
      <c r="Y5" s="36"/>
      <c r="Z5" s="36"/>
      <c r="AA5" s="36"/>
      <c r="AB5" s="36"/>
      <c r="AC5" s="36"/>
    </row>
    <row r="6" spans="4:29">
      <c r="D6" s="36"/>
      <c r="E6" s="36"/>
      <c r="F6" s="36"/>
      <c r="G6" s="36"/>
      <c r="H6" s="36"/>
      <c r="I6" s="36"/>
      <c r="J6" s="36"/>
      <c r="K6" s="36"/>
      <c r="L6" s="36"/>
      <c r="M6" s="71" t="s">
        <v>823</v>
      </c>
      <c r="N6" s="71" t="s">
        <v>824</v>
      </c>
      <c r="O6" s="35"/>
      <c r="P6" s="36"/>
      <c r="Q6" s="36"/>
      <c r="R6" s="36"/>
      <c r="S6" s="36"/>
      <c r="T6" s="36"/>
      <c r="U6" s="36"/>
      <c r="V6" s="36"/>
      <c r="W6" s="36"/>
      <c r="X6" s="35"/>
      <c r="Y6" s="36"/>
      <c r="Z6" s="36"/>
      <c r="AA6" s="36"/>
      <c r="AB6" s="36"/>
      <c r="AC6" s="36"/>
    </row>
    <row r="7" spans="4:29">
      <c r="D7" s="36">
        <v>1</v>
      </c>
      <c r="E7" s="36" t="s">
        <v>136</v>
      </c>
      <c r="F7" s="36"/>
      <c r="G7" s="36"/>
      <c r="H7" s="36"/>
      <c r="I7" s="36"/>
      <c r="J7" s="36"/>
      <c r="K7" s="36"/>
      <c r="L7" s="36"/>
      <c r="M7" s="63"/>
      <c r="N7" s="63"/>
      <c r="O7" s="35"/>
      <c r="P7" s="36"/>
      <c r="Q7" s="36"/>
      <c r="R7" s="36"/>
      <c r="S7" s="36"/>
      <c r="T7" s="36"/>
      <c r="U7" s="36"/>
      <c r="V7" s="36"/>
      <c r="W7" s="36"/>
      <c r="X7" s="35"/>
      <c r="Y7" s="36"/>
      <c r="Z7" s="36"/>
      <c r="AA7" s="36"/>
      <c r="AB7" s="36"/>
      <c r="AC7" s="36"/>
    </row>
    <row r="8" spans="4:29">
      <c r="D8" s="36">
        <v>2</v>
      </c>
      <c r="E8" s="36" t="s">
        <v>131</v>
      </c>
      <c r="F8" s="36"/>
      <c r="G8" s="36"/>
      <c r="H8" s="36"/>
      <c r="I8" s="36"/>
      <c r="J8" s="36"/>
      <c r="K8" s="36"/>
      <c r="L8" s="36"/>
      <c r="M8" s="63"/>
      <c r="N8" s="63"/>
      <c r="O8" s="35"/>
      <c r="P8" s="36"/>
      <c r="Q8" s="36"/>
      <c r="R8" s="36"/>
      <c r="S8" s="36"/>
      <c r="T8" s="36"/>
      <c r="U8" s="36"/>
      <c r="V8" s="36"/>
      <c r="W8" s="36"/>
      <c r="X8" s="35"/>
      <c r="Y8" s="36"/>
      <c r="Z8" s="36"/>
      <c r="AA8" s="36"/>
      <c r="AB8" s="36"/>
      <c r="AC8" s="36"/>
    </row>
    <row r="9" spans="4:29">
      <c r="D9" s="36">
        <v>3</v>
      </c>
      <c r="E9" s="36" t="s">
        <v>137</v>
      </c>
      <c r="F9" s="36"/>
      <c r="G9" s="36"/>
      <c r="H9" s="36"/>
      <c r="I9" s="36"/>
      <c r="J9" s="36"/>
      <c r="K9" s="36"/>
      <c r="L9" s="36"/>
      <c r="M9" s="63"/>
      <c r="N9" s="63"/>
      <c r="O9" s="35"/>
      <c r="P9" s="36"/>
      <c r="Q9" s="36"/>
      <c r="R9" s="36"/>
      <c r="S9" s="36"/>
      <c r="T9" s="36"/>
      <c r="U9" s="36"/>
      <c r="V9" s="36"/>
      <c r="W9" s="36"/>
      <c r="X9" s="35"/>
      <c r="Y9" s="36"/>
      <c r="Z9" s="36"/>
      <c r="AA9" s="36"/>
      <c r="AB9" s="36"/>
      <c r="AC9" s="36"/>
    </row>
    <row r="10" spans="4:29">
      <c r="D10" s="36">
        <v>4</v>
      </c>
      <c r="E10" s="36" t="s">
        <v>132</v>
      </c>
      <c r="F10" s="36"/>
      <c r="G10" s="36"/>
      <c r="H10" s="36"/>
      <c r="I10" s="36"/>
      <c r="J10" s="36"/>
      <c r="K10" s="36"/>
      <c r="L10" s="36"/>
      <c r="M10" s="63" t="s">
        <v>222</v>
      </c>
      <c r="N10" s="63" t="s">
        <v>230</v>
      </c>
      <c r="O10" s="35"/>
      <c r="P10" s="36"/>
      <c r="Q10" s="36"/>
      <c r="R10" s="36"/>
      <c r="S10" s="36"/>
      <c r="T10" s="36"/>
      <c r="U10" s="36"/>
      <c r="V10" s="36"/>
      <c r="W10" s="36"/>
      <c r="X10" s="35"/>
      <c r="Y10" s="36"/>
      <c r="Z10" s="36"/>
      <c r="AA10" s="36"/>
      <c r="AB10" s="36"/>
      <c r="AC10" s="36"/>
    </row>
    <row r="11" spans="4:29">
      <c r="D11" s="36">
        <v>5</v>
      </c>
      <c r="E11" s="36" t="s">
        <v>133</v>
      </c>
      <c r="F11" s="36"/>
      <c r="G11" s="36"/>
      <c r="H11" s="36"/>
      <c r="I11" s="36"/>
      <c r="J11" s="36"/>
      <c r="K11" s="36"/>
      <c r="L11" s="36"/>
      <c r="M11" s="63" t="s">
        <v>825</v>
      </c>
      <c r="N11" s="63"/>
      <c r="O11" s="35" t="s">
        <v>826</v>
      </c>
      <c r="P11" s="36"/>
      <c r="Q11" s="36"/>
      <c r="R11" s="36"/>
      <c r="S11" s="36"/>
      <c r="T11" s="36"/>
      <c r="U11" s="36"/>
      <c r="V11" s="36"/>
      <c r="W11" s="36"/>
      <c r="X11" s="35"/>
      <c r="Y11" s="36"/>
      <c r="Z11" s="36"/>
      <c r="AA11" s="36"/>
      <c r="AB11" s="36"/>
      <c r="AC11" s="36"/>
    </row>
    <row r="12" spans="4:29">
      <c r="D12" s="36"/>
      <c r="E12" s="36"/>
      <c r="F12" s="36"/>
      <c r="G12" s="36"/>
      <c r="H12" s="36"/>
      <c r="I12" s="36"/>
      <c r="J12" s="36"/>
      <c r="K12" s="36"/>
      <c r="L12" s="36"/>
      <c r="M12" s="64"/>
      <c r="N12" s="64" t="s">
        <v>825</v>
      </c>
      <c r="O12" s="38" t="s">
        <v>827</v>
      </c>
      <c r="P12" s="39"/>
      <c r="Q12" s="39"/>
      <c r="R12" s="39"/>
      <c r="S12" s="39"/>
      <c r="T12" s="39"/>
      <c r="U12" s="38"/>
      <c r="V12" s="39"/>
      <c r="W12" s="40"/>
      <c r="X12" s="35"/>
      <c r="Y12" s="36"/>
      <c r="Z12" s="36"/>
      <c r="AA12" s="36"/>
      <c r="AB12" s="36"/>
      <c r="AC12" s="36"/>
    </row>
    <row r="13" spans="4:29">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row>
    <row r="14" spans="4:29">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row>
    <row r="15" spans="4:29">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row>
  </sheetData>
  <mergeCells count="2">
    <mergeCell ref="M5:N5"/>
    <mergeCell ref="O5:W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9"/>
  <sheetViews>
    <sheetView workbookViewId="0">
      <selection sqref="A1:AG2"/>
    </sheetView>
  </sheetViews>
  <sheetFormatPr defaultColWidth="5.6640625" defaultRowHeight="13.2"/>
  <cols>
    <col min="1" max="16384" width="5.6640625" style="1"/>
  </cols>
  <sheetData>
    <row r="1" spans="1:36" ht="12.75" customHeight="1">
      <c r="A1" s="430" t="s">
        <v>15</v>
      </c>
      <c r="B1" s="431"/>
      <c r="C1" s="431"/>
      <c r="D1" s="431"/>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4" t="e">
        <f>"V"&amp;INDEX(#REF!,COUNTA(#REF!))</f>
        <v>#REF!</v>
      </c>
      <c r="AI1" s="434"/>
      <c r="AJ1" s="435"/>
    </row>
    <row r="2" spans="1:36" ht="12.75" customHeight="1">
      <c r="A2" s="432"/>
      <c r="B2" s="433"/>
      <c r="C2" s="433"/>
      <c r="D2" s="433"/>
      <c r="E2" s="433"/>
      <c r="F2" s="433"/>
      <c r="G2" s="433"/>
      <c r="H2" s="433"/>
      <c r="I2" s="433"/>
      <c r="J2" s="433"/>
      <c r="K2" s="433"/>
      <c r="L2" s="433"/>
      <c r="M2" s="433"/>
      <c r="N2" s="433"/>
      <c r="O2" s="433"/>
      <c r="P2" s="433"/>
      <c r="Q2" s="433"/>
      <c r="R2" s="433"/>
      <c r="S2" s="433"/>
      <c r="T2" s="433"/>
      <c r="U2" s="433"/>
      <c r="V2" s="433"/>
      <c r="W2" s="433"/>
      <c r="X2" s="433"/>
      <c r="Y2" s="433"/>
      <c r="Z2" s="433"/>
      <c r="AA2" s="433"/>
      <c r="AB2" s="433"/>
      <c r="AC2" s="433"/>
      <c r="AD2" s="433"/>
      <c r="AE2" s="433"/>
      <c r="AF2" s="433"/>
      <c r="AG2" s="433"/>
      <c r="AH2" s="436"/>
      <c r="AI2" s="436"/>
      <c r="AJ2" s="437"/>
    </row>
    <row r="3" spans="1:36">
      <c r="A3" s="418" t="s">
        <v>16</v>
      </c>
      <c r="B3" s="419"/>
      <c r="C3" s="419"/>
      <c r="D3" s="419"/>
      <c r="E3" s="419"/>
      <c r="F3" s="419"/>
      <c r="G3" s="419"/>
      <c r="H3" s="419"/>
      <c r="I3" s="419"/>
      <c r="J3" s="419"/>
      <c r="K3" s="420" t="s">
        <v>17</v>
      </c>
      <c r="L3" s="421"/>
      <c r="M3" s="421"/>
      <c r="N3" s="421"/>
      <c r="O3" s="421"/>
      <c r="P3" s="421"/>
      <c r="Q3" s="421"/>
      <c r="R3" s="421"/>
      <c r="S3" s="421"/>
      <c r="T3" s="421"/>
      <c r="U3" s="421"/>
      <c r="V3" s="421"/>
      <c r="W3" s="421"/>
      <c r="X3" s="421"/>
      <c r="Y3" s="421"/>
      <c r="Z3" s="411"/>
      <c r="AA3" s="422" t="s">
        <v>18</v>
      </c>
      <c r="AB3" s="419"/>
      <c r="AC3" s="419"/>
      <c r="AD3" s="419"/>
      <c r="AE3" s="419"/>
      <c r="AF3" s="419"/>
      <c r="AG3" s="419"/>
      <c r="AH3" s="419"/>
      <c r="AI3" s="419"/>
      <c r="AJ3" s="423"/>
    </row>
    <row r="4" spans="1:36" ht="13.2" customHeight="1">
      <c r="A4" s="439" t="s">
        <v>19</v>
      </c>
      <c r="B4" s="394"/>
      <c r="C4" s="395"/>
      <c r="D4" s="393" t="s">
        <v>20</v>
      </c>
      <c r="E4" s="394"/>
      <c r="F4" s="394"/>
      <c r="G4" s="394"/>
      <c r="H4" s="394"/>
      <c r="I4" s="394"/>
      <c r="J4" s="395"/>
      <c r="K4" s="424" t="s">
        <v>21</v>
      </c>
      <c r="L4" s="425"/>
      <c r="M4" s="425"/>
      <c r="N4" s="425"/>
      <c r="O4" s="425"/>
      <c r="P4" s="425"/>
      <c r="Q4" s="425"/>
      <c r="R4" s="425"/>
      <c r="S4" s="425"/>
      <c r="T4" s="425"/>
      <c r="U4" s="425"/>
      <c r="V4" s="425"/>
      <c r="W4" s="425"/>
      <c r="X4" s="425"/>
      <c r="Y4" s="425"/>
      <c r="Z4" s="426"/>
      <c r="AA4" s="393" t="s">
        <v>22</v>
      </c>
      <c r="AB4" s="394"/>
      <c r="AC4" s="395"/>
      <c r="AD4" s="415" t="s">
        <v>828</v>
      </c>
      <c r="AE4" s="416"/>
      <c r="AF4" s="416"/>
      <c r="AG4" s="416"/>
      <c r="AH4" s="416"/>
      <c r="AI4" s="416"/>
      <c r="AJ4" s="417"/>
    </row>
    <row r="5" spans="1:36">
      <c r="A5" s="439" t="s">
        <v>24</v>
      </c>
      <c r="B5" s="394"/>
      <c r="C5" s="395"/>
      <c r="D5" s="393" t="s">
        <v>25</v>
      </c>
      <c r="E5" s="394"/>
      <c r="F5" s="394"/>
      <c r="G5" s="394"/>
      <c r="H5" s="394"/>
      <c r="I5" s="394"/>
      <c r="J5" s="395"/>
      <c r="K5" s="427"/>
      <c r="L5" s="428"/>
      <c r="M5" s="428"/>
      <c r="N5" s="428"/>
      <c r="O5" s="428"/>
      <c r="P5" s="428"/>
      <c r="Q5" s="428"/>
      <c r="R5" s="428"/>
      <c r="S5" s="428"/>
      <c r="T5" s="428"/>
      <c r="U5" s="428"/>
      <c r="V5" s="428"/>
      <c r="W5" s="428"/>
      <c r="X5" s="428"/>
      <c r="Y5" s="428"/>
      <c r="Z5" s="429"/>
      <c r="AA5" s="412" t="s">
        <v>26</v>
      </c>
      <c r="AB5" s="413"/>
      <c r="AC5" s="414"/>
      <c r="AD5" s="415" t="s">
        <v>27</v>
      </c>
      <c r="AE5" s="416"/>
      <c r="AF5" s="416"/>
      <c r="AG5" s="416"/>
      <c r="AH5" s="416"/>
      <c r="AI5" s="416"/>
      <c r="AJ5" s="417"/>
    </row>
    <row r="6" spans="1:36">
      <c r="A6" s="418" t="s">
        <v>28</v>
      </c>
      <c r="B6" s="419"/>
      <c r="C6" s="419"/>
      <c r="D6" s="419"/>
      <c r="E6" s="419"/>
      <c r="F6" s="419"/>
      <c r="G6" s="419"/>
      <c r="H6" s="419"/>
      <c r="I6" s="419"/>
      <c r="J6" s="419"/>
      <c r="K6" s="427"/>
      <c r="L6" s="428"/>
      <c r="M6" s="428"/>
      <c r="N6" s="428"/>
      <c r="O6" s="428"/>
      <c r="P6" s="428"/>
      <c r="Q6" s="428"/>
      <c r="R6" s="428"/>
      <c r="S6" s="428"/>
      <c r="T6" s="428"/>
      <c r="U6" s="428"/>
      <c r="V6" s="428"/>
      <c r="W6" s="428"/>
      <c r="X6" s="428"/>
      <c r="Y6" s="428"/>
      <c r="Z6" s="429"/>
      <c r="AA6" s="412" t="s">
        <v>29</v>
      </c>
      <c r="AB6" s="413"/>
      <c r="AC6" s="414"/>
      <c r="AD6" s="415" t="s">
        <v>30</v>
      </c>
      <c r="AE6" s="416"/>
      <c r="AF6" s="416"/>
      <c r="AG6" s="416"/>
      <c r="AH6" s="416"/>
      <c r="AI6" s="416"/>
      <c r="AJ6" s="417"/>
    </row>
    <row r="7" spans="1:36">
      <c r="A7" s="440" t="s">
        <v>31</v>
      </c>
      <c r="B7" s="441"/>
      <c r="C7" s="442"/>
      <c r="D7" s="443" t="s">
        <v>8</v>
      </c>
      <c r="E7" s="441"/>
      <c r="F7" s="441"/>
      <c r="G7" s="441"/>
      <c r="H7" s="441"/>
      <c r="I7" s="441"/>
      <c r="J7" s="442"/>
      <c r="K7" s="427"/>
      <c r="L7" s="428"/>
      <c r="M7" s="428"/>
      <c r="N7" s="428"/>
      <c r="O7" s="428"/>
      <c r="P7" s="428"/>
      <c r="Q7" s="428"/>
      <c r="R7" s="428"/>
      <c r="S7" s="428"/>
      <c r="T7" s="428"/>
      <c r="U7" s="428"/>
      <c r="V7" s="428"/>
      <c r="W7" s="428"/>
      <c r="X7" s="428"/>
      <c r="Y7" s="428"/>
      <c r="Z7" s="429"/>
      <c r="AA7" s="376" t="s">
        <v>32</v>
      </c>
      <c r="AB7" s="377"/>
      <c r="AC7" s="377"/>
      <c r="AD7" s="377"/>
      <c r="AE7" s="377"/>
      <c r="AF7" s="377"/>
      <c r="AG7" s="377"/>
      <c r="AH7" s="377"/>
      <c r="AI7" s="377"/>
      <c r="AJ7" s="378"/>
    </row>
    <row r="8" spans="1:36">
      <c r="A8" s="390"/>
      <c r="B8" s="391"/>
      <c r="C8" s="392"/>
      <c r="D8" s="393" t="s">
        <v>33</v>
      </c>
      <c r="E8" s="394"/>
      <c r="F8" s="394"/>
      <c r="G8" s="394"/>
      <c r="H8" s="394"/>
      <c r="I8" s="394"/>
      <c r="J8" s="395"/>
      <c r="K8" s="427"/>
      <c r="L8" s="428"/>
      <c r="M8" s="428"/>
      <c r="N8" s="428"/>
      <c r="O8" s="428"/>
      <c r="P8" s="428"/>
      <c r="Q8" s="428"/>
      <c r="R8" s="428"/>
      <c r="S8" s="428"/>
      <c r="T8" s="428"/>
      <c r="U8" s="428"/>
      <c r="V8" s="428"/>
      <c r="W8" s="428"/>
      <c r="X8" s="428"/>
      <c r="Y8" s="428"/>
      <c r="Z8" s="429"/>
      <c r="AA8" s="388" t="s">
        <v>34</v>
      </c>
      <c r="AB8" s="389"/>
      <c r="AC8" s="389"/>
      <c r="AD8" s="389"/>
      <c r="AE8" s="389"/>
      <c r="AF8" s="389"/>
      <c r="AG8" s="389"/>
      <c r="AH8" s="389" t="s">
        <v>35</v>
      </c>
      <c r="AI8" s="389"/>
      <c r="AJ8" s="438"/>
    </row>
    <row r="9" spans="1:36" ht="13.2" customHeight="1">
      <c r="A9" s="390"/>
      <c r="B9" s="391"/>
      <c r="C9" s="392"/>
      <c r="D9" s="393"/>
      <c r="E9" s="394"/>
      <c r="F9" s="394"/>
      <c r="G9" s="394"/>
      <c r="H9" s="394"/>
      <c r="I9" s="394"/>
      <c r="J9" s="395"/>
      <c r="K9" s="8"/>
      <c r="Z9" s="9"/>
      <c r="AA9" s="551" t="s">
        <v>829</v>
      </c>
      <c r="AB9" s="410"/>
      <c r="AC9" s="410"/>
      <c r="AD9" s="410"/>
      <c r="AE9" s="410"/>
      <c r="AF9" s="410"/>
      <c r="AG9" s="410"/>
      <c r="AH9" s="552" t="s">
        <v>830</v>
      </c>
      <c r="AI9" s="396"/>
      <c r="AJ9" s="397"/>
    </row>
    <row r="10" spans="1:36">
      <c r="A10" s="390"/>
      <c r="B10" s="391"/>
      <c r="C10" s="392"/>
      <c r="D10" s="393"/>
      <c r="E10" s="394"/>
      <c r="F10" s="394"/>
      <c r="G10" s="394"/>
      <c r="H10" s="394"/>
      <c r="I10" s="394"/>
      <c r="J10" s="395"/>
      <c r="Z10" s="9"/>
      <c r="AA10" s="395" t="s">
        <v>38</v>
      </c>
      <c r="AB10" s="371"/>
      <c r="AC10" s="371"/>
      <c r="AD10" s="371"/>
      <c r="AE10" s="371"/>
      <c r="AF10" s="371"/>
      <c r="AG10" s="371"/>
      <c r="AH10" s="386" t="s">
        <v>39</v>
      </c>
      <c r="AI10" s="386"/>
      <c r="AJ10" s="387"/>
    </row>
    <row r="11" spans="1:36">
      <c r="A11" s="390"/>
      <c r="B11" s="391"/>
      <c r="C11" s="392"/>
      <c r="D11" s="393"/>
      <c r="E11" s="394"/>
      <c r="F11" s="394"/>
      <c r="G11" s="394"/>
      <c r="H11" s="394"/>
      <c r="I11" s="394"/>
      <c r="J11" s="395"/>
      <c r="K11" s="8"/>
      <c r="Z11" s="9"/>
      <c r="AA11" s="395" t="s">
        <v>36</v>
      </c>
      <c r="AB11" s="371"/>
      <c r="AC11" s="371"/>
      <c r="AD11" s="371"/>
      <c r="AE11" s="371"/>
      <c r="AF11" s="371"/>
      <c r="AG11" s="371"/>
      <c r="AH11" s="386" t="s">
        <v>831</v>
      </c>
      <c r="AI11" s="386"/>
      <c r="AJ11" s="387"/>
    </row>
    <row r="12" spans="1:36">
      <c r="A12" s="390"/>
      <c r="B12" s="391"/>
      <c r="C12" s="392"/>
      <c r="D12" s="370"/>
      <c r="E12" s="368"/>
      <c r="F12" s="368"/>
      <c r="G12" s="368"/>
      <c r="H12" s="368"/>
      <c r="I12" s="368"/>
      <c r="J12" s="369"/>
      <c r="AA12" s="371"/>
      <c r="AB12" s="371"/>
      <c r="AC12" s="371"/>
      <c r="AD12" s="371"/>
      <c r="AE12" s="371"/>
      <c r="AF12" s="371"/>
      <c r="AG12" s="371"/>
      <c r="AH12" s="386"/>
      <c r="AI12" s="386"/>
      <c r="AJ12" s="387"/>
    </row>
    <row r="13" spans="1:36">
      <c r="A13" s="379" t="s">
        <v>42</v>
      </c>
      <c r="B13" s="380"/>
      <c r="C13" s="380"/>
      <c r="D13" s="380"/>
      <c r="E13" s="380"/>
      <c r="F13" s="380"/>
      <c r="G13" s="380"/>
      <c r="H13" s="380"/>
      <c r="I13" s="380"/>
      <c r="J13" s="380"/>
      <c r="K13" s="380"/>
      <c r="L13" s="380"/>
      <c r="M13" s="380"/>
      <c r="N13" s="380"/>
      <c r="O13" s="380"/>
      <c r="P13" s="380"/>
      <c r="Q13" s="380"/>
      <c r="R13" s="380"/>
      <c r="S13" s="380"/>
      <c r="T13" s="380"/>
      <c r="U13" s="380"/>
      <c r="V13" s="380"/>
      <c r="W13" s="380"/>
      <c r="X13" s="380"/>
      <c r="Y13" s="380"/>
      <c r="Z13" s="380"/>
      <c r="AA13" s="380"/>
      <c r="AB13" s="380"/>
      <c r="AC13" s="380"/>
      <c r="AD13" s="380"/>
      <c r="AE13" s="380"/>
      <c r="AF13" s="380"/>
      <c r="AG13" s="380"/>
      <c r="AH13" s="380"/>
      <c r="AI13" s="380"/>
      <c r="AJ13" s="402"/>
    </row>
    <row r="14" spans="1:36">
      <c r="A14" s="2" t="s">
        <v>43</v>
      </c>
      <c r="J14" s="5"/>
      <c r="K14" s="5"/>
      <c r="L14" s="5"/>
      <c r="M14" s="6" t="s">
        <v>44</v>
      </c>
      <c r="V14" s="7" t="s">
        <v>45</v>
      </c>
      <c r="AJ14" s="3"/>
    </row>
    <row r="15" spans="1:36">
      <c r="A15" s="2"/>
      <c r="AJ15" s="3"/>
    </row>
    <row r="16" spans="1:36">
      <c r="A16" s="2"/>
      <c r="AJ16" s="3"/>
    </row>
    <row r="17" spans="1:36">
      <c r="A17" s="2"/>
      <c r="AJ17" s="3"/>
    </row>
    <row r="18" spans="1:36">
      <c r="A18" s="2"/>
      <c r="AJ18" s="3"/>
    </row>
    <row r="19" spans="1:36">
      <c r="A19" s="2"/>
      <c r="AJ19" s="3"/>
    </row>
    <row r="20" spans="1:36">
      <c r="A20" s="2"/>
      <c r="AJ20" s="3"/>
    </row>
    <row r="21" spans="1:36">
      <c r="A21" s="2"/>
      <c r="AJ21" s="3"/>
    </row>
    <row r="22" spans="1:36">
      <c r="A22" s="2"/>
      <c r="AJ22" s="3"/>
    </row>
    <row r="23" spans="1:36">
      <c r="A23" s="2"/>
      <c r="AJ23" s="3"/>
    </row>
    <row r="24" spans="1:36">
      <c r="A24" s="2"/>
      <c r="AJ24" s="3"/>
    </row>
    <row r="25" spans="1:36">
      <c r="A25" s="2"/>
      <c r="AJ25" s="3"/>
    </row>
    <row r="26" spans="1:36">
      <c r="A26" s="2"/>
      <c r="AJ26" s="3"/>
    </row>
    <row r="27" spans="1:36">
      <c r="A27" s="2"/>
      <c r="AJ27" s="3"/>
    </row>
    <row r="28" spans="1:36">
      <c r="A28" s="2"/>
      <c r="AJ28" s="3"/>
    </row>
    <row r="29" spans="1:36">
      <c r="A29" s="2"/>
      <c r="AJ29" s="3"/>
    </row>
    <row r="30" spans="1:36">
      <c r="A30" s="2"/>
      <c r="AJ30" s="3"/>
    </row>
    <row r="31" spans="1:36">
      <c r="A31" s="2"/>
      <c r="AJ31" s="3"/>
    </row>
    <row r="32" spans="1:36">
      <c r="A32" s="2"/>
      <c r="AJ32" s="3"/>
    </row>
    <row r="33" spans="1:36">
      <c r="A33" s="2"/>
      <c r="AJ33" s="3"/>
    </row>
    <row r="34" spans="1:36">
      <c r="A34" s="2"/>
      <c r="AJ34" s="3"/>
    </row>
    <row r="35" spans="1:36">
      <c r="A35" s="2"/>
      <c r="AJ35" s="3"/>
    </row>
    <row r="36" spans="1:36">
      <c r="A36" s="2"/>
      <c r="AJ36" s="3"/>
    </row>
    <row r="37" spans="1:36">
      <c r="A37" s="2"/>
      <c r="AJ37" s="3"/>
    </row>
    <row r="38" spans="1:36">
      <c r="A38" s="2"/>
      <c r="AJ38" s="3"/>
    </row>
    <row r="39" spans="1:36">
      <c r="A39" s="2"/>
      <c r="AJ39" s="3"/>
    </row>
    <row r="40" spans="1:36">
      <c r="A40" s="2"/>
      <c r="AJ40" s="3"/>
    </row>
    <row r="41" spans="1:36">
      <c r="A41" s="2"/>
      <c r="AJ41" s="3"/>
    </row>
    <row r="42" spans="1:36">
      <c r="A42" s="2"/>
      <c r="AJ42" s="3"/>
    </row>
    <row r="43" spans="1:36">
      <c r="A43" s="2"/>
      <c r="AJ43" s="3"/>
    </row>
    <row r="44" spans="1:36">
      <c r="A44" s="2"/>
      <c r="AJ44" s="3"/>
    </row>
    <row r="45" spans="1:36">
      <c r="A45" s="2"/>
      <c r="AJ45" s="3"/>
    </row>
    <row r="46" spans="1:36">
      <c r="A46" s="2"/>
      <c r="AJ46" s="3"/>
    </row>
    <row r="47" spans="1:36">
      <c r="A47" s="2"/>
      <c r="AJ47" s="3"/>
    </row>
    <row r="48" spans="1:36">
      <c r="A48" s="2"/>
      <c r="AJ48" s="3"/>
    </row>
    <row r="49" spans="1:36">
      <c r="A49" s="2"/>
      <c r="AJ49" s="3"/>
    </row>
    <row r="50" spans="1:36">
      <c r="A50" s="2"/>
      <c r="AJ50" s="3"/>
    </row>
    <row r="51" spans="1:36">
      <c r="A51" s="2"/>
      <c r="AJ51" s="3"/>
    </row>
    <row r="52" spans="1:36">
      <c r="A52" s="379" t="s">
        <v>46</v>
      </c>
      <c r="B52" s="380"/>
      <c r="C52" s="380"/>
      <c r="D52" s="380"/>
      <c r="E52" s="380"/>
      <c r="F52" s="380"/>
      <c r="G52" s="380"/>
      <c r="H52" s="380"/>
      <c r="I52" s="380"/>
      <c r="J52" s="380"/>
      <c r="K52" s="380"/>
      <c r="L52" s="380"/>
      <c r="M52" s="380"/>
      <c r="N52" s="380"/>
      <c r="O52" s="380"/>
      <c r="P52" s="380"/>
      <c r="Q52" s="380"/>
      <c r="R52" s="380"/>
      <c r="S52" s="380"/>
      <c r="T52" s="380"/>
      <c r="U52" s="380"/>
      <c r="V52" s="380"/>
      <c r="W52" s="380"/>
      <c r="X52" s="380"/>
      <c r="Y52" s="381" t="s">
        <v>47</v>
      </c>
      <c r="Z52" s="382"/>
      <c r="AA52" s="382"/>
      <c r="AB52" s="382"/>
      <c r="AC52" s="382"/>
      <c r="AD52" s="382"/>
      <c r="AE52" s="382"/>
      <c r="AF52" s="382"/>
      <c r="AG52" s="382"/>
      <c r="AH52" s="382"/>
      <c r="AI52" s="382"/>
      <c r="AJ52" s="383"/>
    </row>
    <row r="53" spans="1:36">
      <c r="A53" s="404" t="s">
        <v>48</v>
      </c>
      <c r="B53" s="405"/>
      <c r="C53" s="405"/>
      <c r="D53" s="405"/>
      <c r="E53" s="405"/>
      <c r="F53" s="405" t="s">
        <v>49</v>
      </c>
      <c r="G53" s="405"/>
      <c r="H53" s="405"/>
      <c r="I53" s="405"/>
      <c r="J53" s="405"/>
      <c r="K53" s="405"/>
      <c r="L53" s="405"/>
      <c r="M53" s="411" t="s">
        <v>48</v>
      </c>
      <c r="N53" s="405"/>
      <c r="O53" s="405"/>
      <c r="P53" s="405"/>
      <c r="Q53" s="405"/>
      <c r="R53" s="405" t="s">
        <v>50</v>
      </c>
      <c r="S53" s="405"/>
      <c r="T53" s="405"/>
      <c r="U53" s="405"/>
      <c r="V53" s="405"/>
      <c r="W53" s="405"/>
      <c r="X53" s="405"/>
      <c r="Y53" s="4" t="s">
        <v>51</v>
      </c>
      <c r="Z53" s="384" t="s">
        <v>5</v>
      </c>
      <c r="AA53" s="384"/>
      <c r="AB53" s="384"/>
      <c r="AC53" s="384"/>
      <c r="AD53" s="384"/>
      <c r="AE53" s="384"/>
      <c r="AF53" s="384"/>
      <c r="AG53" s="384"/>
      <c r="AH53" s="384"/>
      <c r="AI53" s="384"/>
      <c r="AJ53" s="385"/>
    </row>
    <row r="54" spans="1:36">
      <c r="A54" s="403" t="s">
        <v>52</v>
      </c>
      <c r="B54" s="368"/>
      <c r="C54" s="368"/>
      <c r="D54" s="368"/>
      <c r="E54" s="369"/>
      <c r="F54" s="367" t="s">
        <v>53</v>
      </c>
      <c r="G54" s="367"/>
      <c r="H54" s="367"/>
      <c r="I54" s="367"/>
      <c r="J54" s="367"/>
      <c r="K54" s="367"/>
      <c r="L54" s="367"/>
      <c r="M54" s="369" t="s">
        <v>54</v>
      </c>
      <c r="N54" s="367"/>
      <c r="O54" s="367"/>
      <c r="P54" s="367"/>
      <c r="Q54" s="367"/>
      <c r="R54" s="367" t="s">
        <v>55</v>
      </c>
      <c r="S54" s="367"/>
      <c r="T54" s="367"/>
      <c r="U54" s="367"/>
      <c r="V54" s="367"/>
      <c r="W54" s="367"/>
      <c r="X54" s="367"/>
      <c r="Y54" s="10">
        <v>1</v>
      </c>
      <c r="Z54" s="371" t="s">
        <v>33</v>
      </c>
      <c r="AA54" s="371"/>
      <c r="AB54" s="371"/>
      <c r="AC54" s="371"/>
      <c r="AD54" s="371"/>
      <c r="AE54" s="371"/>
      <c r="AF54" s="371"/>
      <c r="AG54" s="371"/>
      <c r="AH54" s="371"/>
      <c r="AI54" s="371"/>
      <c r="AJ54" s="372"/>
    </row>
    <row r="55" spans="1:36">
      <c r="A55" s="398" t="s">
        <v>56</v>
      </c>
      <c r="B55" s="367"/>
      <c r="C55" s="367"/>
      <c r="D55" s="367"/>
      <c r="E55" s="367"/>
      <c r="F55" s="367" t="s">
        <v>57</v>
      </c>
      <c r="G55" s="367"/>
      <c r="H55" s="367"/>
      <c r="I55" s="367"/>
      <c r="J55" s="367"/>
      <c r="K55" s="367"/>
      <c r="L55" s="367"/>
      <c r="M55" s="373" t="s">
        <v>58</v>
      </c>
      <c r="N55" s="373"/>
      <c r="O55" s="373"/>
      <c r="P55" s="373"/>
      <c r="Q55" s="374"/>
      <c r="R55" s="375" t="s">
        <v>59</v>
      </c>
      <c r="S55" s="375"/>
      <c r="T55" s="375"/>
      <c r="U55" s="375"/>
      <c r="V55" s="375"/>
      <c r="W55" s="375"/>
      <c r="X55" s="375"/>
      <c r="Y55" s="10"/>
      <c r="Z55" s="371"/>
      <c r="AA55" s="371"/>
      <c r="AB55" s="371"/>
      <c r="AC55" s="371"/>
      <c r="AD55" s="371"/>
      <c r="AE55" s="371"/>
      <c r="AF55" s="371"/>
      <c r="AG55" s="371"/>
      <c r="AH55" s="371"/>
      <c r="AI55" s="371"/>
      <c r="AJ55" s="372"/>
    </row>
    <row r="56" spans="1:36">
      <c r="A56" s="398" t="s">
        <v>60</v>
      </c>
      <c r="B56" s="367"/>
      <c r="C56" s="367"/>
      <c r="D56" s="367"/>
      <c r="E56" s="367"/>
      <c r="F56" s="367" t="s">
        <v>61</v>
      </c>
      <c r="G56" s="367"/>
      <c r="H56" s="367"/>
      <c r="I56" s="367"/>
      <c r="J56" s="367"/>
      <c r="K56" s="367"/>
      <c r="L56" s="367"/>
      <c r="M56" s="368" t="s">
        <v>62</v>
      </c>
      <c r="N56" s="368"/>
      <c r="O56" s="368"/>
      <c r="P56" s="368"/>
      <c r="Q56" s="369"/>
      <c r="R56" s="367" t="s">
        <v>63</v>
      </c>
      <c r="S56" s="367"/>
      <c r="T56" s="367"/>
      <c r="U56" s="367"/>
      <c r="V56" s="367"/>
      <c r="W56" s="367"/>
      <c r="X56" s="367"/>
      <c r="Y56" s="10"/>
      <c r="Z56" s="371"/>
      <c r="AA56" s="371"/>
      <c r="AB56" s="371"/>
      <c r="AC56" s="371"/>
      <c r="AD56" s="371"/>
      <c r="AE56" s="371"/>
      <c r="AF56" s="371"/>
      <c r="AG56" s="371"/>
      <c r="AH56" s="371"/>
      <c r="AI56" s="371"/>
      <c r="AJ56" s="372"/>
    </row>
    <row r="57" spans="1:36">
      <c r="A57" s="398" t="s">
        <v>64</v>
      </c>
      <c r="B57" s="367"/>
      <c r="C57" s="367"/>
      <c r="D57" s="367"/>
      <c r="E57" s="367"/>
      <c r="F57" s="367" t="s">
        <v>65</v>
      </c>
      <c r="G57" s="367"/>
      <c r="H57" s="367"/>
      <c r="I57" s="367"/>
      <c r="J57" s="367"/>
      <c r="K57" s="367"/>
      <c r="L57" s="367"/>
      <c r="M57" s="368" t="s">
        <v>66</v>
      </c>
      <c r="N57" s="368"/>
      <c r="O57" s="368"/>
      <c r="P57" s="368"/>
      <c r="Q57" s="369"/>
      <c r="R57" s="370" t="s">
        <v>67</v>
      </c>
      <c r="S57" s="368"/>
      <c r="T57" s="368"/>
      <c r="U57" s="368"/>
      <c r="V57" s="368"/>
      <c r="W57" s="368"/>
      <c r="X57" s="369"/>
      <c r="Y57" s="10"/>
      <c r="Z57" s="371"/>
      <c r="AA57" s="371"/>
      <c r="AB57" s="371"/>
      <c r="AC57" s="371"/>
      <c r="AD57" s="371"/>
      <c r="AE57" s="371"/>
      <c r="AF57" s="371"/>
      <c r="AG57" s="371"/>
      <c r="AH57" s="371"/>
      <c r="AI57" s="371"/>
      <c r="AJ57" s="372"/>
    </row>
    <row r="58" spans="1:36">
      <c r="A58" s="398" t="s">
        <v>68</v>
      </c>
      <c r="B58" s="367"/>
      <c r="C58" s="367"/>
      <c r="D58" s="367"/>
      <c r="E58" s="367"/>
      <c r="F58" s="367" t="s">
        <v>69</v>
      </c>
      <c r="G58" s="367"/>
      <c r="H58" s="367"/>
      <c r="I58" s="367"/>
      <c r="J58" s="367"/>
      <c r="K58" s="367"/>
      <c r="L58" s="367"/>
      <c r="M58" s="368" t="s">
        <v>70</v>
      </c>
      <c r="N58" s="368"/>
      <c r="O58" s="368"/>
      <c r="P58" s="368"/>
      <c r="Q58" s="369"/>
      <c r="R58" s="370" t="s">
        <v>71</v>
      </c>
      <c r="S58" s="368"/>
      <c r="T58" s="368"/>
      <c r="U58" s="368"/>
      <c r="V58" s="368"/>
      <c r="W58" s="368"/>
      <c r="X58" s="369"/>
      <c r="Y58" s="10"/>
      <c r="Z58" s="371"/>
      <c r="AA58" s="371"/>
      <c r="AB58" s="371"/>
      <c r="AC58" s="371"/>
      <c r="AD58" s="371"/>
      <c r="AE58" s="371"/>
      <c r="AF58" s="371"/>
      <c r="AG58" s="371"/>
      <c r="AH58" s="371"/>
      <c r="AI58" s="371"/>
      <c r="AJ58" s="372"/>
    </row>
    <row r="59" spans="1:36" ht="13.8" thickBot="1">
      <c r="A59" s="399" t="s">
        <v>72</v>
      </c>
      <c r="B59" s="400"/>
      <c r="C59" s="400"/>
      <c r="D59" s="400"/>
      <c r="E59" s="401"/>
      <c r="F59" s="408" t="s">
        <v>73</v>
      </c>
      <c r="G59" s="408"/>
      <c r="H59" s="408"/>
      <c r="I59" s="408"/>
      <c r="J59" s="408"/>
      <c r="K59" s="408"/>
      <c r="L59" s="408"/>
      <c r="M59" s="409"/>
      <c r="N59" s="366"/>
      <c r="O59" s="366"/>
      <c r="P59" s="366"/>
      <c r="Q59" s="366"/>
      <c r="R59" s="366"/>
      <c r="S59" s="366"/>
      <c r="T59" s="366"/>
      <c r="U59" s="366"/>
      <c r="V59" s="366"/>
      <c r="W59" s="366"/>
      <c r="X59" s="366"/>
      <c r="Y59" s="11"/>
      <c r="Z59" s="406"/>
      <c r="AA59" s="406"/>
      <c r="AB59" s="406"/>
      <c r="AC59" s="406"/>
      <c r="AD59" s="406"/>
      <c r="AE59" s="406"/>
      <c r="AF59" s="406"/>
      <c r="AG59" s="406"/>
      <c r="AH59" s="406"/>
      <c r="AI59" s="406"/>
      <c r="AJ59" s="407"/>
    </row>
  </sheetData>
  <mergeCells count="78">
    <mergeCell ref="A4:C4"/>
    <mergeCell ref="D4:J4"/>
    <mergeCell ref="K4:Z8"/>
    <mergeCell ref="AA4:AC4"/>
    <mergeCell ref="AD4:AJ4"/>
    <mergeCell ref="A5:C5"/>
    <mergeCell ref="D5:J5"/>
    <mergeCell ref="AA5:AC5"/>
    <mergeCell ref="AD5:AJ5"/>
    <mergeCell ref="A6:J6"/>
    <mergeCell ref="AA6:AC6"/>
    <mergeCell ref="AD6:AJ6"/>
    <mergeCell ref="A7:C7"/>
    <mergeCell ref="D7:J7"/>
    <mergeCell ref="AA7:AJ7"/>
    <mergeCell ref="A8:C8"/>
    <mergeCell ref="A1:AG2"/>
    <mergeCell ref="AH1:AJ2"/>
    <mergeCell ref="A3:J3"/>
    <mergeCell ref="K3:Z3"/>
    <mergeCell ref="AA3:AJ3"/>
    <mergeCell ref="D8:J8"/>
    <mergeCell ref="AA8:AG8"/>
    <mergeCell ref="AH8:AJ8"/>
    <mergeCell ref="A9:C9"/>
    <mergeCell ref="D9:J9"/>
    <mergeCell ref="AA9:AG9"/>
    <mergeCell ref="AH9:AJ9"/>
    <mergeCell ref="A10:C10"/>
    <mergeCell ref="D10:J10"/>
    <mergeCell ref="AA10:AG10"/>
    <mergeCell ref="AH10:AJ10"/>
    <mergeCell ref="A11:C11"/>
    <mergeCell ref="D11:J11"/>
    <mergeCell ref="AA11:AG11"/>
    <mergeCell ref="AH11:AJ11"/>
    <mergeCell ref="A12:C12"/>
    <mergeCell ref="D12:J12"/>
    <mergeCell ref="AA12:AG12"/>
    <mergeCell ref="AH12:AJ12"/>
    <mergeCell ref="A13:AJ13"/>
    <mergeCell ref="A52:X52"/>
    <mergeCell ref="Y52:AJ52"/>
    <mergeCell ref="A53:E53"/>
    <mergeCell ref="F53:L53"/>
    <mergeCell ref="M53:Q53"/>
    <mergeCell ref="R53:X53"/>
    <mergeCell ref="Z53:AJ53"/>
    <mergeCell ref="A55:E55"/>
    <mergeCell ref="F55:L55"/>
    <mergeCell ref="M55:Q55"/>
    <mergeCell ref="R55:X55"/>
    <mergeCell ref="Z55:AJ55"/>
    <mergeCell ref="A54:E54"/>
    <mergeCell ref="F54:L54"/>
    <mergeCell ref="M54:Q54"/>
    <mergeCell ref="R54:X54"/>
    <mergeCell ref="Z54:AJ54"/>
    <mergeCell ref="A57:E57"/>
    <mergeCell ref="F57:L57"/>
    <mergeCell ref="M57:Q57"/>
    <mergeCell ref="R57:X57"/>
    <mergeCell ref="Z57:AJ57"/>
    <mergeCell ref="A56:E56"/>
    <mergeCell ref="F56:L56"/>
    <mergeCell ref="M56:Q56"/>
    <mergeCell ref="R56:X56"/>
    <mergeCell ref="Z56:AJ56"/>
    <mergeCell ref="A59:E59"/>
    <mergeCell ref="F59:L59"/>
    <mergeCell ref="M59:Q59"/>
    <mergeCell ref="R59:X59"/>
    <mergeCell ref="Z59:AJ59"/>
    <mergeCell ref="A58:E58"/>
    <mergeCell ref="F58:L58"/>
    <mergeCell ref="M58:Q58"/>
    <mergeCell ref="R58:X58"/>
    <mergeCell ref="Z58:AJ58"/>
  </mergeCells>
  <pageMargins left="0.25" right="0.25"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9"/>
  <sheetViews>
    <sheetView topLeftCell="A3" zoomScale="55" zoomScaleNormal="55" workbookViewId="0">
      <selection activeCell="AF35" sqref="AF35"/>
    </sheetView>
  </sheetViews>
  <sheetFormatPr defaultColWidth="5.6640625" defaultRowHeight="13.2"/>
  <cols>
    <col min="1" max="16384" width="5.6640625" style="1"/>
  </cols>
  <sheetData>
    <row r="1" spans="1:36" ht="12.75" customHeight="1">
      <c r="A1" s="430" t="s">
        <v>15</v>
      </c>
      <c r="B1" s="431"/>
      <c r="C1" s="431"/>
      <c r="D1" s="431"/>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4" t="e">
        <f>"V"&amp;INDEX(#REF!,COUNTA(#REF!))</f>
        <v>#REF!</v>
      </c>
      <c r="AI1" s="434"/>
      <c r="AJ1" s="435"/>
    </row>
    <row r="2" spans="1:36" ht="12.75" customHeight="1">
      <c r="A2" s="432"/>
      <c r="B2" s="433"/>
      <c r="C2" s="433"/>
      <c r="D2" s="433"/>
      <c r="E2" s="433"/>
      <c r="F2" s="433"/>
      <c r="G2" s="433"/>
      <c r="H2" s="433"/>
      <c r="I2" s="433"/>
      <c r="J2" s="433"/>
      <c r="K2" s="433"/>
      <c r="L2" s="433"/>
      <c r="M2" s="433"/>
      <c r="N2" s="433"/>
      <c r="O2" s="433"/>
      <c r="P2" s="433"/>
      <c r="Q2" s="433"/>
      <c r="R2" s="433"/>
      <c r="S2" s="433"/>
      <c r="T2" s="433"/>
      <c r="U2" s="433"/>
      <c r="V2" s="433"/>
      <c r="W2" s="433"/>
      <c r="X2" s="433"/>
      <c r="Y2" s="433"/>
      <c r="Z2" s="433"/>
      <c r="AA2" s="433"/>
      <c r="AB2" s="433"/>
      <c r="AC2" s="433"/>
      <c r="AD2" s="433"/>
      <c r="AE2" s="433"/>
      <c r="AF2" s="433"/>
      <c r="AG2" s="433"/>
      <c r="AH2" s="436"/>
      <c r="AI2" s="436"/>
      <c r="AJ2" s="437"/>
    </row>
    <row r="3" spans="1:36">
      <c r="A3" s="418" t="s">
        <v>16</v>
      </c>
      <c r="B3" s="419"/>
      <c r="C3" s="419"/>
      <c r="D3" s="419"/>
      <c r="E3" s="419"/>
      <c r="F3" s="419"/>
      <c r="G3" s="419"/>
      <c r="H3" s="419"/>
      <c r="I3" s="419"/>
      <c r="J3" s="419"/>
      <c r="K3" s="420" t="s">
        <v>17</v>
      </c>
      <c r="L3" s="421"/>
      <c r="M3" s="421"/>
      <c r="N3" s="421"/>
      <c r="O3" s="421"/>
      <c r="P3" s="421"/>
      <c r="Q3" s="421"/>
      <c r="R3" s="421"/>
      <c r="S3" s="421"/>
      <c r="T3" s="421"/>
      <c r="U3" s="421"/>
      <c r="V3" s="421"/>
      <c r="W3" s="421"/>
      <c r="X3" s="421"/>
      <c r="Y3" s="421"/>
      <c r="Z3" s="411"/>
      <c r="AA3" s="422" t="s">
        <v>18</v>
      </c>
      <c r="AB3" s="419"/>
      <c r="AC3" s="419"/>
      <c r="AD3" s="419"/>
      <c r="AE3" s="419"/>
      <c r="AF3" s="419"/>
      <c r="AG3" s="419"/>
      <c r="AH3" s="419"/>
      <c r="AI3" s="419"/>
      <c r="AJ3" s="423"/>
    </row>
    <row r="4" spans="1:36" ht="13.2" customHeight="1">
      <c r="A4" s="439" t="s">
        <v>19</v>
      </c>
      <c r="B4" s="394"/>
      <c r="C4" s="395"/>
      <c r="D4" s="393" t="s">
        <v>20</v>
      </c>
      <c r="E4" s="394"/>
      <c r="F4" s="394"/>
      <c r="G4" s="394"/>
      <c r="H4" s="394"/>
      <c r="I4" s="394"/>
      <c r="J4" s="395"/>
      <c r="K4" s="424" t="s">
        <v>21</v>
      </c>
      <c r="L4" s="425"/>
      <c r="M4" s="425"/>
      <c r="N4" s="425"/>
      <c r="O4" s="425"/>
      <c r="P4" s="425"/>
      <c r="Q4" s="425"/>
      <c r="R4" s="425"/>
      <c r="S4" s="425"/>
      <c r="T4" s="425"/>
      <c r="U4" s="425"/>
      <c r="V4" s="425"/>
      <c r="W4" s="425"/>
      <c r="X4" s="425"/>
      <c r="Y4" s="425"/>
      <c r="Z4" s="426"/>
      <c r="AA4" s="393" t="s">
        <v>22</v>
      </c>
      <c r="AB4" s="394"/>
      <c r="AC4" s="395"/>
      <c r="AD4" s="415" t="s">
        <v>23</v>
      </c>
      <c r="AE4" s="416"/>
      <c r="AF4" s="416"/>
      <c r="AG4" s="416"/>
      <c r="AH4" s="416"/>
      <c r="AI4" s="416"/>
      <c r="AJ4" s="417"/>
    </row>
    <row r="5" spans="1:36">
      <c r="A5" s="439" t="s">
        <v>24</v>
      </c>
      <c r="B5" s="394"/>
      <c r="C5" s="395"/>
      <c r="D5" s="393" t="s">
        <v>25</v>
      </c>
      <c r="E5" s="394"/>
      <c r="F5" s="394"/>
      <c r="G5" s="394"/>
      <c r="H5" s="394"/>
      <c r="I5" s="394"/>
      <c r="J5" s="395"/>
      <c r="K5" s="427"/>
      <c r="L5" s="428"/>
      <c r="M5" s="428"/>
      <c r="N5" s="428"/>
      <c r="O5" s="428"/>
      <c r="P5" s="428"/>
      <c r="Q5" s="428"/>
      <c r="R5" s="428"/>
      <c r="S5" s="428"/>
      <c r="T5" s="428"/>
      <c r="U5" s="428"/>
      <c r="V5" s="428"/>
      <c r="W5" s="428"/>
      <c r="X5" s="428"/>
      <c r="Y5" s="428"/>
      <c r="Z5" s="429"/>
      <c r="AA5" s="412" t="s">
        <v>26</v>
      </c>
      <c r="AB5" s="413"/>
      <c r="AC5" s="414"/>
      <c r="AD5" s="415" t="s">
        <v>27</v>
      </c>
      <c r="AE5" s="416"/>
      <c r="AF5" s="416"/>
      <c r="AG5" s="416"/>
      <c r="AH5" s="416"/>
      <c r="AI5" s="416"/>
      <c r="AJ5" s="417"/>
    </row>
    <row r="6" spans="1:36">
      <c r="A6" s="418" t="s">
        <v>28</v>
      </c>
      <c r="B6" s="419"/>
      <c r="C6" s="419"/>
      <c r="D6" s="419"/>
      <c r="E6" s="419"/>
      <c r="F6" s="419"/>
      <c r="G6" s="419"/>
      <c r="H6" s="419"/>
      <c r="I6" s="419"/>
      <c r="J6" s="419"/>
      <c r="K6" s="427"/>
      <c r="L6" s="428"/>
      <c r="M6" s="428"/>
      <c r="N6" s="428"/>
      <c r="O6" s="428"/>
      <c r="P6" s="428"/>
      <c r="Q6" s="428"/>
      <c r="R6" s="428"/>
      <c r="S6" s="428"/>
      <c r="T6" s="428"/>
      <c r="U6" s="428"/>
      <c r="V6" s="428"/>
      <c r="W6" s="428"/>
      <c r="X6" s="428"/>
      <c r="Y6" s="428"/>
      <c r="Z6" s="429"/>
      <c r="AA6" s="412" t="s">
        <v>29</v>
      </c>
      <c r="AB6" s="413"/>
      <c r="AC6" s="414"/>
      <c r="AD6" s="415" t="s">
        <v>30</v>
      </c>
      <c r="AE6" s="416"/>
      <c r="AF6" s="416"/>
      <c r="AG6" s="416"/>
      <c r="AH6" s="416"/>
      <c r="AI6" s="416"/>
      <c r="AJ6" s="417"/>
    </row>
    <row r="7" spans="1:36">
      <c r="A7" s="440" t="s">
        <v>31</v>
      </c>
      <c r="B7" s="441"/>
      <c r="C7" s="442"/>
      <c r="D7" s="443" t="s">
        <v>8</v>
      </c>
      <c r="E7" s="441"/>
      <c r="F7" s="441"/>
      <c r="G7" s="441"/>
      <c r="H7" s="441"/>
      <c r="I7" s="441"/>
      <c r="J7" s="442"/>
      <c r="K7" s="427"/>
      <c r="L7" s="428"/>
      <c r="M7" s="428"/>
      <c r="N7" s="428"/>
      <c r="O7" s="428"/>
      <c r="P7" s="428"/>
      <c r="Q7" s="428"/>
      <c r="R7" s="428"/>
      <c r="S7" s="428"/>
      <c r="T7" s="428"/>
      <c r="U7" s="428"/>
      <c r="V7" s="428"/>
      <c r="W7" s="428"/>
      <c r="X7" s="428"/>
      <c r="Y7" s="428"/>
      <c r="Z7" s="429"/>
      <c r="AA7" s="376" t="s">
        <v>32</v>
      </c>
      <c r="AB7" s="377"/>
      <c r="AC7" s="377"/>
      <c r="AD7" s="377"/>
      <c r="AE7" s="377"/>
      <c r="AF7" s="377"/>
      <c r="AG7" s="377"/>
      <c r="AH7" s="377"/>
      <c r="AI7" s="377"/>
      <c r="AJ7" s="378"/>
    </row>
    <row r="8" spans="1:36">
      <c r="A8" s="390"/>
      <c r="B8" s="391"/>
      <c r="C8" s="392"/>
      <c r="D8" s="393" t="s">
        <v>33</v>
      </c>
      <c r="E8" s="394"/>
      <c r="F8" s="394"/>
      <c r="G8" s="394"/>
      <c r="H8" s="394"/>
      <c r="I8" s="394"/>
      <c r="J8" s="395"/>
      <c r="K8" s="427"/>
      <c r="L8" s="428"/>
      <c r="M8" s="428"/>
      <c r="N8" s="428"/>
      <c r="O8" s="428"/>
      <c r="P8" s="428"/>
      <c r="Q8" s="428"/>
      <c r="R8" s="428"/>
      <c r="S8" s="428"/>
      <c r="T8" s="428"/>
      <c r="U8" s="428"/>
      <c r="V8" s="428"/>
      <c r="W8" s="428"/>
      <c r="X8" s="428"/>
      <c r="Y8" s="428"/>
      <c r="Z8" s="429"/>
      <c r="AA8" s="388" t="s">
        <v>34</v>
      </c>
      <c r="AB8" s="389"/>
      <c r="AC8" s="389"/>
      <c r="AD8" s="389"/>
      <c r="AE8" s="389"/>
      <c r="AF8" s="389"/>
      <c r="AG8" s="389"/>
      <c r="AH8" s="389" t="s">
        <v>35</v>
      </c>
      <c r="AI8" s="389"/>
      <c r="AJ8" s="438"/>
    </row>
    <row r="9" spans="1:36" ht="13.2" customHeight="1">
      <c r="A9" s="390"/>
      <c r="B9" s="391"/>
      <c r="C9" s="392"/>
      <c r="D9" s="393"/>
      <c r="E9" s="394"/>
      <c r="F9" s="394"/>
      <c r="G9" s="394"/>
      <c r="H9" s="394"/>
      <c r="I9" s="394"/>
      <c r="J9" s="395"/>
      <c r="K9" s="8"/>
      <c r="AA9" s="371" t="s">
        <v>36</v>
      </c>
      <c r="AB9" s="371"/>
      <c r="AC9" s="371"/>
      <c r="AD9" s="371"/>
      <c r="AE9" s="371"/>
      <c r="AF9" s="371"/>
      <c r="AG9" s="371"/>
      <c r="AH9" s="386" t="s">
        <v>37</v>
      </c>
      <c r="AI9" s="386"/>
      <c r="AJ9" s="387"/>
    </row>
    <row r="10" spans="1:36">
      <c r="A10" s="390"/>
      <c r="B10" s="391"/>
      <c r="C10" s="392"/>
      <c r="D10" s="393"/>
      <c r="E10" s="394"/>
      <c r="F10" s="394"/>
      <c r="G10" s="394"/>
      <c r="H10" s="394"/>
      <c r="I10" s="394"/>
      <c r="J10" s="395"/>
      <c r="AA10" s="371" t="s">
        <v>38</v>
      </c>
      <c r="AB10" s="371"/>
      <c r="AC10" s="371"/>
      <c r="AD10" s="371"/>
      <c r="AE10" s="371"/>
      <c r="AF10" s="371"/>
      <c r="AG10" s="371"/>
      <c r="AH10" s="386" t="s">
        <v>39</v>
      </c>
      <c r="AI10" s="386"/>
      <c r="AJ10" s="387"/>
    </row>
    <row r="11" spans="1:36">
      <c r="A11" s="390"/>
      <c r="B11" s="391"/>
      <c r="C11" s="392"/>
      <c r="D11" s="393"/>
      <c r="E11" s="394"/>
      <c r="F11" s="394"/>
      <c r="G11" s="394"/>
      <c r="H11" s="394"/>
      <c r="I11" s="394"/>
      <c r="J11" s="395"/>
      <c r="K11" s="8"/>
      <c r="AA11" s="410" t="s">
        <v>40</v>
      </c>
      <c r="AB11" s="410"/>
      <c r="AC11" s="410"/>
      <c r="AD11" s="410"/>
      <c r="AE11" s="410"/>
      <c r="AF11" s="410"/>
      <c r="AG11" s="410"/>
      <c r="AH11" s="396" t="s">
        <v>41</v>
      </c>
      <c r="AI11" s="396"/>
      <c r="AJ11" s="397"/>
    </row>
    <row r="12" spans="1:36">
      <c r="A12" s="390"/>
      <c r="B12" s="391"/>
      <c r="C12" s="392"/>
      <c r="D12" s="370"/>
      <c r="E12" s="368"/>
      <c r="F12" s="368"/>
      <c r="G12" s="368"/>
      <c r="H12" s="368"/>
      <c r="I12" s="368"/>
      <c r="J12" s="369"/>
      <c r="AA12" s="410"/>
      <c r="AB12" s="410"/>
      <c r="AC12" s="410"/>
      <c r="AD12" s="410"/>
      <c r="AE12" s="410"/>
      <c r="AF12" s="410"/>
      <c r="AG12" s="410"/>
      <c r="AH12" s="396"/>
      <c r="AI12" s="396"/>
      <c r="AJ12" s="397"/>
    </row>
    <row r="13" spans="1:36">
      <c r="A13" s="379" t="s">
        <v>42</v>
      </c>
      <c r="B13" s="380"/>
      <c r="C13" s="380"/>
      <c r="D13" s="380"/>
      <c r="E13" s="380"/>
      <c r="F13" s="380"/>
      <c r="G13" s="380"/>
      <c r="H13" s="380"/>
      <c r="I13" s="380"/>
      <c r="J13" s="380"/>
      <c r="K13" s="380"/>
      <c r="L13" s="380"/>
      <c r="M13" s="380"/>
      <c r="N13" s="380"/>
      <c r="O13" s="380"/>
      <c r="P13" s="380"/>
      <c r="Q13" s="380"/>
      <c r="R13" s="380"/>
      <c r="S13" s="380"/>
      <c r="T13" s="380"/>
      <c r="U13" s="380"/>
      <c r="V13" s="380"/>
      <c r="W13" s="380"/>
      <c r="X13" s="380"/>
      <c r="Y13" s="380"/>
      <c r="Z13" s="380"/>
      <c r="AA13" s="380"/>
      <c r="AB13" s="380"/>
      <c r="AC13" s="380"/>
      <c r="AD13" s="380"/>
      <c r="AE13" s="380"/>
      <c r="AF13" s="380"/>
      <c r="AG13" s="380"/>
      <c r="AH13" s="380"/>
      <c r="AI13" s="380"/>
      <c r="AJ13" s="402"/>
    </row>
    <row r="14" spans="1:36">
      <c r="A14" s="2" t="s">
        <v>43</v>
      </c>
      <c r="J14" s="5"/>
      <c r="K14" s="5"/>
      <c r="L14" s="5"/>
      <c r="M14" s="6" t="s">
        <v>44</v>
      </c>
      <c r="V14" s="7" t="s">
        <v>45</v>
      </c>
      <c r="AJ14" s="3"/>
    </row>
    <row r="15" spans="1:36">
      <c r="A15" s="2"/>
      <c r="AJ15" s="3"/>
    </row>
    <row r="16" spans="1:36">
      <c r="A16" s="2"/>
      <c r="AJ16" s="3"/>
    </row>
    <row r="17" spans="1:36">
      <c r="A17" s="2"/>
      <c r="AJ17" s="3"/>
    </row>
    <row r="18" spans="1:36">
      <c r="A18" s="2"/>
      <c r="AJ18" s="3"/>
    </row>
    <row r="19" spans="1:36">
      <c r="A19" s="2"/>
      <c r="AJ19" s="3"/>
    </row>
    <row r="20" spans="1:36">
      <c r="A20" s="2"/>
      <c r="AJ20" s="3"/>
    </row>
    <row r="21" spans="1:36">
      <c r="A21" s="2"/>
      <c r="AJ21" s="3"/>
    </row>
    <row r="22" spans="1:36">
      <c r="A22" s="2"/>
      <c r="AJ22" s="3"/>
    </row>
    <row r="23" spans="1:36">
      <c r="A23" s="2"/>
      <c r="AJ23" s="3"/>
    </row>
    <row r="24" spans="1:36">
      <c r="A24" s="2"/>
      <c r="AJ24" s="3"/>
    </row>
    <row r="25" spans="1:36">
      <c r="A25" s="2"/>
      <c r="AJ25" s="3"/>
    </row>
    <row r="26" spans="1:36">
      <c r="A26" s="2"/>
      <c r="AJ26" s="3"/>
    </row>
    <row r="27" spans="1:36">
      <c r="A27" s="2"/>
      <c r="AJ27" s="3"/>
    </row>
    <row r="28" spans="1:36">
      <c r="A28" s="2"/>
      <c r="AJ28" s="3"/>
    </row>
    <row r="29" spans="1:36">
      <c r="A29" s="2"/>
      <c r="AJ29" s="3"/>
    </row>
    <row r="30" spans="1:36">
      <c r="A30" s="2"/>
      <c r="AJ30" s="3"/>
    </row>
    <row r="31" spans="1:36">
      <c r="A31" s="2"/>
      <c r="AJ31" s="3"/>
    </row>
    <row r="32" spans="1:36">
      <c r="A32" s="2"/>
      <c r="AJ32" s="3"/>
    </row>
    <row r="33" spans="1:36">
      <c r="A33" s="2"/>
      <c r="AJ33" s="3"/>
    </row>
    <row r="34" spans="1:36">
      <c r="A34" s="2"/>
      <c r="AJ34" s="3"/>
    </row>
    <row r="35" spans="1:36">
      <c r="A35" s="2"/>
      <c r="AJ35" s="3"/>
    </row>
    <row r="36" spans="1:36">
      <c r="A36" s="2"/>
      <c r="AJ36" s="3"/>
    </row>
    <row r="37" spans="1:36">
      <c r="A37" s="2"/>
      <c r="AJ37" s="3"/>
    </row>
    <row r="38" spans="1:36">
      <c r="A38" s="2"/>
      <c r="AJ38" s="3"/>
    </row>
    <row r="39" spans="1:36">
      <c r="A39" s="2"/>
      <c r="AJ39" s="3"/>
    </row>
    <row r="40" spans="1:36">
      <c r="A40" s="2"/>
      <c r="AJ40" s="3"/>
    </row>
    <row r="41" spans="1:36">
      <c r="A41" s="2"/>
      <c r="AJ41" s="3"/>
    </row>
    <row r="42" spans="1:36">
      <c r="A42" s="2"/>
      <c r="AJ42" s="3"/>
    </row>
    <row r="43" spans="1:36">
      <c r="A43" s="2"/>
      <c r="AJ43" s="3"/>
    </row>
    <row r="44" spans="1:36">
      <c r="A44" s="2"/>
      <c r="AJ44" s="3"/>
    </row>
    <row r="45" spans="1:36">
      <c r="A45" s="2"/>
      <c r="AJ45" s="3"/>
    </row>
    <row r="46" spans="1:36">
      <c r="A46" s="2"/>
      <c r="AJ46" s="3"/>
    </row>
    <row r="47" spans="1:36">
      <c r="A47" s="2"/>
      <c r="AJ47" s="3"/>
    </row>
    <row r="48" spans="1:36">
      <c r="A48" s="2"/>
      <c r="AJ48" s="3"/>
    </row>
    <row r="49" spans="1:36">
      <c r="A49" s="2"/>
      <c r="AJ49" s="3"/>
    </row>
    <row r="50" spans="1:36">
      <c r="A50" s="2"/>
      <c r="AJ50" s="3"/>
    </row>
    <row r="51" spans="1:36">
      <c r="A51" s="2"/>
      <c r="AJ51" s="3"/>
    </row>
    <row r="52" spans="1:36">
      <c r="A52" s="379" t="s">
        <v>46</v>
      </c>
      <c r="B52" s="380"/>
      <c r="C52" s="380"/>
      <c r="D52" s="380"/>
      <c r="E52" s="380"/>
      <c r="F52" s="380"/>
      <c r="G52" s="380"/>
      <c r="H52" s="380"/>
      <c r="I52" s="380"/>
      <c r="J52" s="380"/>
      <c r="K52" s="380"/>
      <c r="L52" s="380"/>
      <c r="M52" s="380"/>
      <c r="N52" s="380"/>
      <c r="O52" s="380"/>
      <c r="P52" s="380"/>
      <c r="Q52" s="380"/>
      <c r="R52" s="380"/>
      <c r="S52" s="380"/>
      <c r="T52" s="380"/>
      <c r="U52" s="380"/>
      <c r="V52" s="380"/>
      <c r="W52" s="380"/>
      <c r="X52" s="380"/>
      <c r="Y52" s="381" t="s">
        <v>47</v>
      </c>
      <c r="Z52" s="382"/>
      <c r="AA52" s="382"/>
      <c r="AB52" s="382"/>
      <c r="AC52" s="382"/>
      <c r="AD52" s="382"/>
      <c r="AE52" s="382"/>
      <c r="AF52" s="382"/>
      <c r="AG52" s="382"/>
      <c r="AH52" s="382"/>
      <c r="AI52" s="382"/>
      <c r="AJ52" s="383"/>
    </row>
    <row r="53" spans="1:36">
      <c r="A53" s="404" t="s">
        <v>48</v>
      </c>
      <c r="B53" s="405"/>
      <c r="C53" s="405"/>
      <c r="D53" s="405"/>
      <c r="E53" s="405"/>
      <c r="F53" s="405" t="s">
        <v>49</v>
      </c>
      <c r="G53" s="405"/>
      <c r="H53" s="405"/>
      <c r="I53" s="405"/>
      <c r="J53" s="405"/>
      <c r="K53" s="405"/>
      <c r="L53" s="405"/>
      <c r="M53" s="411" t="s">
        <v>48</v>
      </c>
      <c r="N53" s="405"/>
      <c r="O53" s="405"/>
      <c r="P53" s="405"/>
      <c r="Q53" s="405"/>
      <c r="R53" s="405" t="s">
        <v>50</v>
      </c>
      <c r="S53" s="405"/>
      <c r="T53" s="405"/>
      <c r="U53" s="405"/>
      <c r="V53" s="405"/>
      <c r="W53" s="405"/>
      <c r="X53" s="405"/>
      <c r="Y53" s="4" t="s">
        <v>51</v>
      </c>
      <c r="Z53" s="384" t="s">
        <v>5</v>
      </c>
      <c r="AA53" s="384"/>
      <c r="AB53" s="384"/>
      <c r="AC53" s="384"/>
      <c r="AD53" s="384"/>
      <c r="AE53" s="384"/>
      <c r="AF53" s="384"/>
      <c r="AG53" s="384"/>
      <c r="AH53" s="384"/>
      <c r="AI53" s="384"/>
      <c r="AJ53" s="385"/>
    </row>
    <row r="54" spans="1:36">
      <c r="A54" s="403" t="s">
        <v>52</v>
      </c>
      <c r="B54" s="368"/>
      <c r="C54" s="368"/>
      <c r="D54" s="368"/>
      <c r="E54" s="369"/>
      <c r="F54" s="367" t="s">
        <v>53</v>
      </c>
      <c r="G54" s="367"/>
      <c r="H54" s="367"/>
      <c r="I54" s="367"/>
      <c r="J54" s="367"/>
      <c r="K54" s="367"/>
      <c r="L54" s="367"/>
      <c r="M54" s="369" t="s">
        <v>54</v>
      </c>
      <c r="N54" s="367"/>
      <c r="O54" s="367"/>
      <c r="P54" s="367"/>
      <c r="Q54" s="367"/>
      <c r="R54" s="367" t="s">
        <v>55</v>
      </c>
      <c r="S54" s="367"/>
      <c r="T54" s="367"/>
      <c r="U54" s="367"/>
      <c r="V54" s="367"/>
      <c r="W54" s="367"/>
      <c r="X54" s="367"/>
      <c r="Y54" s="10">
        <v>1</v>
      </c>
      <c r="Z54" s="371" t="s">
        <v>33</v>
      </c>
      <c r="AA54" s="371"/>
      <c r="AB54" s="371"/>
      <c r="AC54" s="371"/>
      <c r="AD54" s="371"/>
      <c r="AE54" s="371"/>
      <c r="AF54" s="371"/>
      <c r="AG54" s="371"/>
      <c r="AH54" s="371"/>
      <c r="AI54" s="371"/>
      <c r="AJ54" s="372"/>
    </row>
    <row r="55" spans="1:36">
      <c r="A55" s="398" t="s">
        <v>56</v>
      </c>
      <c r="B55" s="367"/>
      <c r="C55" s="367"/>
      <c r="D55" s="367"/>
      <c r="E55" s="367"/>
      <c r="F55" s="367" t="s">
        <v>57</v>
      </c>
      <c r="G55" s="367"/>
      <c r="H55" s="367"/>
      <c r="I55" s="367"/>
      <c r="J55" s="367"/>
      <c r="K55" s="367"/>
      <c r="L55" s="367"/>
      <c r="M55" s="373" t="s">
        <v>58</v>
      </c>
      <c r="N55" s="373"/>
      <c r="O55" s="373"/>
      <c r="P55" s="373"/>
      <c r="Q55" s="374"/>
      <c r="R55" s="375" t="s">
        <v>59</v>
      </c>
      <c r="S55" s="375"/>
      <c r="T55" s="375"/>
      <c r="U55" s="375"/>
      <c r="V55" s="375"/>
      <c r="W55" s="375"/>
      <c r="X55" s="375"/>
      <c r="Y55" s="10"/>
      <c r="Z55" s="371"/>
      <c r="AA55" s="371"/>
      <c r="AB55" s="371"/>
      <c r="AC55" s="371"/>
      <c r="AD55" s="371"/>
      <c r="AE55" s="371"/>
      <c r="AF55" s="371"/>
      <c r="AG55" s="371"/>
      <c r="AH55" s="371"/>
      <c r="AI55" s="371"/>
      <c r="AJ55" s="372"/>
    </row>
    <row r="56" spans="1:36">
      <c r="A56" s="398" t="s">
        <v>60</v>
      </c>
      <c r="B56" s="367"/>
      <c r="C56" s="367"/>
      <c r="D56" s="367"/>
      <c r="E56" s="367"/>
      <c r="F56" s="367" t="s">
        <v>61</v>
      </c>
      <c r="G56" s="367"/>
      <c r="H56" s="367"/>
      <c r="I56" s="367"/>
      <c r="J56" s="367"/>
      <c r="K56" s="367"/>
      <c r="L56" s="367"/>
      <c r="M56" s="368" t="s">
        <v>62</v>
      </c>
      <c r="N56" s="368"/>
      <c r="O56" s="368"/>
      <c r="P56" s="368"/>
      <c r="Q56" s="369"/>
      <c r="R56" s="367" t="s">
        <v>63</v>
      </c>
      <c r="S56" s="367"/>
      <c r="T56" s="367"/>
      <c r="U56" s="367"/>
      <c r="V56" s="367"/>
      <c r="W56" s="367"/>
      <c r="X56" s="367"/>
      <c r="Y56" s="10"/>
      <c r="Z56" s="371"/>
      <c r="AA56" s="371"/>
      <c r="AB56" s="371"/>
      <c r="AC56" s="371"/>
      <c r="AD56" s="371"/>
      <c r="AE56" s="371"/>
      <c r="AF56" s="371"/>
      <c r="AG56" s="371"/>
      <c r="AH56" s="371"/>
      <c r="AI56" s="371"/>
      <c r="AJ56" s="372"/>
    </row>
    <row r="57" spans="1:36">
      <c r="A57" s="398" t="s">
        <v>64</v>
      </c>
      <c r="B57" s="367"/>
      <c r="C57" s="367"/>
      <c r="D57" s="367"/>
      <c r="E57" s="367"/>
      <c r="F57" s="367" t="s">
        <v>65</v>
      </c>
      <c r="G57" s="367"/>
      <c r="H57" s="367"/>
      <c r="I57" s="367"/>
      <c r="J57" s="367"/>
      <c r="K57" s="367"/>
      <c r="L57" s="367"/>
      <c r="M57" s="368" t="s">
        <v>66</v>
      </c>
      <c r="N57" s="368"/>
      <c r="O57" s="368"/>
      <c r="P57" s="368"/>
      <c r="Q57" s="369"/>
      <c r="R57" s="370" t="s">
        <v>67</v>
      </c>
      <c r="S57" s="368"/>
      <c r="T57" s="368"/>
      <c r="U57" s="368"/>
      <c r="V57" s="368"/>
      <c r="W57" s="368"/>
      <c r="X57" s="369"/>
      <c r="Y57" s="10"/>
      <c r="Z57" s="371"/>
      <c r="AA57" s="371"/>
      <c r="AB57" s="371"/>
      <c r="AC57" s="371"/>
      <c r="AD57" s="371"/>
      <c r="AE57" s="371"/>
      <c r="AF57" s="371"/>
      <c r="AG57" s="371"/>
      <c r="AH57" s="371"/>
      <c r="AI57" s="371"/>
      <c r="AJ57" s="372"/>
    </row>
    <row r="58" spans="1:36">
      <c r="A58" s="398" t="s">
        <v>68</v>
      </c>
      <c r="B58" s="367"/>
      <c r="C58" s="367"/>
      <c r="D58" s="367"/>
      <c r="E58" s="367"/>
      <c r="F58" s="367" t="s">
        <v>69</v>
      </c>
      <c r="G58" s="367"/>
      <c r="H58" s="367"/>
      <c r="I58" s="367"/>
      <c r="J58" s="367"/>
      <c r="K58" s="367"/>
      <c r="L58" s="367"/>
      <c r="M58" s="368" t="s">
        <v>70</v>
      </c>
      <c r="N58" s="368"/>
      <c r="O58" s="368"/>
      <c r="P58" s="368"/>
      <c r="Q58" s="369"/>
      <c r="R58" s="370" t="s">
        <v>71</v>
      </c>
      <c r="S58" s="368"/>
      <c r="T58" s="368"/>
      <c r="U58" s="368"/>
      <c r="V58" s="368"/>
      <c r="W58" s="368"/>
      <c r="X58" s="369"/>
      <c r="Y58" s="10"/>
      <c r="Z58" s="371"/>
      <c r="AA58" s="371"/>
      <c r="AB58" s="371"/>
      <c r="AC58" s="371"/>
      <c r="AD58" s="371"/>
      <c r="AE58" s="371"/>
      <c r="AF58" s="371"/>
      <c r="AG58" s="371"/>
      <c r="AH58" s="371"/>
      <c r="AI58" s="371"/>
      <c r="AJ58" s="372"/>
    </row>
    <row r="59" spans="1:36" ht="13.8" thickBot="1">
      <c r="A59" s="399" t="s">
        <v>72</v>
      </c>
      <c r="B59" s="400"/>
      <c r="C59" s="400"/>
      <c r="D59" s="400"/>
      <c r="E59" s="401"/>
      <c r="F59" s="408" t="s">
        <v>73</v>
      </c>
      <c r="G59" s="408"/>
      <c r="H59" s="408"/>
      <c r="I59" s="408"/>
      <c r="J59" s="408"/>
      <c r="K59" s="408"/>
      <c r="L59" s="408"/>
      <c r="M59" s="409"/>
      <c r="N59" s="366"/>
      <c r="O59" s="366"/>
      <c r="P59" s="366"/>
      <c r="Q59" s="366"/>
      <c r="R59" s="366"/>
      <c r="S59" s="366"/>
      <c r="T59" s="366"/>
      <c r="U59" s="366"/>
      <c r="V59" s="366"/>
      <c r="W59" s="366"/>
      <c r="X59" s="366"/>
      <c r="Y59" s="11"/>
      <c r="Z59" s="406"/>
      <c r="AA59" s="406"/>
      <c r="AB59" s="406"/>
      <c r="AC59" s="406"/>
      <c r="AD59" s="406"/>
      <c r="AE59" s="406"/>
      <c r="AF59" s="406"/>
      <c r="AG59" s="406"/>
      <c r="AH59" s="406"/>
      <c r="AI59" s="406"/>
      <c r="AJ59" s="407"/>
    </row>
  </sheetData>
  <mergeCells count="78">
    <mergeCell ref="A1:AG2"/>
    <mergeCell ref="AH1:AJ2"/>
    <mergeCell ref="A8:C8"/>
    <mergeCell ref="D8:J8"/>
    <mergeCell ref="AH8:AJ8"/>
    <mergeCell ref="A4:C4"/>
    <mergeCell ref="D4:J4"/>
    <mergeCell ref="A5:C5"/>
    <mergeCell ref="D5:J5"/>
    <mergeCell ref="A7:C7"/>
    <mergeCell ref="D7:J7"/>
    <mergeCell ref="A6:J6"/>
    <mergeCell ref="AA4:AC4"/>
    <mergeCell ref="AD4:AJ4"/>
    <mergeCell ref="AA5:AC5"/>
    <mergeCell ref="AD5:AJ5"/>
    <mergeCell ref="AA6:AC6"/>
    <mergeCell ref="AD6:AJ6"/>
    <mergeCell ref="A3:J3"/>
    <mergeCell ref="K3:Z3"/>
    <mergeCell ref="AA3:AJ3"/>
    <mergeCell ref="K4:Z8"/>
    <mergeCell ref="A57:E57"/>
    <mergeCell ref="A9:C9"/>
    <mergeCell ref="D9:J9"/>
    <mergeCell ref="A10:C10"/>
    <mergeCell ref="D10:J10"/>
    <mergeCell ref="F53:L53"/>
    <mergeCell ref="A12:C12"/>
    <mergeCell ref="D12:J12"/>
    <mergeCell ref="AH12:AJ12"/>
    <mergeCell ref="AA11:AG11"/>
    <mergeCell ref="AA12:AG12"/>
    <mergeCell ref="M53:Q53"/>
    <mergeCell ref="R53:X53"/>
    <mergeCell ref="A58:E58"/>
    <mergeCell ref="A59:E59"/>
    <mergeCell ref="A13:AJ13"/>
    <mergeCell ref="A55:E55"/>
    <mergeCell ref="A56:E56"/>
    <mergeCell ref="A54:E54"/>
    <mergeCell ref="A53:E53"/>
    <mergeCell ref="Z54:AJ54"/>
    <mergeCell ref="Z56:AJ56"/>
    <mergeCell ref="Z57:AJ57"/>
    <mergeCell ref="Z58:AJ58"/>
    <mergeCell ref="Z59:AJ59"/>
    <mergeCell ref="F58:L58"/>
    <mergeCell ref="F59:L59"/>
    <mergeCell ref="M54:Q54"/>
    <mergeCell ref="M59:Q59"/>
    <mergeCell ref="Z55:AJ55"/>
    <mergeCell ref="M55:Q55"/>
    <mergeCell ref="R55:X55"/>
    <mergeCell ref="R54:X54"/>
    <mergeCell ref="AA7:AJ7"/>
    <mergeCell ref="A52:X52"/>
    <mergeCell ref="Y52:AJ52"/>
    <mergeCell ref="Z53:AJ53"/>
    <mergeCell ref="AH9:AJ9"/>
    <mergeCell ref="AH10:AJ10"/>
    <mergeCell ref="AA9:AG9"/>
    <mergeCell ref="AA10:AG10"/>
    <mergeCell ref="AA8:AG8"/>
    <mergeCell ref="A11:C11"/>
    <mergeCell ref="D11:J11"/>
    <mergeCell ref="AH11:AJ11"/>
    <mergeCell ref="M56:Q56"/>
    <mergeCell ref="R56:X56"/>
    <mergeCell ref="F54:L54"/>
    <mergeCell ref="F55:L55"/>
    <mergeCell ref="F56:L56"/>
    <mergeCell ref="R59:X59"/>
    <mergeCell ref="F57:L57"/>
    <mergeCell ref="M57:Q57"/>
    <mergeCell ref="R57:X57"/>
    <mergeCell ref="M58:Q58"/>
    <mergeCell ref="R58:X58"/>
  </mergeCells>
  <pageMargins left="0.25" right="0.25" top="0.75" bottom="0.75" header="0.3" footer="0.3"/>
  <pageSetup paperSize="8"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Q80"/>
  <sheetViews>
    <sheetView workbookViewId="0">
      <selection sqref="A1:CN2"/>
    </sheetView>
  </sheetViews>
  <sheetFormatPr defaultColWidth="5.6640625" defaultRowHeight="13.2"/>
  <cols>
    <col min="1" max="16384" width="5.6640625" style="1"/>
  </cols>
  <sheetData>
    <row r="1" spans="1:95" ht="12.75" customHeight="1">
      <c r="A1" s="452" t="s">
        <v>90</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3"/>
      <c r="AN1" s="453"/>
      <c r="AO1" s="453"/>
      <c r="AP1" s="453"/>
      <c r="AQ1" s="453"/>
      <c r="AR1" s="453"/>
      <c r="AS1" s="453"/>
      <c r="AT1" s="453"/>
      <c r="AU1" s="453"/>
      <c r="AV1" s="453"/>
      <c r="AW1" s="453"/>
      <c r="AX1" s="453"/>
      <c r="AY1" s="453"/>
      <c r="AZ1" s="453"/>
      <c r="BA1" s="453"/>
      <c r="BB1" s="453"/>
      <c r="BC1" s="453"/>
      <c r="BD1" s="453"/>
      <c r="BE1" s="453"/>
      <c r="BF1" s="453"/>
      <c r="BG1" s="453"/>
      <c r="BH1" s="453"/>
      <c r="BI1" s="453"/>
      <c r="BJ1" s="453"/>
      <c r="BK1" s="453"/>
      <c r="BL1" s="453"/>
      <c r="BM1" s="453"/>
      <c r="BN1" s="453"/>
      <c r="BO1" s="453"/>
      <c r="BP1" s="453"/>
      <c r="BQ1" s="453"/>
      <c r="BR1" s="453"/>
      <c r="BS1" s="453"/>
      <c r="BT1" s="453"/>
      <c r="BU1" s="453"/>
      <c r="BV1" s="453"/>
      <c r="BW1" s="453"/>
      <c r="BX1" s="453"/>
      <c r="BY1" s="453"/>
      <c r="BZ1" s="453"/>
      <c r="CA1" s="453"/>
      <c r="CB1" s="453"/>
      <c r="CC1" s="453"/>
      <c r="CD1" s="453"/>
      <c r="CE1" s="453"/>
      <c r="CF1" s="453"/>
      <c r="CG1" s="453"/>
      <c r="CH1" s="453"/>
      <c r="CI1" s="453"/>
      <c r="CJ1" s="453"/>
      <c r="CK1" s="453"/>
      <c r="CL1" s="453"/>
      <c r="CM1" s="453"/>
      <c r="CN1" s="453"/>
      <c r="CO1" s="434" t="str">
        <f>"V"&amp;INDEX([1]VersionHistory!A:A,COUNTA([1]VersionHistory!A:A))</f>
        <v>V2.1</v>
      </c>
      <c r="CP1" s="434"/>
      <c r="CQ1" s="435"/>
    </row>
    <row r="2" spans="1:95" ht="12.75" customHeight="1">
      <c r="A2" s="452"/>
      <c r="B2" s="453"/>
      <c r="C2" s="453"/>
      <c r="D2" s="453"/>
      <c r="E2" s="453"/>
      <c r="F2" s="453"/>
      <c r="G2" s="453"/>
      <c r="H2" s="453"/>
      <c r="I2" s="453"/>
      <c r="J2" s="453"/>
      <c r="K2" s="453"/>
      <c r="L2" s="453"/>
      <c r="M2" s="453"/>
      <c r="N2" s="453"/>
      <c r="O2" s="453"/>
      <c r="P2" s="453"/>
      <c r="Q2" s="453"/>
      <c r="R2" s="453"/>
      <c r="S2" s="453"/>
      <c r="T2" s="453"/>
      <c r="U2" s="453"/>
      <c r="V2" s="453"/>
      <c r="W2" s="453"/>
      <c r="X2" s="453"/>
      <c r="Y2" s="453"/>
      <c r="Z2" s="453"/>
      <c r="AA2" s="453"/>
      <c r="AB2" s="453"/>
      <c r="AC2" s="453"/>
      <c r="AD2" s="453"/>
      <c r="AE2" s="453"/>
      <c r="AF2" s="453"/>
      <c r="AG2" s="453"/>
      <c r="AH2" s="453"/>
      <c r="AI2" s="453"/>
      <c r="AJ2" s="453"/>
      <c r="AK2" s="453"/>
      <c r="AL2" s="453"/>
      <c r="AM2" s="453"/>
      <c r="AN2" s="453"/>
      <c r="AO2" s="453"/>
      <c r="AP2" s="453"/>
      <c r="AQ2" s="453"/>
      <c r="AR2" s="453"/>
      <c r="AS2" s="453"/>
      <c r="AT2" s="453"/>
      <c r="AU2" s="453"/>
      <c r="AV2" s="453"/>
      <c r="AW2" s="453"/>
      <c r="AX2" s="453"/>
      <c r="AY2" s="453"/>
      <c r="AZ2" s="453"/>
      <c r="BA2" s="453"/>
      <c r="BB2" s="453"/>
      <c r="BC2" s="453"/>
      <c r="BD2" s="453"/>
      <c r="BE2" s="453"/>
      <c r="BF2" s="453"/>
      <c r="BG2" s="453"/>
      <c r="BH2" s="453"/>
      <c r="BI2" s="453"/>
      <c r="BJ2" s="453"/>
      <c r="BK2" s="453"/>
      <c r="BL2" s="453"/>
      <c r="BM2" s="453"/>
      <c r="BN2" s="453"/>
      <c r="BO2" s="453"/>
      <c r="BP2" s="453"/>
      <c r="BQ2" s="453"/>
      <c r="BR2" s="453"/>
      <c r="BS2" s="453"/>
      <c r="BT2" s="453"/>
      <c r="BU2" s="453"/>
      <c r="BV2" s="453"/>
      <c r="BW2" s="453"/>
      <c r="BX2" s="453"/>
      <c r="BY2" s="453"/>
      <c r="BZ2" s="453"/>
      <c r="CA2" s="453"/>
      <c r="CB2" s="453"/>
      <c r="CC2" s="453"/>
      <c r="CD2" s="453"/>
      <c r="CE2" s="453"/>
      <c r="CF2" s="453"/>
      <c r="CG2" s="453"/>
      <c r="CH2" s="453"/>
      <c r="CI2" s="453"/>
      <c r="CJ2" s="453"/>
      <c r="CK2" s="453"/>
      <c r="CL2" s="453"/>
      <c r="CM2" s="453"/>
      <c r="CN2" s="453"/>
      <c r="CO2" s="455"/>
      <c r="CP2" s="455"/>
      <c r="CQ2" s="575"/>
    </row>
    <row r="3" spans="1:95">
      <c r="A3" s="12" t="s">
        <v>91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4"/>
      <c r="AG3" s="457" t="s">
        <v>92</v>
      </c>
      <c r="AH3" s="457"/>
      <c r="AI3" s="457"/>
      <c r="AJ3" s="457"/>
      <c r="AK3" s="457"/>
      <c r="AL3" s="457"/>
      <c r="AM3" s="457"/>
      <c r="AN3" s="457"/>
      <c r="AO3" s="457"/>
      <c r="AP3" s="457"/>
      <c r="AQ3" s="457"/>
      <c r="AR3" s="457"/>
      <c r="AS3" s="457"/>
      <c r="AT3" s="457"/>
      <c r="AU3" s="457"/>
      <c r="AV3" s="457"/>
      <c r="AW3" s="457"/>
      <c r="AX3" s="457"/>
      <c r="AY3" s="457"/>
      <c r="AZ3" s="457"/>
      <c r="BA3" s="457"/>
      <c r="BB3" s="457"/>
      <c r="BC3" s="457"/>
      <c r="BD3" s="457"/>
      <c r="BE3" s="457"/>
      <c r="BF3" s="457"/>
      <c r="BG3" s="457"/>
      <c r="BH3" s="457"/>
      <c r="BI3" s="457"/>
      <c r="BJ3" s="457"/>
      <c r="BK3" s="457"/>
      <c r="BL3" s="457"/>
      <c r="BM3" s="457"/>
      <c r="BN3" s="457"/>
      <c r="BO3" s="457"/>
      <c r="BP3" s="457"/>
      <c r="BQ3" s="457"/>
      <c r="BR3" s="457"/>
      <c r="BS3" s="457"/>
      <c r="BT3" s="457"/>
      <c r="BU3" s="457"/>
      <c r="BV3" s="457"/>
      <c r="BW3" s="457"/>
      <c r="BX3" s="457"/>
      <c r="BY3" s="457"/>
      <c r="BZ3" s="457"/>
      <c r="CA3" s="457"/>
      <c r="CB3" s="457"/>
      <c r="CC3" s="457"/>
      <c r="CD3" s="457"/>
      <c r="CE3" s="457"/>
      <c r="CF3" s="457"/>
      <c r="CG3" s="457"/>
      <c r="CH3" s="457"/>
      <c r="CI3" s="457"/>
      <c r="CJ3" s="457"/>
      <c r="CK3" s="457"/>
      <c r="CL3" s="457"/>
      <c r="CM3" s="457"/>
      <c r="CN3" s="457"/>
      <c r="CO3" s="457"/>
      <c r="CP3" s="457"/>
      <c r="CQ3" s="457"/>
    </row>
    <row r="4" spans="1:95">
      <c r="A4" s="2"/>
      <c r="AF4" s="9"/>
      <c r="AG4" s="576" t="s">
        <v>832</v>
      </c>
      <c r="AH4" s="577"/>
      <c r="AI4" s="577"/>
      <c r="AJ4" s="577"/>
      <c r="AK4" s="577"/>
      <c r="AL4" s="577"/>
      <c r="AM4" s="577"/>
      <c r="AN4" s="577"/>
      <c r="AO4" s="577"/>
      <c r="AP4" s="577"/>
      <c r="AQ4" s="577"/>
      <c r="AR4" s="577"/>
      <c r="AS4" s="577"/>
      <c r="AT4" s="578"/>
      <c r="AU4" s="57"/>
      <c r="AV4" s="58"/>
      <c r="AW4" s="58"/>
      <c r="AX4" s="58"/>
      <c r="AY4" s="58"/>
      <c r="AZ4" s="58"/>
      <c r="BA4" s="59"/>
      <c r="BB4" s="57"/>
      <c r="BC4" s="58"/>
      <c r="BD4" s="58"/>
      <c r="BE4" s="58"/>
      <c r="BF4" s="58"/>
      <c r="BG4" s="58"/>
      <c r="BH4" s="59"/>
      <c r="BI4" s="57"/>
      <c r="BJ4" s="58"/>
      <c r="BK4" s="58"/>
      <c r="BL4" s="58"/>
      <c r="BM4" s="58"/>
      <c r="BN4" s="58"/>
      <c r="BO4" s="59"/>
      <c r="BP4" s="57"/>
      <c r="BQ4" s="58"/>
      <c r="BR4" s="58"/>
      <c r="BS4" s="58"/>
      <c r="BT4" s="58"/>
      <c r="BU4" s="58"/>
      <c r="BV4" s="59"/>
      <c r="BW4" s="57"/>
      <c r="BX4" s="58"/>
      <c r="BY4" s="58"/>
      <c r="BZ4" s="58"/>
      <c r="CA4" s="58"/>
      <c r="CB4" s="58"/>
      <c r="CC4" s="59"/>
      <c r="CD4" s="57"/>
      <c r="CE4" s="58"/>
      <c r="CF4" s="58"/>
      <c r="CG4" s="58"/>
      <c r="CH4" s="58"/>
      <c r="CI4" s="58"/>
      <c r="CJ4" s="59"/>
      <c r="CK4" s="57"/>
      <c r="CL4" s="58"/>
      <c r="CM4" s="58"/>
      <c r="CN4" s="58"/>
      <c r="CO4" s="58"/>
      <c r="CP4" s="58"/>
      <c r="CQ4" s="58"/>
    </row>
    <row r="5" spans="1:95">
      <c r="A5" s="2"/>
      <c r="AF5" s="9"/>
      <c r="AG5" s="576" t="s">
        <v>833</v>
      </c>
      <c r="AH5" s="577"/>
      <c r="AI5" s="577"/>
      <c r="AJ5" s="577"/>
      <c r="AK5" s="577"/>
      <c r="AL5" s="577"/>
      <c r="AM5" s="578"/>
      <c r="AN5" s="576" t="s">
        <v>834</v>
      </c>
      <c r="AO5" s="577"/>
      <c r="AP5" s="577"/>
      <c r="AQ5" s="577"/>
      <c r="AR5" s="577"/>
      <c r="AS5" s="577"/>
      <c r="AT5" s="578"/>
      <c r="AU5" s="576" t="s">
        <v>835</v>
      </c>
      <c r="AV5" s="577"/>
      <c r="AW5" s="577"/>
      <c r="AX5" s="577"/>
      <c r="AY5" s="577"/>
      <c r="AZ5" s="577"/>
      <c r="BA5" s="578"/>
      <c r="BB5" s="576" t="s">
        <v>836</v>
      </c>
      <c r="BC5" s="577"/>
      <c r="BD5" s="577"/>
      <c r="BE5" s="577"/>
      <c r="BF5" s="577"/>
      <c r="BG5" s="577"/>
      <c r="BH5" s="578"/>
      <c r="BI5" s="576" t="s">
        <v>837</v>
      </c>
      <c r="BJ5" s="577"/>
      <c r="BK5" s="577"/>
      <c r="BL5" s="577"/>
      <c r="BM5" s="577"/>
      <c r="BN5" s="577"/>
      <c r="BO5" s="578"/>
      <c r="BP5" s="576" t="s">
        <v>838</v>
      </c>
      <c r="BQ5" s="577"/>
      <c r="BR5" s="577"/>
      <c r="BS5" s="577"/>
      <c r="BT5" s="577"/>
      <c r="BU5" s="577"/>
      <c r="BV5" s="578"/>
      <c r="BW5" s="576" t="s">
        <v>839</v>
      </c>
      <c r="BX5" s="577"/>
      <c r="BY5" s="577"/>
      <c r="BZ5" s="577"/>
      <c r="CA5" s="577"/>
      <c r="CB5" s="577"/>
      <c r="CC5" s="578"/>
      <c r="CD5" s="576" t="s">
        <v>840</v>
      </c>
      <c r="CE5" s="577"/>
      <c r="CF5" s="577"/>
      <c r="CG5" s="577"/>
      <c r="CH5" s="577"/>
      <c r="CI5" s="577"/>
      <c r="CJ5" s="578"/>
      <c r="CK5" s="576" t="s">
        <v>841</v>
      </c>
      <c r="CL5" s="577"/>
      <c r="CM5" s="577"/>
      <c r="CN5" s="577"/>
      <c r="CO5" s="577"/>
      <c r="CP5" s="577"/>
      <c r="CQ5" s="577"/>
    </row>
    <row r="6" spans="1:95" ht="12.75" customHeight="1">
      <c r="A6" s="2"/>
      <c r="AF6" s="9"/>
      <c r="AG6" s="566" t="s">
        <v>842</v>
      </c>
      <c r="AH6" s="567"/>
      <c r="AI6" s="567"/>
      <c r="AJ6" s="567"/>
      <c r="AK6" s="567"/>
      <c r="AL6" s="567"/>
      <c r="AM6" s="568"/>
      <c r="AN6" s="566" t="s">
        <v>843</v>
      </c>
      <c r="AO6" s="567"/>
      <c r="AP6" s="567"/>
      <c r="AQ6" s="567"/>
      <c r="AR6" s="567"/>
      <c r="AS6" s="567"/>
      <c r="AT6" s="568"/>
      <c r="AU6" s="566" t="s">
        <v>844</v>
      </c>
      <c r="AV6" s="567"/>
      <c r="AW6" s="567"/>
      <c r="AX6" s="567"/>
      <c r="AY6" s="567"/>
      <c r="AZ6" s="567"/>
      <c r="BA6" s="568"/>
      <c r="BB6" s="566" t="s">
        <v>845</v>
      </c>
      <c r="BC6" s="567"/>
      <c r="BD6" s="567"/>
      <c r="BE6" s="567"/>
      <c r="BF6" s="567"/>
      <c r="BG6" s="567"/>
      <c r="BH6" s="568"/>
      <c r="BI6" s="566" t="s">
        <v>845</v>
      </c>
      <c r="BJ6" s="567"/>
      <c r="BK6" s="567"/>
      <c r="BL6" s="567"/>
      <c r="BM6" s="567"/>
      <c r="BN6" s="567"/>
      <c r="BO6" s="568"/>
      <c r="BP6" s="566" t="s">
        <v>845</v>
      </c>
      <c r="BQ6" s="567"/>
      <c r="BR6" s="567"/>
      <c r="BS6" s="567"/>
      <c r="BT6" s="567"/>
      <c r="BU6" s="567"/>
      <c r="BV6" s="568"/>
      <c r="BW6" s="566" t="s">
        <v>846</v>
      </c>
      <c r="BX6" s="567"/>
      <c r="BY6" s="567"/>
      <c r="BZ6" s="567"/>
      <c r="CA6" s="567"/>
      <c r="CB6" s="567"/>
      <c r="CC6" s="568"/>
      <c r="CD6" s="566" t="s">
        <v>846</v>
      </c>
      <c r="CE6" s="567"/>
      <c r="CF6" s="567"/>
      <c r="CG6" s="567"/>
      <c r="CH6" s="567"/>
      <c r="CI6" s="567"/>
      <c r="CJ6" s="568"/>
      <c r="CK6" s="566" t="s">
        <v>846</v>
      </c>
      <c r="CL6" s="567"/>
      <c r="CM6" s="567"/>
      <c r="CN6" s="567"/>
      <c r="CO6" s="567"/>
      <c r="CP6" s="567"/>
      <c r="CQ6" s="568"/>
    </row>
    <row r="7" spans="1:95">
      <c r="A7" s="2"/>
      <c r="AF7" s="9"/>
      <c r="AG7" s="41"/>
      <c r="AH7" s="42"/>
      <c r="AI7" s="42"/>
      <c r="AJ7" s="42"/>
      <c r="AK7" s="42"/>
      <c r="AL7" s="42"/>
      <c r="AM7" s="43"/>
      <c r="AN7" s="569"/>
      <c r="AO7" s="570"/>
      <c r="AP7" s="570"/>
      <c r="AQ7" s="570"/>
      <c r="AR7" s="570"/>
      <c r="AS7" s="570"/>
      <c r="AT7" s="571"/>
      <c r="AU7" s="569"/>
      <c r="AV7" s="570"/>
      <c r="AW7" s="570"/>
      <c r="AX7" s="570"/>
      <c r="AY7" s="570"/>
      <c r="AZ7" s="570"/>
      <c r="BA7" s="571"/>
      <c r="BB7" s="569"/>
      <c r="BC7" s="570"/>
      <c r="BD7" s="570"/>
      <c r="BE7" s="570"/>
      <c r="BF7" s="570"/>
      <c r="BG7" s="570"/>
      <c r="BH7" s="571"/>
      <c r="BI7" s="569"/>
      <c r="BJ7" s="570"/>
      <c r="BK7" s="570"/>
      <c r="BL7" s="570"/>
      <c r="BM7" s="570"/>
      <c r="BN7" s="570"/>
      <c r="BO7" s="571"/>
      <c r="BP7" s="569"/>
      <c r="BQ7" s="570"/>
      <c r="BR7" s="570"/>
      <c r="BS7" s="570"/>
      <c r="BT7" s="570"/>
      <c r="BU7" s="570"/>
      <c r="BV7" s="571"/>
      <c r="BW7" s="569"/>
      <c r="BX7" s="570"/>
      <c r="BY7" s="570"/>
      <c r="BZ7" s="570"/>
      <c r="CA7" s="570"/>
      <c r="CB7" s="570"/>
      <c r="CC7" s="571"/>
      <c r="CD7" s="569"/>
      <c r="CE7" s="570"/>
      <c r="CF7" s="570"/>
      <c r="CG7" s="570"/>
      <c r="CH7" s="570"/>
      <c r="CI7" s="570"/>
      <c r="CJ7" s="571"/>
      <c r="CK7" s="569"/>
      <c r="CL7" s="570"/>
      <c r="CM7" s="570"/>
      <c r="CN7" s="570"/>
      <c r="CO7" s="570"/>
      <c r="CP7" s="570"/>
      <c r="CQ7" s="571"/>
    </row>
    <row r="8" spans="1:95">
      <c r="A8" s="2"/>
      <c r="AF8" s="9"/>
      <c r="AG8" s="41"/>
      <c r="AH8" s="42"/>
      <c r="AI8" s="42"/>
      <c r="AJ8" s="42"/>
      <c r="AK8" s="42"/>
      <c r="AL8" s="42"/>
      <c r="AM8" s="43"/>
      <c r="AN8" s="41"/>
      <c r="AO8" s="42"/>
      <c r="AP8" s="42"/>
      <c r="AQ8" s="42"/>
      <c r="AR8" s="42"/>
      <c r="AS8" s="42"/>
      <c r="AT8" s="43"/>
      <c r="AU8" s="569"/>
      <c r="AV8" s="570"/>
      <c r="AW8" s="570"/>
      <c r="AX8" s="570"/>
      <c r="AY8" s="570"/>
      <c r="AZ8" s="570"/>
      <c r="BA8" s="571"/>
      <c r="BB8" s="569"/>
      <c r="BC8" s="570"/>
      <c r="BD8" s="570"/>
      <c r="BE8" s="570"/>
      <c r="BF8" s="570"/>
      <c r="BG8" s="570"/>
      <c r="BH8" s="571"/>
      <c r="BI8" s="569"/>
      <c r="BJ8" s="570"/>
      <c r="BK8" s="570"/>
      <c r="BL8" s="570"/>
      <c r="BM8" s="570"/>
      <c r="BN8" s="570"/>
      <c r="BO8" s="571"/>
      <c r="BP8" s="569"/>
      <c r="BQ8" s="570"/>
      <c r="BR8" s="570"/>
      <c r="BS8" s="570"/>
      <c r="BT8" s="570"/>
      <c r="BU8" s="570"/>
      <c r="BV8" s="571"/>
      <c r="BW8" s="569"/>
      <c r="BX8" s="570"/>
      <c r="BY8" s="570"/>
      <c r="BZ8" s="570"/>
      <c r="CA8" s="570"/>
      <c r="CB8" s="570"/>
      <c r="CC8" s="571"/>
      <c r="CD8" s="569"/>
      <c r="CE8" s="570"/>
      <c r="CF8" s="570"/>
      <c r="CG8" s="570"/>
      <c r="CH8" s="570"/>
      <c r="CI8" s="570"/>
      <c r="CJ8" s="571"/>
      <c r="CK8" s="569"/>
      <c r="CL8" s="570"/>
      <c r="CM8" s="570"/>
      <c r="CN8" s="570"/>
      <c r="CO8" s="570"/>
      <c r="CP8" s="570"/>
      <c r="CQ8" s="571"/>
    </row>
    <row r="9" spans="1:95">
      <c r="A9" s="2"/>
      <c r="AF9" s="9"/>
      <c r="AG9" s="35" t="s">
        <v>847</v>
      </c>
      <c r="AH9" s="36"/>
      <c r="AI9" s="36"/>
      <c r="AJ9" s="36"/>
      <c r="AK9" s="36"/>
      <c r="AL9" s="36"/>
      <c r="AM9" s="36"/>
      <c r="AN9" s="35" t="s">
        <v>848</v>
      </c>
      <c r="AO9" s="36"/>
      <c r="AP9" s="36"/>
      <c r="AQ9" s="36"/>
      <c r="AR9" s="36"/>
      <c r="AS9" s="36"/>
      <c r="AT9" s="37"/>
      <c r="AU9" s="36"/>
      <c r="AV9" s="36"/>
      <c r="AW9" s="36"/>
      <c r="AX9" s="36"/>
      <c r="AY9" s="36"/>
      <c r="AZ9" s="36"/>
      <c r="BA9" s="37"/>
      <c r="BB9" s="35"/>
      <c r="BC9" s="36"/>
      <c r="BD9" s="36"/>
      <c r="BE9" s="36"/>
      <c r="BF9" s="36"/>
      <c r="BG9" s="36"/>
      <c r="BH9" s="36"/>
      <c r="BI9" s="35"/>
      <c r="BJ9" s="36"/>
      <c r="BK9" s="36"/>
      <c r="BL9" s="36"/>
      <c r="BM9" s="36"/>
      <c r="BN9" s="36"/>
      <c r="BO9" s="36"/>
      <c r="BP9" s="35"/>
      <c r="BQ9" s="36"/>
      <c r="BR9" s="36"/>
      <c r="BS9" s="36"/>
      <c r="BT9" s="36"/>
      <c r="BU9" s="36"/>
      <c r="BV9" s="37"/>
      <c r="BW9" s="36"/>
      <c r="BX9" s="36"/>
      <c r="BY9" s="36"/>
      <c r="BZ9" s="36"/>
      <c r="CA9" s="36"/>
      <c r="CB9" s="36"/>
      <c r="CC9" s="36"/>
      <c r="CD9" s="35"/>
      <c r="CE9" s="36"/>
      <c r="CF9" s="36"/>
      <c r="CG9" s="36"/>
      <c r="CH9" s="36"/>
      <c r="CI9" s="36"/>
      <c r="CJ9" s="37"/>
      <c r="CK9" s="36"/>
      <c r="CL9" s="36"/>
      <c r="CM9" s="36"/>
      <c r="CN9" s="36"/>
      <c r="CO9" s="36"/>
      <c r="CP9" s="36"/>
      <c r="CQ9" s="37"/>
    </row>
    <row r="10" spans="1:95">
      <c r="A10" s="2"/>
      <c r="AF10" s="9"/>
      <c r="AG10" s="35" t="s">
        <v>849</v>
      </c>
      <c r="AH10" s="36"/>
      <c r="AI10" s="36"/>
      <c r="AJ10" s="36"/>
      <c r="AK10" s="36"/>
      <c r="AL10" s="36"/>
      <c r="AM10" s="36"/>
      <c r="AN10" s="35" t="s">
        <v>850</v>
      </c>
      <c r="AO10" s="36"/>
      <c r="AP10" s="36"/>
      <c r="AQ10" s="36"/>
      <c r="AR10" s="36"/>
      <c r="AS10" s="36"/>
      <c r="AT10" s="37"/>
      <c r="AU10" s="36"/>
      <c r="AV10" s="36"/>
      <c r="AW10" s="36"/>
      <c r="AX10" s="36"/>
      <c r="AY10" s="36"/>
      <c r="AZ10" s="36"/>
      <c r="BA10" s="37"/>
      <c r="BB10" s="35" t="s">
        <v>847</v>
      </c>
      <c r="BC10" s="36"/>
      <c r="BD10" s="36"/>
      <c r="BE10" s="36"/>
      <c r="BF10" s="36"/>
      <c r="BG10" s="36"/>
      <c r="BH10" s="36"/>
      <c r="BI10" s="35" t="s">
        <v>848</v>
      </c>
      <c r="BJ10" s="36"/>
      <c r="BK10" s="36"/>
      <c r="BL10" s="36"/>
      <c r="BM10" s="36"/>
      <c r="BN10" s="36"/>
      <c r="BO10" s="36"/>
      <c r="BP10" s="35" t="s">
        <v>851</v>
      </c>
      <c r="BQ10" s="36"/>
      <c r="BR10" s="36"/>
      <c r="BS10" s="36"/>
      <c r="BT10" s="36"/>
      <c r="BU10" s="36"/>
      <c r="BV10" s="37"/>
      <c r="BW10" s="36" t="s">
        <v>847</v>
      </c>
      <c r="BX10" s="36"/>
      <c r="BY10" s="36"/>
      <c r="BZ10" s="36"/>
      <c r="CA10" s="36"/>
      <c r="CB10" s="36"/>
      <c r="CC10" s="36"/>
      <c r="CD10" s="35" t="s">
        <v>848</v>
      </c>
      <c r="CE10" s="36"/>
      <c r="CF10" s="36"/>
      <c r="CG10" s="36"/>
      <c r="CH10" s="36"/>
      <c r="CI10" s="36"/>
      <c r="CJ10" s="37"/>
      <c r="CK10" s="36" t="s">
        <v>851</v>
      </c>
      <c r="CL10" s="36"/>
      <c r="CM10" s="36"/>
      <c r="CN10" s="36"/>
      <c r="CO10" s="36"/>
      <c r="CP10" s="36"/>
      <c r="CQ10" s="37"/>
    </row>
    <row r="11" spans="1:95" ht="12.75" customHeight="1">
      <c r="A11" s="2"/>
      <c r="AF11" s="9"/>
      <c r="AG11" s="35" t="s">
        <v>852</v>
      </c>
      <c r="AH11" s="36"/>
      <c r="AI11" s="36"/>
      <c r="AJ11" s="36"/>
      <c r="AK11" s="36"/>
      <c r="AL11" s="36"/>
      <c r="AM11" s="36"/>
      <c r="AN11" s="35"/>
      <c r="AO11" s="36"/>
      <c r="AP11" s="36"/>
      <c r="AQ11" s="36"/>
      <c r="AR11" s="36"/>
      <c r="AS11" s="36"/>
      <c r="AT11" s="37"/>
      <c r="AU11" s="36"/>
      <c r="AV11" s="36"/>
      <c r="AW11" s="36"/>
      <c r="AX11" s="36"/>
      <c r="AY11" s="36"/>
      <c r="AZ11" s="36"/>
      <c r="BA11" s="37"/>
      <c r="BB11" s="35" t="s">
        <v>849</v>
      </c>
      <c r="BC11" s="36"/>
      <c r="BD11" s="36"/>
      <c r="BE11" s="36"/>
      <c r="BF11" s="36"/>
      <c r="BG11" s="36"/>
      <c r="BH11" s="36"/>
      <c r="BI11" s="35" t="s">
        <v>850</v>
      </c>
      <c r="BJ11" s="36"/>
      <c r="BK11" s="36"/>
      <c r="BL11" s="36"/>
      <c r="BM11" s="36"/>
      <c r="BN11" s="36"/>
      <c r="BO11" s="36"/>
      <c r="BP11" s="35" t="s">
        <v>853</v>
      </c>
      <c r="BQ11" s="36"/>
      <c r="BR11" s="36"/>
      <c r="BS11" s="36"/>
      <c r="BT11" s="36"/>
      <c r="BU11" s="36"/>
      <c r="BV11" s="37"/>
      <c r="BW11" s="572" t="s">
        <v>854</v>
      </c>
      <c r="BX11" s="573"/>
      <c r="BY11" s="573"/>
      <c r="BZ11" s="573"/>
      <c r="CA11" s="573"/>
      <c r="CB11" s="573"/>
      <c r="CC11" s="574"/>
      <c r="CD11" s="35" t="s">
        <v>855</v>
      </c>
      <c r="CE11" s="36"/>
      <c r="CF11" s="36"/>
      <c r="CG11" s="36"/>
      <c r="CH11" s="36"/>
      <c r="CI11" s="36"/>
      <c r="CJ11" s="37"/>
      <c r="CK11" s="35" t="s">
        <v>853</v>
      </c>
      <c r="CL11" s="36"/>
      <c r="CM11" s="36"/>
      <c r="CN11" s="36"/>
      <c r="CO11" s="36"/>
      <c r="CP11" s="36"/>
      <c r="CQ11" s="37"/>
    </row>
    <row r="12" spans="1:95">
      <c r="A12" s="2"/>
      <c r="AF12" s="9"/>
      <c r="AG12" s="35"/>
      <c r="AH12" s="36"/>
      <c r="AI12" s="36"/>
      <c r="AJ12" s="36"/>
      <c r="AK12" s="36"/>
      <c r="AL12" s="36"/>
      <c r="AM12" s="36"/>
      <c r="AN12" s="35"/>
      <c r="AO12" s="36"/>
      <c r="AP12" s="36"/>
      <c r="AQ12" s="36"/>
      <c r="AR12" s="36"/>
      <c r="AS12" s="36"/>
      <c r="AT12" s="37"/>
      <c r="AU12" s="36"/>
      <c r="AV12" s="36"/>
      <c r="AW12" s="36"/>
      <c r="AX12" s="36"/>
      <c r="AY12" s="36"/>
      <c r="AZ12" s="36"/>
      <c r="BA12" s="37"/>
      <c r="BB12" s="35" t="s">
        <v>852</v>
      </c>
      <c r="BC12" s="36"/>
      <c r="BD12" s="36"/>
      <c r="BE12" s="36"/>
      <c r="BF12" s="36"/>
      <c r="BG12" s="36"/>
      <c r="BH12" s="36"/>
      <c r="BI12" s="35"/>
      <c r="BJ12" s="36"/>
      <c r="BK12" s="36"/>
      <c r="BL12" s="36"/>
      <c r="BM12" s="36"/>
      <c r="BN12" s="36"/>
      <c r="BO12" s="36"/>
      <c r="BP12" s="35"/>
      <c r="BQ12" s="36"/>
      <c r="BR12" s="36"/>
      <c r="BS12" s="36"/>
      <c r="BT12" s="36"/>
      <c r="BU12" s="36"/>
      <c r="BV12" s="37"/>
      <c r="BW12" s="572"/>
      <c r="BX12" s="573"/>
      <c r="BY12" s="573"/>
      <c r="BZ12" s="573"/>
      <c r="CA12" s="573"/>
      <c r="CB12" s="573"/>
      <c r="CC12" s="574"/>
      <c r="CD12" s="35" t="s">
        <v>850</v>
      </c>
      <c r="CE12" s="36"/>
      <c r="CF12" s="36"/>
      <c r="CG12" s="36"/>
      <c r="CH12" s="36"/>
      <c r="CI12" s="36"/>
      <c r="CJ12" s="37"/>
      <c r="CK12" s="35"/>
      <c r="CL12" s="36"/>
      <c r="CM12" s="36"/>
      <c r="CN12" s="36"/>
      <c r="CO12" s="36"/>
      <c r="CP12" s="36"/>
      <c r="CQ12" s="37"/>
    </row>
    <row r="13" spans="1:95">
      <c r="A13" s="2"/>
      <c r="AF13" s="9"/>
      <c r="AG13" s="35"/>
      <c r="AH13" s="36"/>
      <c r="AI13" s="36"/>
      <c r="AJ13" s="36"/>
      <c r="AK13" s="36"/>
      <c r="AL13" s="36"/>
      <c r="AM13" s="36"/>
      <c r="AN13" s="35"/>
      <c r="AO13" s="36"/>
      <c r="AP13" s="36"/>
      <c r="AQ13" s="36"/>
      <c r="AR13" s="36"/>
      <c r="AS13" s="36"/>
      <c r="AT13" s="37"/>
      <c r="AU13" s="36"/>
      <c r="AV13" s="36"/>
      <c r="AW13" s="36"/>
      <c r="AX13" s="36"/>
      <c r="AY13" s="36"/>
      <c r="AZ13" s="36"/>
      <c r="BA13" s="37"/>
      <c r="BB13" s="35"/>
      <c r="BC13" s="36"/>
      <c r="BD13" s="36"/>
      <c r="BE13" s="36"/>
      <c r="BF13" s="36"/>
      <c r="BG13" s="36"/>
      <c r="BH13" s="36"/>
      <c r="BI13" s="35"/>
      <c r="BJ13" s="36"/>
      <c r="BK13" s="36"/>
      <c r="BL13" s="36"/>
      <c r="BM13" s="36"/>
      <c r="BN13" s="36"/>
      <c r="BO13" s="36"/>
      <c r="BP13" s="35"/>
      <c r="BQ13" s="36"/>
      <c r="BR13" s="36"/>
      <c r="BS13" s="36"/>
      <c r="BT13" s="36"/>
      <c r="BU13" s="36"/>
      <c r="BV13" s="37"/>
      <c r="BW13" s="36" t="s">
        <v>856</v>
      </c>
      <c r="BX13" s="36"/>
      <c r="BY13" s="36"/>
      <c r="BZ13" s="36"/>
      <c r="CA13" s="36"/>
      <c r="CB13" s="36"/>
      <c r="CC13" s="36"/>
      <c r="CD13" s="35"/>
      <c r="CE13" s="36"/>
      <c r="CF13" s="36"/>
      <c r="CG13" s="36"/>
      <c r="CH13" s="36"/>
      <c r="CI13" s="36"/>
      <c r="CJ13" s="37"/>
      <c r="CK13" s="36"/>
      <c r="CL13" s="36"/>
      <c r="CM13" s="36"/>
      <c r="CN13" s="36"/>
      <c r="CO13" s="36"/>
      <c r="CP13" s="36"/>
      <c r="CQ13" s="37"/>
    </row>
    <row r="14" spans="1:95">
      <c r="A14" s="2"/>
      <c r="AF14" s="9"/>
      <c r="AG14" s="35"/>
      <c r="AH14" s="36"/>
      <c r="AI14" s="36"/>
      <c r="AJ14" s="36"/>
      <c r="AK14" s="36"/>
      <c r="AL14" s="36"/>
      <c r="AM14" s="36"/>
      <c r="AN14" s="35"/>
      <c r="AO14" s="36"/>
      <c r="AP14" s="36"/>
      <c r="AQ14" s="36"/>
      <c r="AR14" s="36"/>
      <c r="AS14" s="36"/>
      <c r="AT14" s="37"/>
      <c r="AU14" s="36"/>
      <c r="AV14" s="36"/>
      <c r="AW14" s="36"/>
      <c r="AX14" s="36"/>
      <c r="AY14" s="36"/>
      <c r="AZ14" s="36"/>
      <c r="BA14" s="37"/>
      <c r="BB14" s="35"/>
      <c r="BC14" s="36"/>
      <c r="BD14" s="36"/>
      <c r="BE14" s="36"/>
      <c r="BF14" s="36"/>
      <c r="BG14" s="36"/>
      <c r="BH14" s="36"/>
      <c r="BI14" s="35"/>
      <c r="BJ14" s="36"/>
      <c r="BK14" s="36"/>
      <c r="BL14" s="36"/>
      <c r="BM14" s="36"/>
      <c r="BN14" s="36"/>
      <c r="BO14" s="36"/>
      <c r="BP14" s="35"/>
      <c r="BQ14" s="36"/>
      <c r="BR14" s="36"/>
      <c r="BS14" s="36"/>
      <c r="BT14" s="36"/>
      <c r="BU14" s="36"/>
      <c r="BV14" s="37"/>
      <c r="BW14" s="36"/>
      <c r="BX14" s="36"/>
      <c r="BY14" s="36"/>
      <c r="BZ14" s="36"/>
      <c r="CA14" s="36"/>
      <c r="CB14" s="36"/>
      <c r="CC14" s="36"/>
      <c r="CD14" s="35"/>
      <c r="CE14" s="36"/>
      <c r="CF14" s="36"/>
      <c r="CG14" s="36"/>
      <c r="CH14" s="36"/>
      <c r="CI14" s="36"/>
      <c r="CJ14" s="37"/>
      <c r="CK14" s="36"/>
      <c r="CL14" s="36"/>
      <c r="CM14" s="36"/>
      <c r="CN14" s="36"/>
      <c r="CO14" s="36"/>
      <c r="CP14" s="36"/>
      <c r="CQ14" s="37"/>
    </row>
    <row r="15" spans="1:95">
      <c r="A15" s="2"/>
      <c r="AF15" s="9"/>
      <c r="AG15" s="35"/>
      <c r="AH15" s="36"/>
      <c r="AI15" s="36"/>
      <c r="AJ15" s="36"/>
      <c r="AK15" s="36"/>
      <c r="AL15" s="36"/>
      <c r="AM15" s="36"/>
      <c r="AN15" s="35"/>
      <c r="AO15" s="36"/>
      <c r="AP15" s="36"/>
      <c r="AQ15" s="36"/>
      <c r="AR15" s="36"/>
      <c r="AS15" s="36"/>
      <c r="AT15" s="37"/>
      <c r="AU15" s="36"/>
      <c r="AV15" s="36"/>
      <c r="AW15" s="36"/>
      <c r="AX15" s="36"/>
      <c r="AY15" s="36"/>
      <c r="AZ15" s="36"/>
      <c r="BA15" s="37"/>
      <c r="BB15" s="35"/>
      <c r="BC15" s="36"/>
      <c r="BD15" s="36"/>
      <c r="BE15" s="36"/>
      <c r="BF15" s="36"/>
      <c r="BG15" s="36"/>
      <c r="BH15" s="36"/>
      <c r="BI15" s="35"/>
      <c r="BJ15" s="36"/>
      <c r="BK15" s="36"/>
      <c r="BL15" s="36"/>
      <c r="BM15" s="36"/>
      <c r="BN15" s="36"/>
      <c r="BO15" s="36"/>
      <c r="BP15" s="35"/>
      <c r="BQ15" s="36"/>
      <c r="BR15" s="36"/>
      <c r="BS15" s="36"/>
      <c r="BT15" s="36"/>
      <c r="BU15" s="36"/>
      <c r="BV15" s="37"/>
      <c r="BW15" s="36"/>
      <c r="BX15" s="36"/>
      <c r="BY15" s="36"/>
      <c r="BZ15" s="36"/>
      <c r="CA15" s="36"/>
      <c r="CB15" s="36"/>
      <c r="CC15" s="36"/>
      <c r="CD15" s="35"/>
      <c r="CE15" s="36"/>
      <c r="CF15" s="36"/>
      <c r="CG15" s="36"/>
      <c r="CH15" s="36"/>
      <c r="CI15" s="36"/>
      <c r="CJ15" s="37"/>
      <c r="CK15" s="36"/>
      <c r="CL15" s="36"/>
      <c r="CM15" s="36"/>
      <c r="CN15" s="36"/>
      <c r="CO15" s="36"/>
      <c r="CP15" s="36"/>
      <c r="CQ15" s="37"/>
    </row>
    <row r="16" spans="1:95">
      <c r="A16" s="2"/>
      <c r="AF16" s="9"/>
      <c r="AG16" s="35"/>
      <c r="AH16" s="36"/>
      <c r="AI16" s="36"/>
      <c r="AJ16" s="36"/>
      <c r="AK16" s="36"/>
      <c r="AL16" s="36"/>
      <c r="AM16" s="36"/>
      <c r="AN16" s="35"/>
      <c r="AO16" s="36"/>
      <c r="AP16" s="36"/>
      <c r="AQ16" s="36"/>
      <c r="AR16" s="36"/>
      <c r="AS16" s="36"/>
      <c r="AT16" s="37"/>
      <c r="AU16" s="36"/>
      <c r="AV16" s="36"/>
      <c r="AW16" s="36"/>
      <c r="AX16" s="36"/>
      <c r="AY16" s="36"/>
      <c r="AZ16" s="36"/>
      <c r="BA16" s="37"/>
      <c r="BB16" s="35"/>
      <c r="BC16" s="36"/>
      <c r="BD16" s="36"/>
      <c r="BE16" s="36"/>
      <c r="BF16" s="36"/>
      <c r="BG16" s="36"/>
      <c r="BH16" s="36"/>
      <c r="BI16" s="35"/>
      <c r="BJ16" s="36"/>
      <c r="BK16" s="36"/>
      <c r="BL16" s="36"/>
      <c r="BM16" s="36"/>
      <c r="BN16" s="36"/>
      <c r="BO16" s="36"/>
      <c r="BP16" s="35"/>
      <c r="BQ16" s="36"/>
      <c r="BR16" s="36"/>
      <c r="BS16" s="36"/>
      <c r="BT16" s="36"/>
      <c r="BU16" s="36"/>
      <c r="BV16" s="37"/>
      <c r="BW16" s="36"/>
      <c r="BX16" s="36"/>
      <c r="BY16" s="36"/>
      <c r="BZ16" s="36"/>
      <c r="CA16" s="36"/>
      <c r="CB16" s="36"/>
      <c r="CC16" s="36"/>
      <c r="CD16" s="35"/>
      <c r="CE16" s="36"/>
      <c r="CF16" s="36"/>
      <c r="CG16" s="36"/>
      <c r="CH16" s="36"/>
      <c r="CI16" s="36"/>
      <c r="CJ16" s="37"/>
      <c r="CK16" s="36"/>
      <c r="CL16" s="36"/>
      <c r="CM16" s="36"/>
      <c r="CN16" s="36"/>
      <c r="CO16" s="36"/>
      <c r="CP16" s="36"/>
      <c r="CQ16" s="37"/>
    </row>
    <row r="17" spans="1:95">
      <c r="A17" s="2"/>
      <c r="AF17" s="9"/>
      <c r="AG17" s="35"/>
      <c r="AH17" s="36"/>
      <c r="AI17" s="36"/>
      <c r="AJ17" s="36"/>
      <c r="AK17" s="36"/>
      <c r="AL17" s="36"/>
      <c r="AM17" s="36"/>
      <c r="AN17" s="35"/>
      <c r="AO17" s="36"/>
      <c r="AP17" s="36"/>
      <c r="AQ17" s="36"/>
      <c r="AR17" s="36"/>
      <c r="AS17" s="36"/>
      <c r="AT17" s="37"/>
      <c r="AU17" s="36"/>
      <c r="AV17" s="36"/>
      <c r="AW17" s="36"/>
      <c r="AX17" s="36"/>
      <c r="AY17" s="36"/>
      <c r="AZ17" s="36"/>
      <c r="BA17" s="37"/>
      <c r="BB17" s="35"/>
      <c r="BC17" s="36"/>
      <c r="BD17" s="36"/>
      <c r="BE17" s="36"/>
      <c r="BF17" s="36"/>
      <c r="BG17" s="36"/>
      <c r="BH17" s="36"/>
      <c r="BI17" s="35"/>
      <c r="BJ17" s="36"/>
      <c r="BK17" s="36"/>
      <c r="BL17" s="36"/>
      <c r="BM17" s="36"/>
      <c r="BN17" s="36"/>
      <c r="BO17" s="36"/>
      <c r="BP17" s="35"/>
      <c r="BQ17" s="36"/>
      <c r="BR17" s="36"/>
      <c r="BS17" s="36"/>
      <c r="BT17" s="36"/>
      <c r="BU17" s="36"/>
      <c r="BV17" s="37"/>
      <c r="BW17" s="36"/>
      <c r="BX17" s="36"/>
      <c r="BY17" s="36"/>
      <c r="BZ17" s="36"/>
      <c r="CA17" s="36"/>
      <c r="CB17" s="36"/>
      <c r="CC17" s="36"/>
      <c r="CD17" s="35"/>
      <c r="CE17" s="36"/>
      <c r="CF17" s="36"/>
      <c r="CG17" s="36"/>
      <c r="CH17" s="36"/>
      <c r="CI17" s="36"/>
      <c r="CJ17" s="37"/>
      <c r="CK17" s="36"/>
      <c r="CL17" s="36"/>
      <c r="CM17" s="36"/>
      <c r="CN17" s="36"/>
      <c r="CO17" s="36"/>
      <c r="CP17" s="36"/>
      <c r="CQ17" s="37"/>
    </row>
    <row r="18" spans="1:95">
      <c r="A18" s="2"/>
      <c r="AF18" s="9"/>
      <c r="AG18" s="35"/>
      <c r="AH18" s="36"/>
      <c r="AI18" s="36"/>
      <c r="AJ18" s="36"/>
      <c r="AK18" s="36"/>
      <c r="AL18" s="36"/>
      <c r="AM18" s="36"/>
      <c r="AN18" s="35"/>
      <c r="AO18" s="36"/>
      <c r="AP18" s="36"/>
      <c r="AQ18" s="36"/>
      <c r="AR18" s="36"/>
      <c r="AS18" s="36"/>
      <c r="AT18" s="37"/>
      <c r="AU18" s="36"/>
      <c r="AV18" s="36"/>
      <c r="AW18" s="36"/>
      <c r="AX18" s="36"/>
      <c r="AY18" s="36"/>
      <c r="AZ18" s="36"/>
      <c r="BA18" s="37"/>
      <c r="BB18" s="35"/>
      <c r="BC18" s="36"/>
      <c r="BD18" s="36"/>
      <c r="BE18" s="36"/>
      <c r="BF18" s="36"/>
      <c r="BG18" s="36"/>
      <c r="BH18" s="36"/>
      <c r="BI18" s="35"/>
      <c r="BJ18" s="36"/>
      <c r="BK18" s="36"/>
      <c r="BL18" s="36"/>
      <c r="BM18" s="36"/>
      <c r="BN18" s="36"/>
      <c r="BO18" s="36"/>
      <c r="BP18" s="35"/>
      <c r="BQ18" s="36"/>
      <c r="BR18" s="36"/>
      <c r="BS18" s="36"/>
      <c r="BT18" s="36"/>
      <c r="BU18" s="36"/>
      <c r="BV18" s="37"/>
      <c r="BW18" s="36"/>
      <c r="BX18" s="36"/>
      <c r="BY18" s="36"/>
      <c r="BZ18" s="36"/>
      <c r="CA18" s="36"/>
      <c r="CB18" s="36"/>
      <c r="CC18" s="36"/>
      <c r="CD18" s="35"/>
      <c r="CE18" s="36"/>
      <c r="CF18" s="36"/>
      <c r="CG18" s="36"/>
      <c r="CH18" s="36"/>
      <c r="CI18" s="36"/>
      <c r="CJ18" s="37"/>
      <c r="CK18" s="36"/>
      <c r="CL18" s="36"/>
      <c r="CM18" s="36"/>
      <c r="CN18" s="36"/>
      <c r="CO18" s="36"/>
      <c r="CP18" s="36"/>
      <c r="CQ18" s="37"/>
    </row>
    <row r="19" spans="1:95">
      <c r="A19" s="2"/>
      <c r="AF19" s="9"/>
      <c r="AG19" s="35"/>
      <c r="AH19" s="36"/>
      <c r="AI19" s="36"/>
      <c r="AJ19" s="36"/>
      <c r="AK19" s="36"/>
      <c r="AL19" s="36"/>
      <c r="AM19" s="36"/>
      <c r="AN19" s="35"/>
      <c r="AO19" s="36"/>
      <c r="AP19" s="36"/>
      <c r="AQ19" s="36"/>
      <c r="AR19" s="36"/>
      <c r="AS19" s="36"/>
      <c r="AT19" s="37"/>
      <c r="AU19" s="36"/>
      <c r="AV19" s="36"/>
      <c r="AW19" s="36"/>
      <c r="AX19" s="36"/>
      <c r="AY19" s="36"/>
      <c r="AZ19" s="36"/>
      <c r="BA19" s="37"/>
      <c r="BB19" s="35"/>
      <c r="BC19" s="36"/>
      <c r="BD19" s="36"/>
      <c r="BE19" s="36"/>
      <c r="BF19" s="36"/>
      <c r="BG19" s="36"/>
      <c r="BH19" s="36"/>
      <c r="BI19" s="35"/>
      <c r="BJ19" s="36"/>
      <c r="BK19" s="36"/>
      <c r="BL19" s="36"/>
      <c r="BM19" s="36"/>
      <c r="BN19" s="36"/>
      <c r="BO19" s="36"/>
      <c r="BP19" s="35"/>
      <c r="BQ19" s="36"/>
      <c r="BR19" s="36"/>
      <c r="BS19" s="36"/>
      <c r="BT19" s="36"/>
      <c r="BU19" s="36"/>
      <c r="BV19" s="37"/>
      <c r="BW19" s="36"/>
      <c r="BX19" s="36"/>
      <c r="BY19" s="36"/>
      <c r="BZ19" s="36"/>
      <c r="CA19" s="36"/>
      <c r="CB19" s="36"/>
      <c r="CC19" s="36"/>
      <c r="CD19" s="35"/>
      <c r="CE19" s="36"/>
      <c r="CF19" s="36"/>
      <c r="CG19" s="36"/>
      <c r="CH19" s="36"/>
      <c r="CI19" s="36"/>
      <c r="CJ19" s="37"/>
      <c r="CK19" s="36"/>
      <c r="CL19" s="36"/>
      <c r="CM19" s="36"/>
      <c r="CN19" s="36"/>
      <c r="CO19" s="36"/>
      <c r="CP19" s="36"/>
      <c r="CQ19" s="37"/>
    </row>
    <row r="20" spans="1:95">
      <c r="A20" s="2"/>
      <c r="AF20" s="9"/>
      <c r="AG20" s="35"/>
      <c r="AH20" s="36"/>
      <c r="AI20" s="36"/>
      <c r="AJ20" s="36"/>
      <c r="AK20" s="36"/>
      <c r="AL20" s="36"/>
      <c r="AM20" s="36"/>
      <c r="AN20" s="35"/>
      <c r="AO20" s="36"/>
      <c r="AP20" s="36"/>
      <c r="AQ20" s="36"/>
      <c r="AR20" s="36"/>
      <c r="AS20" s="36"/>
      <c r="AT20" s="37"/>
      <c r="AU20" s="36"/>
      <c r="AV20" s="36"/>
      <c r="AW20" s="36"/>
      <c r="AX20" s="36"/>
      <c r="AY20" s="36"/>
      <c r="AZ20" s="36"/>
      <c r="BA20" s="37"/>
      <c r="BB20" s="35"/>
      <c r="BC20" s="36"/>
      <c r="BD20" s="36"/>
      <c r="BE20" s="36"/>
      <c r="BF20" s="36"/>
      <c r="BG20" s="36"/>
      <c r="BH20" s="36"/>
      <c r="BI20" s="35"/>
      <c r="BJ20" s="36"/>
      <c r="BK20" s="36"/>
      <c r="BL20" s="36"/>
      <c r="BM20" s="36"/>
      <c r="BN20" s="36"/>
      <c r="BO20" s="36"/>
      <c r="BP20" s="35"/>
      <c r="BQ20" s="36"/>
      <c r="BR20" s="36"/>
      <c r="BS20" s="36"/>
      <c r="BT20" s="36"/>
      <c r="BU20" s="36"/>
      <c r="BV20" s="37"/>
      <c r="BW20" s="36"/>
      <c r="BX20" s="36"/>
      <c r="BY20" s="36"/>
      <c r="BZ20" s="36"/>
      <c r="CA20" s="36"/>
      <c r="CB20" s="36"/>
      <c r="CC20" s="36"/>
      <c r="CD20" s="35"/>
      <c r="CE20" s="36"/>
      <c r="CF20" s="36"/>
      <c r="CG20" s="36"/>
      <c r="CH20" s="36"/>
      <c r="CI20" s="36"/>
      <c r="CJ20" s="37"/>
      <c r="CK20" s="36"/>
      <c r="CL20" s="36"/>
      <c r="CM20" s="36"/>
      <c r="CN20" s="36"/>
      <c r="CO20" s="36"/>
      <c r="CP20" s="36"/>
      <c r="CQ20" s="37"/>
    </row>
    <row r="21" spans="1:95">
      <c r="A21" s="2"/>
      <c r="AF21" s="9"/>
      <c r="AG21" s="35"/>
      <c r="AH21" s="36"/>
      <c r="AI21" s="36"/>
      <c r="AJ21" s="36"/>
      <c r="AK21" s="36"/>
      <c r="AL21" s="36"/>
      <c r="AM21" s="36"/>
      <c r="AN21" s="35"/>
      <c r="AO21" s="36"/>
      <c r="AP21" s="36"/>
      <c r="AQ21" s="36"/>
      <c r="AR21" s="36"/>
      <c r="AS21" s="36"/>
      <c r="AT21" s="37"/>
      <c r="AU21" s="36"/>
      <c r="AV21" s="36"/>
      <c r="AW21" s="36"/>
      <c r="AX21" s="36"/>
      <c r="AY21" s="36"/>
      <c r="AZ21" s="36"/>
      <c r="BA21" s="37"/>
      <c r="BB21" s="35"/>
      <c r="BC21" s="36"/>
      <c r="BD21" s="36"/>
      <c r="BE21" s="36"/>
      <c r="BF21" s="36"/>
      <c r="BG21" s="36"/>
      <c r="BH21" s="36"/>
      <c r="BI21" s="35"/>
      <c r="BJ21" s="36"/>
      <c r="BK21" s="36"/>
      <c r="BL21" s="36"/>
      <c r="BM21" s="36"/>
      <c r="BN21" s="36"/>
      <c r="BO21" s="36"/>
      <c r="BP21" s="35"/>
      <c r="BQ21" s="36"/>
      <c r="BR21" s="36"/>
      <c r="BS21" s="36"/>
      <c r="BT21" s="36"/>
      <c r="BU21" s="36"/>
      <c r="BV21" s="37"/>
      <c r="BW21" s="36"/>
      <c r="BX21" s="36"/>
      <c r="BY21" s="36"/>
      <c r="BZ21" s="36"/>
      <c r="CA21" s="36"/>
      <c r="CB21" s="36"/>
      <c r="CC21" s="36"/>
      <c r="CD21" s="35"/>
      <c r="CE21" s="36"/>
      <c r="CF21" s="36"/>
      <c r="CG21" s="36"/>
      <c r="CH21" s="36"/>
      <c r="CI21" s="36"/>
      <c r="CJ21" s="37"/>
      <c r="CK21" s="36"/>
      <c r="CL21" s="36"/>
      <c r="CM21" s="36"/>
      <c r="CN21" s="36"/>
      <c r="CO21" s="36"/>
      <c r="CP21" s="36"/>
      <c r="CQ21" s="37"/>
    </row>
    <row r="22" spans="1:95">
      <c r="A22" s="2"/>
      <c r="P22" s="60"/>
      <c r="Q22" s="60"/>
      <c r="R22" s="559"/>
      <c r="S22" s="559"/>
      <c r="T22" s="559"/>
      <c r="U22" s="559"/>
      <c r="V22" s="559"/>
      <c r="W22" s="559"/>
      <c r="X22" s="559"/>
      <c r="Y22" s="559"/>
      <c r="AF22" s="9"/>
      <c r="AG22" s="35"/>
      <c r="AH22" s="36"/>
      <c r="AI22" s="36"/>
      <c r="AJ22" s="36"/>
      <c r="AK22" s="36"/>
      <c r="AL22" s="36"/>
      <c r="AM22" s="36"/>
      <c r="AN22" s="35"/>
      <c r="AO22" s="36"/>
      <c r="AP22" s="36"/>
      <c r="AQ22" s="36"/>
      <c r="AR22" s="36"/>
      <c r="AS22" s="36"/>
      <c r="AT22" s="37"/>
      <c r="AU22" s="36"/>
      <c r="AV22" s="36"/>
      <c r="AW22" s="36"/>
      <c r="AX22" s="36"/>
      <c r="AY22" s="36"/>
      <c r="AZ22" s="36"/>
      <c r="BA22" s="40"/>
      <c r="BB22" s="38"/>
      <c r="BC22" s="39"/>
      <c r="BD22" s="39"/>
      <c r="BE22" s="39"/>
      <c r="BF22" s="39"/>
      <c r="BG22" s="39"/>
      <c r="BH22" s="39"/>
      <c r="BI22" s="38"/>
      <c r="BJ22" s="39"/>
      <c r="BK22" s="39"/>
      <c r="BL22" s="39"/>
      <c r="BM22" s="39"/>
      <c r="BN22" s="39"/>
      <c r="BO22" s="39"/>
      <c r="BP22" s="38"/>
      <c r="BQ22" s="39"/>
      <c r="BR22" s="39"/>
      <c r="BS22" s="39"/>
      <c r="BT22" s="39"/>
      <c r="BU22" s="39"/>
      <c r="BV22" s="40"/>
      <c r="BW22" s="39"/>
      <c r="BX22" s="39"/>
      <c r="BY22" s="39"/>
      <c r="BZ22" s="39"/>
      <c r="CA22" s="39"/>
      <c r="CB22" s="39"/>
      <c r="CC22" s="39"/>
      <c r="CD22" s="38"/>
      <c r="CE22" s="39"/>
      <c r="CF22" s="39"/>
      <c r="CG22" s="39"/>
      <c r="CH22" s="39"/>
      <c r="CI22" s="39"/>
      <c r="CJ22" s="40"/>
      <c r="CK22" s="39"/>
      <c r="CL22" s="39"/>
      <c r="CM22" s="39"/>
      <c r="CN22" s="39"/>
      <c r="CO22" s="39"/>
      <c r="CP22" s="39"/>
      <c r="CQ22" s="40"/>
    </row>
    <row r="23" spans="1:95" ht="12.75" customHeight="1">
      <c r="A23" s="458" t="s">
        <v>115</v>
      </c>
      <c r="B23" s="562" t="s">
        <v>116</v>
      </c>
      <c r="C23" s="459"/>
      <c r="D23" s="445"/>
      <c r="E23" s="447" t="s">
        <v>857</v>
      </c>
      <c r="F23" s="448"/>
      <c r="G23" s="448"/>
      <c r="H23" s="448"/>
      <c r="I23" s="448"/>
      <c r="J23" s="448"/>
      <c r="K23" s="448"/>
      <c r="L23" s="448"/>
      <c r="M23" s="448"/>
      <c r="N23" s="446" t="s">
        <v>145</v>
      </c>
      <c r="O23" s="446"/>
      <c r="P23" s="446"/>
      <c r="Q23" s="460" t="s">
        <v>858</v>
      </c>
      <c r="R23" s="460"/>
      <c r="S23" s="460"/>
      <c r="T23" s="460"/>
      <c r="U23" s="460"/>
      <c r="V23" s="460"/>
      <c r="W23" s="460"/>
      <c r="X23" s="460"/>
      <c r="Y23" s="460"/>
      <c r="Z23" s="445" t="s">
        <v>118</v>
      </c>
      <c r="AA23" s="446"/>
      <c r="AB23" s="446"/>
      <c r="AC23" s="446"/>
      <c r="AD23" s="446"/>
      <c r="AE23" s="446"/>
      <c r="AF23" s="446"/>
      <c r="AG23" s="560"/>
      <c r="AH23" s="561"/>
      <c r="AI23" s="561"/>
      <c r="AJ23" s="561"/>
      <c r="AK23" s="561"/>
      <c r="AL23" s="561"/>
      <c r="AM23" s="561"/>
      <c r="AN23" s="561"/>
      <c r="AO23" s="561"/>
      <c r="AP23" s="561"/>
      <c r="AQ23" s="561"/>
      <c r="AR23" s="561"/>
      <c r="AS23" s="561"/>
      <c r="AT23" s="561"/>
      <c r="AU23" s="561"/>
      <c r="AV23" s="561"/>
      <c r="AW23" s="561"/>
      <c r="AX23" s="561"/>
      <c r="AY23" s="561"/>
      <c r="AZ23" s="561"/>
      <c r="BA23" s="561"/>
      <c r="BB23" s="561"/>
      <c r="BC23" s="561"/>
      <c r="BD23" s="561"/>
      <c r="BE23" s="561"/>
      <c r="BF23" s="561"/>
      <c r="BG23" s="561"/>
      <c r="BH23" s="561"/>
      <c r="BI23" s="561"/>
      <c r="BJ23" s="561"/>
      <c r="BK23" s="561"/>
      <c r="BL23" s="561"/>
      <c r="BM23" s="561"/>
      <c r="BN23" s="561"/>
      <c r="BO23" s="561"/>
      <c r="BP23" s="561"/>
      <c r="BQ23" s="561"/>
      <c r="BR23" s="561"/>
      <c r="BS23" s="561"/>
      <c r="BT23" s="561"/>
      <c r="BU23" s="561"/>
      <c r="BV23" s="561"/>
      <c r="BW23" s="561"/>
      <c r="BX23" s="561"/>
      <c r="BY23" s="561"/>
      <c r="BZ23" s="561"/>
      <c r="CA23" s="561"/>
      <c r="CB23" s="561"/>
      <c r="CC23" s="561"/>
      <c r="CD23" s="561"/>
      <c r="CE23" s="561"/>
      <c r="CF23" s="561"/>
      <c r="CG23" s="561"/>
      <c r="CH23" s="561"/>
      <c r="CI23" s="561"/>
      <c r="CJ23" s="561"/>
      <c r="CK23" s="561"/>
      <c r="CL23" s="561"/>
      <c r="CM23" s="561"/>
      <c r="CN23" s="561"/>
      <c r="CO23" s="561"/>
      <c r="CP23" s="561"/>
      <c r="CQ23" s="561"/>
    </row>
    <row r="24" spans="1:95">
      <c r="A24" s="458"/>
      <c r="N24" s="8"/>
      <c r="Z24" s="8"/>
      <c r="AF24" s="9"/>
      <c r="AG24" s="36"/>
      <c r="AH24" s="36"/>
      <c r="AI24" s="36"/>
      <c r="AJ24" s="36"/>
      <c r="AK24" s="36"/>
      <c r="AL24" s="36"/>
      <c r="AM24" s="36"/>
      <c r="AN24" s="35"/>
      <c r="AO24" s="36"/>
      <c r="AP24" s="36"/>
      <c r="AQ24" s="36"/>
      <c r="AR24" s="36"/>
      <c r="AS24" s="36"/>
      <c r="AT24" s="37"/>
      <c r="AU24" s="36"/>
      <c r="AV24" s="36"/>
      <c r="AW24" s="36"/>
      <c r="AX24" s="36"/>
      <c r="AY24" s="36"/>
      <c r="AZ24" s="36"/>
      <c r="BA24" s="37"/>
      <c r="BB24" s="35"/>
      <c r="BC24" s="36"/>
      <c r="BD24" s="36"/>
      <c r="BE24" s="36"/>
      <c r="BF24" s="36"/>
      <c r="BG24" s="36"/>
      <c r="BH24" s="36"/>
      <c r="BI24" s="35"/>
      <c r="BJ24" s="36"/>
      <c r="BK24" s="36"/>
      <c r="BL24" s="36"/>
      <c r="BM24" s="36"/>
      <c r="BN24" s="36"/>
      <c r="BO24" s="36"/>
      <c r="BP24" s="35"/>
      <c r="BQ24" s="36"/>
      <c r="BR24" s="36"/>
      <c r="BS24" s="36"/>
      <c r="BT24" s="36"/>
      <c r="BU24" s="36"/>
      <c r="BV24" s="37"/>
      <c r="BW24" s="36"/>
      <c r="BX24" s="36"/>
      <c r="BY24" s="36"/>
      <c r="BZ24" s="36"/>
      <c r="CA24" s="36"/>
      <c r="CB24" s="36"/>
      <c r="CC24" s="36"/>
      <c r="CD24" s="35"/>
      <c r="CE24" s="36"/>
      <c r="CF24" s="36"/>
      <c r="CG24" s="36"/>
      <c r="CH24" s="36"/>
      <c r="CI24" s="36"/>
      <c r="CJ24" s="37"/>
      <c r="CK24" s="36"/>
      <c r="CL24" s="36"/>
      <c r="CM24" s="36"/>
      <c r="CN24" s="36"/>
      <c r="CO24" s="36"/>
      <c r="CP24" s="36"/>
      <c r="CQ24" s="37"/>
    </row>
    <row r="25" spans="1:95">
      <c r="A25" s="458"/>
      <c r="N25" s="8"/>
      <c r="Z25" s="8"/>
      <c r="AF25" s="9"/>
      <c r="AG25" s="36"/>
      <c r="AH25" s="36"/>
      <c r="AI25" s="36"/>
      <c r="AJ25" s="36"/>
      <c r="AK25" s="36"/>
      <c r="AL25" s="36"/>
      <c r="AM25" s="36"/>
      <c r="AN25" s="35"/>
      <c r="AO25" s="36"/>
      <c r="AP25" s="36"/>
      <c r="AQ25" s="36"/>
      <c r="AR25" s="36"/>
      <c r="AS25" s="36"/>
      <c r="AT25" s="37"/>
      <c r="AU25" s="36"/>
      <c r="AV25" s="36"/>
      <c r="AW25" s="36"/>
      <c r="AX25" s="36"/>
      <c r="AY25" s="36"/>
      <c r="AZ25" s="36"/>
      <c r="BA25" s="37"/>
      <c r="BB25" s="35"/>
      <c r="BC25" s="36"/>
      <c r="BD25" s="36"/>
      <c r="BE25" s="36"/>
      <c r="BF25" s="36"/>
      <c r="BG25" s="36"/>
      <c r="BH25" s="36"/>
      <c r="BI25" s="35"/>
      <c r="BJ25" s="36"/>
      <c r="BK25" s="36"/>
      <c r="BL25" s="36"/>
      <c r="BM25" s="36"/>
      <c r="BN25" s="36"/>
      <c r="BO25" s="36"/>
      <c r="BP25" s="35"/>
      <c r="BQ25" s="36"/>
      <c r="BR25" s="36"/>
      <c r="BS25" s="36"/>
      <c r="BT25" s="36"/>
      <c r="BU25" s="36"/>
      <c r="BV25" s="37"/>
      <c r="BW25" s="36"/>
      <c r="BX25" s="36"/>
      <c r="BY25" s="36"/>
      <c r="BZ25" s="36"/>
      <c r="CA25" s="36"/>
      <c r="CB25" s="36"/>
      <c r="CC25" s="36"/>
      <c r="CD25" s="35"/>
      <c r="CE25" s="36"/>
      <c r="CF25" s="36"/>
      <c r="CG25" s="36"/>
      <c r="CH25" s="36"/>
      <c r="CI25" s="36"/>
      <c r="CJ25" s="37"/>
      <c r="CK25" s="36"/>
      <c r="CL25" s="36"/>
      <c r="CM25" s="36"/>
      <c r="CN25" s="36"/>
      <c r="CO25" s="36"/>
      <c r="CP25" s="36"/>
      <c r="CQ25" s="37"/>
    </row>
    <row r="26" spans="1:95">
      <c r="A26" s="458"/>
      <c r="N26" s="8"/>
      <c r="Z26" s="8"/>
      <c r="AF26" s="9"/>
      <c r="AG26" s="36"/>
      <c r="AH26" s="36"/>
      <c r="AI26" s="36"/>
      <c r="AJ26" s="36"/>
      <c r="AK26" s="36"/>
      <c r="AL26" s="36"/>
      <c r="AM26" s="36"/>
      <c r="AN26" s="35"/>
      <c r="AO26" s="36"/>
      <c r="AP26" s="36"/>
      <c r="AQ26" s="36"/>
      <c r="AR26" s="36"/>
      <c r="AS26" s="36"/>
      <c r="AT26" s="37"/>
      <c r="AU26" s="36"/>
      <c r="AV26" s="36"/>
      <c r="AW26" s="36"/>
      <c r="AX26" s="36"/>
      <c r="AY26" s="36"/>
      <c r="AZ26" s="36"/>
      <c r="BA26" s="37"/>
      <c r="BB26" s="35"/>
      <c r="BC26" s="36"/>
      <c r="BD26" s="36"/>
      <c r="BE26" s="36"/>
      <c r="BF26" s="36"/>
      <c r="BG26" s="36"/>
      <c r="BH26" s="36"/>
      <c r="BI26" s="35"/>
      <c r="BJ26" s="36"/>
      <c r="BK26" s="36"/>
      <c r="BL26" s="36"/>
      <c r="BM26" s="36"/>
      <c r="BN26" s="36"/>
      <c r="BO26" s="36"/>
      <c r="BP26" s="35"/>
      <c r="BQ26" s="36"/>
      <c r="BR26" s="36"/>
      <c r="BS26" s="36"/>
      <c r="BT26" s="36"/>
      <c r="BU26" s="36"/>
      <c r="BV26" s="37"/>
      <c r="BW26" s="36"/>
      <c r="BX26" s="36"/>
      <c r="BY26" s="36"/>
      <c r="BZ26" s="36"/>
      <c r="CA26" s="36"/>
      <c r="CB26" s="36"/>
      <c r="CC26" s="36"/>
      <c r="CD26" s="35"/>
      <c r="CE26" s="36"/>
      <c r="CF26" s="36"/>
      <c r="CG26" s="36"/>
      <c r="CH26" s="36"/>
      <c r="CI26" s="36"/>
      <c r="CJ26" s="37"/>
      <c r="CK26" s="36"/>
      <c r="CL26" s="36"/>
      <c r="CM26" s="36"/>
      <c r="CN26" s="36"/>
      <c r="CO26" s="36"/>
      <c r="CP26" s="36"/>
      <c r="CQ26" s="37"/>
    </row>
    <row r="27" spans="1:95">
      <c r="A27" s="458"/>
      <c r="N27" s="8"/>
      <c r="Z27" s="19"/>
      <c r="AF27" s="9"/>
      <c r="AG27" s="36"/>
      <c r="AH27" s="36"/>
      <c r="AI27" s="36"/>
      <c r="AJ27" s="36"/>
      <c r="AK27" s="36"/>
      <c r="AL27" s="36"/>
      <c r="AM27" s="36"/>
      <c r="AN27" s="35"/>
      <c r="AO27" s="36"/>
      <c r="AP27" s="36"/>
      <c r="AQ27" s="36"/>
      <c r="AR27" s="36"/>
      <c r="AS27" s="36"/>
      <c r="AT27" s="37"/>
      <c r="AU27" s="36"/>
      <c r="AV27" s="36"/>
      <c r="AW27" s="36"/>
      <c r="AX27" s="36"/>
      <c r="AY27" s="36"/>
      <c r="AZ27" s="36"/>
      <c r="BA27" s="37"/>
      <c r="BB27" s="35"/>
      <c r="BC27" s="36"/>
      <c r="BD27" s="36"/>
      <c r="BE27" s="36"/>
      <c r="BF27" s="36"/>
      <c r="BG27" s="36"/>
      <c r="BH27" s="36"/>
      <c r="BI27" s="35"/>
      <c r="BJ27" s="36"/>
      <c r="BK27" s="36"/>
      <c r="BL27" s="36"/>
      <c r="BM27" s="36"/>
      <c r="BN27" s="36"/>
      <c r="BO27" s="36"/>
      <c r="BP27" s="35"/>
      <c r="BQ27" s="36"/>
      <c r="BR27" s="36"/>
      <c r="BS27" s="36"/>
      <c r="BT27" s="36"/>
      <c r="BU27" s="36"/>
      <c r="BV27" s="37"/>
      <c r="BW27" s="36"/>
      <c r="BX27" s="36"/>
      <c r="BY27" s="36"/>
      <c r="BZ27" s="36"/>
      <c r="CA27" s="36"/>
      <c r="CB27" s="36"/>
      <c r="CC27" s="36"/>
      <c r="CD27" s="35"/>
      <c r="CE27" s="36"/>
      <c r="CF27" s="36"/>
      <c r="CG27" s="36"/>
      <c r="CH27" s="36"/>
      <c r="CI27" s="36"/>
      <c r="CJ27" s="37"/>
      <c r="CK27" s="36"/>
      <c r="CL27" s="36"/>
      <c r="CM27" s="36"/>
      <c r="CN27" s="36"/>
      <c r="CO27" s="36"/>
      <c r="CP27" s="36"/>
      <c r="CQ27" s="37"/>
    </row>
    <row r="28" spans="1:95">
      <c r="A28" s="458"/>
      <c r="N28" s="8"/>
      <c r="Z28" s="8"/>
      <c r="AF28" s="9"/>
      <c r="AG28" s="36"/>
      <c r="AH28" s="36"/>
      <c r="AI28" s="36"/>
      <c r="AJ28" s="36"/>
      <c r="AK28" s="36"/>
      <c r="AL28" s="36"/>
      <c r="AM28" s="36"/>
      <c r="AN28" s="35"/>
      <c r="AO28" s="36"/>
      <c r="AP28" s="36"/>
      <c r="AQ28" s="36"/>
      <c r="AR28" s="36"/>
      <c r="AS28" s="36"/>
      <c r="AT28" s="37"/>
      <c r="AU28" s="36"/>
      <c r="AV28" s="36"/>
      <c r="AW28" s="36"/>
      <c r="AX28" s="36"/>
      <c r="AY28" s="36"/>
      <c r="AZ28" s="36"/>
      <c r="BA28" s="37"/>
      <c r="BB28" s="35"/>
      <c r="BC28" s="36"/>
      <c r="BD28" s="36"/>
      <c r="BE28" s="36"/>
      <c r="BF28" s="36"/>
      <c r="BG28" s="36"/>
      <c r="BH28" s="36"/>
      <c r="BI28" s="35"/>
      <c r="BJ28" s="36"/>
      <c r="BK28" s="36"/>
      <c r="BL28" s="36"/>
      <c r="BM28" s="36"/>
      <c r="BN28" s="36"/>
      <c r="BO28" s="36"/>
      <c r="BP28" s="35"/>
      <c r="BQ28" s="36"/>
      <c r="BR28" s="36"/>
      <c r="BS28" s="36"/>
      <c r="BT28" s="36"/>
      <c r="BU28" s="36"/>
      <c r="BV28" s="37"/>
      <c r="BW28" s="36"/>
      <c r="BX28" s="36"/>
      <c r="BY28" s="36"/>
      <c r="BZ28" s="36"/>
      <c r="CA28" s="36"/>
      <c r="CB28" s="36"/>
      <c r="CC28" s="36"/>
      <c r="CD28" s="35"/>
      <c r="CE28" s="36"/>
      <c r="CF28" s="36"/>
      <c r="CG28" s="36"/>
      <c r="CH28" s="36"/>
      <c r="CI28" s="36"/>
      <c r="CJ28" s="37"/>
      <c r="CK28" s="36"/>
      <c r="CL28" s="36"/>
      <c r="CM28" s="36"/>
      <c r="CN28" s="36"/>
      <c r="CO28" s="36"/>
      <c r="CP28" s="36"/>
      <c r="CQ28" s="37"/>
    </row>
    <row r="29" spans="1:95">
      <c r="A29" s="458"/>
      <c r="N29" s="8"/>
      <c r="Z29" s="8"/>
      <c r="AF29" s="9"/>
      <c r="AG29" s="36"/>
      <c r="AH29" s="36"/>
      <c r="AI29" s="36"/>
      <c r="AJ29" s="36"/>
      <c r="AK29" s="36"/>
      <c r="AL29" s="36"/>
      <c r="AM29" s="36"/>
      <c r="AN29" s="35"/>
      <c r="AO29" s="36"/>
      <c r="AP29" s="36"/>
      <c r="AQ29" s="36"/>
      <c r="AR29" s="36"/>
      <c r="AS29" s="36"/>
      <c r="AT29" s="37"/>
      <c r="AU29" s="36"/>
      <c r="AV29" s="36"/>
      <c r="AW29" s="36"/>
      <c r="AX29" s="36"/>
      <c r="AY29" s="36"/>
      <c r="AZ29" s="36"/>
      <c r="BA29" s="37"/>
      <c r="BB29" s="35"/>
      <c r="BC29" s="36"/>
      <c r="BD29" s="36"/>
      <c r="BE29" s="36"/>
      <c r="BF29" s="36"/>
      <c r="BG29" s="36"/>
      <c r="BH29" s="36"/>
      <c r="BI29" s="35"/>
      <c r="BJ29" s="36"/>
      <c r="BK29" s="36"/>
      <c r="BL29" s="36"/>
      <c r="BM29" s="36"/>
      <c r="BN29" s="36"/>
      <c r="BO29" s="36"/>
      <c r="BP29" s="35"/>
      <c r="BQ29" s="36"/>
      <c r="BR29" s="36"/>
      <c r="BS29" s="36"/>
      <c r="BT29" s="36"/>
      <c r="BU29" s="36"/>
      <c r="BV29" s="37"/>
      <c r="BW29" s="36"/>
      <c r="BX29" s="36"/>
      <c r="BY29" s="36"/>
      <c r="BZ29" s="36"/>
      <c r="CA29" s="36"/>
      <c r="CB29" s="36"/>
      <c r="CC29" s="36"/>
      <c r="CD29" s="35"/>
      <c r="CE29" s="36"/>
      <c r="CF29" s="36"/>
      <c r="CG29" s="36"/>
      <c r="CH29" s="36"/>
      <c r="CI29" s="36"/>
      <c r="CJ29" s="37"/>
      <c r="CK29" s="36"/>
      <c r="CL29" s="36"/>
      <c r="CM29" s="36"/>
      <c r="CN29" s="36"/>
      <c r="CO29" s="36"/>
      <c r="CP29" s="36"/>
      <c r="CQ29" s="37"/>
    </row>
    <row r="30" spans="1:95">
      <c r="A30" s="458"/>
      <c r="N30" s="8"/>
      <c r="Z30" s="8"/>
      <c r="AF30" s="9"/>
      <c r="AG30" s="36"/>
      <c r="AH30" s="36"/>
      <c r="AI30" s="36"/>
      <c r="AJ30" s="36"/>
      <c r="AK30" s="36"/>
      <c r="AL30" s="36"/>
      <c r="AM30" s="36"/>
      <c r="AN30" s="35"/>
      <c r="AO30" s="36"/>
      <c r="AP30" s="36"/>
      <c r="AQ30" s="36"/>
      <c r="AR30" s="36"/>
      <c r="AS30" s="36"/>
      <c r="AT30" s="37"/>
      <c r="AU30" s="36"/>
      <c r="AV30" s="36"/>
      <c r="AW30" s="36"/>
      <c r="AX30" s="36"/>
      <c r="AY30" s="36"/>
      <c r="AZ30" s="36"/>
      <c r="BA30" s="37"/>
      <c r="BB30" s="35"/>
      <c r="BC30" s="36"/>
      <c r="BD30" s="36"/>
      <c r="BE30" s="36"/>
      <c r="BF30" s="36"/>
      <c r="BG30" s="36"/>
      <c r="BH30" s="36"/>
      <c r="BI30" s="35"/>
      <c r="BJ30" s="36"/>
      <c r="BK30" s="36"/>
      <c r="BL30" s="36"/>
      <c r="BM30" s="36"/>
      <c r="BN30" s="36"/>
      <c r="BO30" s="36"/>
      <c r="BP30" s="35"/>
      <c r="BQ30" s="36"/>
      <c r="BR30" s="36"/>
      <c r="BS30" s="36"/>
      <c r="BT30" s="36"/>
      <c r="BU30" s="36"/>
      <c r="BV30" s="37"/>
      <c r="BW30" s="36"/>
      <c r="BX30" s="36"/>
      <c r="BY30" s="36"/>
      <c r="BZ30" s="36"/>
      <c r="CA30" s="36"/>
      <c r="CB30" s="36"/>
      <c r="CC30" s="36"/>
      <c r="CD30" s="35"/>
      <c r="CE30" s="36"/>
      <c r="CF30" s="36"/>
      <c r="CG30" s="36"/>
      <c r="CH30" s="36"/>
      <c r="CI30" s="36"/>
      <c r="CJ30" s="37"/>
      <c r="CK30" s="36"/>
      <c r="CL30" s="36"/>
      <c r="CM30" s="36"/>
      <c r="CN30" s="36"/>
      <c r="CO30" s="36"/>
      <c r="CP30" s="36"/>
      <c r="CQ30" s="37"/>
    </row>
    <row r="31" spans="1:95">
      <c r="A31" s="458"/>
      <c r="N31" s="8"/>
      <c r="Z31" s="19"/>
      <c r="AF31" s="9"/>
      <c r="AG31" s="36"/>
      <c r="AH31" s="36"/>
      <c r="AI31" s="36"/>
      <c r="AJ31" s="36"/>
      <c r="AK31" s="36"/>
      <c r="AL31" s="36"/>
      <c r="AM31" s="36"/>
      <c r="AN31" s="35"/>
      <c r="AO31" s="36"/>
      <c r="AP31" s="36"/>
      <c r="AQ31" s="36"/>
      <c r="AR31" s="36"/>
      <c r="AS31" s="36"/>
      <c r="AT31" s="37"/>
      <c r="AU31" s="36"/>
      <c r="AV31" s="36"/>
      <c r="AW31" s="36"/>
      <c r="AX31" s="36"/>
      <c r="AY31" s="36"/>
      <c r="AZ31" s="36"/>
      <c r="BA31" s="37"/>
      <c r="BB31" s="35"/>
      <c r="BC31" s="36"/>
      <c r="BD31" s="36"/>
      <c r="BE31" s="36"/>
      <c r="BF31" s="36"/>
      <c r="BG31" s="36"/>
      <c r="BH31" s="36"/>
      <c r="BI31" s="35"/>
      <c r="BJ31" s="36"/>
      <c r="BK31" s="36"/>
      <c r="BL31" s="36"/>
      <c r="BM31" s="36"/>
      <c r="BN31" s="36"/>
      <c r="BO31" s="36"/>
      <c r="BP31" s="35"/>
      <c r="BQ31" s="36"/>
      <c r="BR31" s="36"/>
      <c r="BS31" s="36"/>
      <c r="BT31" s="36"/>
      <c r="BU31" s="36"/>
      <c r="BV31" s="37"/>
      <c r="BW31" s="36"/>
      <c r="BX31" s="36"/>
      <c r="BY31" s="36"/>
      <c r="BZ31" s="36"/>
      <c r="CA31" s="36"/>
      <c r="CB31" s="36"/>
      <c r="CC31" s="36"/>
      <c r="CD31" s="35"/>
      <c r="CE31" s="36"/>
      <c r="CF31" s="36"/>
      <c r="CG31" s="36"/>
      <c r="CH31" s="36"/>
      <c r="CI31" s="36"/>
      <c r="CJ31" s="37"/>
      <c r="CK31" s="36"/>
      <c r="CL31" s="36"/>
      <c r="CM31" s="36"/>
      <c r="CN31" s="36"/>
      <c r="CO31" s="36"/>
      <c r="CP31" s="36"/>
      <c r="CQ31" s="37"/>
    </row>
    <row r="32" spans="1:95">
      <c r="A32" s="458"/>
      <c r="N32" s="8"/>
      <c r="Z32" s="8"/>
      <c r="AF32" s="9"/>
      <c r="AG32" s="36"/>
      <c r="AH32" s="36"/>
      <c r="AI32" s="36"/>
      <c r="AJ32" s="36"/>
      <c r="AK32" s="36"/>
      <c r="AL32" s="36"/>
      <c r="AM32" s="36"/>
      <c r="AN32" s="35"/>
      <c r="AO32" s="36"/>
      <c r="AP32" s="36"/>
      <c r="AQ32" s="36"/>
      <c r="AR32" s="36"/>
      <c r="AS32" s="36"/>
      <c r="AT32" s="37"/>
      <c r="AU32" s="36"/>
      <c r="AV32" s="36"/>
      <c r="AW32" s="36"/>
      <c r="AX32" s="36"/>
      <c r="AY32" s="36"/>
      <c r="AZ32" s="36"/>
      <c r="BA32" s="37"/>
      <c r="BB32" s="35"/>
      <c r="BC32" s="36"/>
      <c r="BD32" s="36"/>
      <c r="BE32" s="36"/>
      <c r="BF32" s="36"/>
      <c r="BG32" s="36"/>
      <c r="BH32" s="36"/>
      <c r="BI32" s="35"/>
      <c r="BJ32" s="36"/>
      <c r="BK32" s="36"/>
      <c r="BL32" s="36"/>
      <c r="BM32" s="36"/>
      <c r="BN32" s="36"/>
      <c r="BO32" s="36"/>
      <c r="BP32" s="35"/>
      <c r="BQ32" s="36"/>
      <c r="BR32" s="36"/>
      <c r="BS32" s="36"/>
      <c r="BT32" s="36"/>
      <c r="BU32" s="36"/>
      <c r="BV32" s="37"/>
      <c r="BW32" s="36"/>
      <c r="BX32" s="36"/>
      <c r="BY32" s="36"/>
      <c r="BZ32" s="36"/>
      <c r="CA32" s="36"/>
      <c r="CB32" s="36"/>
      <c r="CC32" s="36"/>
      <c r="CD32" s="35"/>
      <c r="CE32" s="36"/>
      <c r="CF32" s="36"/>
      <c r="CG32" s="36"/>
      <c r="CH32" s="36"/>
      <c r="CI32" s="36"/>
      <c r="CJ32" s="37"/>
      <c r="CK32" s="36"/>
      <c r="CL32" s="36"/>
      <c r="CM32" s="36"/>
      <c r="CN32" s="36"/>
      <c r="CO32" s="36"/>
      <c r="CP32" s="36"/>
      <c r="CQ32" s="37"/>
    </row>
    <row r="33" spans="1:95">
      <c r="A33" s="458"/>
      <c r="N33" s="8"/>
      <c r="Z33" s="8"/>
      <c r="AF33" s="9"/>
      <c r="AG33" s="36"/>
      <c r="AH33" s="36"/>
      <c r="AI33" s="36"/>
      <c r="AJ33" s="36"/>
      <c r="AK33" s="36"/>
      <c r="AL33" s="36"/>
      <c r="AM33" s="36"/>
      <c r="AN33" s="35"/>
      <c r="AO33" s="36"/>
      <c r="AP33" s="36"/>
      <c r="AQ33" s="36"/>
      <c r="AR33" s="36"/>
      <c r="AS33" s="36"/>
      <c r="AT33" s="37"/>
      <c r="AU33" s="36"/>
      <c r="AV33" s="36"/>
      <c r="AW33" s="36"/>
      <c r="AX33" s="36"/>
      <c r="AY33" s="36"/>
      <c r="AZ33" s="36"/>
      <c r="BA33" s="37"/>
      <c r="BB33" s="35"/>
      <c r="BC33" s="36"/>
      <c r="BD33" s="36"/>
      <c r="BE33" s="36"/>
      <c r="BF33" s="36"/>
      <c r="BG33" s="36"/>
      <c r="BH33" s="36"/>
      <c r="BI33" s="35"/>
      <c r="BJ33" s="36"/>
      <c r="BK33" s="36"/>
      <c r="BL33" s="36"/>
      <c r="BM33" s="36"/>
      <c r="BN33" s="36"/>
      <c r="BO33" s="36"/>
      <c r="BP33" s="35"/>
      <c r="BQ33" s="36"/>
      <c r="BR33" s="36"/>
      <c r="BS33" s="36"/>
      <c r="BT33" s="36"/>
      <c r="BU33" s="36"/>
      <c r="BV33" s="37"/>
      <c r="BW33" s="36"/>
      <c r="BX33" s="36"/>
      <c r="BY33" s="36"/>
      <c r="BZ33" s="36"/>
      <c r="CA33" s="36"/>
      <c r="CB33" s="36"/>
      <c r="CC33" s="36"/>
      <c r="CD33" s="35"/>
      <c r="CE33" s="36"/>
      <c r="CF33" s="36"/>
      <c r="CG33" s="36"/>
      <c r="CH33" s="36"/>
      <c r="CI33" s="36"/>
      <c r="CJ33" s="37"/>
      <c r="CK33" s="36"/>
      <c r="CL33" s="36"/>
      <c r="CM33" s="36"/>
      <c r="CN33" s="36"/>
      <c r="CO33" s="36"/>
      <c r="CP33" s="36"/>
      <c r="CQ33" s="37"/>
    </row>
    <row r="34" spans="1:95">
      <c r="A34" s="458"/>
      <c r="N34" s="8"/>
      <c r="Z34" s="8"/>
      <c r="AF34" s="9"/>
      <c r="AG34" s="36"/>
      <c r="AH34" s="36"/>
      <c r="AI34" s="36"/>
      <c r="AJ34" s="36"/>
      <c r="AK34" s="36"/>
      <c r="AL34" s="36"/>
      <c r="AM34" s="36"/>
      <c r="AN34" s="35"/>
      <c r="AO34" s="36"/>
      <c r="AP34" s="36"/>
      <c r="AQ34" s="36"/>
      <c r="AR34" s="36"/>
      <c r="AS34" s="36"/>
      <c r="AT34" s="37"/>
      <c r="AU34" s="36"/>
      <c r="AV34" s="36"/>
      <c r="AW34" s="36"/>
      <c r="AX34" s="36"/>
      <c r="AY34" s="36"/>
      <c r="AZ34" s="36"/>
      <c r="BA34" s="37"/>
      <c r="BB34" s="35"/>
      <c r="BC34" s="36"/>
      <c r="BD34" s="36"/>
      <c r="BE34" s="36"/>
      <c r="BF34" s="36"/>
      <c r="BG34" s="36"/>
      <c r="BH34" s="36"/>
      <c r="BI34" s="35"/>
      <c r="BJ34" s="36"/>
      <c r="BK34" s="36"/>
      <c r="BL34" s="36"/>
      <c r="BM34" s="36"/>
      <c r="BN34" s="36"/>
      <c r="BO34" s="36"/>
      <c r="BP34" s="35"/>
      <c r="BQ34" s="36"/>
      <c r="BR34" s="36"/>
      <c r="BS34" s="36"/>
      <c r="BT34" s="36"/>
      <c r="BU34" s="36"/>
      <c r="BV34" s="37"/>
      <c r="BW34" s="36"/>
      <c r="BX34" s="36"/>
      <c r="BY34" s="36"/>
      <c r="BZ34" s="36"/>
      <c r="CA34" s="36"/>
      <c r="CB34" s="36"/>
      <c r="CC34" s="36"/>
      <c r="CD34" s="35"/>
      <c r="CE34" s="36"/>
      <c r="CF34" s="36"/>
      <c r="CG34" s="36"/>
      <c r="CH34" s="36"/>
      <c r="CI34" s="36"/>
      <c r="CJ34" s="37"/>
      <c r="CK34" s="36"/>
      <c r="CL34" s="36"/>
      <c r="CM34" s="36"/>
      <c r="CN34" s="36"/>
      <c r="CO34" s="36"/>
      <c r="CP34" s="36"/>
      <c r="CQ34" s="37"/>
    </row>
    <row r="35" spans="1:95" ht="12.75" customHeight="1">
      <c r="A35" s="458"/>
      <c r="B35" s="18"/>
      <c r="C35" s="18"/>
      <c r="D35" s="18"/>
      <c r="E35" s="18"/>
      <c r="F35" s="18"/>
      <c r="G35" s="18"/>
      <c r="H35" s="18"/>
      <c r="I35" s="18"/>
      <c r="J35" s="18"/>
      <c r="K35" s="18"/>
      <c r="L35" s="18"/>
      <c r="M35" s="18"/>
      <c r="N35" s="19"/>
      <c r="O35" s="18"/>
      <c r="P35" s="18"/>
      <c r="Q35" s="18"/>
      <c r="R35" s="18"/>
      <c r="S35" s="18"/>
      <c r="T35" s="18"/>
      <c r="U35" s="18"/>
      <c r="V35" s="18"/>
      <c r="W35" s="18"/>
      <c r="X35" s="18"/>
      <c r="Y35" s="18"/>
      <c r="Z35" s="19"/>
      <c r="AB35" s="18"/>
      <c r="AC35" s="18"/>
      <c r="AD35" s="18"/>
      <c r="AE35" s="18"/>
      <c r="AF35" s="20"/>
      <c r="AG35" s="36"/>
      <c r="AH35" s="36"/>
      <c r="AI35" s="36"/>
      <c r="AJ35" s="36"/>
      <c r="AK35" s="36"/>
      <c r="AL35" s="36"/>
      <c r="AM35" s="36"/>
      <c r="AN35" s="35"/>
      <c r="AO35" s="36"/>
      <c r="AP35" s="36"/>
      <c r="AQ35" s="36"/>
      <c r="AR35" s="36"/>
      <c r="AS35" s="36"/>
      <c r="AT35" s="37"/>
      <c r="AU35" s="36"/>
      <c r="AV35" s="36"/>
      <c r="AW35" s="36"/>
      <c r="AX35" s="36"/>
      <c r="AY35" s="36"/>
      <c r="AZ35" s="36"/>
      <c r="BA35" s="37"/>
      <c r="BB35" s="35"/>
      <c r="BC35" s="36"/>
      <c r="BD35" s="36"/>
      <c r="BE35" s="36"/>
      <c r="BF35" s="36"/>
      <c r="BG35" s="36"/>
      <c r="BH35" s="36"/>
      <c r="BI35" s="35"/>
      <c r="BJ35" s="36"/>
      <c r="BK35" s="36"/>
      <c r="BL35" s="36"/>
      <c r="BM35" s="36"/>
      <c r="BN35" s="36"/>
      <c r="BO35" s="36"/>
      <c r="BP35" s="35"/>
      <c r="BQ35" s="36"/>
      <c r="BR35" s="36"/>
      <c r="BS35" s="36"/>
      <c r="BT35" s="36"/>
      <c r="BU35" s="36"/>
      <c r="BV35" s="37"/>
      <c r="BW35" s="36"/>
      <c r="BX35" s="36"/>
      <c r="BY35" s="36"/>
      <c r="BZ35" s="36"/>
      <c r="CA35" s="36"/>
      <c r="CB35" s="36"/>
      <c r="CC35" s="36"/>
      <c r="CD35" s="35"/>
      <c r="CE35" s="36"/>
      <c r="CF35" s="36"/>
      <c r="CG35" s="36"/>
      <c r="CH35" s="36"/>
      <c r="CI35" s="36"/>
      <c r="CJ35" s="37"/>
      <c r="CK35" s="36"/>
      <c r="CL35" s="36"/>
      <c r="CM35" s="36"/>
      <c r="CN35" s="36"/>
      <c r="CO35" s="36"/>
      <c r="CP35" s="36"/>
      <c r="CQ35" s="37"/>
    </row>
    <row r="36" spans="1:95" ht="12.75" customHeight="1">
      <c r="A36" s="458"/>
      <c r="B36" s="18"/>
      <c r="C36" s="18"/>
      <c r="D36" s="18"/>
      <c r="E36" s="18"/>
      <c r="F36" s="18"/>
      <c r="G36" s="18"/>
      <c r="H36" s="18"/>
      <c r="I36" s="18"/>
      <c r="J36" s="18"/>
      <c r="K36" s="18"/>
      <c r="L36" s="18"/>
      <c r="M36" s="18"/>
      <c r="N36" s="19"/>
      <c r="O36" s="18"/>
      <c r="P36" s="18"/>
      <c r="Q36" s="18"/>
      <c r="R36" s="18"/>
      <c r="S36" s="18"/>
      <c r="T36" s="18"/>
      <c r="U36" s="18"/>
      <c r="V36" s="18"/>
      <c r="W36" s="18"/>
      <c r="X36" s="18"/>
      <c r="Y36" s="18"/>
      <c r="Z36" s="19"/>
      <c r="AB36" s="18"/>
      <c r="AC36" s="18"/>
      <c r="AD36" s="18"/>
      <c r="AE36" s="18"/>
      <c r="AF36" s="20"/>
      <c r="AG36" s="36"/>
      <c r="AH36" s="36"/>
      <c r="AI36" s="36"/>
      <c r="AJ36" s="36"/>
      <c r="AK36" s="36"/>
      <c r="AL36" s="36"/>
      <c r="AM36" s="36"/>
      <c r="AN36" s="35"/>
      <c r="AO36" s="36"/>
      <c r="AP36" s="36"/>
      <c r="AQ36" s="36"/>
      <c r="AR36" s="36"/>
      <c r="AS36" s="36"/>
      <c r="AT36" s="37"/>
      <c r="AU36" s="36"/>
      <c r="AV36" s="36"/>
      <c r="AW36" s="36"/>
      <c r="AX36" s="36"/>
      <c r="AY36" s="36"/>
      <c r="AZ36" s="36"/>
      <c r="BA36" s="37"/>
      <c r="BB36" s="35"/>
      <c r="BC36" s="36"/>
      <c r="BD36" s="36"/>
      <c r="BE36" s="36"/>
      <c r="BF36" s="36"/>
      <c r="BG36" s="36"/>
      <c r="BH36" s="36"/>
      <c r="BI36" s="35"/>
      <c r="BJ36" s="36"/>
      <c r="BK36" s="36"/>
      <c r="BL36" s="36"/>
      <c r="BM36" s="36"/>
      <c r="BN36" s="36"/>
      <c r="BO36" s="36"/>
      <c r="BP36" s="35"/>
      <c r="BQ36" s="36"/>
      <c r="BR36" s="36"/>
      <c r="BS36" s="36"/>
      <c r="BT36" s="36"/>
      <c r="BU36" s="36"/>
      <c r="BV36" s="37"/>
      <c r="BW36" s="36"/>
      <c r="BX36" s="36"/>
      <c r="BY36" s="36"/>
      <c r="BZ36" s="36"/>
      <c r="CA36" s="36"/>
      <c r="CB36" s="36"/>
      <c r="CC36" s="36"/>
      <c r="CD36" s="35"/>
      <c r="CE36" s="36"/>
      <c r="CF36" s="36"/>
      <c r="CG36" s="36"/>
      <c r="CH36" s="36"/>
      <c r="CI36" s="36"/>
      <c r="CJ36" s="37"/>
      <c r="CK36" s="36"/>
      <c r="CL36" s="36"/>
      <c r="CM36" s="36"/>
      <c r="CN36" s="36"/>
      <c r="CO36" s="36"/>
      <c r="CP36" s="36"/>
      <c r="CQ36" s="37"/>
    </row>
    <row r="37" spans="1:95" ht="12.75" customHeight="1">
      <c r="A37" s="458"/>
      <c r="B37" s="18"/>
      <c r="C37" s="18"/>
      <c r="D37" s="18"/>
      <c r="E37" s="18"/>
      <c r="F37" s="18"/>
      <c r="G37" s="18"/>
      <c r="H37" s="18"/>
      <c r="I37" s="18"/>
      <c r="J37" s="18"/>
      <c r="K37" s="18"/>
      <c r="L37" s="18"/>
      <c r="M37" s="18"/>
      <c r="N37" s="19"/>
      <c r="O37" s="18"/>
      <c r="P37" s="18"/>
      <c r="Q37" s="18"/>
      <c r="R37" s="18"/>
      <c r="S37" s="18"/>
      <c r="T37" s="18"/>
      <c r="U37" s="18"/>
      <c r="V37" s="18"/>
      <c r="W37" s="18"/>
      <c r="X37" s="18"/>
      <c r="Y37" s="18"/>
      <c r="Z37" s="19"/>
      <c r="AB37" s="18"/>
      <c r="AC37" s="18"/>
      <c r="AD37" s="18"/>
      <c r="AE37" s="18"/>
      <c r="AF37" s="20"/>
      <c r="AG37" s="36"/>
      <c r="AH37" s="36"/>
      <c r="AI37" s="36"/>
      <c r="AJ37" s="36"/>
      <c r="AK37" s="36"/>
      <c r="AL37" s="36"/>
      <c r="AM37" s="36"/>
      <c r="AN37" s="35"/>
      <c r="AO37" s="36"/>
      <c r="AP37" s="36"/>
      <c r="AQ37" s="36"/>
      <c r="AR37" s="36"/>
      <c r="AS37" s="36"/>
      <c r="AT37" s="37"/>
      <c r="AU37" s="36"/>
      <c r="AV37" s="36"/>
      <c r="AW37" s="36"/>
      <c r="AX37" s="36"/>
      <c r="AY37" s="36"/>
      <c r="AZ37" s="36"/>
      <c r="BA37" s="37"/>
      <c r="BB37" s="35"/>
      <c r="BC37" s="36"/>
      <c r="BD37" s="36"/>
      <c r="BE37" s="36"/>
      <c r="BF37" s="36"/>
      <c r="BG37" s="36"/>
      <c r="BH37" s="36"/>
      <c r="BI37" s="35"/>
      <c r="BJ37" s="36"/>
      <c r="BK37" s="36"/>
      <c r="BL37" s="36"/>
      <c r="BM37" s="36"/>
      <c r="BN37" s="36"/>
      <c r="BO37" s="36"/>
      <c r="BP37" s="35"/>
      <c r="BQ37" s="36"/>
      <c r="BR37" s="36"/>
      <c r="BS37" s="36"/>
      <c r="BT37" s="36"/>
      <c r="BU37" s="36"/>
      <c r="BV37" s="37"/>
      <c r="BW37" s="36"/>
      <c r="BX37" s="36"/>
      <c r="BY37" s="36"/>
      <c r="BZ37" s="36"/>
      <c r="CA37" s="36"/>
      <c r="CB37" s="36"/>
      <c r="CC37" s="36"/>
      <c r="CD37" s="35"/>
      <c r="CE37" s="36"/>
      <c r="CF37" s="36"/>
      <c r="CG37" s="36"/>
      <c r="CH37" s="36"/>
      <c r="CI37" s="36"/>
      <c r="CJ37" s="37"/>
      <c r="CK37" s="36"/>
      <c r="CL37" s="36"/>
      <c r="CM37" s="36"/>
      <c r="CN37" s="36"/>
      <c r="CO37" s="36"/>
      <c r="CP37" s="36"/>
      <c r="CQ37" s="37"/>
    </row>
    <row r="38" spans="1:95" ht="12.75" customHeight="1">
      <c r="A38" s="458"/>
      <c r="B38" s="18"/>
      <c r="C38" s="18"/>
      <c r="D38" s="18"/>
      <c r="E38" s="18"/>
      <c r="F38" s="18"/>
      <c r="G38" s="18"/>
      <c r="H38" s="18"/>
      <c r="I38" s="18"/>
      <c r="J38" s="18"/>
      <c r="K38" s="18"/>
      <c r="L38" s="18"/>
      <c r="M38" s="18"/>
      <c r="N38" s="19"/>
      <c r="O38" s="18"/>
      <c r="P38" s="18"/>
      <c r="Q38" s="18"/>
      <c r="R38" s="18"/>
      <c r="S38" s="18"/>
      <c r="T38" s="18"/>
      <c r="U38" s="18"/>
      <c r="V38" s="18"/>
      <c r="W38" s="18"/>
      <c r="X38" s="18"/>
      <c r="Y38" s="18"/>
      <c r="Z38" s="19"/>
      <c r="AB38" s="18"/>
      <c r="AC38" s="18"/>
      <c r="AD38" s="18"/>
      <c r="AE38" s="18"/>
      <c r="AF38" s="20"/>
      <c r="AG38" s="36"/>
      <c r="AH38" s="36"/>
      <c r="AI38" s="36"/>
      <c r="AJ38" s="36"/>
      <c r="AK38" s="36"/>
      <c r="AL38" s="36"/>
      <c r="AM38" s="36"/>
      <c r="AN38" s="35"/>
      <c r="AO38" s="36"/>
      <c r="AP38" s="36"/>
      <c r="AQ38" s="36"/>
      <c r="AR38" s="36"/>
      <c r="AS38" s="36"/>
      <c r="AT38" s="37"/>
      <c r="AU38" s="36"/>
      <c r="AV38" s="36"/>
      <c r="AW38" s="36"/>
      <c r="AX38" s="36"/>
      <c r="AY38" s="36"/>
      <c r="AZ38" s="36"/>
      <c r="BA38" s="37"/>
      <c r="BB38" s="35"/>
      <c r="BC38" s="36"/>
      <c r="BD38" s="36"/>
      <c r="BE38" s="36"/>
      <c r="BF38" s="36"/>
      <c r="BG38" s="36"/>
      <c r="BH38" s="36"/>
      <c r="BI38" s="35"/>
      <c r="BJ38" s="36"/>
      <c r="BK38" s="36"/>
      <c r="BL38" s="36"/>
      <c r="BM38" s="36"/>
      <c r="BN38" s="36"/>
      <c r="BO38" s="36"/>
      <c r="BP38" s="35"/>
      <c r="BQ38" s="36"/>
      <c r="BR38" s="36"/>
      <c r="BS38" s="36"/>
      <c r="BT38" s="36"/>
      <c r="BU38" s="36"/>
      <c r="BV38" s="37"/>
      <c r="BW38" s="36"/>
      <c r="BX38" s="36"/>
      <c r="BY38" s="36"/>
      <c r="BZ38" s="36"/>
      <c r="CA38" s="36"/>
      <c r="CB38" s="36"/>
      <c r="CC38" s="36"/>
      <c r="CD38" s="35"/>
      <c r="CE38" s="36"/>
      <c r="CF38" s="36"/>
      <c r="CG38" s="36"/>
      <c r="CH38" s="36"/>
      <c r="CI38" s="36"/>
      <c r="CJ38" s="37"/>
      <c r="CK38" s="36"/>
      <c r="CL38" s="36"/>
      <c r="CM38" s="36"/>
      <c r="CN38" s="36"/>
      <c r="CO38" s="36"/>
      <c r="CP38" s="36"/>
      <c r="CQ38" s="37"/>
    </row>
    <row r="39" spans="1:95" ht="12.75" customHeight="1">
      <c r="A39" s="458"/>
      <c r="B39" s="18"/>
      <c r="C39" s="18"/>
      <c r="D39" s="18"/>
      <c r="E39" s="18"/>
      <c r="F39" s="18"/>
      <c r="G39" s="18"/>
      <c r="H39" s="18"/>
      <c r="I39" s="18"/>
      <c r="J39" s="18"/>
      <c r="K39" s="18"/>
      <c r="L39" s="18"/>
      <c r="M39" s="18"/>
      <c r="N39" s="19"/>
      <c r="O39" s="18"/>
      <c r="P39" s="18"/>
      <c r="Q39" s="18"/>
      <c r="R39" s="18"/>
      <c r="S39" s="18"/>
      <c r="T39" s="18"/>
      <c r="U39" s="18"/>
      <c r="V39" s="18"/>
      <c r="W39" s="18"/>
      <c r="X39" s="18"/>
      <c r="Y39" s="18"/>
      <c r="Z39" s="19"/>
      <c r="AB39" s="18"/>
      <c r="AC39" s="18"/>
      <c r="AD39" s="18"/>
      <c r="AE39" s="18"/>
      <c r="AF39" s="20"/>
      <c r="AG39" s="36"/>
      <c r="AH39" s="36"/>
      <c r="AI39" s="36"/>
      <c r="AJ39" s="36"/>
      <c r="AK39" s="36"/>
      <c r="AL39" s="36"/>
      <c r="AM39" s="36"/>
      <c r="AN39" s="35"/>
      <c r="AO39" s="36"/>
      <c r="AP39" s="36"/>
      <c r="AQ39" s="36"/>
      <c r="AR39" s="36"/>
      <c r="AS39" s="36"/>
      <c r="AT39" s="37"/>
      <c r="AU39" s="36"/>
      <c r="AV39" s="36"/>
      <c r="AW39" s="36"/>
      <c r="AX39" s="36"/>
      <c r="AY39" s="36"/>
      <c r="AZ39" s="36"/>
      <c r="BA39" s="37"/>
      <c r="BB39" s="35"/>
      <c r="BC39" s="36"/>
      <c r="BD39" s="36"/>
      <c r="BE39" s="36"/>
      <c r="BF39" s="36"/>
      <c r="BG39" s="36"/>
      <c r="BH39" s="36"/>
      <c r="BI39" s="35"/>
      <c r="BJ39" s="36"/>
      <c r="BK39" s="36"/>
      <c r="BL39" s="36"/>
      <c r="BM39" s="36"/>
      <c r="BN39" s="36"/>
      <c r="BO39" s="36"/>
      <c r="BP39" s="35"/>
      <c r="BQ39" s="36"/>
      <c r="BR39" s="36"/>
      <c r="BS39" s="36"/>
      <c r="BT39" s="36"/>
      <c r="BU39" s="36"/>
      <c r="BV39" s="37"/>
      <c r="BW39" s="36"/>
      <c r="BX39" s="36"/>
      <c r="BY39" s="36"/>
      <c r="BZ39" s="36"/>
      <c r="CA39" s="36"/>
      <c r="CB39" s="36"/>
      <c r="CC39" s="36"/>
      <c r="CD39" s="35"/>
      <c r="CE39" s="36"/>
      <c r="CF39" s="36"/>
      <c r="CG39" s="36"/>
      <c r="CH39" s="36"/>
      <c r="CI39" s="36"/>
      <c r="CJ39" s="37"/>
      <c r="CK39" s="36"/>
      <c r="CL39" s="36"/>
      <c r="CM39" s="36"/>
      <c r="CN39" s="36"/>
      <c r="CO39" s="36"/>
      <c r="CP39" s="36"/>
      <c r="CQ39" s="37"/>
    </row>
    <row r="40" spans="1:95">
      <c r="A40" s="458"/>
      <c r="N40" s="8"/>
      <c r="Z40" s="8"/>
      <c r="AF40" s="9"/>
      <c r="AG40" s="39"/>
      <c r="AH40" s="39"/>
      <c r="AI40" s="39"/>
      <c r="AJ40" s="39"/>
      <c r="AK40" s="39"/>
      <c r="AL40" s="39"/>
      <c r="AM40" s="39"/>
      <c r="AN40" s="38"/>
      <c r="AO40" s="39"/>
      <c r="AP40" s="39"/>
      <c r="AQ40" s="39"/>
      <c r="AR40" s="39"/>
      <c r="AS40" s="39"/>
      <c r="AT40" s="40"/>
      <c r="AU40" s="39"/>
      <c r="AV40" s="39"/>
      <c r="AW40" s="39"/>
      <c r="AX40" s="39"/>
      <c r="AY40" s="39"/>
      <c r="AZ40" s="39"/>
      <c r="BA40" s="40"/>
      <c r="BB40" s="38"/>
      <c r="BC40" s="39"/>
      <c r="BD40" s="39"/>
      <c r="BE40" s="39"/>
      <c r="BF40" s="39"/>
      <c r="BG40" s="39"/>
      <c r="BH40" s="39"/>
      <c r="BI40" s="38"/>
      <c r="BJ40" s="39"/>
      <c r="BK40" s="39"/>
      <c r="BL40" s="39"/>
      <c r="BM40" s="39"/>
      <c r="BN40" s="39"/>
      <c r="BO40" s="39"/>
      <c r="BP40" s="38"/>
      <c r="BQ40" s="39"/>
      <c r="BR40" s="39"/>
      <c r="BS40" s="39"/>
      <c r="BT40" s="39"/>
      <c r="BU40" s="39"/>
      <c r="BV40" s="40"/>
      <c r="BW40" s="39"/>
      <c r="BX40" s="39"/>
      <c r="BY40" s="39"/>
      <c r="BZ40" s="39"/>
      <c r="CA40" s="39"/>
      <c r="CB40" s="39"/>
      <c r="CC40" s="39"/>
      <c r="CD40" s="38"/>
      <c r="CE40" s="39"/>
      <c r="CF40" s="39"/>
      <c r="CG40" s="39"/>
      <c r="CH40" s="39"/>
      <c r="CI40" s="39"/>
      <c r="CJ40" s="40"/>
      <c r="CK40" s="39"/>
      <c r="CL40" s="39"/>
      <c r="CM40" s="39"/>
      <c r="CN40" s="39"/>
      <c r="CO40" s="39"/>
      <c r="CP40" s="39"/>
      <c r="CQ40" s="40"/>
    </row>
    <row r="41" spans="1:95" ht="12.75" customHeight="1">
      <c r="A41" s="458"/>
      <c r="B41" s="562" t="s">
        <v>116</v>
      </c>
      <c r="C41" s="459"/>
      <c r="D41" s="445"/>
      <c r="E41" s="447" t="s">
        <v>859</v>
      </c>
      <c r="F41" s="448"/>
      <c r="G41" s="448"/>
      <c r="H41" s="448"/>
      <c r="I41" s="448"/>
      <c r="J41" s="448"/>
      <c r="K41" s="448"/>
      <c r="L41" s="448"/>
      <c r="M41" s="448"/>
      <c r="N41" s="562" t="s">
        <v>145</v>
      </c>
      <c r="O41" s="459"/>
      <c r="P41" s="445"/>
      <c r="Q41" s="563" t="s">
        <v>860</v>
      </c>
      <c r="R41" s="564"/>
      <c r="S41" s="564"/>
      <c r="T41" s="564"/>
      <c r="U41" s="564"/>
      <c r="V41" s="564"/>
      <c r="W41" s="564"/>
      <c r="X41" s="564"/>
      <c r="Y41" s="565"/>
      <c r="Z41" s="446" t="s">
        <v>118</v>
      </c>
      <c r="AA41" s="446"/>
      <c r="AB41" s="446"/>
      <c r="AC41" s="446"/>
      <c r="AD41" s="446"/>
      <c r="AE41" s="446"/>
      <c r="AF41" s="446"/>
      <c r="AG41" s="554"/>
      <c r="AH41" s="554"/>
      <c r="AI41" s="554"/>
      <c r="AJ41" s="554"/>
      <c r="AK41" s="554"/>
      <c r="AL41" s="554"/>
      <c r="AM41" s="554"/>
      <c r="AN41" s="554"/>
      <c r="AO41" s="554"/>
      <c r="AP41" s="554"/>
      <c r="AQ41" s="554"/>
      <c r="AR41" s="554"/>
      <c r="AS41" s="554"/>
      <c r="AT41" s="554"/>
      <c r="AU41" s="554"/>
      <c r="AV41" s="554"/>
      <c r="AW41" s="554"/>
      <c r="AX41" s="554"/>
      <c r="AY41" s="554"/>
      <c r="AZ41" s="554"/>
      <c r="BA41" s="554"/>
      <c r="BB41" s="554"/>
      <c r="BC41" s="554"/>
      <c r="BD41" s="554"/>
      <c r="BE41" s="554"/>
      <c r="BF41" s="554"/>
      <c r="BG41" s="554"/>
      <c r="BH41" s="554"/>
      <c r="BI41" s="554"/>
      <c r="BJ41" s="554"/>
      <c r="BK41" s="554"/>
      <c r="BL41" s="554"/>
      <c r="BM41" s="554"/>
      <c r="BN41" s="554"/>
      <c r="BO41" s="554"/>
      <c r="BP41" s="554"/>
      <c r="BQ41" s="554"/>
      <c r="BR41" s="554"/>
      <c r="BS41" s="554"/>
      <c r="BT41" s="554"/>
      <c r="BU41" s="554"/>
      <c r="BV41" s="554"/>
      <c r="BW41" s="554"/>
      <c r="BX41" s="554"/>
      <c r="BY41" s="554"/>
      <c r="BZ41" s="554"/>
      <c r="CA41" s="554"/>
      <c r="CB41" s="554"/>
      <c r="CC41" s="554"/>
      <c r="CD41" s="554"/>
      <c r="CE41" s="554"/>
      <c r="CF41" s="554"/>
      <c r="CG41" s="554"/>
      <c r="CH41" s="554"/>
      <c r="CI41" s="554"/>
      <c r="CJ41" s="554"/>
      <c r="CK41" s="554"/>
      <c r="CL41" s="554"/>
      <c r="CM41" s="554"/>
      <c r="CN41" s="554"/>
      <c r="CO41" s="554"/>
      <c r="CP41" s="554"/>
      <c r="CQ41" s="554"/>
    </row>
    <row r="42" spans="1:95">
      <c r="A42" s="458"/>
      <c r="N42" s="8"/>
      <c r="Z42" s="8"/>
      <c r="AF42" s="9"/>
      <c r="AG42" s="554"/>
      <c r="AH42" s="554"/>
      <c r="AI42" s="554"/>
      <c r="AJ42" s="554"/>
      <c r="AK42" s="554"/>
      <c r="AL42" s="554"/>
      <c r="AM42" s="554"/>
      <c r="AN42" s="554"/>
      <c r="AO42" s="554"/>
      <c r="AP42" s="554"/>
      <c r="AQ42" s="554"/>
      <c r="AR42" s="554"/>
      <c r="AS42" s="554"/>
      <c r="AT42" s="554"/>
      <c r="AU42" s="554"/>
      <c r="AV42" s="554"/>
      <c r="AW42" s="554"/>
      <c r="AX42" s="554"/>
      <c r="AY42" s="554"/>
      <c r="AZ42" s="554"/>
      <c r="BA42" s="554"/>
      <c r="BB42" s="554"/>
      <c r="BC42" s="554"/>
      <c r="BD42" s="554"/>
      <c r="BE42" s="554"/>
      <c r="BF42" s="554"/>
      <c r="BG42" s="554"/>
      <c r="BH42" s="554"/>
      <c r="BI42" s="554"/>
      <c r="BJ42" s="554"/>
      <c r="BK42" s="554"/>
      <c r="BL42" s="554"/>
      <c r="BM42" s="554"/>
      <c r="BN42" s="554"/>
      <c r="BO42" s="554"/>
      <c r="BP42" s="554"/>
      <c r="BQ42" s="554"/>
      <c r="BR42" s="554"/>
      <c r="BS42" s="554"/>
      <c r="BT42" s="554"/>
      <c r="BU42" s="554"/>
      <c r="BV42" s="554"/>
      <c r="BW42" s="554"/>
      <c r="BX42" s="554"/>
      <c r="BY42" s="554"/>
      <c r="BZ42" s="554"/>
      <c r="CA42" s="554"/>
      <c r="CB42" s="554"/>
      <c r="CC42" s="554"/>
      <c r="CD42" s="554"/>
      <c r="CE42" s="554"/>
      <c r="CF42" s="554"/>
      <c r="CG42" s="554"/>
      <c r="CH42" s="554"/>
      <c r="CI42" s="554"/>
      <c r="CJ42" s="554"/>
      <c r="CK42" s="554"/>
      <c r="CL42" s="554"/>
      <c r="CM42" s="554"/>
      <c r="CN42" s="554"/>
      <c r="CO42" s="554"/>
      <c r="CP42" s="554"/>
      <c r="CQ42" s="554"/>
    </row>
    <row r="43" spans="1:95">
      <c r="A43" s="458"/>
      <c r="N43" s="8"/>
      <c r="Z43" s="8"/>
      <c r="AF43" s="9"/>
      <c r="AG43" s="554"/>
      <c r="AH43" s="554"/>
      <c r="AI43" s="554"/>
      <c r="AJ43" s="554"/>
      <c r="AK43" s="554"/>
      <c r="AL43" s="554"/>
      <c r="AM43" s="554"/>
      <c r="AN43" s="554"/>
      <c r="AO43" s="554"/>
      <c r="AP43" s="554"/>
      <c r="AQ43" s="554"/>
      <c r="AR43" s="554"/>
      <c r="AS43" s="554"/>
      <c r="AT43" s="554"/>
      <c r="AU43" s="554"/>
      <c r="AV43" s="554"/>
      <c r="AW43" s="554"/>
      <c r="AX43" s="554"/>
      <c r="AY43" s="554"/>
      <c r="AZ43" s="554"/>
      <c r="BA43" s="554"/>
      <c r="BB43" s="554"/>
      <c r="BC43" s="554"/>
      <c r="BD43" s="554"/>
      <c r="BE43" s="554"/>
      <c r="BF43" s="554"/>
      <c r="BG43" s="554"/>
      <c r="BH43" s="554"/>
      <c r="BI43" s="554"/>
      <c r="BJ43" s="554"/>
      <c r="BK43" s="554"/>
      <c r="BL43" s="554"/>
      <c r="BM43" s="554"/>
      <c r="BN43" s="554"/>
      <c r="BO43" s="554"/>
      <c r="BP43" s="554"/>
      <c r="BQ43" s="554"/>
      <c r="BR43" s="554"/>
      <c r="BS43" s="554"/>
      <c r="BT43" s="554"/>
      <c r="BU43" s="554"/>
      <c r="BV43" s="554"/>
      <c r="BW43" s="554"/>
      <c r="BX43" s="554"/>
      <c r="BY43" s="554"/>
      <c r="BZ43" s="554"/>
      <c r="CA43" s="554"/>
      <c r="CB43" s="554"/>
      <c r="CC43" s="554"/>
      <c r="CD43" s="554"/>
      <c r="CE43" s="554"/>
      <c r="CF43" s="554"/>
      <c r="CG43" s="554"/>
      <c r="CH43" s="554"/>
      <c r="CI43" s="554"/>
      <c r="CJ43" s="554"/>
      <c r="CK43" s="554"/>
      <c r="CL43" s="554"/>
      <c r="CM43" s="554"/>
      <c r="CN43" s="554"/>
      <c r="CO43" s="554"/>
      <c r="CP43" s="554"/>
      <c r="CQ43" s="554"/>
    </row>
    <row r="44" spans="1:95">
      <c r="A44" s="458"/>
      <c r="N44" s="8"/>
      <c r="Z44" s="8"/>
      <c r="AF44" s="9"/>
      <c r="AG44" s="554"/>
      <c r="AH44" s="554"/>
      <c r="AI44" s="554"/>
      <c r="AJ44" s="554"/>
      <c r="AK44" s="554"/>
      <c r="AL44" s="554"/>
      <c r="AM44" s="554"/>
      <c r="AN44" s="554"/>
      <c r="AO44" s="554"/>
      <c r="AP44" s="554"/>
      <c r="AQ44" s="554"/>
      <c r="AR44" s="554"/>
      <c r="AS44" s="554"/>
      <c r="AT44" s="554"/>
      <c r="AU44" s="554"/>
      <c r="AV44" s="554"/>
      <c r="AW44" s="554"/>
      <c r="AX44" s="554"/>
      <c r="AY44" s="554"/>
      <c r="AZ44" s="554"/>
      <c r="BA44" s="554"/>
      <c r="BB44" s="554"/>
      <c r="BC44" s="554"/>
      <c r="BD44" s="554"/>
      <c r="BE44" s="554"/>
      <c r="BF44" s="554"/>
      <c r="BG44" s="554"/>
      <c r="BH44" s="554"/>
      <c r="BI44" s="554"/>
      <c r="BJ44" s="554"/>
      <c r="BK44" s="554"/>
      <c r="BL44" s="554"/>
      <c r="BM44" s="554"/>
      <c r="BN44" s="554"/>
      <c r="BO44" s="554"/>
      <c r="BP44" s="554"/>
      <c r="BQ44" s="554"/>
      <c r="BR44" s="554"/>
      <c r="BS44" s="554"/>
      <c r="BT44" s="554"/>
      <c r="BU44" s="554"/>
      <c r="BV44" s="554"/>
      <c r="BW44" s="554"/>
      <c r="BX44" s="554"/>
      <c r="BY44" s="554"/>
      <c r="BZ44" s="554"/>
      <c r="CA44" s="554"/>
      <c r="CB44" s="554"/>
      <c r="CC44" s="554"/>
      <c r="CD44" s="554"/>
      <c r="CE44" s="554"/>
      <c r="CF44" s="554"/>
      <c r="CG44" s="554"/>
      <c r="CH44" s="554"/>
      <c r="CI44" s="554"/>
      <c r="CJ44" s="554"/>
      <c r="CK44" s="554"/>
      <c r="CL44" s="554"/>
      <c r="CM44" s="554"/>
      <c r="CN44" s="554"/>
      <c r="CO44" s="554"/>
      <c r="CP44" s="554"/>
      <c r="CQ44" s="554"/>
    </row>
    <row r="45" spans="1:95">
      <c r="A45" s="458"/>
      <c r="N45" s="8"/>
      <c r="Z45" s="19"/>
      <c r="AF45" s="9"/>
      <c r="AG45" s="554"/>
      <c r="AH45" s="554"/>
      <c r="AI45" s="554"/>
      <c r="AJ45" s="554"/>
      <c r="AK45" s="554"/>
      <c r="AL45" s="554"/>
      <c r="AM45" s="554"/>
      <c r="AN45" s="554"/>
      <c r="AO45" s="554"/>
      <c r="AP45" s="554"/>
      <c r="AQ45" s="554"/>
      <c r="AR45" s="554"/>
      <c r="AS45" s="554"/>
      <c r="AT45" s="554"/>
      <c r="AU45" s="554"/>
      <c r="AV45" s="554"/>
      <c r="AW45" s="554"/>
      <c r="AX45" s="554"/>
      <c r="AY45" s="554"/>
      <c r="AZ45" s="554"/>
      <c r="BA45" s="554"/>
      <c r="BB45" s="554"/>
      <c r="BC45" s="554"/>
      <c r="BD45" s="554"/>
      <c r="BE45" s="554"/>
      <c r="BF45" s="554"/>
      <c r="BG45" s="554"/>
      <c r="BH45" s="554"/>
      <c r="BI45" s="554"/>
      <c r="BJ45" s="554"/>
      <c r="BK45" s="554"/>
      <c r="BL45" s="554"/>
      <c r="BM45" s="554"/>
      <c r="BN45" s="554"/>
      <c r="BO45" s="554"/>
      <c r="BP45" s="554"/>
      <c r="BQ45" s="554"/>
      <c r="BR45" s="554"/>
      <c r="BS45" s="554"/>
      <c r="BT45" s="554"/>
      <c r="BU45" s="554"/>
      <c r="BV45" s="554"/>
      <c r="BW45" s="554"/>
      <c r="BX45" s="554"/>
      <c r="BY45" s="554"/>
      <c r="BZ45" s="554"/>
      <c r="CA45" s="554"/>
      <c r="CB45" s="554"/>
      <c r="CC45" s="554"/>
      <c r="CD45" s="554"/>
      <c r="CE45" s="554"/>
      <c r="CF45" s="554"/>
      <c r="CG45" s="554"/>
      <c r="CH45" s="554"/>
      <c r="CI45" s="554"/>
      <c r="CJ45" s="554"/>
      <c r="CK45" s="554"/>
      <c r="CL45" s="554"/>
      <c r="CM45" s="554"/>
      <c r="CN45" s="554"/>
      <c r="CO45" s="554"/>
      <c r="CP45" s="554"/>
      <c r="CQ45" s="554"/>
    </row>
    <row r="46" spans="1:95">
      <c r="A46" s="458"/>
      <c r="N46" s="8"/>
      <c r="Z46" s="8"/>
      <c r="AF46" s="9"/>
      <c r="AG46" s="554"/>
      <c r="AH46" s="554"/>
      <c r="AI46" s="554"/>
      <c r="AJ46" s="554"/>
      <c r="AK46" s="554"/>
      <c r="AL46" s="554"/>
      <c r="AM46" s="554"/>
      <c r="AN46" s="554"/>
      <c r="AO46" s="554"/>
      <c r="AP46" s="554"/>
      <c r="AQ46" s="554"/>
      <c r="AR46" s="554"/>
      <c r="AS46" s="554"/>
      <c r="AT46" s="554"/>
      <c r="AU46" s="554"/>
      <c r="AV46" s="554"/>
      <c r="AW46" s="554"/>
      <c r="AX46" s="554"/>
      <c r="AY46" s="554"/>
      <c r="AZ46" s="554"/>
      <c r="BA46" s="554"/>
      <c r="BB46" s="554"/>
      <c r="BC46" s="554"/>
      <c r="BD46" s="554"/>
      <c r="BE46" s="554"/>
      <c r="BF46" s="554"/>
      <c r="BG46" s="554"/>
      <c r="BH46" s="554"/>
      <c r="BI46" s="554"/>
      <c r="BJ46" s="554"/>
      <c r="BK46" s="554"/>
      <c r="BL46" s="554"/>
      <c r="BM46" s="554"/>
      <c r="BN46" s="554"/>
      <c r="BO46" s="554"/>
      <c r="BP46" s="554"/>
      <c r="BQ46" s="554"/>
      <c r="BR46" s="554"/>
      <c r="BS46" s="554"/>
      <c r="BT46" s="554"/>
      <c r="BU46" s="554"/>
      <c r="BV46" s="554"/>
      <c r="BW46" s="554"/>
      <c r="BX46" s="554"/>
      <c r="BY46" s="554"/>
      <c r="BZ46" s="554"/>
      <c r="CA46" s="554"/>
      <c r="CB46" s="554"/>
      <c r="CC46" s="554"/>
      <c r="CD46" s="554"/>
      <c r="CE46" s="554"/>
      <c r="CF46" s="554"/>
      <c r="CG46" s="554"/>
      <c r="CH46" s="554"/>
      <c r="CI46" s="554"/>
      <c r="CJ46" s="554"/>
      <c r="CK46" s="554"/>
      <c r="CL46" s="554"/>
      <c r="CM46" s="554"/>
      <c r="CN46" s="554"/>
      <c r="CO46" s="554"/>
      <c r="CP46" s="554"/>
      <c r="CQ46" s="554"/>
    </row>
    <row r="47" spans="1:95">
      <c r="A47" s="458"/>
      <c r="N47" s="8"/>
      <c r="Z47" s="8"/>
      <c r="AF47" s="9"/>
      <c r="AG47" s="554"/>
      <c r="AH47" s="554"/>
      <c r="AI47" s="554"/>
      <c r="AJ47" s="554"/>
      <c r="AK47" s="554"/>
      <c r="AL47" s="554"/>
      <c r="AM47" s="554"/>
      <c r="AN47" s="554"/>
      <c r="AO47" s="554"/>
      <c r="AP47" s="554"/>
      <c r="AQ47" s="554"/>
      <c r="AR47" s="554"/>
      <c r="AS47" s="554"/>
      <c r="AT47" s="554"/>
      <c r="AU47" s="554"/>
      <c r="AV47" s="554"/>
      <c r="AW47" s="554"/>
      <c r="AX47" s="554"/>
      <c r="AY47" s="554"/>
      <c r="AZ47" s="554"/>
      <c r="BA47" s="554"/>
      <c r="BB47" s="554"/>
      <c r="BC47" s="554"/>
      <c r="BD47" s="554"/>
      <c r="BE47" s="554"/>
      <c r="BF47" s="554"/>
      <c r="BG47" s="554"/>
      <c r="BH47" s="554"/>
      <c r="BI47" s="554"/>
      <c r="BJ47" s="554"/>
      <c r="BK47" s="554"/>
      <c r="BL47" s="554"/>
      <c r="BM47" s="554"/>
      <c r="BN47" s="554"/>
      <c r="BO47" s="554"/>
      <c r="BP47" s="554"/>
      <c r="BQ47" s="554"/>
      <c r="BR47" s="554"/>
      <c r="BS47" s="554"/>
      <c r="BT47" s="554"/>
      <c r="BU47" s="554"/>
      <c r="BV47" s="554"/>
      <c r="BW47" s="554"/>
      <c r="BX47" s="554"/>
      <c r="BY47" s="554"/>
      <c r="BZ47" s="554"/>
      <c r="CA47" s="554"/>
      <c r="CB47" s="554"/>
      <c r="CC47" s="554"/>
      <c r="CD47" s="554"/>
      <c r="CE47" s="554"/>
      <c r="CF47" s="554"/>
      <c r="CG47" s="554"/>
      <c r="CH47" s="554"/>
      <c r="CI47" s="554"/>
      <c r="CJ47" s="554"/>
      <c r="CK47" s="554"/>
      <c r="CL47" s="554"/>
      <c r="CM47" s="554"/>
      <c r="CN47" s="554"/>
      <c r="CO47" s="554"/>
      <c r="CP47" s="554"/>
      <c r="CQ47" s="554"/>
    </row>
    <row r="48" spans="1:95">
      <c r="A48" s="458"/>
      <c r="N48" s="8"/>
      <c r="Z48" s="8"/>
      <c r="AF48" s="9"/>
      <c r="AG48" s="554"/>
      <c r="AH48" s="554"/>
      <c r="AI48" s="554"/>
      <c r="AJ48" s="554"/>
      <c r="AK48" s="554"/>
      <c r="AL48" s="554"/>
      <c r="AM48" s="554"/>
      <c r="AN48" s="554"/>
      <c r="AO48" s="554"/>
      <c r="AP48" s="554"/>
      <c r="AQ48" s="554"/>
      <c r="AR48" s="554"/>
      <c r="AS48" s="554"/>
      <c r="AT48" s="554"/>
      <c r="AU48" s="554"/>
      <c r="AV48" s="554"/>
      <c r="AW48" s="554"/>
      <c r="AX48" s="554"/>
      <c r="AY48" s="554"/>
      <c r="AZ48" s="554"/>
      <c r="BA48" s="554"/>
      <c r="BB48" s="554"/>
      <c r="BC48" s="554"/>
      <c r="BD48" s="554"/>
      <c r="BE48" s="554"/>
      <c r="BF48" s="554"/>
      <c r="BG48" s="554"/>
      <c r="BH48" s="554"/>
      <c r="BI48" s="554"/>
      <c r="BJ48" s="554"/>
      <c r="BK48" s="554"/>
      <c r="BL48" s="554"/>
      <c r="BM48" s="554"/>
      <c r="BN48" s="554"/>
      <c r="BO48" s="554"/>
      <c r="BP48" s="554"/>
      <c r="BQ48" s="554"/>
      <c r="BR48" s="554"/>
      <c r="BS48" s="554"/>
      <c r="BT48" s="554"/>
      <c r="BU48" s="554"/>
      <c r="BV48" s="554"/>
      <c r="BW48" s="554"/>
      <c r="BX48" s="554"/>
      <c r="BY48" s="554"/>
      <c r="BZ48" s="554"/>
      <c r="CA48" s="554"/>
      <c r="CB48" s="554"/>
      <c r="CC48" s="554"/>
      <c r="CD48" s="554"/>
      <c r="CE48" s="554"/>
      <c r="CF48" s="554"/>
      <c r="CG48" s="554"/>
      <c r="CH48" s="554"/>
      <c r="CI48" s="554"/>
      <c r="CJ48" s="554"/>
      <c r="CK48" s="554"/>
      <c r="CL48" s="554"/>
      <c r="CM48" s="554"/>
      <c r="CN48" s="554"/>
      <c r="CO48" s="554"/>
      <c r="CP48" s="554"/>
      <c r="CQ48" s="554"/>
    </row>
    <row r="49" spans="1:95">
      <c r="A49" s="458"/>
      <c r="N49" s="8"/>
      <c r="Z49" s="19"/>
      <c r="AF49" s="9"/>
      <c r="AG49" s="554"/>
      <c r="AH49" s="554"/>
      <c r="AI49" s="554"/>
      <c r="AJ49" s="554"/>
      <c r="AK49" s="554"/>
      <c r="AL49" s="554"/>
      <c r="AM49" s="554"/>
      <c r="AN49" s="554"/>
      <c r="AO49" s="554"/>
      <c r="AP49" s="554"/>
      <c r="AQ49" s="554"/>
      <c r="AR49" s="554"/>
      <c r="AS49" s="554"/>
      <c r="AT49" s="554"/>
      <c r="AU49" s="554"/>
      <c r="AV49" s="554"/>
      <c r="AW49" s="554"/>
      <c r="AX49" s="554"/>
      <c r="AY49" s="554"/>
      <c r="AZ49" s="554"/>
      <c r="BA49" s="554"/>
      <c r="BB49" s="554"/>
      <c r="BC49" s="554"/>
      <c r="BD49" s="554"/>
      <c r="BE49" s="554"/>
      <c r="BF49" s="554"/>
      <c r="BG49" s="554"/>
      <c r="BH49" s="554"/>
      <c r="BI49" s="554"/>
      <c r="BJ49" s="554"/>
      <c r="BK49" s="554"/>
      <c r="BL49" s="554"/>
      <c r="BM49" s="554"/>
      <c r="BN49" s="554"/>
      <c r="BO49" s="554"/>
      <c r="BP49" s="554"/>
      <c r="BQ49" s="554"/>
      <c r="BR49" s="554"/>
      <c r="BS49" s="554"/>
      <c r="BT49" s="554"/>
      <c r="BU49" s="554"/>
      <c r="BV49" s="554"/>
      <c r="BW49" s="554"/>
      <c r="BX49" s="554"/>
      <c r="BY49" s="554"/>
      <c r="BZ49" s="554"/>
      <c r="CA49" s="554"/>
      <c r="CB49" s="554"/>
      <c r="CC49" s="554"/>
      <c r="CD49" s="554"/>
      <c r="CE49" s="554"/>
      <c r="CF49" s="554"/>
      <c r="CG49" s="554"/>
      <c r="CH49" s="554"/>
      <c r="CI49" s="554"/>
      <c r="CJ49" s="554"/>
      <c r="CK49" s="554"/>
      <c r="CL49" s="554"/>
      <c r="CM49" s="554"/>
      <c r="CN49" s="554"/>
      <c r="CO49" s="554"/>
      <c r="CP49" s="554"/>
      <c r="CQ49" s="554"/>
    </row>
    <row r="50" spans="1:95">
      <c r="A50" s="458"/>
      <c r="N50" s="8"/>
      <c r="Z50" s="8"/>
      <c r="AF50" s="9"/>
      <c r="AG50" s="554"/>
      <c r="AH50" s="554"/>
      <c r="AI50" s="554"/>
      <c r="AJ50" s="554"/>
      <c r="AK50" s="554"/>
      <c r="AL50" s="554"/>
      <c r="AM50" s="554"/>
      <c r="AN50" s="554"/>
      <c r="AO50" s="554"/>
      <c r="AP50" s="554"/>
      <c r="AQ50" s="554"/>
      <c r="AR50" s="554"/>
      <c r="AS50" s="554"/>
      <c r="AT50" s="554"/>
      <c r="AU50" s="554"/>
      <c r="AV50" s="554"/>
      <c r="AW50" s="554"/>
      <c r="AX50" s="554"/>
      <c r="AY50" s="554"/>
      <c r="AZ50" s="554"/>
      <c r="BA50" s="554"/>
      <c r="BB50" s="554"/>
      <c r="BC50" s="554"/>
      <c r="BD50" s="554"/>
      <c r="BE50" s="554"/>
      <c r="BF50" s="554"/>
      <c r="BG50" s="554"/>
      <c r="BH50" s="554"/>
      <c r="BI50" s="554"/>
      <c r="BJ50" s="554"/>
      <c r="BK50" s="554"/>
      <c r="BL50" s="554"/>
      <c r="BM50" s="554"/>
      <c r="BN50" s="554"/>
      <c r="BO50" s="554"/>
      <c r="BP50" s="554"/>
      <c r="BQ50" s="554"/>
      <c r="BR50" s="554"/>
      <c r="BS50" s="554"/>
      <c r="BT50" s="554"/>
      <c r="BU50" s="554"/>
      <c r="BV50" s="554"/>
      <c r="BW50" s="554"/>
      <c r="BX50" s="554"/>
      <c r="BY50" s="554"/>
      <c r="BZ50" s="554"/>
      <c r="CA50" s="554"/>
      <c r="CB50" s="554"/>
      <c r="CC50" s="554"/>
      <c r="CD50" s="554"/>
      <c r="CE50" s="554"/>
      <c r="CF50" s="554"/>
      <c r="CG50" s="554"/>
      <c r="CH50" s="554"/>
      <c r="CI50" s="554"/>
      <c r="CJ50" s="554"/>
      <c r="CK50" s="554"/>
      <c r="CL50" s="554"/>
      <c r="CM50" s="554"/>
      <c r="CN50" s="554"/>
      <c r="CO50" s="554"/>
      <c r="CP50" s="554"/>
      <c r="CQ50" s="554"/>
    </row>
    <row r="51" spans="1:95">
      <c r="A51" s="458"/>
      <c r="N51" s="8"/>
      <c r="Z51" s="8"/>
      <c r="AF51" s="9"/>
      <c r="AG51" s="554"/>
      <c r="AH51" s="554"/>
      <c r="AI51" s="554"/>
      <c r="AJ51" s="554"/>
      <c r="AK51" s="554"/>
      <c r="AL51" s="554"/>
      <c r="AM51" s="554"/>
      <c r="AN51" s="554"/>
      <c r="AO51" s="554"/>
      <c r="AP51" s="554"/>
      <c r="AQ51" s="554"/>
      <c r="AR51" s="554"/>
      <c r="AS51" s="554"/>
      <c r="AT51" s="554"/>
      <c r="AU51" s="554"/>
      <c r="AV51" s="554"/>
      <c r="AW51" s="554"/>
      <c r="AX51" s="554"/>
      <c r="AY51" s="554"/>
      <c r="AZ51" s="554"/>
      <c r="BA51" s="554"/>
      <c r="BB51" s="554"/>
      <c r="BC51" s="554"/>
      <c r="BD51" s="554"/>
      <c r="BE51" s="554"/>
      <c r="BF51" s="554"/>
      <c r="BG51" s="554"/>
      <c r="BH51" s="554"/>
      <c r="BI51" s="554"/>
      <c r="BJ51" s="554"/>
      <c r="BK51" s="554"/>
      <c r="BL51" s="554"/>
      <c r="BM51" s="554"/>
      <c r="BN51" s="554"/>
      <c r="BO51" s="554"/>
      <c r="BP51" s="554"/>
      <c r="BQ51" s="554"/>
      <c r="BR51" s="554"/>
      <c r="BS51" s="554"/>
      <c r="BT51" s="554"/>
      <c r="BU51" s="554"/>
      <c r="BV51" s="554"/>
      <c r="BW51" s="554"/>
      <c r="BX51" s="554"/>
      <c r="BY51" s="554"/>
      <c r="BZ51" s="554"/>
      <c r="CA51" s="554"/>
      <c r="CB51" s="554"/>
      <c r="CC51" s="554"/>
      <c r="CD51" s="554"/>
      <c r="CE51" s="554"/>
      <c r="CF51" s="554"/>
      <c r="CG51" s="554"/>
      <c r="CH51" s="554"/>
      <c r="CI51" s="554"/>
      <c r="CJ51" s="554"/>
      <c r="CK51" s="554"/>
      <c r="CL51" s="554"/>
      <c r="CM51" s="554"/>
      <c r="CN51" s="554"/>
      <c r="CO51" s="554"/>
      <c r="CP51" s="554"/>
      <c r="CQ51" s="554"/>
    </row>
    <row r="52" spans="1:95">
      <c r="A52" s="458"/>
      <c r="N52" s="8"/>
      <c r="Z52" s="8"/>
      <c r="AF52" s="9"/>
      <c r="AG52" s="554"/>
      <c r="AH52" s="554"/>
      <c r="AI52" s="554"/>
      <c r="AJ52" s="554"/>
      <c r="AK52" s="554"/>
      <c r="AL52" s="554"/>
      <c r="AM52" s="554"/>
      <c r="AN52" s="554"/>
      <c r="AO52" s="554"/>
      <c r="AP52" s="554"/>
      <c r="AQ52" s="554"/>
      <c r="AR52" s="554"/>
      <c r="AS52" s="554"/>
      <c r="AT52" s="554"/>
      <c r="AU52" s="554"/>
      <c r="AV52" s="554"/>
      <c r="AW52" s="554"/>
      <c r="AX52" s="554"/>
      <c r="AY52" s="554"/>
      <c r="AZ52" s="554"/>
      <c r="BA52" s="554"/>
      <c r="BB52" s="554"/>
      <c r="BC52" s="554"/>
      <c r="BD52" s="554"/>
      <c r="BE52" s="554"/>
      <c r="BF52" s="554"/>
      <c r="BG52" s="554"/>
      <c r="BH52" s="554"/>
      <c r="BI52" s="554"/>
      <c r="BJ52" s="554"/>
      <c r="BK52" s="554"/>
      <c r="BL52" s="554"/>
      <c r="BM52" s="554"/>
      <c r="BN52" s="554"/>
      <c r="BO52" s="554"/>
      <c r="BP52" s="554"/>
      <c r="BQ52" s="554"/>
      <c r="BR52" s="554"/>
      <c r="BS52" s="554"/>
      <c r="BT52" s="554"/>
      <c r="BU52" s="554"/>
      <c r="BV52" s="554"/>
      <c r="BW52" s="554"/>
      <c r="BX52" s="554"/>
      <c r="BY52" s="554"/>
      <c r="BZ52" s="554"/>
      <c r="CA52" s="554"/>
      <c r="CB52" s="554"/>
      <c r="CC52" s="554"/>
      <c r="CD52" s="554"/>
      <c r="CE52" s="554"/>
      <c r="CF52" s="554"/>
      <c r="CG52" s="554"/>
      <c r="CH52" s="554"/>
      <c r="CI52" s="554"/>
      <c r="CJ52" s="554"/>
      <c r="CK52" s="554"/>
      <c r="CL52" s="554"/>
      <c r="CM52" s="554"/>
      <c r="CN52" s="554"/>
      <c r="CO52" s="554"/>
      <c r="CP52" s="554"/>
      <c r="CQ52" s="554"/>
    </row>
    <row r="53" spans="1:95" ht="12.75" customHeight="1">
      <c r="A53" s="458"/>
      <c r="B53" s="18"/>
      <c r="C53" s="18"/>
      <c r="D53" s="18"/>
      <c r="E53" s="18"/>
      <c r="F53" s="18"/>
      <c r="G53" s="18"/>
      <c r="H53" s="18"/>
      <c r="I53" s="18"/>
      <c r="J53" s="18"/>
      <c r="K53" s="18"/>
      <c r="L53" s="18"/>
      <c r="M53" s="18"/>
      <c r="N53" s="19"/>
      <c r="O53" s="18"/>
      <c r="P53" s="18"/>
      <c r="Q53" s="18"/>
      <c r="R53" s="18"/>
      <c r="S53" s="18"/>
      <c r="T53" s="18"/>
      <c r="U53" s="18"/>
      <c r="V53" s="18"/>
      <c r="W53" s="18"/>
      <c r="X53" s="18"/>
      <c r="Y53" s="18"/>
      <c r="Z53" s="19"/>
      <c r="AB53" s="18"/>
      <c r="AC53" s="18"/>
      <c r="AD53" s="18"/>
      <c r="AE53" s="18"/>
      <c r="AF53" s="20"/>
      <c r="AG53" s="554"/>
      <c r="AH53" s="554"/>
      <c r="AI53" s="554"/>
      <c r="AJ53" s="554"/>
      <c r="AK53" s="554"/>
      <c r="AL53" s="554"/>
      <c r="AM53" s="554"/>
      <c r="AN53" s="554"/>
      <c r="AO53" s="554"/>
      <c r="AP53" s="554"/>
      <c r="AQ53" s="554"/>
      <c r="AR53" s="554"/>
      <c r="AS53" s="554"/>
      <c r="AT53" s="554"/>
      <c r="AU53" s="554"/>
      <c r="AV53" s="554"/>
      <c r="AW53" s="554"/>
      <c r="AX53" s="554"/>
      <c r="AY53" s="554"/>
      <c r="AZ53" s="554"/>
      <c r="BA53" s="554"/>
      <c r="BB53" s="554"/>
      <c r="BC53" s="554"/>
      <c r="BD53" s="554"/>
      <c r="BE53" s="554"/>
      <c r="BF53" s="554"/>
      <c r="BG53" s="554"/>
      <c r="BH53" s="554"/>
      <c r="BI53" s="554"/>
      <c r="BJ53" s="554"/>
      <c r="BK53" s="554"/>
      <c r="BL53" s="554"/>
      <c r="BM53" s="554"/>
      <c r="BN53" s="554"/>
      <c r="BO53" s="554"/>
      <c r="BP53" s="554"/>
      <c r="BQ53" s="554"/>
      <c r="BR53" s="554"/>
      <c r="BS53" s="554"/>
      <c r="BT53" s="554"/>
      <c r="BU53" s="554"/>
      <c r="BV53" s="554"/>
      <c r="BW53" s="554"/>
      <c r="BX53" s="554"/>
      <c r="BY53" s="554"/>
      <c r="BZ53" s="554"/>
      <c r="CA53" s="554"/>
      <c r="CB53" s="554"/>
      <c r="CC53" s="554"/>
      <c r="CD53" s="554"/>
      <c r="CE53" s="554"/>
      <c r="CF53" s="554"/>
      <c r="CG53" s="554"/>
      <c r="CH53" s="554"/>
      <c r="CI53" s="554"/>
      <c r="CJ53" s="554"/>
      <c r="CK53" s="554"/>
      <c r="CL53" s="554"/>
      <c r="CM53" s="554"/>
      <c r="CN53" s="554"/>
      <c r="CO53" s="554"/>
      <c r="CP53" s="554"/>
      <c r="CQ53" s="554"/>
    </row>
    <row r="54" spans="1:95" ht="12.75" customHeight="1">
      <c r="A54" s="458"/>
      <c r="B54" s="18"/>
      <c r="C54" s="18"/>
      <c r="D54" s="18"/>
      <c r="E54" s="18"/>
      <c r="F54" s="18"/>
      <c r="G54" s="18"/>
      <c r="H54" s="18"/>
      <c r="I54" s="18"/>
      <c r="J54" s="18"/>
      <c r="K54" s="18"/>
      <c r="L54" s="18"/>
      <c r="M54" s="18"/>
      <c r="N54" s="19"/>
      <c r="O54" s="18"/>
      <c r="P54" s="18"/>
      <c r="Q54" s="18"/>
      <c r="R54" s="18"/>
      <c r="S54" s="18"/>
      <c r="T54" s="18"/>
      <c r="U54" s="18"/>
      <c r="V54" s="18"/>
      <c r="W54" s="18"/>
      <c r="X54" s="18"/>
      <c r="Y54" s="18"/>
      <c r="Z54" s="19"/>
      <c r="AB54" s="18"/>
      <c r="AC54" s="18"/>
      <c r="AD54" s="18"/>
      <c r="AE54" s="18"/>
      <c r="AF54" s="20"/>
      <c r="AG54" s="554"/>
      <c r="AH54" s="554"/>
      <c r="AI54" s="554"/>
      <c r="AJ54" s="554"/>
      <c r="AK54" s="554"/>
      <c r="AL54" s="554"/>
      <c r="AM54" s="554"/>
      <c r="AN54" s="554"/>
      <c r="AO54" s="554"/>
      <c r="AP54" s="554"/>
      <c r="AQ54" s="554"/>
      <c r="AR54" s="554"/>
      <c r="AS54" s="554"/>
      <c r="AT54" s="554"/>
      <c r="AU54" s="554"/>
      <c r="AV54" s="554"/>
      <c r="AW54" s="554"/>
      <c r="AX54" s="554"/>
      <c r="AY54" s="554"/>
      <c r="AZ54" s="554"/>
      <c r="BA54" s="554"/>
      <c r="BB54" s="554"/>
      <c r="BC54" s="554"/>
      <c r="BD54" s="554"/>
      <c r="BE54" s="554"/>
      <c r="BF54" s="554"/>
      <c r="BG54" s="554"/>
      <c r="BH54" s="554"/>
      <c r="BI54" s="554"/>
      <c r="BJ54" s="554"/>
      <c r="BK54" s="554"/>
      <c r="BL54" s="554"/>
      <c r="BM54" s="554"/>
      <c r="BN54" s="554"/>
      <c r="BO54" s="554"/>
      <c r="BP54" s="554"/>
      <c r="BQ54" s="554"/>
      <c r="BR54" s="554"/>
      <c r="BS54" s="554"/>
      <c r="BT54" s="554"/>
      <c r="BU54" s="554"/>
      <c r="BV54" s="554"/>
      <c r="BW54" s="554"/>
      <c r="BX54" s="554"/>
      <c r="BY54" s="554"/>
      <c r="BZ54" s="554"/>
      <c r="CA54" s="554"/>
      <c r="CB54" s="554"/>
      <c r="CC54" s="554"/>
      <c r="CD54" s="554"/>
      <c r="CE54" s="554"/>
      <c r="CF54" s="554"/>
      <c r="CG54" s="554"/>
      <c r="CH54" s="554"/>
      <c r="CI54" s="554"/>
      <c r="CJ54" s="554"/>
      <c r="CK54" s="554"/>
      <c r="CL54" s="554"/>
      <c r="CM54" s="554"/>
      <c r="CN54" s="554"/>
      <c r="CO54" s="554"/>
      <c r="CP54" s="554"/>
      <c r="CQ54" s="554"/>
    </row>
    <row r="55" spans="1:95" ht="12.75" customHeight="1">
      <c r="A55" s="458"/>
      <c r="B55" s="18"/>
      <c r="C55" s="18"/>
      <c r="D55" s="18"/>
      <c r="E55" s="18"/>
      <c r="F55" s="18"/>
      <c r="G55" s="18"/>
      <c r="H55" s="18"/>
      <c r="I55" s="18"/>
      <c r="J55" s="18"/>
      <c r="K55" s="18"/>
      <c r="L55" s="18"/>
      <c r="M55" s="18"/>
      <c r="N55" s="19"/>
      <c r="O55" s="18"/>
      <c r="P55" s="18"/>
      <c r="Q55" s="18"/>
      <c r="R55" s="18"/>
      <c r="S55" s="18"/>
      <c r="T55" s="18"/>
      <c r="U55" s="18"/>
      <c r="V55" s="18"/>
      <c r="W55" s="18"/>
      <c r="X55" s="18"/>
      <c r="Y55" s="18"/>
      <c r="Z55" s="19"/>
      <c r="AB55" s="18"/>
      <c r="AC55" s="18"/>
      <c r="AD55" s="18"/>
      <c r="AE55" s="18"/>
      <c r="AF55" s="20"/>
      <c r="AG55" s="554"/>
      <c r="AH55" s="554"/>
      <c r="AI55" s="554"/>
      <c r="AJ55" s="554"/>
      <c r="AK55" s="554"/>
      <c r="AL55" s="554"/>
      <c r="AM55" s="554"/>
      <c r="AN55" s="554"/>
      <c r="AO55" s="554"/>
      <c r="AP55" s="554"/>
      <c r="AQ55" s="554"/>
      <c r="AR55" s="554"/>
      <c r="AS55" s="554"/>
      <c r="AT55" s="554"/>
      <c r="AU55" s="554"/>
      <c r="AV55" s="554"/>
      <c r="AW55" s="554"/>
      <c r="AX55" s="554"/>
      <c r="AY55" s="554"/>
      <c r="AZ55" s="554"/>
      <c r="BA55" s="554"/>
      <c r="BB55" s="554"/>
      <c r="BC55" s="554"/>
      <c r="BD55" s="554"/>
      <c r="BE55" s="554"/>
      <c r="BF55" s="554"/>
      <c r="BG55" s="554"/>
      <c r="BH55" s="554"/>
      <c r="BI55" s="554"/>
      <c r="BJ55" s="554"/>
      <c r="BK55" s="554"/>
      <c r="BL55" s="554"/>
      <c r="BM55" s="554"/>
      <c r="BN55" s="554"/>
      <c r="BO55" s="554"/>
      <c r="BP55" s="554"/>
      <c r="BQ55" s="554"/>
      <c r="BR55" s="554"/>
      <c r="BS55" s="554"/>
      <c r="BT55" s="554"/>
      <c r="BU55" s="554"/>
      <c r="BV55" s="554"/>
      <c r="BW55" s="554"/>
      <c r="BX55" s="554"/>
      <c r="BY55" s="554"/>
      <c r="BZ55" s="554"/>
      <c r="CA55" s="554"/>
      <c r="CB55" s="554"/>
      <c r="CC55" s="554"/>
      <c r="CD55" s="554"/>
      <c r="CE55" s="554"/>
      <c r="CF55" s="554"/>
      <c r="CG55" s="554"/>
      <c r="CH55" s="554"/>
      <c r="CI55" s="554"/>
      <c r="CJ55" s="554"/>
      <c r="CK55" s="554"/>
      <c r="CL55" s="554"/>
      <c r="CM55" s="554"/>
      <c r="CN55" s="554"/>
      <c r="CO55" s="554"/>
      <c r="CP55" s="554"/>
      <c r="CQ55" s="554"/>
    </row>
    <row r="56" spans="1:95" ht="12.75" customHeight="1">
      <c r="A56" s="458"/>
      <c r="B56" s="18"/>
      <c r="C56" s="18"/>
      <c r="D56" s="18"/>
      <c r="E56" s="18"/>
      <c r="F56" s="18"/>
      <c r="G56" s="18"/>
      <c r="H56" s="18"/>
      <c r="I56" s="18"/>
      <c r="J56" s="18"/>
      <c r="K56" s="18"/>
      <c r="L56" s="18"/>
      <c r="M56" s="18"/>
      <c r="N56" s="19"/>
      <c r="O56" s="18"/>
      <c r="P56" s="18"/>
      <c r="Q56" s="18"/>
      <c r="R56" s="18"/>
      <c r="S56" s="18"/>
      <c r="T56" s="18"/>
      <c r="U56" s="18"/>
      <c r="V56" s="18"/>
      <c r="W56" s="18"/>
      <c r="X56" s="18"/>
      <c r="Y56" s="18"/>
      <c r="Z56" s="19"/>
      <c r="AB56" s="18"/>
      <c r="AC56" s="18"/>
      <c r="AD56" s="18"/>
      <c r="AE56" s="18"/>
      <c r="AF56" s="20"/>
      <c r="AG56" s="554"/>
      <c r="AH56" s="554"/>
      <c r="AI56" s="554"/>
      <c r="AJ56" s="554"/>
      <c r="AK56" s="554"/>
      <c r="AL56" s="554"/>
      <c r="AM56" s="554"/>
      <c r="AN56" s="554"/>
      <c r="AO56" s="554"/>
      <c r="AP56" s="554"/>
      <c r="AQ56" s="554"/>
      <c r="AR56" s="554"/>
      <c r="AS56" s="554"/>
      <c r="AT56" s="554"/>
      <c r="AU56" s="554"/>
      <c r="AV56" s="554"/>
      <c r="AW56" s="554"/>
      <c r="AX56" s="554"/>
      <c r="AY56" s="554"/>
      <c r="AZ56" s="554"/>
      <c r="BA56" s="554"/>
      <c r="BB56" s="554"/>
      <c r="BC56" s="554"/>
      <c r="BD56" s="554"/>
      <c r="BE56" s="554"/>
      <c r="BF56" s="554"/>
      <c r="BG56" s="554"/>
      <c r="BH56" s="554"/>
      <c r="BI56" s="554"/>
      <c r="BJ56" s="554"/>
      <c r="BK56" s="554"/>
      <c r="BL56" s="554"/>
      <c r="BM56" s="554"/>
      <c r="BN56" s="554"/>
      <c r="BO56" s="554"/>
      <c r="BP56" s="554"/>
      <c r="BQ56" s="554"/>
      <c r="BR56" s="554"/>
      <c r="BS56" s="554"/>
      <c r="BT56" s="554"/>
      <c r="BU56" s="554"/>
      <c r="BV56" s="554"/>
      <c r="BW56" s="554"/>
      <c r="BX56" s="554"/>
      <c r="BY56" s="554"/>
      <c r="BZ56" s="554"/>
      <c r="CA56" s="554"/>
      <c r="CB56" s="554"/>
      <c r="CC56" s="554"/>
      <c r="CD56" s="554"/>
      <c r="CE56" s="554"/>
      <c r="CF56" s="554"/>
      <c r="CG56" s="554"/>
      <c r="CH56" s="554"/>
      <c r="CI56" s="554"/>
      <c r="CJ56" s="554"/>
      <c r="CK56" s="554"/>
      <c r="CL56" s="554"/>
      <c r="CM56" s="554"/>
      <c r="CN56" s="554"/>
      <c r="CO56" s="554"/>
      <c r="CP56" s="554"/>
      <c r="CQ56" s="554"/>
    </row>
    <row r="57" spans="1:95" ht="12.75" customHeight="1">
      <c r="A57" s="458"/>
      <c r="B57" s="18"/>
      <c r="C57" s="18"/>
      <c r="D57" s="18"/>
      <c r="E57" s="18"/>
      <c r="F57" s="18"/>
      <c r="G57" s="18"/>
      <c r="H57" s="18"/>
      <c r="I57" s="18"/>
      <c r="J57" s="18"/>
      <c r="K57" s="18"/>
      <c r="L57" s="18"/>
      <c r="M57" s="18"/>
      <c r="N57" s="19"/>
      <c r="O57" s="18"/>
      <c r="P57" s="18"/>
      <c r="Q57" s="18"/>
      <c r="R57" s="18"/>
      <c r="S57" s="18"/>
      <c r="T57" s="18"/>
      <c r="U57" s="18"/>
      <c r="V57" s="18"/>
      <c r="W57" s="18"/>
      <c r="X57" s="18"/>
      <c r="Y57" s="18"/>
      <c r="Z57" s="19"/>
      <c r="AB57" s="18"/>
      <c r="AC57" s="18"/>
      <c r="AD57" s="18"/>
      <c r="AE57" s="18"/>
      <c r="AF57" s="20"/>
      <c r="AG57" s="554"/>
      <c r="AH57" s="554"/>
      <c r="AI57" s="554"/>
      <c r="AJ57" s="554"/>
      <c r="AK57" s="554"/>
      <c r="AL57" s="554"/>
      <c r="AM57" s="554"/>
      <c r="AN57" s="554"/>
      <c r="AO57" s="554"/>
      <c r="AP57" s="554"/>
      <c r="AQ57" s="554"/>
      <c r="AR57" s="554"/>
      <c r="AS57" s="554"/>
      <c r="AT57" s="554"/>
      <c r="AU57" s="554"/>
      <c r="AV57" s="554"/>
      <c r="AW57" s="554"/>
      <c r="AX57" s="554"/>
      <c r="AY57" s="554"/>
      <c r="AZ57" s="554"/>
      <c r="BA57" s="554"/>
      <c r="BB57" s="554"/>
      <c r="BC57" s="554"/>
      <c r="BD57" s="554"/>
      <c r="BE57" s="554"/>
      <c r="BF57" s="554"/>
      <c r="BG57" s="554"/>
      <c r="BH57" s="554"/>
      <c r="BI57" s="554"/>
      <c r="BJ57" s="554"/>
      <c r="BK57" s="554"/>
      <c r="BL57" s="554"/>
      <c r="BM57" s="554"/>
      <c r="BN57" s="554"/>
      <c r="BO57" s="554"/>
      <c r="BP57" s="554"/>
      <c r="BQ57" s="554"/>
      <c r="BR57" s="554"/>
      <c r="BS57" s="554"/>
      <c r="BT57" s="554"/>
      <c r="BU57" s="554"/>
      <c r="BV57" s="554"/>
      <c r="BW57" s="554"/>
      <c r="BX57" s="554"/>
      <c r="BY57" s="554"/>
      <c r="BZ57" s="554"/>
      <c r="CA57" s="554"/>
      <c r="CB57" s="554"/>
      <c r="CC57" s="554"/>
      <c r="CD57" s="554"/>
      <c r="CE57" s="554"/>
      <c r="CF57" s="554"/>
      <c r="CG57" s="554"/>
      <c r="CH57" s="554"/>
      <c r="CI57" s="554"/>
      <c r="CJ57" s="554"/>
      <c r="CK57" s="554"/>
      <c r="CL57" s="554"/>
      <c r="CM57" s="554"/>
      <c r="CN57" s="554"/>
      <c r="CO57" s="554"/>
      <c r="CP57" s="554"/>
      <c r="CQ57" s="554"/>
    </row>
    <row r="58" spans="1:95">
      <c r="A58" s="458"/>
      <c r="N58" s="56"/>
      <c r="O58" s="16"/>
      <c r="P58" s="16"/>
      <c r="Z58" s="8"/>
      <c r="AF58" s="9"/>
      <c r="AG58" s="554"/>
      <c r="AH58" s="554"/>
      <c r="AI58" s="554"/>
      <c r="AJ58" s="554"/>
      <c r="AK58" s="554"/>
      <c r="AL58" s="554"/>
      <c r="AM58" s="554"/>
      <c r="AN58" s="554"/>
      <c r="AO58" s="554"/>
      <c r="AP58" s="554"/>
      <c r="AQ58" s="554"/>
      <c r="AR58" s="554"/>
      <c r="AS58" s="554"/>
      <c r="AT58" s="554"/>
      <c r="AU58" s="554"/>
      <c r="AV58" s="554"/>
      <c r="AW58" s="554"/>
      <c r="AX58" s="554"/>
      <c r="AY58" s="554"/>
      <c r="AZ58" s="554"/>
      <c r="BA58" s="554"/>
      <c r="BB58" s="554"/>
      <c r="BC58" s="554"/>
      <c r="BD58" s="554"/>
      <c r="BE58" s="554"/>
      <c r="BF58" s="554"/>
      <c r="BG58" s="554"/>
      <c r="BH58" s="554"/>
      <c r="BI58" s="554"/>
      <c r="BJ58" s="554"/>
      <c r="BK58" s="554"/>
      <c r="BL58" s="554"/>
      <c r="BM58" s="554"/>
      <c r="BN58" s="554"/>
      <c r="BO58" s="554"/>
      <c r="BP58" s="554"/>
      <c r="BQ58" s="554"/>
      <c r="BR58" s="554"/>
      <c r="BS58" s="554"/>
      <c r="BT58" s="554"/>
      <c r="BU58" s="554"/>
      <c r="BV58" s="554"/>
      <c r="BW58" s="554"/>
      <c r="BX58" s="554"/>
      <c r="BY58" s="554"/>
      <c r="BZ58" s="554"/>
      <c r="CA58" s="554"/>
      <c r="CB58" s="554"/>
      <c r="CC58" s="554"/>
      <c r="CD58" s="554"/>
      <c r="CE58" s="554"/>
      <c r="CF58" s="554"/>
      <c r="CG58" s="554"/>
      <c r="CH58" s="554"/>
      <c r="CI58" s="554"/>
      <c r="CJ58" s="554"/>
      <c r="CK58" s="554"/>
      <c r="CL58" s="554"/>
      <c r="CM58" s="554"/>
      <c r="CN58" s="554"/>
      <c r="CO58" s="554"/>
      <c r="CP58" s="554"/>
      <c r="CQ58" s="554"/>
    </row>
    <row r="59" spans="1:95" ht="13.2" customHeight="1">
      <c r="A59" s="458"/>
      <c r="B59" s="446" t="s">
        <v>145</v>
      </c>
      <c r="C59" s="446"/>
      <c r="D59" s="446"/>
      <c r="E59" s="447" t="s">
        <v>861</v>
      </c>
      <c r="F59" s="448"/>
      <c r="G59" s="448"/>
      <c r="H59" s="448"/>
      <c r="I59" s="448"/>
      <c r="J59" s="448"/>
      <c r="K59" s="448"/>
      <c r="L59" s="448"/>
      <c r="M59" s="448"/>
      <c r="N59" s="448"/>
      <c r="O59" s="448"/>
      <c r="P59" s="448"/>
      <c r="Q59" s="448"/>
      <c r="R59" s="448"/>
      <c r="S59" s="448"/>
      <c r="T59" s="448"/>
      <c r="U59" s="448"/>
      <c r="V59" s="448"/>
      <c r="W59" s="448"/>
      <c r="X59" s="448"/>
      <c r="Y59" s="448"/>
      <c r="Z59" s="446" t="s">
        <v>118</v>
      </c>
      <c r="AA59" s="446"/>
      <c r="AB59" s="446"/>
      <c r="AC59" s="446"/>
      <c r="AD59" s="446"/>
      <c r="AE59" s="446"/>
      <c r="AF59" s="446"/>
      <c r="AG59" s="36"/>
      <c r="AH59" s="36"/>
      <c r="AI59" s="36"/>
      <c r="AJ59" s="36"/>
      <c r="AK59" s="36"/>
      <c r="AL59" s="36"/>
      <c r="AM59" s="36"/>
      <c r="AN59" s="35"/>
      <c r="AO59" s="36"/>
      <c r="AP59" s="36"/>
      <c r="AQ59" s="36"/>
      <c r="AR59" s="36"/>
      <c r="AS59" s="36"/>
      <c r="AT59" s="37"/>
      <c r="AU59" s="36"/>
      <c r="AV59" s="36"/>
      <c r="AW59" s="36"/>
      <c r="AX59" s="36"/>
      <c r="AY59" s="36"/>
      <c r="AZ59" s="36"/>
      <c r="BA59" s="37"/>
      <c r="BB59" s="35"/>
      <c r="BC59" s="36"/>
      <c r="BD59" s="36"/>
      <c r="BE59" s="36"/>
      <c r="BF59" s="36"/>
      <c r="BG59" s="36"/>
      <c r="BH59" s="36"/>
      <c r="BI59" s="35"/>
      <c r="BJ59" s="36"/>
      <c r="BK59" s="36"/>
      <c r="BL59" s="36"/>
      <c r="BM59" s="36"/>
      <c r="BN59" s="36"/>
      <c r="BO59" s="36"/>
      <c r="BP59" s="35"/>
      <c r="BQ59" s="36"/>
      <c r="BR59" s="36"/>
      <c r="BS59" s="36"/>
      <c r="BT59" s="36"/>
      <c r="BU59" s="36"/>
      <c r="BV59" s="37"/>
      <c r="BW59" s="36"/>
      <c r="BX59" s="36"/>
      <c r="BY59" s="36"/>
      <c r="BZ59" s="36"/>
      <c r="CA59" s="36"/>
      <c r="CB59" s="36"/>
      <c r="CC59" s="36"/>
      <c r="CD59" s="35"/>
      <c r="CE59" s="36"/>
      <c r="CF59" s="36"/>
      <c r="CG59" s="36"/>
      <c r="CH59" s="36"/>
      <c r="CI59" s="36"/>
      <c r="CJ59" s="37"/>
      <c r="CK59" s="36"/>
      <c r="CL59" s="36"/>
      <c r="CM59" s="36"/>
      <c r="CN59" s="36"/>
      <c r="CO59" s="36"/>
      <c r="CP59" s="36"/>
      <c r="CQ59" s="37"/>
    </row>
    <row r="60" spans="1:95" ht="13.2" customHeight="1">
      <c r="A60" s="458"/>
      <c r="B60" s="446"/>
      <c r="C60" s="446"/>
      <c r="D60" s="446"/>
      <c r="E60" s="558" t="s">
        <v>860</v>
      </c>
      <c r="F60" s="558"/>
      <c r="G60" s="558"/>
      <c r="H60" s="558"/>
      <c r="I60" s="558"/>
      <c r="J60" s="558"/>
      <c r="K60" s="558"/>
      <c r="L60" s="558"/>
      <c r="M60" s="558"/>
      <c r="N60" s="558"/>
      <c r="O60" s="558"/>
      <c r="P60" s="558"/>
      <c r="Q60" s="558"/>
      <c r="R60" s="558"/>
      <c r="S60" s="558"/>
      <c r="T60" s="558"/>
      <c r="U60" s="558"/>
      <c r="V60" s="558"/>
      <c r="W60" s="558"/>
      <c r="X60" s="558"/>
      <c r="Y60" s="558"/>
      <c r="Z60" s="446"/>
      <c r="AA60" s="446"/>
      <c r="AB60" s="446"/>
      <c r="AC60" s="446"/>
      <c r="AD60" s="446"/>
      <c r="AE60" s="446"/>
      <c r="AF60" s="446"/>
      <c r="AG60" s="36"/>
      <c r="AH60" s="36"/>
      <c r="AI60" s="36"/>
      <c r="AJ60" s="36"/>
      <c r="AK60" s="36"/>
      <c r="AL60" s="36"/>
      <c r="AM60" s="36"/>
      <c r="AN60" s="35"/>
      <c r="AO60" s="36"/>
      <c r="AP60" s="36"/>
      <c r="AQ60" s="36"/>
      <c r="AR60" s="36"/>
      <c r="AS60" s="36"/>
      <c r="AT60" s="37"/>
      <c r="AU60" s="36"/>
      <c r="AV60" s="36"/>
      <c r="AW60" s="36"/>
      <c r="AX60" s="36"/>
      <c r="AY60" s="36"/>
      <c r="AZ60" s="36"/>
      <c r="BA60" s="37"/>
      <c r="BB60" s="35"/>
      <c r="BC60" s="36"/>
      <c r="BD60" s="36"/>
      <c r="BE60" s="36"/>
      <c r="BF60" s="36"/>
      <c r="BG60" s="36"/>
      <c r="BH60" s="36"/>
      <c r="BI60" s="35"/>
      <c r="BJ60" s="36"/>
      <c r="BK60" s="36"/>
      <c r="BL60" s="36"/>
      <c r="BM60" s="36"/>
      <c r="BN60" s="36"/>
      <c r="BO60" s="36"/>
      <c r="BP60" s="35"/>
      <c r="BQ60" s="36"/>
      <c r="BR60" s="36"/>
      <c r="BS60" s="36"/>
      <c r="BT60" s="36"/>
      <c r="BU60" s="36"/>
      <c r="BV60" s="37"/>
      <c r="BW60" s="36"/>
      <c r="BX60" s="36"/>
      <c r="BY60" s="36"/>
      <c r="BZ60" s="36"/>
      <c r="CA60" s="36"/>
      <c r="CB60" s="36"/>
      <c r="CC60" s="36"/>
      <c r="CD60" s="35"/>
      <c r="CE60" s="36"/>
      <c r="CF60" s="36"/>
      <c r="CG60" s="36"/>
      <c r="CH60" s="36"/>
      <c r="CI60" s="36"/>
      <c r="CJ60" s="37"/>
      <c r="CK60" s="36"/>
      <c r="CL60" s="36"/>
      <c r="CM60" s="36"/>
      <c r="CN60" s="36"/>
      <c r="CO60" s="36"/>
      <c r="CP60" s="36"/>
      <c r="CQ60" s="37"/>
    </row>
    <row r="61" spans="1:95">
      <c r="A61" s="458"/>
      <c r="Z61" s="8"/>
      <c r="AF61" s="9"/>
      <c r="AG61" s="36"/>
      <c r="AH61" s="36"/>
      <c r="AI61" s="36"/>
      <c r="AJ61" s="36"/>
      <c r="AK61" s="36"/>
      <c r="AL61" s="36"/>
      <c r="AM61" s="36"/>
      <c r="AN61" s="35"/>
      <c r="AO61" s="36"/>
      <c r="AP61" s="36"/>
      <c r="AQ61" s="36"/>
      <c r="AR61" s="36"/>
      <c r="AS61" s="36"/>
      <c r="AT61" s="37"/>
      <c r="AU61" s="36"/>
      <c r="AV61" s="36"/>
      <c r="AW61" s="36"/>
      <c r="AX61" s="36"/>
      <c r="AY61" s="36"/>
      <c r="AZ61" s="36"/>
      <c r="BA61" s="37"/>
      <c r="BB61" s="35"/>
      <c r="BC61" s="36"/>
      <c r="BD61" s="36"/>
      <c r="BE61" s="36"/>
      <c r="BF61" s="36"/>
      <c r="BG61" s="36"/>
      <c r="BH61" s="36"/>
      <c r="BI61" s="35"/>
      <c r="BJ61" s="36"/>
      <c r="BK61" s="36"/>
      <c r="BL61" s="36"/>
      <c r="BM61" s="36"/>
      <c r="BN61" s="36"/>
      <c r="BO61" s="36"/>
      <c r="BP61" s="35"/>
      <c r="BQ61" s="36"/>
      <c r="BR61" s="36"/>
      <c r="BS61" s="36"/>
      <c r="BT61" s="36"/>
      <c r="BU61" s="36"/>
      <c r="BV61" s="37"/>
      <c r="BW61" s="36"/>
      <c r="BX61" s="36"/>
      <c r="BY61" s="36"/>
      <c r="BZ61" s="36"/>
      <c r="CA61" s="36"/>
      <c r="CB61" s="36"/>
      <c r="CC61" s="36"/>
      <c r="CD61" s="35"/>
      <c r="CE61" s="36"/>
      <c r="CF61" s="36"/>
      <c r="CG61" s="36"/>
      <c r="CH61" s="36"/>
      <c r="CI61" s="36"/>
      <c r="CJ61" s="37"/>
      <c r="CK61" s="36"/>
      <c r="CL61" s="36"/>
      <c r="CM61" s="36"/>
      <c r="CN61" s="36"/>
      <c r="CO61" s="36"/>
      <c r="CP61" s="36"/>
      <c r="CQ61" s="37"/>
    </row>
    <row r="62" spans="1:95">
      <c r="A62" s="458"/>
      <c r="Z62" s="8"/>
      <c r="AF62" s="9"/>
      <c r="AG62" s="36"/>
      <c r="AH62" s="36"/>
      <c r="AI62" s="36"/>
      <c r="AJ62" s="36"/>
      <c r="AK62" s="36"/>
      <c r="AL62" s="36"/>
      <c r="AM62" s="36"/>
      <c r="AN62" s="35"/>
      <c r="AO62" s="36"/>
      <c r="AP62" s="36"/>
      <c r="AQ62" s="36"/>
      <c r="AR62" s="36"/>
      <c r="AS62" s="36"/>
      <c r="AT62" s="37"/>
      <c r="AU62" s="36"/>
      <c r="AV62" s="36"/>
      <c r="AW62" s="36"/>
      <c r="AX62" s="36"/>
      <c r="AY62" s="36"/>
      <c r="AZ62" s="36"/>
      <c r="BA62" s="37"/>
      <c r="BB62" s="35"/>
      <c r="BC62" s="36"/>
      <c r="BD62" s="36"/>
      <c r="BE62" s="36"/>
      <c r="BF62" s="36"/>
      <c r="BG62" s="36"/>
      <c r="BH62" s="36"/>
      <c r="BI62" s="35"/>
      <c r="BJ62" s="36"/>
      <c r="BK62" s="36"/>
      <c r="BL62" s="36"/>
      <c r="BM62" s="36"/>
      <c r="BN62" s="36"/>
      <c r="BO62" s="36"/>
      <c r="BP62" s="35"/>
      <c r="BQ62" s="36"/>
      <c r="BR62" s="36"/>
      <c r="BS62" s="36"/>
      <c r="BT62" s="36"/>
      <c r="BU62" s="36"/>
      <c r="BV62" s="37"/>
      <c r="BW62" s="36"/>
      <c r="BX62" s="36"/>
      <c r="BY62" s="36"/>
      <c r="BZ62" s="36"/>
      <c r="CA62" s="36"/>
      <c r="CB62" s="36"/>
      <c r="CC62" s="36"/>
      <c r="CD62" s="35"/>
      <c r="CE62" s="36"/>
      <c r="CF62" s="36"/>
      <c r="CG62" s="36"/>
      <c r="CH62" s="36"/>
      <c r="CI62" s="36"/>
      <c r="CJ62" s="37"/>
      <c r="CK62" s="36"/>
      <c r="CL62" s="36"/>
      <c r="CM62" s="36"/>
      <c r="CN62" s="36"/>
      <c r="CO62" s="36"/>
      <c r="CP62" s="36"/>
      <c r="CQ62" s="37"/>
    </row>
    <row r="63" spans="1:95">
      <c r="A63" s="458"/>
      <c r="Z63" s="8"/>
      <c r="AF63" s="9"/>
      <c r="AG63" s="36"/>
      <c r="AH63" s="36"/>
      <c r="AI63" s="36"/>
      <c r="AJ63" s="36"/>
      <c r="AK63" s="36"/>
      <c r="AL63" s="36"/>
      <c r="AM63" s="36"/>
      <c r="AN63" s="35"/>
      <c r="AO63" s="36"/>
      <c r="AP63" s="36"/>
      <c r="AQ63" s="36"/>
      <c r="AR63" s="36"/>
      <c r="AS63" s="36"/>
      <c r="AT63" s="37"/>
      <c r="AU63" s="36"/>
      <c r="AV63" s="36"/>
      <c r="AW63" s="36"/>
      <c r="AX63" s="36"/>
      <c r="AY63" s="36"/>
      <c r="AZ63" s="36"/>
      <c r="BA63" s="37"/>
      <c r="BB63" s="35"/>
      <c r="BC63" s="36"/>
      <c r="BD63" s="36"/>
      <c r="BE63" s="36"/>
      <c r="BF63" s="36"/>
      <c r="BG63" s="36"/>
      <c r="BH63" s="36"/>
      <c r="BI63" s="35"/>
      <c r="BJ63" s="36"/>
      <c r="BK63" s="36"/>
      <c r="BL63" s="36"/>
      <c r="BM63" s="36"/>
      <c r="BN63" s="36"/>
      <c r="BO63" s="36"/>
      <c r="BP63" s="35"/>
      <c r="BQ63" s="36"/>
      <c r="BR63" s="36"/>
      <c r="BS63" s="36"/>
      <c r="BT63" s="36"/>
      <c r="BU63" s="36"/>
      <c r="BV63" s="37"/>
      <c r="BW63" s="36"/>
      <c r="BX63" s="36"/>
      <c r="BY63" s="36"/>
      <c r="BZ63" s="36"/>
      <c r="CA63" s="36"/>
      <c r="CB63" s="36"/>
      <c r="CC63" s="36"/>
      <c r="CD63" s="35"/>
      <c r="CE63" s="36"/>
      <c r="CF63" s="36"/>
      <c r="CG63" s="36"/>
      <c r="CH63" s="36"/>
      <c r="CI63" s="36"/>
      <c r="CJ63" s="37"/>
      <c r="CK63" s="36"/>
      <c r="CL63" s="36"/>
      <c r="CM63" s="36"/>
      <c r="CN63" s="36"/>
      <c r="CO63" s="36"/>
      <c r="CP63" s="36"/>
      <c r="CQ63" s="37"/>
    </row>
    <row r="64" spans="1:95">
      <c r="A64" s="458"/>
      <c r="Z64" s="8"/>
      <c r="AF64" s="9"/>
      <c r="AG64" s="36"/>
      <c r="AH64" s="36"/>
      <c r="AI64" s="36"/>
      <c r="AJ64" s="36"/>
      <c r="AK64" s="36"/>
      <c r="AL64" s="36"/>
      <c r="AM64" s="36"/>
      <c r="AN64" s="35"/>
      <c r="AO64" s="36"/>
      <c r="AP64" s="36"/>
      <c r="AQ64" s="36"/>
      <c r="AR64" s="36"/>
      <c r="AS64" s="36"/>
      <c r="AT64" s="37"/>
      <c r="AU64" s="36"/>
      <c r="AV64" s="36"/>
      <c r="AW64" s="36"/>
      <c r="AX64" s="36"/>
      <c r="AY64" s="36"/>
      <c r="AZ64" s="36"/>
      <c r="BA64" s="37"/>
      <c r="BB64" s="35"/>
      <c r="BC64" s="36"/>
      <c r="BD64" s="36"/>
      <c r="BE64" s="36"/>
      <c r="BF64" s="36"/>
      <c r="BG64" s="36"/>
      <c r="BH64" s="36"/>
      <c r="BI64" s="35"/>
      <c r="BJ64" s="36"/>
      <c r="BK64" s="36"/>
      <c r="BL64" s="36"/>
      <c r="BM64" s="36"/>
      <c r="BN64" s="36"/>
      <c r="BO64" s="36"/>
      <c r="BP64" s="35"/>
      <c r="BQ64" s="36"/>
      <c r="BR64" s="36"/>
      <c r="BS64" s="36"/>
      <c r="BT64" s="36"/>
      <c r="BU64" s="36"/>
      <c r="BV64" s="37"/>
      <c r="BW64" s="36"/>
      <c r="BX64" s="36"/>
      <c r="BY64" s="36"/>
      <c r="BZ64" s="36"/>
      <c r="CA64" s="36"/>
      <c r="CB64" s="36"/>
      <c r="CC64" s="36"/>
      <c r="CD64" s="35"/>
      <c r="CE64" s="36"/>
      <c r="CF64" s="36"/>
      <c r="CG64" s="36"/>
      <c r="CH64" s="36"/>
      <c r="CI64" s="36"/>
      <c r="CJ64" s="37"/>
      <c r="CK64" s="36"/>
      <c r="CL64" s="36"/>
      <c r="CM64" s="36"/>
      <c r="CN64" s="36"/>
      <c r="CO64" s="36"/>
      <c r="CP64" s="36"/>
      <c r="CQ64" s="37"/>
    </row>
    <row r="65" spans="1:95">
      <c r="A65" s="458"/>
      <c r="Z65" s="19"/>
      <c r="AF65" s="9"/>
      <c r="AG65" s="36"/>
      <c r="AH65" s="36"/>
      <c r="AI65" s="36"/>
      <c r="AJ65" s="36"/>
      <c r="AK65" s="36"/>
      <c r="AL65" s="36"/>
      <c r="AM65" s="36"/>
      <c r="AN65" s="35"/>
      <c r="AO65" s="36"/>
      <c r="AP65" s="36"/>
      <c r="AQ65" s="36"/>
      <c r="AR65" s="36"/>
      <c r="AS65" s="36"/>
      <c r="AT65" s="37"/>
      <c r="AU65" s="36"/>
      <c r="AV65" s="36"/>
      <c r="AW65" s="36"/>
      <c r="AX65" s="36"/>
      <c r="AY65" s="36"/>
      <c r="AZ65" s="36"/>
      <c r="BA65" s="37"/>
      <c r="BB65" s="35"/>
      <c r="BC65" s="36"/>
      <c r="BD65" s="36"/>
      <c r="BE65" s="36"/>
      <c r="BF65" s="36"/>
      <c r="BG65" s="36"/>
      <c r="BH65" s="36"/>
      <c r="BI65" s="35"/>
      <c r="BJ65" s="36"/>
      <c r="BK65" s="36"/>
      <c r="BL65" s="36"/>
      <c r="BM65" s="36"/>
      <c r="BN65" s="36"/>
      <c r="BO65" s="36"/>
      <c r="BP65" s="35"/>
      <c r="BQ65" s="36"/>
      <c r="BR65" s="36"/>
      <c r="BS65" s="36"/>
      <c r="BT65" s="36"/>
      <c r="BU65" s="36"/>
      <c r="BV65" s="37"/>
      <c r="BW65" s="36"/>
      <c r="BX65" s="36"/>
      <c r="BY65" s="36"/>
      <c r="BZ65" s="36"/>
      <c r="CA65" s="36"/>
      <c r="CB65" s="36"/>
      <c r="CC65" s="36"/>
      <c r="CD65" s="35"/>
      <c r="CE65" s="36"/>
      <c r="CF65" s="36"/>
      <c r="CG65" s="36"/>
      <c r="CH65" s="36"/>
      <c r="CI65" s="36"/>
      <c r="CJ65" s="37"/>
      <c r="CK65" s="36"/>
      <c r="CL65" s="36"/>
      <c r="CM65" s="36"/>
      <c r="CN65" s="36"/>
      <c r="CO65" s="36"/>
      <c r="CP65" s="36"/>
      <c r="CQ65" s="37"/>
    </row>
    <row r="66" spans="1:95" ht="12.75" customHeight="1">
      <c r="A66" s="458"/>
      <c r="B66" s="18"/>
      <c r="Z66" s="19"/>
      <c r="AB66" s="18"/>
      <c r="AC66" s="18"/>
      <c r="AD66" s="18"/>
      <c r="AE66" s="18"/>
      <c r="AF66" s="20"/>
      <c r="AG66" s="36"/>
      <c r="AH66" s="36"/>
      <c r="AI66" s="36"/>
      <c r="AJ66" s="36"/>
      <c r="AK66" s="36"/>
      <c r="AL66" s="36"/>
      <c r="AM66" s="36"/>
      <c r="AN66" s="35"/>
      <c r="AO66" s="36"/>
      <c r="AP66" s="36"/>
      <c r="AQ66" s="36"/>
      <c r="AR66" s="36"/>
      <c r="AS66" s="36"/>
      <c r="AT66" s="37"/>
      <c r="AU66" s="36"/>
      <c r="AV66" s="36"/>
      <c r="AW66" s="36"/>
      <c r="AX66" s="36"/>
      <c r="AY66" s="36"/>
      <c r="AZ66" s="36"/>
      <c r="BA66" s="37"/>
      <c r="BB66" s="35"/>
      <c r="BC66" s="36"/>
      <c r="BD66" s="36"/>
      <c r="BE66" s="36"/>
      <c r="BF66" s="36"/>
      <c r="BG66" s="36"/>
      <c r="BH66" s="36"/>
      <c r="BI66" s="35"/>
      <c r="BJ66" s="36"/>
      <c r="BK66" s="36"/>
      <c r="BL66" s="36"/>
      <c r="BM66" s="36"/>
      <c r="BN66" s="36"/>
      <c r="BO66" s="36"/>
      <c r="BP66" s="35"/>
      <c r="BQ66" s="36"/>
      <c r="BR66" s="36"/>
      <c r="BS66" s="36"/>
      <c r="BT66" s="36"/>
      <c r="BU66" s="36"/>
      <c r="BV66" s="37"/>
      <c r="BW66" s="36"/>
      <c r="BX66" s="36"/>
      <c r="BY66" s="36"/>
      <c r="BZ66" s="36"/>
      <c r="CA66" s="36"/>
      <c r="CB66" s="36"/>
      <c r="CC66" s="36"/>
      <c r="CD66" s="35"/>
      <c r="CE66" s="36"/>
      <c r="CF66" s="36"/>
      <c r="CG66" s="36"/>
      <c r="CH66" s="36"/>
      <c r="CI66" s="36"/>
      <c r="CJ66" s="37"/>
      <c r="CK66" s="36"/>
      <c r="CL66" s="36"/>
      <c r="CM66" s="36"/>
      <c r="CN66" s="36"/>
      <c r="CO66" s="36"/>
      <c r="CP66" s="36"/>
      <c r="CQ66" s="37"/>
    </row>
    <row r="67" spans="1:95">
      <c r="A67" s="458"/>
      <c r="Z67" s="8"/>
      <c r="AF67" s="9"/>
      <c r="AG67" s="36"/>
      <c r="AH67" s="36"/>
      <c r="AI67" s="36"/>
      <c r="AJ67" s="36"/>
      <c r="AK67" s="36"/>
      <c r="AL67" s="36"/>
      <c r="AM67" s="36"/>
      <c r="AN67" s="35"/>
      <c r="AO67" s="36"/>
      <c r="AP67" s="36"/>
      <c r="AQ67" s="36"/>
      <c r="AR67" s="36"/>
      <c r="AS67" s="36"/>
      <c r="AT67" s="37"/>
      <c r="AU67" s="36"/>
      <c r="AV67" s="36"/>
      <c r="AW67" s="36"/>
      <c r="AX67" s="36"/>
      <c r="AY67" s="36"/>
      <c r="AZ67" s="36"/>
      <c r="BA67" s="37"/>
      <c r="BB67" s="35"/>
      <c r="BC67" s="36"/>
      <c r="BD67" s="36"/>
      <c r="BE67" s="36"/>
      <c r="BF67" s="36"/>
      <c r="BG67" s="36"/>
      <c r="BH67" s="36"/>
      <c r="BI67" s="35"/>
      <c r="BJ67" s="36"/>
      <c r="BK67" s="36"/>
      <c r="BL67" s="36"/>
      <c r="BM67" s="36"/>
      <c r="BN67" s="36"/>
      <c r="BO67" s="36"/>
      <c r="BP67" s="35"/>
      <c r="BQ67" s="36"/>
      <c r="BR67" s="36"/>
      <c r="BS67" s="36"/>
      <c r="BT67" s="36"/>
      <c r="BU67" s="36"/>
      <c r="BV67" s="37"/>
      <c r="BW67" s="36"/>
      <c r="BX67" s="36"/>
      <c r="BY67" s="36"/>
      <c r="BZ67" s="36"/>
      <c r="CA67" s="36"/>
      <c r="CB67" s="36"/>
      <c r="CC67" s="36"/>
      <c r="CD67" s="35"/>
      <c r="CE67" s="36"/>
      <c r="CF67" s="36"/>
      <c r="CG67" s="36"/>
      <c r="CH67" s="36"/>
      <c r="CI67" s="36"/>
      <c r="CJ67" s="37"/>
      <c r="CK67" s="36"/>
      <c r="CL67" s="36"/>
      <c r="CM67" s="36"/>
      <c r="CN67" s="36"/>
      <c r="CO67" s="36"/>
      <c r="CP67" s="36"/>
      <c r="CQ67" s="37"/>
    </row>
    <row r="68" spans="1:95">
      <c r="A68" s="458"/>
      <c r="Z68" s="8"/>
      <c r="AF68" s="9"/>
      <c r="AG68" s="36"/>
      <c r="AH68" s="36"/>
      <c r="AI68" s="36"/>
      <c r="AJ68" s="36"/>
      <c r="AK68" s="36"/>
      <c r="AL68" s="36"/>
      <c r="AM68" s="36"/>
      <c r="AN68" s="35"/>
      <c r="AO68" s="36"/>
      <c r="AP68" s="36"/>
      <c r="AQ68" s="36"/>
      <c r="AR68" s="36"/>
      <c r="AS68" s="36"/>
      <c r="AT68" s="37"/>
      <c r="AU68" s="36"/>
      <c r="AV68" s="36"/>
      <c r="AW68" s="36"/>
      <c r="AX68" s="36"/>
      <c r="AY68" s="36"/>
      <c r="AZ68" s="36"/>
      <c r="BA68" s="37"/>
      <c r="BB68" s="35"/>
      <c r="BC68" s="36"/>
      <c r="BD68" s="36"/>
      <c r="BE68" s="36"/>
      <c r="BF68" s="36"/>
      <c r="BG68" s="36"/>
      <c r="BH68" s="36"/>
      <c r="BI68" s="35"/>
      <c r="BJ68" s="36"/>
      <c r="BK68" s="36"/>
      <c r="BL68" s="36"/>
      <c r="BM68" s="36"/>
      <c r="BN68" s="36"/>
      <c r="BO68" s="36"/>
      <c r="BP68" s="35"/>
      <c r="BQ68" s="36"/>
      <c r="BR68" s="36"/>
      <c r="BS68" s="36"/>
      <c r="BT68" s="36"/>
      <c r="BU68" s="36"/>
      <c r="BV68" s="37"/>
      <c r="BW68" s="36"/>
      <c r="BX68" s="36"/>
      <c r="BY68" s="36"/>
      <c r="BZ68" s="36"/>
      <c r="CA68" s="36"/>
      <c r="CB68" s="36"/>
      <c r="CC68" s="36"/>
      <c r="CD68" s="35"/>
      <c r="CE68" s="36"/>
      <c r="CF68" s="36"/>
      <c r="CG68" s="36"/>
      <c r="CH68" s="36"/>
      <c r="CI68" s="36"/>
      <c r="CJ68" s="37"/>
      <c r="CK68" s="36"/>
      <c r="CL68" s="36"/>
      <c r="CM68" s="36"/>
      <c r="CN68" s="36"/>
      <c r="CO68" s="36"/>
      <c r="CP68" s="36"/>
      <c r="CQ68" s="37"/>
    </row>
    <row r="69" spans="1:95">
      <c r="A69" s="458"/>
      <c r="Z69" s="8"/>
      <c r="AF69" s="9"/>
      <c r="AG69" s="36"/>
      <c r="AH69" s="36"/>
      <c r="AI69" s="36"/>
      <c r="AJ69" s="36"/>
      <c r="AK69" s="36"/>
      <c r="AL69" s="36"/>
      <c r="AM69" s="36"/>
      <c r="AN69" s="35"/>
      <c r="AO69" s="36"/>
      <c r="AP69" s="36"/>
      <c r="AQ69" s="36"/>
      <c r="AR69" s="36"/>
      <c r="AS69" s="36"/>
      <c r="AT69" s="37"/>
      <c r="AU69" s="36"/>
      <c r="AV69" s="36"/>
      <c r="AW69" s="36"/>
      <c r="AX69" s="36"/>
      <c r="AY69" s="36"/>
      <c r="AZ69" s="36"/>
      <c r="BA69" s="37"/>
      <c r="BB69" s="35"/>
      <c r="BC69" s="36"/>
      <c r="BD69" s="36"/>
      <c r="BE69" s="36"/>
      <c r="BF69" s="36"/>
      <c r="BG69" s="36"/>
      <c r="BH69" s="36"/>
      <c r="BI69" s="35"/>
      <c r="BJ69" s="36"/>
      <c r="BK69" s="36"/>
      <c r="BL69" s="36"/>
      <c r="BM69" s="36"/>
      <c r="BN69" s="36"/>
      <c r="BO69" s="36"/>
      <c r="BP69" s="35"/>
      <c r="BQ69" s="36"/>
      <c r="BR69" s="36"/>
      <c r="BS69" s="36"/>
      <c r="BT69" s="36"/>
      <c r="BU69" s="36"/>
      <c r="BV69" s="37"/>
      <c r="BW69" s="36"/>
      <c r="BX69" s="36"/>
      <c r="BY69" s="36"/>
      <c r="BZ69" s="36"/>
      <c r="CA69" s="36"/>
      <c r="CB69" s="36"/>
      <c r="CC69" s="36"/>
      <c r="CD69" s="35"/>
      <c r="CE69" s="36"/>
      <c r="CF69" s="36"/>
      <c r="CG69" s="36"/>
      <c r="CH69" s="36"/>
      <c r="CI69" s="36"/>
      <c r="CJ69" s="37"/>
      <c r="CK69" s="36"/>
      <c r="CL69" s="36"/>
      <c r="CM69" s="36"/>
      <c r="CN69" s="36"/>
      <c r="CO69" s="36"/>
      <c r="CP69" s="36"/>
      <c r="CQ69" s="37"/>
    </row>
    <row r="70" spans="1:95">
      <c r="A70" s="458"/>
      <c r="Z70" s="8"/>
      <c r="AF70" s="9"/>
      <c r="AG70" s="36"/>
      <c r="AH70" s="36"/>
      <c r="AI70" s="36"/>
      <c r="AJ70" s="36"/>
      <c r="AK70" s="36"/>
      <c r="AL70" s="36"/>
      <c r="AM70" s="36"/>
      <c r="AN70" s="35"/>
      <c r="AO70" s="36"/>
      <c r="AP70" s="36"/>
      <c r="AQ70" s="36"/>
      <c r="AR70" s="36"/>
      <c r="AS70" s="36"/>
      <c r="AT70" s="37"/>
      <c r="AU70" s="36"/>
      <c r="AV70" s="36"/>
      <c r="AW70" s="36"/>
      <c r="AX70" s="36"/>
      <c r="AY70" s="36"/>
      <c r="AZ70" s="36"/>
      <c r="BA70" s="37"/>
      <c r="BB70" s="35"/>
      <c r="BC70" s="36"/>
      <c r="BD70" s="36"/>
      <c r="BE70" s="36"/>
      <c r="BF70" s="36"/>
      <c r="BG70" s="36"/>
      <c r="BH70" s="36"/>
      <c r="BI70" s="35"/>
      <c r="BJ70" s="36"/>
      <c r="BK70" s="36"/>
      <c r="BL70" s="36"/>
      <c r="BM70" s="36"/>
      <c r="BN70" s="36"/>
      <c r="BO70" s="36"/>
      <c r="BP70" s="35"/>
      <c r="BQ70" s="36"/>
      <c r="BR70" s="36"/>
      <c r="BS70" s="36"/>
      <c r="BT70" s="36"/>
      <c r="BU70" s="36"/>
      <c r="BV70" s="37"/>
      <c r="BW70" s="36"/>
      <c r="BX70" s="36"/>
      <c r="BY70" s="36"/>
      <c r="BZ70" s="36"/>
      <c r="CA70" s="36"/>
      <c r="CB70" s="36"/>
      <c r="CC70" s="36"/>
      <c r="CD70" s="35"/>
      <c r="CE70" s="36"/>
      <c r="CF70" s="36"/>
      <c r="CG70" s="36"/>
      <c r="CH70" s="36"/>
      <c r="CI70" s="36"/>
      <c r="CJ70" s="37"/>
      <c r="CK70" s="36"/>
      <c r="CL70" s="36"/>
      <c r="CM70" s="36"/>
      <c r="CN70" s="36"/>
      <c r="CO70" s="36"/>
      <c r="CP70" s="36"/>
      <c r="CQ70" s="37"/>
    </row>
    <row r="71" spans="1:95">
      <c r="A71" s="458"/>
      <c r="Z71" s="8"/>
      <c r="AF71" s="9"/>
      <c r="AG71" s="36"/>
      <c r="AH71" s="36"/>
      <c r="AI71" s="36"/>
      <c r="AJ71" s="36"/>
      <c r="AK71" s="36"/>
      <c r="AL71" s="36"/>
      <c r="AM71" s="36"/>
      <c r="AN71" s="35"/>
      <c r="AO71" s="36"/>
      <c r="AP71" s="36"/>
      <c r="AQ71" s="36"/>
      <c r="AR71" s="36"/>
      <c r="AS71" s="36"/>
      <c r="AT71" s="37"/>
      <c r="AU71" s="36"/>
      <c r="AV71" s="36"/>
      <c r="AW71" s="36"/>
      <c r="AX71" s="36"/>
      <c r="AY71" s="36"/>
      <c r="AZ71" s="36"/>
      <c r="BA71" s="37"/>
      <c r="BB71" s="35"/>
      <c r="BC71" s="36"/>
      <c r="BD71" s="36"/>
      <c r="BE71" s="36"/>
      <c r="BF71" s="36"/>
      <c r="BG71" s="36"/>
      <c r="BH71" s="36"/>
      <c r="BI71" s="35"/>
      <c r="BJ71" s="36"/>
      <c r="BK71" s="36"/>
      <c r="BL71" s="36"/>
      <c r="BM71" s="36"/>
      <c r="BN71" s="36"/>
      <c r="BO71" s="36"/>
      <c r="BP71" s="35"/>
      <c r="BQ71" s="36"/>
      <c r="BR71" s="36"/>
      <c r="BS71" s="36"/>
      <c r="BT71" s="36"/>
      <c r="BU71" s="36"/>
      <c r="BV71" s="37"/>
      <c r="BW71" s="36"/>
      <c r="BX71" s="36"/>
      <c r="BY71" s="36"/>
      <c r="BZ71" s="36"/>
      <c r="CA71" s="36"/>
      <c r="CB71" s="36"/>
      <c r="CC71" s="36"/>
      <c r="CD71" s="35"/>
      <c r="CE71" s="36"/>
      <c r="CF71" s="36"/>
      <c r="CG71" s="36"/>
      <c r="CH71" s="36"/>
      <c r="CI71" s="36"/>
      <c r="CJ71" s="37"/>
      <c r="CK71" s="36"/>
      <c r="CL71" s="36"/>
      <c r="CM71" s="36"/>
      <c r="CN71" s="36"/>
      <c r="CO71" s="36"/>
      <c r="CP71" s="36"/>
      <c r="CQ71" s="37"/>
    </row>
    <row r="72" spans="1:95">
      <c r="A72" s="458"/>
      <c r="Z72" s="8"/>
      <c r="AF72" s="9"/>
      <c r="AG72" s="36"/>
      <c r="AH72" s="36"/>
      <c r="AI72" s="36"/>
      <c r="AJ72" s="36"/>
      <c r="AK72" s="36"/>
      <c r="AL72" s="36"/>
      <c r="AM72" s="36"/>
      <c r="AN72" s="35"/>
      <c r="AO72" s="36"/>
      <c r="AP72" s="36"/>
      <c r="AQ72" s="36"/>
      <c r="AR72" s="36"/>
      <c r="AS72" s="36"/>
      <c r="AT72" s="37"/>
      <c r="AU72" s="36"/>
      <c r="AV72" s="36"/>
      <c r="AW72" s="36"/>
      <c r="AX72" s="36"/>
      <c r="AY72" s="36"/>
      <c r="AZ72" s="36"/>
      <c r="BA72" s="37"/>
      <c r="BB72" s="35"/>
      <c r="BC72" s="36"/>
      <c r="BD72" s="36"/>
      <c r="BE72" s="36"/>
      <c r="BF72" s="36"/>
      <c r="BG72" s="36"/>
      <c r="BH72" s="36"/>
      <c r="BI72" s="35"/>
      <c r="BJ72" s="36"/>
      <c r="BK72" s="36"/>
      <c r="BL72" s="36"/>
      <c r="BM72" s="36"/>
      <c r="BN72" s="36"/>
      <c r="BO72" s="36"/>
      <c r="BP72" s="35"/>
      <c r="BQ72" s="36"/>
      <c r="BR72" s="36"/>
      <c r="BS72" s="36"/>
      <c r="BT72" s="36"/>
      <c r="BU72" s="36"/>
      <c r="BV72" s="37"/>
      <c r="BW72" s="36"/>
      <c r="BX72" s="36"/>
      <c r="BY72" s="36"/>
      <c r="BZ72" s="36"/>
      <c r="CA72" s="36"/>
      <c r="CB72" s="36"/>
      <c r="CC72" s="36"/>
      <c r="CD72" s="35"/>
      <c r="CE72" s="36"/>
      <c r="CF72" s="36"/>
      <c r="CG72" s="36"/>
      <c r="CH72" s="36"/>
      <c r="CI72" s="36"/>
      <c r="CJ72" s="37"/>
      <c r="CK72" s="36"/>
      <c r="CL72" s="36"/>
      <c r="CM72" s="36"/>
      <c r="CN72" s="36"/>
      <c r="CO72" s="36"/>
      <c r="CP72" s="36"/>
      <c r="CQ72" s="37"/>
    </row>
    <row r="73" spans="1:95">
      <c r="A73" s="458"/>
      <c r="Z73" s="8"/>
      <c r="AF73" s="9"/>
      <c r="AG73" s="36"/>
      <c r="AH73" s="36"/>
      <c r="AI73" s="36"/>
      <c r="AJ73" s="36"/>
      <c r="AK73" s="36"/>
      <c r="AL73" s="36"/>
      <c r="AM73" s="36"/>
      <c r="AN73" s="35"/>
      <c r="AO73" s="36"/>
      <c r="AP73" s="36"/>
      <c r="AQ73" s="36"/>
      <c r="AR73" s="36"/>
      <c r="AS73" s="36"/>
      <c r="AT73" s="37"/>
      <c r="AU73" s="36"/>
      <c r="AV73" s="36"/>
      <c r="AW73" s="36"/>
      <c r="AX73" s="36"/>
      <c r="AY73" s="36"/>
      <c r="AZ73" s="36"/>
      <c r="BA73" s="37"/>
      <c r="BB73" s="35"/>
      <c r="BC73" s="36"/>
      <c r="BD73" s="36"/>
      <c r="BE73" s="36"/>
      <c r="BF73" s="36"/>
      <c r="BG73" s="36"/>
      <c r="BH73" s="36"/>
      <c r="BI73" s="35"/>
      <c r="BJ73" s="36"/>
      <c r="BK73" s="36"/>
      <c r="BL73" s="36"/>
      <c r="BM73" s="36"/>
      <c r="BN73" s="36"/>
      <c r="BO73" s="36"/>
      <c r="BP73" s="35"/>
      <c r="BQ73" s="36"/>
      <c r="BR73" s="36"/>
      <c r="BS73" s="36"/>
      <c r="BT73" s="36"/>
      <c r="BU73" s="36"/>
      <c r="BV73" s="37"/>
      <c r="BW73" s="36"/>
      <c r="BX73" s="36"/>
      <c r="BY73" s="36"/>
      <c r="BZ73" s="36"/>
      <c r="CA73" s="36"/>
      <c r="CB73" s="36"/>
      <c r="CC73" s="36"/>
      <c r="CD73" s="35"/>
      <c r="CE73" s="36"/>
      <c r="CF73" s="36"/>
      <c r="CG73" s="36"/>
      <c r="CH73" s="36"/>
      <c r="CI73" s="36"/>
      <c r="CJ73" s="37"/>
      <c r="CK73" s="36"/>
      <c r="CL73" s="36"/>
      <c r="CM73" s="36"/>
      <c r="CN73" s="36"/>
      <c r="CO73" s="36"/>
      <c r="CP73" s="36"/>
      <c r="CQ73" s="37"/>
    </row>
    <row r="74" spans="1:95">
      <c r="A74" s="458"/>
      <c r="Z74" s="8"/>
      <c r="AF74" s="9"/>
      <c r="AG74" s="36"/>
      <c r="AH74" s="36"/>
      <c r="AI74" s="36"/>
      <c r="AJ74" s="36"/>
      <c r="AK74" s="36"/>
      <c r="AL74" s="36"/>
      <c r="AM74" s="36"/>
      <c r="AN74" s="35"/>
      <c r="AO74" s="36"/>
      <c r="AP74" s="36"/>
      <c r="AQ74" s="36"/>
      <c r="AR74" s="36"/>
      <c r="AS74" s="36"/>
      <c r="AT74" s="37"/>
      <c r="AU74" s="36"/>
      <c r="AV74" s="36"/>
      <c r="AW74" s="36"/>
      <c r="AX74" s="36"/>
      <c r="AY74" s="36"/>
      <c r="AZ74" s="36"/>
      <c r="BA74" s="37"/>
      <c r="BB74" s="35"/>
      <c r="BC74" s="36"/>
      <c r="BD74" s="36"/>
      <c r="BE74" s="36"/>
      <c r="BF74" s="36"/>
      <c r="BG74" s="36"/>
      <c r="BH74" s="36"/>
      <c r="BI74" s="35"/>
      <c r="BJ74" s="36"/>
      <c r="BK74" s="36"/>
      <c r="BL74" s="36"/>
      <c r="BM74" s="36"/>
      <c r="BN74" s="36"/>
      <c r="BO74" s="36"/>
      <c r="BP74" s="35"/>
      <c r="BQ74" s="36"/>
      <c r="BR74" s="36"/>
      <c r="BS74" s="36"/>
      <c r="BT74" s="36"/>
      <c r="BU74" s="36"/>
      <c r="BV74" s="37"/>
      <c r="BW74" s="36"/>
      <c r="BX74" s="36"/>
      <c r="BY74" s="36"/>
      <c r="BZ74" s="36"/>
      <c r="CA74" s="36"/>
      <c r="CB74" s="36"/>
      <c r="CC74" s="36"/>
      <c r="CD74" s="35"/>
      <c r="CE74" s="36"/>
      <c r="CF74" s="36"/>
      <c r="CG74" s="36"/>
      <c r="CH74" s="36"/>
      <c r="CI74" s="36"/>
      <c r="CJ74" s="37"/>
      <c r="CK74" s="36"/>
      <c r="CL74" s="36"/>
      <c r="CM74" s="36"/>
      <c r="CN74" s="36"/>
      <c r="CO74" s="36"/>
      <c r="CP74" s="36"/>
      <c r="CQ74" s="37"/>
    </row>
    <row r="75" spans="1:95">
      <c r="A75" s="458"/>
      <c r="Z75" s="8"/>
      <c r="AF75" s="9"/>
      <c r="AG75" s="36"/>
      <c r="AH75" s="36"/>
      <c r="AI75" s="36"/>
      <c r="AJ75" s="36"/>
      <c r="AK75" s="36"/>
      <c r="AL75" s="36"/>
      <c r="AM75" s="36"/>
      <c r="AN75" s="35"/>
      <c r="AO75" s="36"/>
      <c r="AP75" s="36"/>
      <c r="AQ75" s="36"/>
      <c r="AR75" s="36"/>
      <c r="AS75" s="36"/>
      <c r="AT75" s="37"/>
      <c r="AU75" s="36"/>
      <c r="AV75" s="36"/>
      <c r="AW75" s="36"/>
      <c r="AX75" s="36"/>
      <c r="AY75" s="36"/>
      <c r="AZ75" s="36"/>
      <c r="BA75" s="37"/>
      <c r="BB75" s="35"/>
      <c r="BC75" s="36"/>
      <c r="BD75" s="36"/>
      <c r="BE75" s="36"/>
      <c r="BF75" s="36"/>
      <c r="BG75" s="36"/>
      <c r="BH75" s="36"/>
      <c r="BI75" s="35"/>
      <c r="BJ75" s="36"/>
      <c r="BK75" s="36"/>
      <c r="BL75" s="36"/>
      <c r="BM75" s="36"/>
      <c r="BN75" s="36"/>
      <c r="BO75" s="36"/>
      <c r="BP75" s="35"/>
      <c r="BQ75" s="36"/>
      <c r="BR75" s="36"/>
      <c r="BS75" s="36"/>
      <c r="BT75" s="36"/>
      <c r="BU75" s="36"/>
      <c r="BV75" s="37"/>
      <c r="BW75" s="36"/>
      <c r="BX75" s="36"/>
      <c r="BY75" s="36"/>
      <c r="BZ75" s="36"/>
      <c r="CA75" s="36"/>
      <c r="CB75" s="36"/>
      <c r="CC75" s="36"/>
      <c r="CD75" s="35"/>
      <c r="CE75" s="36"/>
      <c r="CF75" s="36"/>
      <c r="CG75" s="36"/>
      <c r="CH75" s="36"/>
      <c r="CI75" s="36"/>
      <c r="CJ75" s="37"/>
      <c r="CK75" s="36"/>
      <c r="CL75" s="36"/>
      <c r="CM75" s="36"/>
      <c r="CN75" s="36"/>
      <c r="CO75" s="36"/>
      <c r="CP75" s="36"/>
      <c r="CQ75" s="37"/>
    </row>
    <row r="76" spans="1:95">
      <c r="A76" s="458"/>
      <c r="Z76" s="8"/>
      <c r="AF76" s="9"/>
      <c r="AG76" s="36"/>
      <c r="AH76" s="36"/>
      <c r="AI76" s="36"/>
      <c r="AJ76" s="36"/>
      <c r="AK76" s="36"/>
      <c r="AL76" s="36"/>
      <c r="AM76" s="36"/>
      <c r="AN76" s="35"/>
      <c r="AO76" s="36"/>
      <c r="AP76" s="36"/>
      <c r="AQ76" s="36"/>
      <c r="AR76" s="36"/>
      <c r="AS76" s="36"/>
      <c r="AT76" s="37"/>
      <c r="AU76" s="36"/>
      <c r="AV76" s="36"/>
      <c r="AW76" s="36"/>
      <c r="AX76" s="36"/>
      <c r="AY76" s="36"/>
      <c r="AZ76" s="36"/>
      <c r="BA76" s="37"/>
      <c r="BB76" s="35"/>
      <c r="BC76" s="36"/>
      <c r="BD76" s="36"/>
      <c r="BE76" s="36"/>
      <c r="BF76" s="36"/>
      <c r="BG76" s="36"/>
      <c r="BH76" s="36"/>
      <c r="BI76" s="35"/>
      <c r="BJ76" s="36"/>
      <c r="BK76" s="36"/>
      <c r="BL76" s="36"/>
      <c r="BM76" s="36"/>
      <c r="BN76" s="36"/>
      <c r="BO76" s="36"/>
      <c r="BP76" s="35"/>
      <c r="BQ76" s="36"/>
      <c r="BR76" s="36"/>
      <c r="BS76" s="36"/>
      <c r="BT76" s="36"/>
      <c r="BU76" s="36"/>
      <c r="BV76" s="37"/>
      <c r="BW76" s="36"/>
      <c r="BX76" s="36"/>
      <c r="BY76" s="36"/>
      <c r="BZ76" s="36"/>
      <c r="CA76" s="36"/>
      <c r="CB76" s="36"/>
      <c r="CC76" s="36"/>
      <c r="CD76" s="35"/>
      <c r="CE76" s="36"/>
      <c r="CF76" s="36"/>
      <c r="CG76" s="36"/>
      <c r="CH76" s="36"/>
      <c r="CI76" s="36"/>
      <c r="CJ76" s="37"/>
      <c r="CK76" s="36"/>
      <c r="CL76" s="36"/>
      <c r="CM76" s="36"/>
      <c r="CN76" s="36"/>
      <c r="CO76" s="36"/>
      <c r="CP76" s="36"/>
      <c r="CQ76" s="37"/>
    </row>
    <row r="77" spans="1:95">
      <c r="A77" s="458"/>
      <c r="C77" s="18"/>
      <c r="D77" s="18"/>
      <c r="E77" s="18"/>
      <c r="F77" s="18"/>
      <c r="G77" s="18"/>
      <c r="H77" s="18"/>
      <c r="I77" s="18"/>
      <c r="J77" s="18"/>
      <c r="K77" s="18"/>
      <c r="L77" s="18"/>
      <c r="M77" s="18"/>
      <c r="N77" s="18"/>
      <c r="O77" s="18"/>
      <c r="P77" s="18"/>
      <c r="Q77" s="18"/>
      <c r="R77" s="18"/>
      <c r="S77" s="18"/>
      <c r="T77" s="18"/>
      <c r="U77" s="18"/>
      <c r="V77" s="18"/>
      <c r="W77" s="18"/>
      <c r="X77" s="18"/>
      <c r="Y77" s="18"/>
      <c r="Z77" s="8"/>
      <c r="AF77" s="9"/>
      <c r="AG77" s="36"/>
      <c r="AH77" s="36"/>
      <c r="AI77" s="36"/>
      <c r="AJ77" s="36"/>
      <c r="AK77" s="36"/>
      <c r="AL77" s="36"/>
      <c r="AM77" s="36"/>
      <c r="AN77" s="35"/>
      <c r="AO77" s="36"/>
      <c r="AP77" s="36"/>
      <c r="AQ77" s="36"/>
      <c r="AR77" s="36"/>
      <c r="AS77" s="36"/>
      <c r="AT77" s="37"/>
      <c r="AU77" s="36"/>
      <c r="AV77" s="36"/>
      <c r="AW77" s="36"/>
      <c r="AX77" s="36"/>
      <c r="AY77" s="39"/>
      <c r="AZ77" s="39"/>
      <c r="BA77" s="40"/>
      <c r="BB77" s="38"/>
      <c r="BC77" s="39"/>
      <c r="BD77" s="39"/>
      <c r="BE77" s="39"/>
      <c r="BF77" s="39"/>
      <c r="BG77" s="39"/>
      <c r="BH77" s="39"/>
      <c r="BI77" s="38"/>
      <c r="BJ77" s="39"/>
      <c r="BK77" s="39"/>
      <c r="BL77" s="39"/>
      <c r="BM77" s="39"/>
      <c r="BN77" s="39"/>
      <c r="BO77" s="39"/>
      <c r="BP77" s="38"/>
      <c r="BQ77" s="39"/>
      <c r="BR77" s="39"/>
      <c r="BS77" s="39"/>
      <c r="BT77" s="39"/>
      <c r="BU77" s="39"/>
      <c r="BV77" s="40"/>
      <c r="BW77" s="39"/>
      <c r="BX77" s="39"/>
      <c r="BY77" s="39"/>
      <c r="BZ77" s="39"/>
      <c r="CA77" s="39"/>
      <c r="CB77" s="39"/>
      <c r="CC77" s="39"/>
      <c r="CD77" s="38"/>
      <c r="CE77" s="39"/>
      <c r="CF77" s="39"/>
      <c r="CG77" s="39"/>
      <c r="CH77" s="39"/>
      <c r="CI77" s="39"/>
      <c r="CJ77" s="40"/>
      <c r="CK77" s="39"/>
      <c r="CL77" s="39"/>
      <c r="CM77" s="39"/>
      <c r="CN77" s="39"/>
      <c r="CO77" s="39"/>
      <c r="CP77" s="39"/>
      <c r="CQ77" s="40"/>
    </row>
    <row r="78" spans="1:95">
      <c r="A78" s="555" t="s">
        <v>151</v>
      </c>
      <c r="B78" s="556"/>
      <c r="C78" s="556"/>
      <c r="D78" s="556"/>
      <c r="E78" s="556"/>
      <c r="F78" s="556"/>
      <c r="G78" s="556"/>
      <c r="H78" s="556"/>
      <c r="I78" s="556"/>
      <c r="J78" s="556"/>
      <c r="K78" s="556"/>
      <c r="L78" s="556"/>
      <c r="M78" s="556"/>
      <c r="N78" s="556"/>
      <c r="O78" s="556"/>
      <c r="P78" s="556"/>
      <c r="Q78" s="556"/>
      <c r="R78" s="556"/>
      <c r="S78" s="556"/>
      <c r="T78" s="556"/>
      <c r="U78" s="556"/>
      <c r="V78" s="556"/>
      <c r="W78" s="556"/>
      <c r="X78" s="556"/>
      <c r="Y78" s="556"/>
      <c r="Z78" s="556"/>
      <c r="AA78" s="556"/>
      <c r="AB78" s="556"/>
      <c r="AC78" s="556"/>
      <c r="AD78" s="556"/>
      <c r="AE78" s="556"/>
      <c r="AF78" s="556"/>
      <c r="AG78" s="556"/>
      <c r="AH78" s="556"/>
      <c r="AI78" s="556"/>
      <c r="AJ78" s="556"/>
      <c r="AK78" s="556"/>
      <c r="AL78" s="556"/>
      <c r="AM78" s="556"/>
      <c r="AN78" s="556"/>
      <c r="AO78" s="556"/>
      <c r="AP78" s="556"/>
      <c r="AQ78" s="556"/>
      <c r="AR78" s="556"/>
      <c r="AS78" s="556"/>
      <c r="AT78" s="556"/>
      <c r="AU78" s="556"/>
      <c r="AV78" s="556"/>
      <c r="AW78" s="556"/>
      <c r="AX78" s="556"/>
      <c r="AY78" s="556"/>
      <c r="AZ78" s="556"/>
      <c r="BA78" s="556"/>
      <c r="BB78" s="556"/>
      <c r="BC78" s="556"/>
      <c r="BD78" s="556"/>
      <c r="BE78" s="556"/>
      <c r="BF78" s="556"/>
      <c r="BG78" s="556"/>
      <c r="BH78" s="556"/>
      <c r="BI78" s="556"/>
      <c r="BJ78" s="556"/>
      <c r="BK78" s="556"/>
      <c r="BL78" s="556"/>
      <c r="BM78" s="556"/>
      <c r="BN78" s="556"/>
      <c r="BO78" s="556"/>
      <c r="BP78" s="556"/>
      <c r="BQ78" s="556"/>
      <c r="BR78" s="556"/>
      <c r="BS78" s="556"/>
      <c r="BT78" s="556"/>
      <c r="BU78" s="556"/>
      <c r="BV78" s="556"/>
      <c r="BW78" s="556"/>
      <c r="BX78" s="556"/>
      <c r="BY78" s="556"/>
      <c r="BZ78" s="556"/>
      <c r="CA78" s="556"/>
      <c r="CB78" s="556"/>
      <c r="CC78" s="556"/>
      <c r="CD78" s="556"/>
      <c r="CE78" s="556"/>
      <c r="CF78" s="556"/>
      <c r="CG78" s="556"/>
      <c r="CH78" s="556"/>
      <c r="CI78" s="556"/>
      <c r="CJ78" s="556"/>
      <c r="CK78" s="556"/>
      <c r="CL78" s="556"/>
      <c r="CM78" s="556"/>
      <c r="CN78" s="556"/>
      <c r="CO78" s="556"/>
      <c r="CP78" s="556"/>
      <c r="CQ78" s="556"/>
    </row>
    <row r="79" spans="1:95">
      <c r="A79" s="419" t="s">
        <v>152</v>
      </c>
      <c r="B79" s="419"/>
      <c r="C79" s="367" t="s">
        <v>153</v>
      </c>
      <c r="D79" s="367"/>
      <c r="E79" s="367"/>
      <c r="F79" s="367"/>
      <c r="G79" s="367"/>
      <c r="H79" s="367" t="s">
        <v>154</v>
      </c>
      <c r="I79" s="367"/>
      <c r="J79" s="367"/>
      <c r="K79" s="367"/>
      <c r="L79" s="367"/>
      <c r="M79" s="367"/>
      <c r="N79" s="367"/>
      <c r="O79" s="367"/>
      <c r="P79" s="367"/>
      <c r="Q79" s="367"/>
      <c r="R79" s="367"/>
      <c r="S79" s="367"/>
      <c r="T79" s="367"/>
      <c r="U79" s="367"/>
      <c r="V79" s="367"/>
      <c r="W79" s="367"/>
      <c r="X79" s="367"/>
      <c r="Y79" s="367"/>
      <c r="Z79" s="367"/>
      <c r="AA79" s="367" t="s">
        <v>155</v>
      </c>
      <c r="AB79" s="367"/>
      <c r="AC79" s="367"/>
      <c r="AD79" s="367"/>
      <c r="AE79" s="367"/>
      <c r="AF79" s="367" t="s">
        <v>156</v>
      </c>
      <c r="AG79" s="367"/>
      <c r="AH79" s="367"/>
      <c r="AI79" s="367"/>
      <c r="AJ79" s="367"/>
      <c r="AK79" s="367"/>
      <c r="AL79" s="367"/>
      <c r="AM79" s="367"/>
      <c r="AN79" s="367"/>
      <c r="AO79" s="367"/>
      <c r="AP79" s="367"/>
      <c r="AQ79" s="367"/>
      <c r="AR79" s="367"/>
      <c r="AS79" s="367"/>
      <c r="AT79" s="367"/>
      <c r="AU79" s="367"/>
      <c r="AV79" s="367"/>
      <c r="AW79" s="367"/>
      <c r="AX79" s="367"/>
      <c r="AY79" s="367"/>
      <c r="AZ79" s="367"/>
      <c r="BA79" s="367"/>
      <c r="BB79" s="367"/>
      <c r="BC79" s="367"/>
      <c r="BD79" s="367"/>
      <c r="BE79" s="367"/>
      <c r="BF79" s="367"/>
      <c r="BG79" s="367"/>
      <c r="BH79" s="367"/>
      <c r="BI79" s="367"/>
      <c r="BJ79" s="367"/>
      <c r="BK79" s="367"/>
      <c r="BL79" s="367"/>
      <c r="BM79" s="367"/>
      <c r="BN79" s="367"/>
      <c r="BO79" s="367"/>
      <c r="BP79" s="367"/>
      <c r="BQ79" s="367"/>
      <c r="BR79" s="367"/>
      <c r="BS79" s="367"/>
      <c r="BT79" s="367"/>
      <c r="BU79" s="367"/>
      <c r="BV79" s="367"/>
      <c r="BW79" s="367"/>
      <c r="BX79" s="367"/>
      <c r="BY79" s="367"/>
      <c r="BZ79" s="367"/>
      <c r="CA79" s="367"/>
      <c r="CB79" s="367"/>
      <c r="CC79" s="367"/>
      <c r="CD79" s="367"/>
      <c r="CE79" s="367"/>
      <c r="CF79" s="367"/>
      <c r="CG79" s="367"/>
      <c r="CH79" s="367"/>
      <c r="CI79" s="367"/>
      <c r="CJ79" s="367"/>
      <c r="CK79" s="367"/>
      <c r="CL79" s="367"/>
      <c r="CM79" s="367"/>
      <c r="CN79" s="367"/>
      <c r="CO79" s="367"/>
      <c r="CP79" s="367"/>
      <c r="CQ79" s="557"/>
    </row>
    <row r="80" spans="1:95" ht="13.8" thickBot="1">
      <c r="A80" s="444" t="s">
        <v>157</v>
      </c>
      <c r="B80" s="444"/>
      <c r="C80" s="367" t="s">
        <v>158</v>
      </c>
      <c r="D80" s="367"/>
      <c r="E80" s="367"/>
      <c r="F80" s="367"/>
      <c r="G80" s="367"/>
      <c r="H80" s="367" t="s">
        <v>159</v>
      </c>
      <c r="I80" s="367"/>
      <c r="J80" s="367"/>
      <c r="K80" s="367"/>
      <c r="L80" s="367"/>
      <c r="M80" s="367"/>
      <c r="N80" s="367"/>
      <c r="O80" s="367"/>
      <c r="P80" s="367"/>
      <c r="Q80" s="367"/>
      <c r="R80" s="367"/>
      <c r="S80" s="367"/>
      <c r="T80" s="367"/>
      <c r="U80" s="367"/>
      <c r="V80" s="367"/>
      <c r="W80" s="367"/>
      <c r="X80" s="367"/>
      <c r="Y80" s="367"/>
      <c r="Z80" s="367"/>
      <c r="AA80" s="367" t="s">
        <v>160</v>
      </c>
      <c r="AB80" s="367"/>
      <c r="AC80" s="367"/>
      <c r="AD80" s="367"/>
      <c r="AE80" s="367"/>
      <c r="AF80" s="367"/>
      <c r="AG80" s="367"/>
      <c r="AH80" s="367"/>
      <c r="AI80" s="367"/>
      <c r="AJ80" s="367"/>
      <c r="AK80" s="367"/>
      <c r="AL80" s="367"/>
      <c r="AM80" s="367"/>
      <c r="AN80" s="367"/>
      <c r="AO80" s="367"/>
      <c r="AP80" s="367"/>
      <c r="AQ80" s="367"/>
      <c r="AR80" s="367"/>
      <c r="AS80" s="367"/>
      <c r="AT80" s="367"/>
      <c r="AU80" s="367"/>
      <c r="AV80" s="367"/>
      <c r="AW80" s="367"/>
      <c r="AX80" s="367"/>
      <c r="AY80" s="367"/>
      <c r="AZ80" s="367"/>
      <c r="BA80" s="367"/>
      <c r="BB80" s="367"/>
      <c r="BC80" s="367"/>
      <c r="BD80" s="367"/>
      <c r="BE80" s="367"/>
      <c r="BF80" s="367"/>
      <c r="BG80" s="367"/>
      <c r="BH80" s="367"/>
      <c r="BI80" s="367"/>
      <c r="BJ80" s="367"/>
      <c r="BK80" s="367"/>
      <c r="BL80" s="367"/>
      <c r="BM80" s="367"/>
      <c r="BN80" s="367"/>
      <c r="BO80" s="367"/>
      <c r="BP80" s="367"/>
      <c r="BQ80" s="367"/>
      <c r="BR80" s="367"/>
      <c r="BS80" s="367"/>
      <c r="BT80" s="367"/>
      <c r="BU80" s="367"/>
      <c r="BV80" s="367"/>
      <c r="BW80" s="367"/>
      <c r="BX80" s="367"/>
      <c r="BY80" s="367"/>
      <c r="BZ80" s="367"/>
      <c r="CA80" s="367"/>
      <c r="CB80" s="367"/>
      <c r="CC80" s="367"/>
      <c r="CD80" s="367"/>
      <c r="CE80" s="367"/>
      <c r="CF80" s="367"/>
      <c r="CG80" s="367"/>
      <c r="CH80" s="367"/>
      <c r="CI80" s="367"/>
      <c r="CJ80" s="367"/>
      <c r="CK80" s="367"/>
      <c r="CL80" s="367"/>
      <c r="CM80" s="367"/>
      <c r="CN80" s="366"/>
      <c r="CO80" s="366"/>
      <c r="CP80" s="366"/>
      <c r="CQ80" s="553"/>
    </row>
  </sheetData>
  <mergeCells count="84">
    <mergeCell ref="A1:CN2"/>
    <mergeCell ref="CO1:CQ2"/>
    <mergeCell ref="AG3:CQ3"/>
    <mergeCell ref="AG4:AT4"/>
    <mergeCell ref="AG5:AM5"/>
    <mergeCell ref="AN5:AT5"/>
    <mergeCell ref="AU5:BA5"/>
    <mergeCell ref="BB5:BH5"/>
    <mergeCell ref="BI5:BO5"/>
    <mergeCell ref="BP5:BV5"/>
    <mergeCell ref="BW5:CC5"/>
    <mergeCell ref="CD5:CJ5"/>
    <mergeCell ref="CK5:CQ5"/>
    <mergeCell ref="AG6:AM6"/>
    <mergeCell ref="AN6:AT7"/>
    <mergeCell ref="AU6:BA8"/>
    <mergeCell ref="BB6:BH8"/>
    <mergeCell ref="BI6:BO8"/>
    <mergeCell ref="BP6:BV8"/>
    <mergeCell ref="BW6:CC8"/>
    <mergeCell ref="CD6:CJ8"/>
    <mergeCell ref="CK6:CQ8"/>
    <mergeCell ref="BW11:CC12"/>
    <mergeCell ref="A23:A77"/>
    <mergeCell ref="B23:D23"/>
    <mergeCell ref="E23:M23"/>
    <mergeCell ref="N23:P23"/>
    <mergeCell ref="Q23:Y23"/>
    <mergeCell ref="B59:D60"/>
    <mergeCell ref="E59:Y59"/>
    <mergeCell ref="Z59:AF60"/>
    <mergeCell ref="E60:Y60"/>
    <mergeCell ref="R22:Y22"/>
    <mergeCell ref="AG23:CQ23"/>
    <mergeCell ref="B41:D41"/>
    <mergeCell ref="E41:M41"/>
    <mergeCell ref="N41:P41"/>
    <mergeCell ref="Q41:Y41"/>
    <mergeCell ref="Z41:AF41"/>
    <mergeCell ref="AG41:AM58"/>
    <mergeCell ref="AN41:AT58"/>
    <mergeCell ref="AU41:BA58"/>
    <mergeCell ref="BB41:BH58"/>
    <mergeCell ref="BI41:BO58"/>
    <mergeCell ref="BP41:BV58"/>
    <mergeCell ref="BW41:CC58"/>
    <mergeCell ref="CD41:CJ58"/>
    <mergeCell ref="CK41:CQ58"/>
    <mergeCell ref="Z23:AF23"/>
    <mergeCell ref="A78:CQ78"/>
    <mergeCell ref="A79:B79"/>
    <mergeCell ref="C79:G79"/>
    <mergeCell ref="H79:Z79"/>
    <mergeCell ref="AA79:AE79"/>
    <mergeCell ref="AF79:AJ79"/>
    <mergeCell ref="AK79:AO79"/>
    <mergeCell ref="AP79:AT79"/>
    <mergeCell ref="AU79:AY79"/>
    <mergeCell ref="AZ79:BD79"/>
    <mergeCell ref="CI79:CM79"/>
    <mergeCell ref="CN79:CQ79"/>
    <mergeCell ref="BO79:BS79"/>
    <mergeCell ref="BT79:BX79"/>
    <mergeCell ref="BY79:CC79"/>
    <mergeCell ref="CD79:CH79"/>
    <mergeCell ref="A80:B80"/>
    <mergeCell ref="C80:G80"/>
    <mergeCell ref="H80:Z80"/>
    <mergeCell ref="AA80:AE80"/>
    <mergeCell ref="AF80:AJ80"/>
    <mergeCell ref="AK80:AO80"/>
    <mergeCell ref="AP80:AT80"/>
    <mergeCell ref="AU80:AY80"/>
    <mergeCell ref="BE79:BI79"/>
    <mergeCell ref="BJ79:BN79"/>
    <mergeCell ref="CD80:CH80"/>
    <mergeCell ref="CI80:CM80"/>
    <mergeCell ref="CN80:CQ80"/>
    <mergeCell ref="AZ80:BD80"/>
    <mergeCell ref="BE80:BI80"/>
    <mergeCell ref="BJ80:BN80"/>
    <mergeCell ref="BO80:BS80"/>
    <mergeCell ref="BT80:BX80"/>
    <mergeCell ref="BY80:CC80"/>
  </mergeCells>
  <dataValidations count="1">
    <dataValidation type="list" allowBlank="1" showInputMessage="1" showErrorMessage="1" sqref="B23 B59 B41 N23 N41" xr:uid="{00000000-0002-0000-1300-000000000000}">
      <formula1>"Input (=&gt;),(=&gt;) Output"</formula1>
    </dataValidation>
  </dataValidations>
  <pageMargins left="0.23622047244094491" right="0.23622047244094491" top="0.74803149606299213" bottom="0.74803149606299213" header="0.31496062992125984" footer="0.31496062992125984"/>
  <pageSetup paperSize="8" scale="4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B82"/>
  <sheetViews>
    <sheetView workbookViewId="0"/>
  </sheetViews>
  <sheetFormatPr defaultRowHeight="13.2"/>
  <cols>
    <col min="1" max="1" width="5.6640625" style="1"/>
    <col min="2" max="2" width="5.6640625" style="1" customWidth="1"/>
    <col min="3" max="50" width="5.6640625" style="1"/>
    <col min="53" max="207" width="5.6640625" style="1" customWidth="1"/>
    <col min="208" max="208" width="5.6640625" style="1"/>
    <col min="209" max="209" width="5.6640625" style="1" customWidth="1"/>
    <col min="210" max="210" width="8.88671875" style="1"/>
  </cols>
  <sheetData>
    <row r="1" spans="1:210">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s="434" t="e">
        <f>"V"&amp;INDEX([1]VersionHistory!#REF!,COUNTA([1]VersionHistory!#REF!))</f>
        <v>#REF!</v>
      </c>
      <c r="HA1" s="434"/>
      <c r="HB1" s="454"/>
    </row>
    <row r="2" spans="1:210">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s="455"/>
      <c r="HA2" s="455"/>
      <c r="HB2" s="456"/>
    </row>
    <row r="3" spans="1:210">
      <c r="A3" s="13"/>
      <c r="B3" s="14"/>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row>
    <row r="4" spans="1:210">
      <c r="B4" s="9"/>
      <c r="C4" s="65"/>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7"/>
    </row>
    <row r="5" spans="1:210">
      <c r="B5" s="9"/>
      <c r="C5" s="19"/>
      <c r="D5" s="5" t="s">
        <v>93</v>
      </c>
      <c r="E5" s="5"/>
      <c r="F5" s="5"/>
      <c r="G5" s="18"/>
      <c r="H5" s="18"/>
      <c r="I5" s="18"/>
      <c r="J5" s="18"/>
      <c r="K5" s="18"/>
      <c r="L5" s="18"/>
      <c r="M5" s="18" t="s">
        <v>52</v>
      </c>
      <c r="N5" s="18"/>
      <c r="O5" s="18"/>
      <c r="P5" s="18"/>
      <c r="Q5" s="18"/>
      <c r="R5" s="18" t="s">
        <v>94</v>
      </c>
      <c r="S5" s="18"/>
      <c r="T5" s="18"/>
      <c r="U5" s="18"/>
      <c r="V5" s="18"/>
      <c r="W5" s="18"/>
      <c r="X5" s="18"/>
      <c r="Y5" s="18"/>
      <c r="Z5" s="18"/>
      <c r="AF5" s="18"/>
      <c r="AG5" s="18" t="s">
        <v>157</v>
      </c>
      <c r="AH5" s="18"/>
      <c r="AI5" s="18"/>
      <c r="AJ5" s="18"/>
      <c r="AK5" s="18"/>
      <c r="AL5" s="18"/>
      <c r="AM5" s="18"/>
      <c r="AN5" s="18"/>
      <c r="AO5" s="18"/>
      <c r="AP5" s="18"/>
      <c r="AQ5" s="18"/>
      <c r="AR5" s="18"/>
      <c r="AS5" s="18"/>
      <c r="AT5" s="18"/>
      <c r="AU5" s="18"/>
      <c r="AV5" s="18"/>
      <c r="AW5" s="18"/>
      <c r="AX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20"/>
    </row>
    <row r="6" spans="1:210">
      <c r="B6" s="9"/>
      <c r="C6" s="19"/>
      <c r="D6" s="5"/>
      <c r="E6" s="5" t="s">
        <v>96</v>
      </c>
      <c r="F6" s="5"/>
      <c r="G6" s="18"/>
      <c r="H6" s="18"/>
      <c r="I6" s="18"/>
      <c r="J6" s="18"/>
      <c r="K6" s="18"/>
      <c r="L6" s="18"/>
      <c r="N6" s="18" t="s">
        <v>862</v>
      </c>
      <c r="O6" s="18"/>
      <c r="P6" s="18"/>
      <c r="Q6" s="18"/>
      <c r="S6" s="18" t="s">
        <v>97</v>
      </c>
      <c r="T6" s="18"/>
      <c r="U6" s="18"/>
      <c r="V6" s="18"/>
      <c r="W6" s="18"/>
      <c r="X6" s="18"/>
      <c r="Y6" s="18"/>
      <c r="Z6" s="18"/>
      <c r="AF6" s="18"/>
      <c r="AG6" s="18"/>
      <c r="AH6" s="18" t="s">
        <v>863</v>
      </c>
      <c r="AI6" s="18"/>
      <c r="AJ6" s="18"/>
      <c r="AK6" s="18"/>
      <c r="AL6" s="18"/>
      <c r="AM6" s="18"/>
      <c r="AN6" s="18"/>
      <c r="AO6" s="18"/>
      <c r="AP6" s="18"/>
      <c r="AQ6" s="18"/>
      <c r="AR6" s="18"/>
      <c r="AS6" s="18"/>
      <c r="AT6" s="18"/>
      <c r="AU6" s="18"/>
      <c r="AV6" s="18"/>
      <c r="AW6" s="18"/>
      <c r="AX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20"/>
    </row>
    <row r="7" spans="1:210">
      <c r="B7" s="9"/>
      <c r="C7" s="19"/>
      <c r="D7" s="5"/>
      <c r="E7" s="5" t="s">
        <v>99</v>
      </c>
      <c r="F7" s="5"/>
      <c r="G7" s="18"/>
      <c r="H7" s="18"/>
      <c r="I7" s="18"/>
      <c r="J7" s="18"/>
      <c r="K7" s="18"/>
      <c r="L7" s="18"/>
      <c r="M7" s="18"/>
      <c r="N7" s="18"/>
      <c r="O7" s="18"/>
      <c r="P7" s="18"/>
      <c r="Q7" s="18"/>
      <c r="R7" s="18"/>
      <c r="S7" s="18" t="s">
        <v>103</v>
      </c>
      <c r="T7" s="18"/>
      <c r="U7" s="18"/>
      <c r="V7" s="18"/>
      <c r="X7" s="18"/>
      <c r="Y7" s="18"/>
      <c r="Z7" s="18"/>
      <c r="AF7" s="18"/>
      <c r="AG7" s="18"/>
      <c r="AI7" s="18"/>
      <c r="AJ7" s="18"/>
      <c r="AK7" s="18"/>
      <c r="AL7" s="18"/>
      <c r="AM7" s="18"/>
      <c r="AN7" s="18"/>
      <c r="AO7" s="18"/>
      <c r="AP7" s="18"/>
      <c r="AQ7" s="18"/>
      <c r="AR7" s="18"/>
      <c r="AS7" s="18"/>
      <c r="AT7" s="18"/>
      <c r="AU7" s="18"/>
      <c r="AV7" s="18"/>
      <c r="AW7" s="18"/>
      <c r="AX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20"/>
    </row>
    <row r="8" spans="1:210">
      <c r="B8" s="9"/>
      <c r="C8" s="19"/>
      <c r="D8" s="5"/>
      <c r="E8" s="5" t="s">
        <v>102</v>
      </c>
      <c r="F8" s="5"/>
      <c r="G8" s="18"/>
      <c r="H8" s="18"/>
      <c r="I8" s="18"/>
      <c r="J8" s="18"/>
      <c r="K8" s="18"/>
      <c r="L8" s="18"/>
      <c r="M8" s="18"/>
      <c r="O8" s="18"/>
      <c r="P8" s="18"/>
      <c r="Q8" s="18"/>
      <c r="S8" s="18" t="s">
        <v>107</v>
      </c>
      <c r="T8" s="18"/>
      <c r="U8" s="18"/>
      <c r="V8" s="18"/>
      <c r="X8" s="18"/>
      <c r="Y8" s="18"/>
      <c r="Z8" s="18"/>
      <c r="AA8" s="18"/>
      <c r="AB8" s="18"/>
      <c r="AF8" s="18"/>
      <c r="AG8" s="18" t="s">
        <v>864</v>
      </c>
      <c r="AH8" s="18"/>
      <c r="AI8" s="18"/>
      <c r="AJ8" s="18"/>
      <c r="AK8" s="18"/>
      <c r="AL8" s="18"/>
      <c r="AM8" s="18"/>
      <c r="AN8" s="18"/>
      <c r="AO8" s="18"/>
      <c r="AP8" s="18"/>
      <c r="AQ8" s="18"/>
      <c r="AR8" s="18"/>
      <c r="AS8" s="18"/>
      <c r="AT8" s="18"/>
      <c r="AU8" s="18"/>
      <c r="AV8" s="18"/>
      <c r="AW8" s="18"/>
      <c r="AX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20"/>
    </row>
    <row r="9" spans="1:210">
      <c r="B9" s="9"/>
      <c r="C9" s="19"/>
      <c r="D9" s="5"/>
      <c r="E9" s="5" t="s">
        <v>105</v>
      </c>
      <c r="F9" s="5"/>
      <c r="I9" s="18"/>
      <c r="J9" s="18"/>
      <c r="K9" s="18"/>
      <c r="L9" s="18"/>
      <c r="M9" s="18"/>
      <c r="O9" s="18"/>
      <c r="P9" s="18"/>
      <c r="Q9" s="18"/>
      <c r="T9" s="18"/>
      <c r="U9" s="18"/>
      <c r="V9" s="18"/>
      <c r="W9" s="18"/>
      <c r="X9" s="18"/>
      <c r="Y9" s="18"/>
      <c r="Z9" s="18"/>
      <c r="AA9" s="18"/>
      <c r="AF9" s="18"/>
      <c r="AG9" s="18"/>
      <c r="AH9" s="18" t="s">
        <v>865</v>
      </c>
      <c r="AI9" s="18"/>
      <c r="AJ9" s="18"/>
      <c r="AK9" s="18"/>
      <c r="AL9" s="18"/>
      <c r="AM9" s="18"/>
      <c r="AN9" s="18"/>
      <c r="AO9" s="18"/>
      <c r="AP9" s="18"/>
      <c r="AQ9" s="18"/>
      <c r="AR9" s="18"/>
      <c r="AS9" s="18"/>
      <c r="AT9" s="18"/>
      <c r="AU9" s="18"/>
      <c r="AV9" s="18"/>
      <c r="AW9" s="18"/>
      <c r="AX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20"/>
    </row>
    <row r="10" spans="1:210">
      <c r="B10" s="9"/>
      <c r="C10" s="19"/>
      <c r="D10" s="5"/>
      <c r="E10" s="5"/>
      <c r="F10" s="5"/>
      <c r="I10" s="18"/>
      <c r="J10" s="18"/>
      <c r="K10" s="18"/>
      <c r="L10" s="18"/>
      <c r="M10" s="18"/>
      <c r="N10" s="18"/>
      <c r="O10" s="18"/>
      <c r="P10" s="18"/>
      <c r="Q10" s="18"/>
      <c r="R10" s="18" t="s">
        <v>110</v>
      </c>
      <c r="S10" s="18"/>
      <c r="T10" s="18"/>
      <c r="U10" s="18"/>
      <c r="V10" s="18"/>
      <c r="W10" s="18"/>
      <c r="X10" s="18"/>
      <c r="Y10" s="18"/>
      <c r="Z10" s="18"/>
      <c r="AA10" s="18"/>
      <c r="AB10" s="18"/>
      <c r="AF10" s="18"/>
      <c r="AG10" s="18"/>
      <c r="AH10" s="18"/>
      <c r="AI10" s="18"/>
      <c r="AJ10" s="18"/>
      <c r="AK10" s="18"/>
      <c r="AL10" s="18"/>
      <c r="AM10" s="18"/>
      <c r="AN10" s="18"/>
      <c r="AO10" s="18"/>
      <c r="AP10" s="18"/>
      <c r="AQ10" s="18"/>
      <c r="AR10" s="18"/>
      <c r="AS10" s="18"/>
      <c r="AT10" s="18"/>
      <c r="AU10" s="18"/>
      <c r="AV10" s="18"/>
      <c r="AW10" s="18"/>
      <c r="AX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20"/>
    </row>
    <row r="11" spans="1:210">
      <c r="B11" s="9"/>
      <c r="C11" s="19"/>
      <c r="D11" s="5"/>
      <c r="E11" s="5" t="s">
        <v>866</v>
      </c>
      <c r="F11" s="5"/>
      <c r="I11" s="18"/>
      <c r="J11" s="18"/>
      <c r="K11" s="18"/>
      <c r="L11" s="18"/>
      <c r="M11" s="18"/>
      <c r="N11" s="18"/>
      <c r="O11" s="18"/>
      <c r="P11" s="18"/>
      <c r="Q11" s="18"/>
      <c r="R11" s="18"/>
      <c r="S11" s="18" t="s">
        <v>111</v>
      </c>
      <c r="T11" s="1" t="s">
        <v>112</v>
      </c>
      <c r="U11" s="18"/>
      <c r="V11" s="18"/>
      <c r="W11" s="18"/>
      <c r="X11" s="18"/>
      <c r="Y11" s="18"/>
      <c r="Z11" s="18"/>
      <c r="AA11" s="18"/>
      <c r="AB11" s="18"/>
      <c r="AF11" s="18"/>
      <c r="AI11" s="18"/>
      <c r="AJ11" s="18"/>
      <c r="AK11" s="18"/>
      <c r="AL11" s="18"/>
      <c r="AM11" s="18"/>
      <c r="AN11" s="18"/>
      <c r="AO11" s="18"/>
      <c r="AP11" s="18"/>
      <c r="AQ11" s="18"/>
      <c r="AR11" s="18"/>
      <c r="AS11" s="18"/>
      <c r="AT11" s="18"/>
      <c r="AU11" s="18"/>
      <c r="AV11" s="18"/>
      <c r="AW11" s="18"/>
      <c r="AX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20"/>
    </row>
    <row r="12" spans="1:210">
      <c r="B12" s="9"/>
      <c r="C12" s="19"/>
      <c r="D12" s="5"/>
      <c r="E12" s="5" t="s">
        <v>867</v>
      </c>
      <c r="F12" s="5"/>
      <c r="I12" s="18"/>
      <c r="J12" s="18"/>
      <c r="K12" s="18"/>
      <c r="L12" s="18"/>
      <c r="M12" s="18"/>
      <c r="N12" s="18"/>
      <c r="O12" s="18"/>
      <c r="P12" s="18"/>
      <c r="Q12" s="18"/>
      <c r="R12" s="18"/>
      <c r="T12" s="18" t="s">
        <v>97</v>
      </c>
      <c r="U12" s="18"/>
      <c r="V12" s="18"/>
      <c r="X12" s="18"/>
      <c r="Y12" s="18"/>
      <c r="Z12" s="18"/>
      <c r="AF12" s="18"/>
      <c r="AI12" s="18"/>
      <c r="AJ12" s="18"/>
      <c r="AK12" s="18"/>
      <c r="AL12" s="18"/>
      <c r="AM12" s="18"/>
      <c r="AN12" s="18"/>
      <c r="AO12" s="18"/>
      <c r="AP12" s="18"/>
      <c r="AQ12" s="18"/>
      <c r="AR12" s="18"/>
      <c r="AS12" s="18"/>
      <c r="AT12" s="18"/>
      <c r="AU12" s="18"/>
      <c r="AV12" s="18"/>
      <c r="AW12" s="18"/>
      <c r="AX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20"/>
    </row>
    <row r="13" spans="1:210">
      <c r="B13" s="9"/>
      <c r="C13" s="19"/>
      <c r="D13" s="18"/>
      <c r="I13" s="18"/>
      <c r="J13" s="18"/>
      <c r="K13" s="18"/>
      <c r="L13" s="18"/>
      <c r="M13" s="18"/>
      <c r="N13" s="18"/>
      <c r="O13" s="18"/>
      <c r="P13" s="18"/>
      <c r="Q13" s="18"/>
      <c r="R13" s="18"/>
      <c r="T13" s="1" t="s">
        <v>100</v>
      </c>
      <c r="U13" s="18"/>
      <c r="V13" s="18"/>
      <c r="W13" s="18"/>
      <c r="X13" s="18"/>
      <c r="Y13" s="18"/>
      <c r="Z13" s="18"/>
      <c r="AF13" s="18"/>
      <c r="AG13" s="18"/>
      <c r="AH13" s="18"/>
      <c r="AI13" s="18"/>
      <c r="AJ13" s="18"/>
      <c r="AK13" s="18"/>
      <c r="AL13" s="18"/>
      <c r="AM13" s="18"/>
      <c r="AN13" s="18"/>
      <c r="AO13" s="18"/>
      <c r="AP13" s="18"/>
      <c r="AQ13" s="18"/>
      <c r="AR13" s="18"/>
      <c r="AS13" s="18"/>
      <c r="AT13" s="18"/>
      <c r="AU13" s="18"/>
      <c r="AV13" s="18"/>
      <c r="AW13" s="18"/>
      <c r="AX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20"/>
    </row>
    <row r="14" spans="1:210">
      <c r="B14" s="9"/>
      <c r="C14" s="19"/>
      <c r="D14" s="18"/>
      <c r="E14" s="18"/>
      <c r="F14" s="18"/>
      <c r="G14" s="18"/>
      <c r="H14" s="18"/>
      <c r="I14" s="18"/>
      <c r="J14" s="18"/>
      <c r="K14" s="18"/>
      <c r="L14" s="18"/>
      <c r="M14" s="18"/>
      <c r="N14" s="18"/>
      <c r="O14" s="18"/>
      <c r="P14" s="18"/>
      <c r="Q14" s="18"/>
      <c r="R14" s="18"/>
      <c r="T14" s="18" t="s">
        <v>103</v>
      </c>
      <c r="U14" s="18"/>
      <c r="V14" s="18"/>
      <c r="W14" s="18"/>
      <c r="X14" s="18"/>
      <c r="Y14" s="18"/>
      <c r="Z14" s="18"/>
      <c r="AC14" s="18"/>
      <c r="AD14" s="18"/>
      <c r="AE14" s="18"/>
      <c r="AF14" s="18"/>
      <c r="AG14" s="18"/>
      <c r="AH14" s="18"/>
      <c r="AI14" s="18"/>
      <c r="AJ14" s="18"/>
      <c r="AK14" s="18"/>
      <c r="AL14" s="18"/>
      <c r="AM14" s="18"/>
      <c r="AN14" s="18"/>
      <c r="AO14" s="18"/>
      <c r="AP14" s="18"/>
      <c r="AQ14" s="18"/>
      <c r="AR14" s="18"/>
      <c r="AS14" s="18"/>
      <c r="AT14" s="18"/>
      <c r="AU14" s="18"/>
      <c r="AV14" s="18"/>
      <c r="AW14" s="18"/>
      <c r="AX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20"/>
    </row>
    <row r="15" spans="1:210">
      <c r="B15" s="9"/>
      <c r="C15" s="19"/>
      <c r="D15" s="18"/>
      <c r="E15" s="18"/>
      <c r="F15" s="18"/>
      <c r="G15" s="18"/>
      <c r="H15" s="18"/>
      <c r="I15" s="18"/>
      <c r="J15" s="18"/>
      <c r="K15" s="18"/>
      <c r="L15" s="18"/>
      <c r="M15" s="18"/>
      <c r="N15" s="18"/>
      <c r="O15" s="18"/>
      <c r="P15" s="18"/>
      <c r="Q15" s="18"/>
      <c r="R15" s="18"/>
      <c r="T15" s="1" t="s">
        <v>100</v>
      </c>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20"/>
    </row>
    <row r="16" spans="1:210">
      <c r="B16" s="9"/>
      <c r="C16" s="19"/>
      <c r="D16" s="18"/>
      <c r="E16" s="18"/>
      <c r="F16" s="18"/>
      <c r="G16" s="18"/>
      <c r="H16" s="18"/>
      <c r="I16" s="18"/>
      <c r="J16" s="18"/>
      <c r="K16" s="18"/>
      <c r="L16" s="18"/>
      <c r="M16" s="18"/>
      <c r="N16" s="18"/>
      <c r="O16" s="18"/>
      <c r="P16" s="18"/>
      <c r="Q16" s="18"/>
      <c r="R16" s="18"/>
      <c r="T16" s="18" t="s">
        <v>107</v>
      </c>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20"/>
    </row>
    <row r="17" spans="1:210">
      <c r="B17" s="9"/>
      <c r="C17" s="19"/>
      <c r="D17" s="18"/>
      <c r="E17" s="18"/>
      <c r="F17" s="18"/>
      <c r="G17" s="18"/>
      <c r="H17" s="18"/>
      <c r="I17" s="18"/>
      <c r="J17" s="18"/>
      <c r="K17" s="18"/>
      <c r="L17" s="18"/>
      <c r="M17" s="18"/>
      <c r="N17" s="18"/>
      <c r="O17" s="18"/>
      <c r="P17" s="18"/>
      <c r="Q17" s="18"/>
      <c r="R17" s="18"/>
      <c r="S17" s="18"/>
      <c r="T17" s="18" t="s">
        <v>113</v>
      </c>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20"/>
    </row>
    <row r="18" spans="1:210">
      <c r="B18" s="9"/>
      <c r="C18" s="19"/>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20"/>
    </row>
    <row r="19" spans="1:210">
      <c r="B19" s="9"/>
      <c r="C19" s="19"/>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20"/>
    </row>
    <row r="20" spans="1:210">
      <c r="B20" s="9"/>
      <c r="C20" s="19"/>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20"/>
    </row>
    <row r="21" spans="1:210">
      <c r="B21" s="9"/>
      <c r="C21" s="19"/>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20"/>
    </row>
    <row r="22" spans="1:210">
      <c r="A22" s="16"/>
      <c r="B22" s="17"/>
      <c r="C22" s="68"/>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70"/>
    </row>
    <row r="23" spans="1:210">
      <c r="A23"/>
      <c r="B23"/>
      <c r="C23" s="461" t="s">
        <v>119</v>
      </c>
      <c r="D23" s="462"/>
      <c r="E23" s="462"/>
      <c r="F23" s="462"/>
      <c r="G23" s="462"/>
      <c r="H23" s="462"/>
      <c r="I23" s="462"/>
      <c r="J23" s="462"/>
      <c r="K23" s="462"/>
      <c r="L23" s="462"/>
      <c r="M23" s="462"/>
      <c r="N23" s="462"/>
      <c r="O23" s="462"/>
      <c r="P23" s="462"/>
      <c r="Q23" s="462"/>
      <c r="R23" s="462"/>
      <c r="S23" s="462"/>
      <c r="T23" s="462"/>
      <c r="U23" s="462"/>
      <c r="V23" s="462"/>
      <c r="W23" s="462"/>
      <c r="X23" s="462"/>
      <c r="Y23" s="462"/>
      <c r="Z23" s="462"/>
      <c r="AA23" s="462"/>
      <c r="AB23" s="462"/>
      <c r="AC23" s="462"/>
      <c r="AD23" s="462"/>
      <c r="AE23" s="462"/>
      <c r="AF23" s="462"/>
      <c r="AG23" s="462"/>
      <c r="AH23" s="462"/>
      <c r="AI23" s="462"/>
      <c r="AJ23" s="462"/>
      <c r="AK23" s="462"/>
      <c r="AL23" s="462"/>
      <c r="AM23" s="462"/>
      <c r="AN23" s="462"/>
      <c r="AO23" s="462"/>
      <c r="AP23" s="462"/>
      <c r="AQ23" s="462"/>
      <c r="AR23" s="462"/>
      <c r="AS23" s="462"/>
      <c r="AT23" s="462"/>
      <c r="AU23" s="462"/>
      <c r="AV23" s="462"/>
      <c r="AW23" s="462"/>
      <c r="AX23" s="46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row>
    <row r="24" spans="1:210">
      <c r="B24" s="9"/>
      <c r="C24" s="72"/>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4"/>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3"/>
      <c r="EB24" s="73"/>
      <c r="EC24" s="73"/>
      <c r="ED24" s="73"/>
      <c r="EE24" s="73"/>
      <c r="EF24" s="73"/>
      <c r="EG24" s="73"/>
      <c r="EH24" s="73"/>
      <c r="EI24" s="73"/>
      <c r="EJ24" s="73"/>
      <c r="EK24" s="73"/>
      <c r="EL24" s="73"/>
      <c r="EM24" s="73"/>
      <c r="EN24" s="73"/>
      <c r="EO24" s="73"/>
      <c r="EP24" s="73"/>
      <c r="EQ24" s="73"/>
      <c r="ER24" s="73"/>
      <c r="ES24" s="73"/>
      <c r="ET24" s="73"/>
      <c r="EU24" s="73"/>
      <c r="EV24" s="73"/>
      <c r="EW24" s="73"/>
      <c r="EX24" s="73"/>
      <c r="EY24" s="73"/>
      <c r="EZ24" s="73"/>
      <c r="FA24" s="73"/>
      <c r="FB24" s="73"/>
      <c r="FC24" s="73"/>
      <c r="FD24" s="73"/>
      <c r="FE24" s="73"/>
      <c r="FF24" s="73"/>
      <c r="FG24" s="73"/>
      <c r="FH24" s="73"/>
      <c r="FI24" s="73"/>
      <c r="FJ24" s="73"/>
      <c r="FK24" s="73"/>
      <c r="FL24" s="73"/>
      <c r="FM24" s="73"/>
      <c r="FN24" s="73"/>
      <c r="FO24" s="73"/>
      <c r="FP24" s="73"/>
      <c r="FQ24" s="73"/>
      <c r="FR24" s="73"/>
      <c r="FS24" s="73"/>
      <c r="FT24" s="73"/>
      <c r="FU24" s="73"/>
      <c r="FV24" s="73"/>
      <c r="FW24" s="73"/>
      <c r="FX24" s="73"/>
      <c r="FY24" s="73"/>
      <c r="FZ24" s="73"/>
      <c r="GA24" s="73"/>
      <c r="GB24" s="73"/>
      <c r="GC24" s="73"/>
      <c r="GD24" s="73"/>
      <c r="GE24" s="73"/>
      <c r="GF24" s="73"/>
      <c r="GG24" s="73"/>
      <c r="GH24" s="73"/>
      <c r="GI24" s="73"/>
      <c r="GJ24" s="73"/>
      <c r="GK24" s="73"/>
      <c r="GL24" s="73"/>
      <c r="GM24" s="73"/>
      <c r="GN24" s="73"/>
      <c r="GO24" s="73"/>
      <c r="GP24" s="73"/>
      <c r="GQ24" s="73"/>
      <c r="GR24" s="73"/>
      <c r="GS24" s="73"/>
      <c r="GT24" s="73"/>
      <c r="GU24" s="73"/>
      <c r="GV24" s="73"/>
      <c r="GW24" s="73"/>
      <c r="GX24" s="73"/>
      <c r="GY24" s="73"/>
      <c r="GZ24" s="73"/>
      <c r="HA24" s="73"/>
      <c r="HB24" s="74"/>
    </row>
    <row r="25" spans="1:210">
      <c r="B25" s="9"/>
      <c r="C25" s="35"/>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7"/>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7"/>
    </row>
    <row r="26" spans="1:210">
      <c r="B26" s="9"/>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7"/>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7"/>
    </row>
    <row r="27" spans="1:210">
      <c r="B27" s="9"/>
      <c r="C27" s="35"/>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7"/>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7"/>
    </row>
    <row r="28" spans="1:210">
      <c r="B28" s="9"/>
      <c r="C28" s="35"/>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7"/>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7"/>
    </row>
    <row r="29" spans="1:210">
      <c r="B29" s="9"/>
      <c r="C29" s="35"/>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7"/>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7"/>
    </row>
    <row r="30" spans="1:210">
      <c r="B30" s="9"/>
      <c r="C30" s="35"/>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7"/>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c r="FU30" s="36"/>
      <c r="FV30" s="36"/>
      <c r="FW30" s="36"/>
      <c r="FX30" s="36"/>
      <c r="FY30" s="36"/>
      <c r="FZ30" s="36"/>
      <c r="GA30" s="36"/>
      <c r="GB30" s="36"/>
      <c r="GC30" s="36"/>
      <c r="GD30" s="36"/>
      <c r="GE30" s="36"/>
      <c r="GF30" s="36"/>
      <c r="GG30" s="36"/>
      <c r="GH30" s="36"/>
      <c r="GI30" s="36"/>
      <c r="GJ30" s="36"/>
      <c r="GK30" s="36"/>
      <c r="GL30" s="36"/>
      <c r="GM30" s="36"/>
      <c r="GN30" s="36"/>
      <c r="GO30" s="36"/>
      <c r="GP30" s="36"/>
      <c r="GQ30" s="36"/>
      <c r="GR30" s="36"/>
      <c r="GS30" s="36"/>
      <c r="GT30" s="36"/>
      <c r="GU30" s="36"/>
      <c r="GV30" s="36"/>
      <c r="GW30" s="36"/>
      <c r="GX30" s="36"/>
      <c r="GY30" s="36"/>
      <c r="GZ30" s="36"/>
      <c r="HA30" s="36"/>
      <c r="HB30" s="37"/>
    </row>
    <row r="31" spans="1:210">
      <c r="B31" s="9"/>
      <c r="C31" s="35"/>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7"/>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7"/>
    </row>
    <row r="32" spans="1:210">
      <c r="B32" s="9"/>
      <c r="C32" s="35"/>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7"/>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c r="FU32" s="36"/>
      <c r="FV32" s="36"/>
      <c r="FW32" s="36"/>
      <c r="FX32" s="36"/>
      <c r="FY32" s="36"/>
      <c r="FZ32" s="36"/>
      <c r="GA32" s="36"/>
      <c r="GB32" s="36"/>
      <c r="GC32" s="36"/>
      <c r="GD32" s="36"/>
      <c r="GE32" s="36"/>
      <c r="GF32" s="36"/>
      <c r="GG32" s="36"/>
      <c r="GH32" s="36"/>
      <c r="GI32" s="36"/>
      <c r="GJ32" s="36"/>
      <c r="GK32" s="36"/>
      <c r="GL32" s="36"/>
      <c r="GM32" s="36"/>
      <c r="GN32" s="36"/>
      <c r="GO32" s="36"/>
      <c r="GP32" s="36"/>
      <c r="GQ32" s="36"/>
      <c r="GR32" s="36"/>
      <c r="GS32" s="36"/>
      <c r="GT32" s="36"/>
      <c r="GU32" s="36"/>
      <c r="GV32" s="36"/>
      <c r="GW32" s="36"/>
      <c r="GX32" s="36"/>
      <c r="GY32" s="36"/>
      <c r="GZ32" s="36"/>
      <c r="HA32" s="36"/>
      <c r="HB32" s="37"/>
    </row>
    <row r="33" spans="1:210">
      <c r="B33" s="9"/>
      <c r="C33" s="35"/>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7"/>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7"/>
    </row>
    <row r="34" spans="1:210">
      <c r="B34" s="9"/>
      <c r="C34" s="35"/>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7"/>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7"/>
    </row>
    <row r="35" spans="1:210">
      <c r="A35" s="18"/>
      <c r="B35" s="20"/>
      <c r="C35" s="35"/>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7"/>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7"/>
    </row>
    <row r="36" spans="1:210">
      <c r="A36" s="18"/>
      <c r="B36" s="20"/>
      <c r="C36" s="35"/>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7"/>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7"/>
    </row>
    <row r="37" spans="1:210">
      <c r="A37" s="18"/>
      <c r="B37" s="20"/>
      <c r="C37" s="35"/>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7"/>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7"/>
    </row>
    <row r="38" spans="1:210">
      <c r="A38" s="18"/>
      <c r="B38" s="20"/>
      <c r="C38" s="35"/>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7"/>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7"/>
    </row>
    <row r="39" spans="1:210">
      <c r="A39" s="18"/>
      <c r="B39" s="20"/>
      <c r="C39" s="35"/>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7"/>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c r="FS39" s="36"/>
      <c r="FT39" s="36"/>
      <c r="FU39" s="36"/>
      <c r="FV39" s="36"/>
      <c r="FW39" s="36"/>
      <c r="FX39" s="36"/>
      <c r="FY39" s="36"/>
      <c r="FZ39" s="36"/>
      <c r="GA39" s="36"/>
      <c r="GB39" s="36"/>
      <c r="GC39" s="36"/>
      <c r="GD39" s="36"/>
      <c r="GE39" s="36"/>
      <c r="GF39" s="36"/>
      <c r="GG39" s="36"/>
      <c r="GH39" s="36"/>
      <c r="GI39" s="36"/>
      <c r="GJ39" s="36"/>
      <c r="GK39" s="36"/>
      <c r="GL39" s="36"/>
      <c r="GM39" s="36"/>
      <c r="GN39" s="36"/>
      <c r="GO39" s="36"/>
      <c r="GP39" s="36"/>
      <c r="GQ39" s="36"/>
      <c r="GR39" s="36"/>
      <c r="GS39" s="36"/>
      <c r="GT39" s="36"/>
      <c r="GU39" s="36"/>
      <c r="GV39" s="36"/>
      <c r="GW39" s="36"/>
      <c r="GX39" s="36"/>
      <c r="GY39" s="36"/>
      <c r="GZ39" s="36"/>
      <c r="HA39" s="36"/>
      <c r="HB39" s="37"/>
    </row>
    <row r="40" spans="1:210">
      <c r="B40" s="9"/>
      <c r="C40" s="35"/>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7"/>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c r="FS40" s="36"/>
      <c r="FT40" s="36"/>
      <c r="FU40" s="36"/>
      <c r="FV40" s="36"/>
      <c r="FW40" s="36"/>
      <c r="FX40" s="36"/>
      <c r="FY40" s="36"/>
      <c r="FZ40" s="36"/>
      <c r="GA40" s="36"/>
      <c r="GB40" s="36"/>
      <c r="GC40" s="36"/>
      <c r="GD40" s="36"/>
      <c r="GE40" s="36"/>
      <c r="GF40" s="36"/>
      <c r="GG40" s="36"/>
      <c r="GH40" s="36"/>
      <c r="GI40" s="36"/>
      <c r="GJ40" s="36"/>
      <c r="GK40" s="36"/>
      <c r="GL40" s="36"/>
      <c r="GM40" s="36"/>
      <c r="GN40" s="36"/>
      <c r="GO40" s="36"/>
      <c r="GP40" s="36"/>
      <c r="GQ40" s="36"/>
      <c r="GR40" s="36"/>
      <c r="GS40" s="36"/>
      <c r="GT40" s="36"/>
      <c r="GU40" s="36"/>
      <c r="GV40" s="36"/>
      <c r="GW40" s="36"/>
      <c r="GX40" s="36"/>
      <c r="GY40" s="36"/>
      <c r="GZ40" s="36"/>
      <c r="HA40" s="36"/>
      <c r="HB40" s="37"/>
    </row>
    <row r="41" spans="1:210">
      <c r="A41"/>
      <c r="B41"/>
      <c r="C41" s="35"/>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7"/>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7"/>
    </row>
    <row r="42" spans="1:210">
      <c r="B42" s="9"/>
      <c r="C42" s="35"/>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7"/>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c r="FS42" s="36"/>
      <c r="FT42" s="36"/>
      <c r="FU42" s="36"/>
      <c r="FV42" s="36"/>
      <c r="FW42" s="36"/>
      <c r="FX42" s="36"/>
      <c r="FY42" s="36"/>
      <c r="FZ42" s="36"/>
      <c r="GA42" s="36"/>
      <c r="GB42" s="36"/>
      <c r="GC42" s="36"/>
      <c r="GD42" s="36"/>
      <c r="GE42" s="36"/>
      <c r="GF42" s="36"/>
      <c r="GG42" s="36"/>
      <c r="GH42" s="36"/>
      <c r="GI42" s="36"/>
      <c r="GJ42" s="36"/>
      <c r="GK42" s="36"/>
      <c r="GL42" s="36"/>
      <c r="GM42" s="36"/>
      <c r="GN42" s="36"/>
      <c r="GO42" s="36"/>
      <c r="GP42" s="36"/>
      <c r="GQ42" s="36"/>
      <c r="GR42" s="36"/>
      <c r="GS42" s="36"/>
      <c r="GT42" s="36"/>
      <c r="GU42" s="36"/>
      <c r="GV42" s="36"/>
      <c r="GW42" s="36"/>
      <c r="GX42" s="36"/>
      <c r="GY42" s="36"/>
      <c r="GZ42" s="36"/>
      <c r="HA42" s="36"/>
      <c r="HB42" s="37"/>
    </row>
    <row r="43" spans="1:210">
      <c r="B43" s="9"/>
      <c r="C43" s="35"/>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7"/>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7"/>
    </row>
    <row r="44" spans="1:210">
      <c r="B44" s="9"/>
      <c r="C44" s="35"/>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7"/>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7"/>
    </row>
    <row r="45" spans="1:210">
      <c r="B45" s="9"/>
      <c r="C45" s="35"/>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7"/>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7"/>
    </row>
    <row r="46" spans="1:210">
      <c r="B46" s="9"/>
      <c r="C46" s="35"/>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7"/>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7"/>
    </row>
    <row r="47" spans="1:210">
      <c r="B47" s="9"/>
      <c r="C47" s="35"/>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7"/>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7"/>
    </row>
    <row r="48" spans="1:210">
      <c r="B48" s="9"/>
      <c r="C48" s="35"/>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7"/>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7"/>
    </row>
    <row r="49" spans="1:210">
      <c r="B49" s="9"/>
      <c r="C49" s="35"/>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7"/>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7"/>
    </row>
    <row r="50" spans="1:210">
      <c r="B50" s="9"/>
      <c r="C50" s="35"/>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7"/>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7"/>
    </row>
    <row r="51" spans="1:210">
      <c r="B51" s="9"/>
      <c r="C51" s="35"/>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7"/>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7"/>
    </row>
    <row r="52" spans="1:210">
      <c r="B52" s="9"/>
      <c r="C52" s="35"/>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7"/>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7"/>
    </row>
    <row r="53" spans="1:210">
      <c r="A53" s="18"/>
      <c r="B53" s="20"/>
      <c r="C53" s="35"/>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7"/>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7"/>
    </row>
    <row r="54" spans="1:210">
      <c r="A54" s="18"/>
      <c r="B54" s="20"/>
      <c r="C54" s="35"/>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7"/>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7"/>
    </row>
    <row r="55" spans="1:210">
      <c r="A55" s="18"/>
      <c r="B55" s="20"/>
      <c r="C55" s="35"/>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7"/>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7"/>
    </row>
    <row r="56" spans="1:210">
      <c r="A56" s="18"/>
      <c r="B56" s="20"/>
      <c r="C56" s="35"/>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7"/>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7"/>
    </row>
    <row r="57" spans="1:210">
      <c r="A57" s="18"/>
      <c r="B57" s="20"/>
      <c r="C57" s="35"/>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7"/>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7"/>
    </row>
    <row r="58" spans="1:210">
      <c r="B58" s="9"/>
      <c r="C58" s="35"/>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7"/>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7"/>
    </row>
    <row r="59" spans="1:210">
      <c r="A59"/>
      <c r="B59"/>
      <c r="C59" s="35"/>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7"/>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7"/>
    </row>
    <row r="60" spans="1:210">
      <c r="B60" s="9"/>
      <c r="C60" s="35"/>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7"/>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7"/>
    </row>
    <row r="61" spans="1:210">
      <c r="B61" s="9"/>
      <c r="C61" s="35"/>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7"/>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7"/>
    </row>
    <row r="62" spans="1:210">
      <c r="B62" s="9"/>
      <c r="C62" s="35"/>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7"/>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7"/>
    </row>
    <row r="63" spans="1:210">
      <c r="B63" s="9"/>
      <c r="C63" s="35"/>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7"/>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7"/>
    </row>
    <row r="64" spans="1:210">
      <c r="B64" s="9"/>
      <c r="C64" s="35"/>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7"/>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c r="GW64" s="36"/>
      <c r="GX64" s="36"/>
      <c r="GY64" s="36"/>
      <c r="GZ64" s="36"/>
      <c r="HA64" s="36"/>
      <c r="HB64" s="37"/>
    </row>
    <row r="65" spans="1:210">
      <c r="A65" s="18"/>
      <c r="B65" s="20"/>
      <c r="C65" s="35"/>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7"/>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s="36"/>
      <c r="EP65" s="36"/>
      <c r="EQ65" s="36"/>
      <c r="ER65" s="36"/>
      <c r="ES65" s="36"/>
      <c r="ET65" s="36"/>
      <c r="EU65" s="36"/>
      <c r="EV65" s="36"/>
      <c r="EW65" s="36"/>
      <c r="EX65" s="36"/>
      <c r="EY65" s="36"/>
      <c r="EZ65" s="36"/>
      <c r="FA65" s="36"/>
      <c r="FB65" s="36"/>
      <c r="FC65" s="36"/>
      <c r="FD65" s="36"/>
      <c r="FE65" s="36"/>
      <c r="FF65" s="36"/>
      <c r="FG65" s="36"/>
      <c r="FH65" s="36"/>
      <c r="FI65" s="36"/>
      <c r="FJ65" s="36"/>
      <c r="FK65" s="36"/>
      <c r="FL65" s="36"/>
      <c r="FM65" s="36"/>
      <c r="FN65" s="36"/>
      <c r="FO65" s="36"/>
      <c r="FP65" s="36"/>
      <c r="FQ65" s="36"/>
      <c r="FR65" s="36"/>
      <c r="FS65" s="36"/>
      <c r="FT65" s="36"/>
      <c r="FU65" s="36"/>
      <c r="FV65" s="36"/>
      <c r="FW65" s="36"/>
      <c r="FX65" s="36"/>
      <c r="FY65" s="36"/>
      <c r="FZ65" s="36"/>
      <c r="GA65" s="36"/>
      <c r="GB65" s="36"/>
      <c r="GC65" s="36"/>
      <c r="GD65" s="36"/>
      <c r="GE65" s="36"/>
      <c r="GF65" s="36"/>
      <c r="GG65" s="36"/>
      <c r="GH65" s="36"/>
      <c r="GI65" s="36"/>
      <c r="GJ65" s="36"/>
      <c r="GK65" s="36"/>
      <c r="GL65" s="36"/>
      <c r="GM65" s="36"/>
      <c r="GN65" s="36"/>
      <c r="GO65" s="36"/>
      <c r="GP65" s="36"/>
      <c r="GQ65" s="36"/>
      <c r="GR65" s="36"/>
      <c r="GS65" s="36"/>
      <c r="GT65" s="36"/>
      <c r="GU65" s="36"/>
      <c r="GV65" s="36"/>
      <c r="GW65" s="36"/>
      <c r="GX65" s="36"/>
      <c r="GY65" s="36"/>
      <c r="GZ65" s="36"/>
      <c r="HA65" s="36"/>
      <c r="HB65" s="37"/>
    </row>
    <row r="66" spans="1:210">
      <c r="B66" s="9"/>
      <c r="C66" s="35"/>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7"/>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s="36"/>
      <c r="EP66" s="36"/>
      <c r="EQ66" s="36"/>
      <c r="ER66" s="36"/>
      <c r="ES66" s="36"/>
      <c r="ET66" s="36"/>
      <c r="EU66" s="36"/>
      <c r="EV66" s="36"/>
      <c r="EW66" s="36"/>
      <c r="EX66" s="36"/>
      <c r="EY66" s="36"/>
      <c r="EZ66" s="36"/>
      <c r="FA66" s="36"/>
      <c r="FB66" s="36"/>
      <c r="FC66" s="36"/>
      <c r="FD66" s="36"/>
      <c r="FE66" s="36"/>
      <c r="FF66" s="36"/>
      <c r="FG66" s="36"/>
      <c r="FH66" s="36"/>
      <c r="FI66" s="36"/>
      <c r="FJ66" s="36"/>
      <c r="FK66" s="36"/>
      <c r="FL66" s="36"/>
      <c r="FM66" s="36"/>
      <c r="FN66" s="36"/>
      <c r="FO66" s="36"/>
      <c r="FP66" s="36"/>
      <c r="FQ66" s="36"/>
      <c r="FR66" s="36"/>
      <c r="FS66" s="36"/>
      <c r="FT66" s="36"/>
      <c r="FU66" s="36"/>
      <c r="FV66" s="36"/>
      <c r="FW66" s="36"/>
      <c r="FX66" s="36"/>
      <c r="FY66" s="36"/>
      <c r="FZ66" s="36"/>
      <c r="GA66" s="36"/>
      <c r="GB66" s="36"/>
      <c r="GC66" s="36"/>
      <c r="GD66" s="36"/>
      <c r="GE66" s="36"/>
      <c r="GF66" s="36"/>
      <c r="GG66" s="36"/>
      <c r="GH66" s="36"/>
      <c r="GI66" s="36"/>
      <c r="GJ66" s="36"/>
      <c r="GK66" s="36"/>
      <c r="GL66" s="36"/>
      <c r="GM66" s="36"/>
      <c r="GN66" s="36"/>
      <c r="GO66" s="36"/>
      <c r="GP66" s="36"/>
      <c r="GQ66" s="36"/>
      <c r="GR66" s="36"/>
      <c r="GS66" s="36"/>
      <c r="GT66" s="36"/>
      <c r="GU66" s="36"/>
      <c r="GV66" s="36"/>
      <c r="GW66" s="36"/>
      <c r="GX66" s="36"/>
      <c r="GY66" s="36"/>
      <c r="GZ66" s="36"/>
      <c r="HA66" s="36"/>
      <c r="HB66" s="37"/>
    </row>
    <row r="67" spans="1:210">
      <c r="B67" s="9"/>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7"/>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s="36"/>
      <c r="EP67" s="36"/>
      <c r="EQ67" s="36"/>
      <c r="ER67" s="36"/>
      <c r="ES67" s="36"/>
      <c r="ET67" s="36"/>
      <c r="EU67" s="36"/>
      <c r="EV67" s="36"/>
      <c r="EW67" s="36"/>
      <c r="EX67" s="36"/>
      <c r="EY67" s="36"/>
      <c r="EZ67" s="36"/>
      <c r="FA67" s="36"/>
      <c r="FB67" s="36"/>
      <c r="FC67" s="36"/>
      <c r="FD67" s="36"/>
      <c r="FE67" s="36"/>
      <c r="FF67" s="36"/>
      <c r="FG67" s="36"/>
      <c r="FH67" s="36"/>
      <c r="FI67" s="36"/>
      <c r="FJ67" s="36"/>
      <c r="FK67" s="36"/>
      <c r="FL67" s="36"/>
      <c r="FM67" s="36"/>
      <c r="FN67" s="36"/>
      <c r="FO67" s="36"/>
      <c r="FP67" s="36"/>
      <c r="FQ67" s="36"/>
      <c r="FR67" s="36"/>
      <c r="FS67" s="36"/>
      <c r="FT67" s="36"/>
      <c r="FU67" s="36"/>
      <c r="FV67" s="36"/>
      <c r="FW67" s="36"/>
      <c r="FX67" s="36"/>
      <c r="FY67" s="36"/>
      <c r="FZ67" s="36"/>
      <c r="GA67" s="36"/>
      <c r="GB67" s="36"/>
      <c r="GC67" s="36"/>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7"/>
    </row>
    <row r="68" spans="1:210">
      <c r="B68" s="9"/>
      <c r="C68" s="35"/>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7"/>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s="36"/>
      <c r="EP68" s="36"/>
      <c r="EQ68" s="36"/>
      <c r="ER68" s="36"/>
      <c r="ES68" s="36"/>
      <c r="ET68" s="36"/>
      <c r="EU68" s="36"/>
      <c r="EV68" s="36"/>
      <c r="EW68" s="36"/>
      <c r="EX68" s="36"/>
      <c r="EY68" s="36"/>
      <c r="EZ68" s="36"/>
      <c r="FA68" s="36"/>
      <c r="FB68" s="36"/>
      <c r="FC68" s="36"/>
      <c r="FD68" s="36"/>
      <c r="FE68" s="36"/>
      <c r="FF68" s="36"/>
      <c r="FG68" s="36"/>
      <c r="FH68" s="36"/>
      <c r="FI68" s="36"/>
      <c r="FJ68" s="36"/>
      <c r="FK68" s="36"/>
      <c r="FL68" s="36"/>
      <c r="FM68" s="36"/>
      <c r="FN68" s="36"/>
      <c r="FO68" s="36"/>
      <c r="FP68" s="36"/>
      <c r="FQ68" s="36"/>
      <c r="FR68" s="36"/>
      <c r="FS68" s="36"/>
      <c r="FT68" s="36"/>
      <c r="FU68" s="36"/>
      <c r="FV68" s="36"/>
      <c r="FW68" s="36"/>
      <c r="FX68" s="36"/>
      <c r="FY68" s="36"/>
      <c r="FZ68" s="36"/>
      <c r="GA68" s="36"/>
      <c r="GB68" s="36"/>
      <c r="GC68" s="36"/>
      <c r="GD68" s="36"/>
      <c r="GE68" s="36"/>
      <c r="GF68" s="36"/>
      <c r="GG68" s="36"/>
      <c r="GH68" s="36"/>
      <c r="GI68" s="36"/>
      <c r="GJ68" s="36"/>
      <c r="GK68" s="36"/>
      <c r="GL68" s="36"/>
      <c r="GM68" s="36"/>
      <c r="GN68" s="36"/>
      <c r="GO68" s="36"/>
      <c r="GP68" s="36"/>
      <c r="GQ68" s="36"/>
      <c r="GR68" s="36"/>
      <c r="GS68" s="36"/>
      <c r="GT68" s="36"/>
      <c r="GU68" s="36"/>
      <c r="GV68" s="36"/>
      <c r="GW68" s="36"/>
      <c r="GX68" s="36"/>
      <c r="GY68" s="36"/>
      <c r="GZ68" s="36"/>
      <c r="HA68" s="36"/>
      <c r="HB68" s="37"/>
    </row>
    <row r="69" spans="1:210">
      <c r="B69" s="9"/>
      <c r="C69" s="35"/>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7"/>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c r="FA69" s="36"/>
      <c r="FB69" s="36"/>
      <c r="FC69" s="36"/>
      <c r="FD69" s="36"/>
      <c r="FE69" s="36"/>
      <c r="FF69" s="36"/>
      <c r="FG69" s="36"/>
      <c r="FH69" s="36"/>
      <c r="FI69" s="36"/>
      <c r="FJ69" s="36"/>
      <c r="FK69" s="36"/>
      <c r="FL69" s="36"/>
      <c r="FM69" s="36"/>
      <c r="FN69" s="36"/>
      <c r="FO69" s="36"/>
      <c r="FP69" s="36"/>
      <c r="FQ69" s="36"/>
      <c r="FR69" s="36"/>
      <c r="FS69" s="36"/>
      <c r="FT69" s="36"/>
      <c r="FU69" s="36"/>
      <c r="FV69" s="36"/>
      <c r="FW69" s="36"/>
      <c r="FX69" s="36"/>
      <c r="FY69" s="36"/>
      <c r="FZ69" s="36"/>
      <c r="GA69" s="36"/>
      <c r="GB69" s="36"/>
      <c r="GC69" s="36"/>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7"/>
    </row>
    <row r="70" spans="1:210">
      <c r="B70" s="9"/>
      <c r="C70" s="35"/>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7"/>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c r="FA70" s="36"/>
      <c r="FB70" s="36"/>
      <c r="FC70" s="36"/>
      <c r="FD70" s="36"/>
      <c r="FE70" s="36"/>
      <c r="FF70" s="36"/>
      <c r="FG70" s="36"/>
      <c r="FH70" s="36"/>
      <c r="FI70" s="36"/>
      <c r="FJ70" s="36"/>
      <c r="FK70" s="36"/>
      <c r="FL70" s="36"/>
      <c r="FM70" s="36"/>
      <c r="FN70" s="36"/>
      <c r="FO70" s="36"/>
      <c r="FP70" s="36"/>
      <c r="FQ70" s="36"/>
      <c r="FR70" s="36"/>
      <c r="FS70" s="36"/>
      <c r="FT70" s="36"/>
      <c r="FU70" s="36"/>
      <c r="FV70" s="36"/>
      <c r="FW70" s="36"/>
      <c r="FX70" s="36"/>
      <c r="FY70" s="36"/>
      <c r="FZ70" s="36"/>
      <c r="GA70" s="36"/>
      <c r="GB70" s="36"/>
      <c r="GC70" s="36"/>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7"/>
    </row>
    <row r="71" spans="1:210">
      <c r="B71" s="9"/>
      <c r="C71" s="35"/>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7"/>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c r="FA71" s="36"/>
      <c r="FB71" s="36"/>
      <c r="FC71" s="36"/>
      <c r="FD71" s="36"/>
      <c r="FE71" s="36"/>
      <c r="FF71" s="36"/>
      <c r="FG71" s="36"/>
      <c r="FH71" s="36"/>
      <c r="FI71" s="36"/>
      <c r="FJ71" s="36"/>
      <c r="FK71" s="36"/>
      <c r="FL71" s="36"/>
      <c r="FM71" s="36"/>
      <c r="FN71" s="36"/>
      <c r="FO71" s="36"/>
      <c r="FP71" s="36"/>
      <c r="FQ71" s="36"/>
      <c r="FR71" s="36"/>
      <c r="FS71" s="36"/>
      <c r="FT71" s="36"/>
      <c r="FU71" s="36"/>
      <c r="FV71" s="36"/>
      <c r="FW71" s="36"/>
      <c r="FX71" s="36"/>
      <c r="FY71" s="36"/>
      <c r="FZ71" s="36"/>
      <c r="GA71" s="36"/>
      <c r="GB71" s="36"/>
      <c r="GC71" s="36"/>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7"/>
    </row>
    <row r="72" spans="1:210">
      <c r="B72" s="9"/>
      <c r="C72" s="35"/>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7"/>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c r="FA72" s="36"/>
      <c r="FB72" s="36"/>
      <c r="FC72" s="36"/>
      <c r="FD72" s="36"/>
      <c r="FE72" s="36"/>
      <c r="FF72" s="36"/>
      <c r="FG72" s="36"/>
      <c r="FH72" s="36"/>
      <c r="FI72" s="36"/>
      <c r="FJ72" s="36"/>
      <c r="FK72" s="36"/>
      <c r="FL72" s="36"/>
      <c r="FM72" s="36"/>
      <c r="FN72" s="36"/>
      <c r="FO72" s="36"/>
      <c r="FP72" s="36"/>
      <c r="FQ72" s="36"/>
      <c r="FR72" s="36"/>
      <c r="FS72" s="36"/>
      <c r="FT72" s="36"/>
      <c r="FU72" s="36"/>
      <c r="FV72" s="36"/>
      <c r="FW72" s="36"/>
      <c r="FX72" s="36"/>
      <c r="FY72" s="36"/>
      <c r="FZ72" s="36"/>
      <c r="GA72" s="36"/>
      <c r="GB72" s="36"/>
      <c r="GC72" s="36"/>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7"/>
    </row>
    <row r="73" spans="1:210">
      <c r="B73" s="9"/>
      <c r="C73" s="35"/>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7"/>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c r="FA73" s="36"/>
      <c r="FB73" s="36"/>
      <c r="FC73" s="36"/>
      <c r="FD73" s="36"/>
      <c r="FE73" s="36"/>
      <c r="FF73" s="36"/>
      <c r="FG73" s="36"/>
      <c r="FH73" s="36"/>
      <c r="FI73" s="36"/>
      <c r="FJ73" s="36"/>
      <c r="FK73" s="36"/>
      <c r="FL73" s="36"/>
      <c r="FM73" s="36"/>
      <c r="FN73" s="36"/>
      <c r="FO73" s="36"/>
      <c r="FP73" s="36"/>
      <c r="FQ73" s="36"/>
      <c r="FR73" s="36"/>
      <c r="FS73" s="36"/>
      <c r="FT73" s="36"/>
      <c r="FU73" s="36"/>
      <c r="FV73" s="36"/>
      <c r="FW73" s="36"/>
      <c r="FX73" s="36"/>
      <c r="FY73" s="36"/>
      <c r="FZ73" s="36"/>
      <c r="GA73" s="36"/>
      <c r="GB73" s="36"/>
      <c r="GC73" s="36"/>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7"/>
    </row>
    <row r="74" spans="1:210">
      <c r="B74" s="9"/>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7"/>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c r="FA74" s="36"/>
      <c r="FB74" s="36"/>
      <c r="FC74" s="36"/>
      <c r="FD74" s="36"/>
      <c r="FE74" s="36"/>
      <c r="FF74" s="36"/>
      <c r="FG74" s="36"/>
      <c r="FH74" s="36"/>
      <c r="FI74" s="36"/>
      <c r="FJ74" s="36"/>
      <c r="FK74" s="36"/>
      <c r="FL74" s="36"/>
      <c r="FM74" s="36"/>
      <c r="FN74" s="36"/>
      <c r="FO74" s="36"/>
      <c r="FP74" s="36"/>
      <c r="FQ74" s="36"/>
      <c r="FR74" s="36"/>
      <c r="FS74" s="36"/>
      <c r="FT74" s="36"/>
      <c r="FU74" s="36"/>
      <c r="FV74" s="36"/>
      <c r="FW74" s="36"/>
      <c r="FX74" s="36"/>
      <c r="FY74" s="36"/>
      <c r="FZ74" s="36"/>
      <c r="GA74" s="36"/>
      <c r="GB74" s="36"/>
      <c r="GC74" s="36"/>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7"/>
    </row>
    <row r="75" spans="1:210">
      <c r="B75" s="9"/>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7"/>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c r="FA75" s="36"/>
      <c r="FB75" s="36"/>
      <c r="FC75" s="36"/>
      <c r="FD75" s="36"/>
      <c r="FE75" s="36"/>
      <c r="FF75" s="36"/>
      <c r="FG75" s="36"/>
      <c r="FH75" s="36"/>
      <c r="FI75" s="36"/>
      <c r="FJ75" s="36"/>
      <c r="FK75" s="36"/>
      <c r="FL75" s="36"/>
      <c r="FM75" s="36"/>
      <c r="FN75" s="36"/>
      <c r="FO75" s="36"/>
      <c r="FP75" s="36"/>
      <c r="FQ75" s="36"/>
      <c r="FR75" s="36"/>
      <c r="FS75" s="36"/>
      <c r="FT75" s="36"/>
      <c r="FU75" s="36"/>
      <c r="FV75" s="36"/>
      <c r="FW75" s="36"/>
      <c r="FX75" s="36"/>
      <c r="FY75" s="36"/>
      <c r="FZ75" s="36"/>
      <c r="GA75" s="36"/>
      <c r="GB75" s="36"/>
      <c r="GC75" s="36"/>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7"/>
    </row>
    <row r="76" spans="1:210">
      <c r="B76" s="9"/>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7"/>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6"/>
      <c r="FP76" s="36"/>
      <c r="FQ76" s="36"/>
      <c r="FR76" s="36"/>
      <c r="FS76" s="36"/>
      <c r="FT76" s="36"/>
      <c r="FU76" s="36"/>
      <c r="FV76" s="36"/>
      <c r="FW76" s="36"/>
      <c r="FX76" s="36"/>
      <c r="FY76" s="36"/>
      <c r="FZ76" s="36"/>
      <c r="GA76" s="36"/>
      <c r="GB76" s="36"/>
      <c r="GC76" s="36"/>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7"/>
    </row>
    <row r="77" spans="1:210">
      <c r="C77" s="35"/>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7"/>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6"/>
      <c r="FP77" s="36"/>
      <c r="FQ77" s="36"/>
      <c r="FR77" s="36"/>
      <c r="FS77" s="36"/>
      <c r="FT77" s="36"/>
      <c r="FU77" s="36"/>
      <c r="FV77" s="36"/>
      <c r="FW77" s="36"/>
      <c r="FX77" s="36"/>
      <c r="FY77" s="36"/>
      <c r="FZ77" s="36"/>
      <c r="GA77" s="36"/>
      <c r="GB77" s="36"/>
      <c r="GC77" s="36"/>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7"/>
    </row>
    <row r="78" spans="1:210">
      <c r="C78" s="35"/>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7"/>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s="36"/>
      <c r="EP78" s="36"/>
      <c r="EQ78" s="36"/>
      <c r="ER78" s="36"/>
      <c r="ES78" s="36"/>
      <c r="ET78" s="36"/>
      <c r="EU78" s="36"/>
      <c r="EV78" s="36"/>
      <c r="EW78" s="36"/>
      <c r="EX78" s="36"/>
      <c r="EY78" s="36"/>
      <c r="EZ78" s="36"/>
      <c r="FA78" s="36"/>
      <c r="FB78" s="36"/>
      <c r="FC78" s="36"/>
      <c r="FD78" s="36"/>
      <c r="FE78" s="36"/>
      <c r="FF78" s="36"/>
      <c r="FG78" s="36"/>
      <c r="FH78" s="36"/>
      <c r="FI78" s="36"/>
      <c r="FJ78" s="36"/>
      <c r="FK78" s="36"/>
      <c r="FL78" s="36"/>
      <c r="FM78" s="36"/>
      <c r="FN78" s="36"/>
      <c r="FO78" s="36"/>
      <c r="FP78" s="36"/>
      <c r="FQ78" s="36"/>
      <c r="FR78" s="36"/>
      <c r="FS78" s="36"/>
      <c r="FT78" s="36"/>
      <c r="FU78" s="36"/>
      <c r="FV78" s="36"/>
      <c r="FW78" s="36"/>
      <c r="FX78" s="36"/>
      <c r="FY78" s="36"/>
      <c r="FZ78" s="36"/>
      <c r="GA78" s="36"/>
      <c r="GB78" s="36"/>
      <c r="GC78" s="36"/>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7"/>
    </row>
    <row r="79" spans="1:210">
      <c r="B79" s="17"/>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40"/>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c r="FA79" s="36"/>
      <c r="FB79" s="36"/>
      <c r="FC79" s="36"/>
      <c r="FD79" s="36"/>
      <c r="FE79" s="36"/>
      <c r="FF79" s="36"/>
      <c r="FG79" s="36"/>
      <c r="FH79" s="36"/>
      <c r="FI79" s="36"/>
      <c r="FJ79" s="36"/>
      <c r="FK79" s="36"/>
      <c r="FL79" s="36"/>
      <c r="FM79" s="36"/>
      <c r="FN79" s="36"/>
      <c r="FO79" s="36"/>
      <c r="FP79" s="36"/>
      <c r="FQ79" s="36"/>
      <c r="FR79" s="36"/>
      <c r="FS79" s="36"/>
      <c r="FT79" s="36"/>
      <c r="FU79" s="36"/>
      <c r="FV79" s="36"/>
      <c r="FW79" s="36"/>
      <c r="FX79" s="36"/>
      <c r="FY79" s="36"/>
      <c r="FZ79" s="36"/>
      <c r="GA79" s="36"/>
      <c r="GB79" s="36"/>
      <c r="GC79" s="36"/>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40"/>
    </row>
    <row r="80" spans="1:210">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row>
    <row r="81" spans="1:210">
      <c r="A81"/>
      <c r="B81" s="367" t="s">
        <v>156</v>
      </c>
      <c r="C81" s="367"/>
      <c r="D81" s="367"/>
      <c r="E81" s="367"/>
      <c r="F81" s="367"/>
      <c r="G81" s="367"/>
      <c r="H81" s="367"/>
      <c r="I81" s="367"/>
      <c r="J81" s="367"/>
      <c r="K81" s="367"/>
      <c r="L81" s="367"/>
      <c r="M81" s="367"/>
      <c r="N81" s="367"/>
      <c r="O81" s="367"/>
      <c r="P81" s="367"/>
      <c r="Q81" s="367"/>
      <c r="R81" s="367"/>
      <c r="S81" s="367"/>
      <c r="T81" s="367"/>
      <c r="U81" s="367"/>
      <c r="V81" s="367"/>
      <c r="W81" s="367"/>
      <c r="X81" s="367"/>
      <c r="Y81" s="367"/>
      <c r="Z81" s="367"/>
      <c r="AA81" s="367"/>
      <c r="AB81" s="367"/>
      <c r="AC81" s="367"/>
      <c r="AD81" s="367"/>
      <c r="AE81" s="367"/>
      <c r="AF81" s="367"/>
      <c r="AG81" s="367"/>
      <c r="AH81" s="367"/>
      <c r="AI81" s="367"/>
      <c r="AJ81" s="367"/>
      <c r="AK81" s="367"/>
      <c r="AL81" s="367"/>
      <c r="AM81" s="367"/>
      <c r="AN81" s="367"/>
      <c r="AO81" s="367"/>
      <c r="AP81" s="367"/>
      <c r="AQ81" s="367"/>
      <c r="AR81" s="367"/>
      <c r="AS81" s="367"/>
      <c r="AT81" s="367"/>
      <c r="AU81"/>
      <c r="AV81"/>
      <c r="AW81"/>
      <c r="AX81"/>
      <c r="BA81"/>
      <c r="BB81"/>
      <c r="BC81"/>
      <c r="BD81" s="367"/>
      <c r="BE81" s="367"/>
      <c r="BF81" s="367"/>
      <c r="BG81" s="367"/>
      <c r="BH81" s="367"/>
      <c r="BI81" s="367"/>
      <c r="BJ81" s="367"/>
      <c r="BK81" s="367"/>
      <c r="BL81" s="367"/>
      <c r="BM81" s="367"/>
      <c r="BN81" s="367"/>
      <c r="BO81" s="367"/>
      <c r="BP81" s="367"/>
      <c r="BQ81" s="367"/>
      <c r="BR81" s="367"/>
      <c r="BS81" s="367"/>
      <c r="BT81" s="367"/>
      <c r="BU81" s="367"/>
      <c r="BV81" s="367"/>
      <c r="BW81" s="367"/>
      <c r="BX81" s="367"/>
      <c r="BY81" s="367"/>
      <c r="BZ81" s="367"/>
      <c r="CA81" s="367"/>
      <c r="CB81" s="367"/>
      <c r="CC81" s="367"/>
      <c r="CD81" s="367"/>
      <c r="CE81" s="367"/>
      <c r="CF81" s="367"/>
      <c r="CG81" s="367"/>
      <c r="CH81" s="367"/>
      <c r="CI81" s="367"/>
      <c r="CJ81" s="367"/>
      <c r="CK81" s="367"/>
      <c r="CL81" s="367"/>
      <c r="CM81" s="367"/>
      <c r="CN81" s="367"/>
      <c r="CO81" s="367"/>
      <c r="CP81" s="367"/>
      <c r="CQ81" s="367"/>
      <c r="CR81" s="367"/>
      <c r="CS81" s="367"/>
      <c r="CT81" s="367"/>
      <c r="CU81" s="367"/>
      <c r="CV81" s="367"/>
      <c r="CW81" s="367"/>
      <c r="CX81" s="367"/>
      <c r="CY81" s="367"/>
      <c r="CZ81" s="367"/>
      <c r="DA81" s="367"/>
      <c r="DB81" s="367"/>
      <c r="DC81" s="367"/>
      <c r="DD81" s="367"/>
      <c r="DE81" s="367"/>
      <c r="DF81" s="367"/>
      <c r="DG81" s="367"/>
      <c r="DH81" s="367"/>
      <c r="DI81" s="367"/>
      <c r="DJ81" s="367"/>
      <c r="DK81" s="367"/>
      <c r="DL81" s="367"/>
      <c r="DM81" s="367"/>
      <c r="DN81" s="367"/>
      <c r="DO81" s="367"/>
      <c r="DP81" s="367"/>
      <c r="DQ81" s="367"/>
      <c r="DR81" s="367"/>
      <c r="DS81" s="367"/>
      <c r="DT81" s="367"/>
      <c r="DU81" s="367"/>
      <c r="DV81" s="367"/>
      <c r="DW81" s="367"/>
      <c r="DX81" s="367"/>
      <c r="DY81" s="367"/>
      <c r="DZ81" s="367"/>
      <c r="EA81" s="367"/>
      <c r="EB81" s="367"/>
      <c r="EC81" s="367"/>
      <c r="ED81" s="367"/>
      <c r="EE81" s="367"/>
      <c r="EF81" s="367"/>
      <c r="EG81" s="367"/>
      <c r="EH81" s="367"/>
      <c r="EI81" s="367"/>
      <c r="EJ81" s="367"/>
      <c r="EK81" s="367"/>
      <c r="EL81" s="367"/>
      <c r="EM81" s="367"/>
      <c r="EN81" s="367"/>
      <c r="EO81" s="367"/>
      <c r="EP81" s="367"/>
      <c r="EQ81" s="367"/>
      <c r="ER81" s="367"/>
      <c r="ES81" s="367"/>
      <c r="ET81" s="367"/>
      <c r="EU81" s="367"/>
      <c r="EV81" s="367"/>
      <c r="EW81" s="367"/>
      <c r="EX81" s="367"/>
      <c r="EY81" s="367"/>
      <c r="EZ81" s="367"/>
      <c r="FA81" s="367"/>
      <c r="FB81" s="367"/>
      <c r="FC81" s="367"/>
      <c r="FD81" s="367"/>
      <c r="FE81" s="367"/>
      <c r="FF81" s="367"/>
      <c r="FG81" s="367"/>
      <c r="FH81" s="367"/>
      <c r="FI81" s="367"/>
      <c r="FJ81" s="367"/>
      <c r="FK81" s="367"/>
      <c r="FL81" s="367"/>
      <c r="FM81" s="367"/>
      <c r="FN81" s="367"/>
      <c r="FO81" s="367"/>
      <c r="FP81" s="367"/>
      <c r="FQ81" s="367"/>
      <c r="FR81" s="367"/>
      <c r="FS81" s="367"/>
      <c r="FT81" s="367"/>
      <c r="FU81" s="367"/>
      <c r="FV81" s="367"/>
      <c r="FW81" s="367"/>
      <c r="FX81" s="367"/>
      <c r="FY81" s="367"/>
      <c r="FZ81" s="367"/>
      <c r="GA81" s="367"/>
      <c r="GB81" s="367"/>
      <c r="GC81" s="367"/>
      <c r="GD81" s="367"/>
      <c r="GE81" s="367"/>
      <c r="GF81" s="367"/>
      <c r="GG81" s="367"/>
      <c r="GH81" s="367"/>
      <c r="GI81" s="367"/>
      <c r="GJ81" s="367"/>
      <c r="GK81" s="367"/>
      <c r="GL81" s="367"/>
      <c r="GM81" s="367"/>
      <c r="GN81" s="367"/>
      <c r="GO81" s="367"/>
      <c r="GP81" s="367"/>
      <c r="GQ81" s="367"/>
      <c r="GR81" s="367"/>
      <c r="GS81" s="367"/>
      <c r="GT81" s="367"/>
      <c r="GU81" s="367"/>
      <c r="GV81" s="367"/>
      <c r="GW81" s="367"/>
      <c r="GX81" s="367"/>
      <c r="GY81" s="367"/>
      <c r="GZ81" s="367"/>
      <c r="HA81" s="367"/>
      <c r="HB81" s="367"/>
    </row>
    <row r="82" spans="1:210">
      <c r="A82"/>
      <c r="B82" s="367"/>
      <c r="C82" s="367"/>
      <c r="D82" s="367"/>
      <c r="E82" s="367"/>
      <c r="F82" s="367"/>
      <c r="G82" s="367"/>
      <c r="H82" s="367"/>
      <c r="I82" s="367"/>
      <c r="J82" s="367"/>
      <c r="K82" s="367"/>
      <c r="L82" s="367"/>
      <c r="M82" s="367"/>
      <c r="N82" s="367"/>
      <c r="O82" s="367"/>
      <c r="P82" s="367"/>
      <c r="Q82" s="367"/>
      <c r="R82" s="367"/>
      <c r="S82" s="367"/>
      <c r="T82" s="367"/>
      <c r="U82" s="367"/>
      <c r="V82" s="367"/>
      <c r="W82" s="367"/>
      <c r="X82" s="367"/>
      <c r="Y82" s="367"/>
      <c r="Z82" s="367"/>
      <c r="AA82" s="367"/>
      <c r="AB82" s="367"/>
      <c r="AC82" s="367"/>
      <c r="AD82" s="367"/>
      <c r="AE82" s="367"/>
      <c r="AF82" s="367"/>
      <c r="AG82" s="367"/>
      <c r="AH82" s="367"/>
      <c r="AI82" s="367"/>
      <c r="AJ82" s="367"/>
      <c r="AK82" s="367"/>
      <c r="AL82" s="367"/>
      <c r="AM82" s="367"/>
      <c r="AN82" s="367"/>
      <c r="AO82" s="367"/>
      <c r="AP82" s="367"/>
      <c r="AQ82" s="367"/>
      <c r="AR82" s="367"/>
      <c r="AS82" s="367"/>
      <c r="AT82" s="367"/>
      <c r="AU82"/>
      <c r="AV82"/>
      <c r="AW82"/>
      <c r="AX82"/>
      <c r="BA82"/>
      <c r="BB82"/>
      <c r="BC82"/>
      <c r="BD82" s="367"/>
      <c r="BE82" s="367"/>
      <c r="BF82" s="367"/>
      <c r="BG82" s="367"/>
      <c r="BH82" s="367"/>
      <c r="BI82" s="367"/>
      <c r="BJ82" s="367"/>
      <c r="BK82" s="367"/>
      <c r="BL82" s="367"/>
      <c r="BM82" s="367"/>
      <c r="BN82" s="367"/>
      <c r="BO82" s="367"/>
      <c r="BP82" s="367"/>
      <c r="BQ82" s="367"/>
      <c r="BR82" s="367"/>
      <c r="BS82" s="367"/>
      <c r="BT82" s="367"/>
      <c r="BU82" s="367"/>
      <c r="BV82" s="367"/>
      <c r="BW82" s="367"/>
      <c r="BX82" s="367"/>
      <c r="BY82" s="367"/>
      <c r="BZ82" s="367"/>
      <c r="CA82" s="367"/>
      <c r="CB82" s="367"/>
      <c r="CC82" s="367"/>
      <c r="CD82" s="367"/>
      <c r="CE82" s="367"/>
      <c r="CF82" s="367"/>
      <c r="CG82" s="367"/>
      <c r="CH82" s="367"/>
      <c r="CI82" s="367"/>
      <c r="CJ82" s="367"/>
      <c r="CK82" s="367"/>
      <c r="CL82" s="367"/>
      <c r="CM82" s="367"/>
      <c r="CN82" s="367"/>
      <c r="CO82" s="367"/>
      <c r="CP82" s="367"/>
      <c r="CQ82" s="367"/>
      <c r="CR82" s="367"/>
      <c r="CS82" s="367"/>
      <c r="CT82" s="367"/>
      <c r="CU82" s="367"/>
      <c r="CV82" s="367"/>
      <c r="CW82" s="367"/>
      <c r="CX82" s="367"/>
      <c r="CY82" s="367"/>
      <c r="CZ82" s="367"/>
      <c r="DA82" s="367"/>
      <c r="DB82" s="367"/>
      <c r="DC82" s="367"/>
      <c r="DD82" s="367"/>
      <c r="DE82" s="367"/>
      <c r="DF82" s="367"/>
      <c r="DG82" s="367"/>
      <c r="DH82" s="367"/>
      <c r="DI82" s="367"/>
      <c r="DJ82" s="367"/>
      <c r="DK82" s="367"/>
      <c r="DL82" s="367"/>
      <c r="DM82" s="367"/>
      <c r="DN82" s="367"/>
      <c r="DO82" s="367"/>
      <c r="DP82" s="367"/>
      <c r="DQ82" s="367"/>
      <c r="DR82" s="367"/>
      <c r="DS82" s="367"/>
      <c r="DT82" s="367"/>
      <c r="DU82" s="367"/>
      <c r="DV82" s="367"/>
      <c r="DW82" s="367"/>
      <c r="DX82" s="367"/>
      <c r="DY82" s="367"/>
      <c r="DZ82" s="367"/>
      <c r="EA82" s="367"/>
      <c r="EB82" s="367"/>
      <c r="EC82" s="367"/>
      <c r="ED82" s="367"/>
      <c r="EE82" s="367"/>
      <c r="EF82" s="367"/>
      <c r="EG82" s="367"/>
      <c r="EH82" s="367"/>
      <c r="EI82" s="367"/>
      <c r="EJ82" s="367"/>
      <c r="EK82" s="367"/>
      <c r="EL82" s="367"/>
      <c r="EM82" s="367"/>
      <c r="EN82" s="367"/>
      <c r="EO82" s="367"/>
      <c r="EP82" s="367"/>
      <c r="EQ82" s="367"/>
      <c r="ER82" s="367"/>
      <c r="ES82" s="367"/>
      <c r="ET82" s="367"/>
      <c r="EU82" s="367"/>
      <c r="EV82" s="367"/>
      <c r="EW82" s="367"/>
      <c r="EX82" s="367"/>
      <c r="EY82" s="367"/>
      <c r="EZ82" s="367"/>
      <c r="FA82" s="367"/>
      <c r="FB82" s="367"/>
      <c r="FC82" s="367"/>
      <c r="FD82" s="367"/>
      <c r="FE82" s="367"/>
      <c r="FF82" s="367"/>
      <c r="FG82" s="367"/>
      <c r="FH82" s="367"/>
      <c r="FI82" s="367"/>
      <c r="FJ82" s="367"/>
      <c r="FK82" s="367"/>
      <c r="FL82" s="367"/>
      <c r="FM82" s="367"/>
      <c r="FN82" s="367"/>
      <c r="FO82" s="367"/>
      <c r="FP82" s="367"/>
      <c r="FQ82" s="367"/>
      <c r="FR82" s="367"/>
      <c r="FS82" s="367"/>
      <c r="FT82" s="367"/>
      <c r="FU82" s="367"/>
      <c r="FV82" s="367"/>
      <c r="FW82" s="367"/>
      <c r="FX82" s="367"/>
      <c r="FY82" s="367"/>
      <c r="FZ82" s="367"/>
      <c r="GA82" s="367"/>
      <c r="GB82" s="367"/>
      <c r="GC82" s="367"/>
      <c r="GD82" s="367"/>
      <c r="GE82" s="367"/>
      <c r="GF82" s="367"/>
      <c r="GG82" s="367"/>
      <c r="GH82" s="367"/>
      <c r="GI82" s="367"/>
      <c r="GJ82" s="367"/>
      <c r="GK82" s="367"/>
      <c r="GL82" s="367"/>
      <c r="GM82" s="367"/>
      <c r="GN82" s="367"/>
      <c r="GO82" s="367"/>
      <c r="GP82" s="367"/>
      <c r="GQ82" s="367"/>
      <c r="GR82" s="367"/>
      <c r="GS82" s="367"/>
      <c r="GT82" s="367"/>
      <c r="GU82" s="367"/>
      <c r="GV82" s="367"/>
      <c r="GW82" s="367"/>
      <c r="GX82" s="367"/>
      <c r="GY82" s="367"/>
      <c r="GZ82" s="367"/>
      <c r="HA82" s="367"/>
      <c r="HB82" s="367"/>
    </row>
  </sheetData>
  <mergeCells count="82">
    <mergeCell ref="AA82:AE82"/>
    <mergeCell ref="C23:AX23"/>
    <mergeCell ref="B81:F81"/>
    <mergeCell ref="G81:K81"/>
    <mergeCell ref="L81:P81"/>
    <mergeCell ref="Q81:U81"/>
    <mergeCell ref="V81:Z81"/>
    <mergeCell ref="AA81:AE81"/>
    <mergeCell ref="AF81:AJ81"/>
    <mergeCell ref="AK81:AO81"/>
    <mergeCell ref="AP81:AT81"/>
    <mergeCell ref="B82:F82"/>
    <mergeCell ref="G82:K82"/>
    <mergeCell ref="L82:P82"/>
    <mergeCell ref="Q82:U82"/>
    <mergeCell ref="V82:Z82"/>
    <mergeCell ref="DG81:DK81"/>
    <mergeCell ref="AF82:AJ82"/>
    <mergeCell ref="AK82:AO82"/>
    <mergeCell ref="AP82:AT82"/>
    <mergeCell ref="GZ1:HB2"/>
    <mergeCell ref="BD81:BH81"/>
    <mergeCell ref="BI81:BM81"/>
    <mergeCell ref="BN81:BR81"/>
    <mergeCell ref="BS81:BW81"/>
    <mergeCell ref="BX81:CB81"/>
    <mergeCell ref="CC81:CG81"/>
    <mergeCell ref="CH81:CL81"/>
    <mergeCell ref="CM81:CQ81"/>
    <mergeCell ref="CR81:CV81"/>
    <mergeCell ref="CW81:DA81"/>
    <mergeCell ref="DB81:DF81"/>
    <mergeCell ref="FO81:FS81"/>
    <mergeCell ref="DL81:DP81"/>
    <mergeCell ref="DQ81:DU81"/>
    <mergeCell ref="DV81:DZ81"/>
    <mergeCell ref="EA81:EE81"/>
    <mergeCell ref="EF81:EJ81"/>
    <mergeCell ref="EK81:EO81"/>
    <mergeCell ref="EP81:ET81"/>
    <mergeCell ref="EU81:EY81"/>
    <mergeCell ref="EZ81:FD81"/>
    <mergeCell ref="FE81:FI81"/>
    <mergeCell ref="FJ81:FN81"/>
    <mergeCell ref="GX81:HB81"/>
    <mergeCell ref="BD82:BH82"/>
    <mergeCell ref="BI82:BM82"/>
    <mergeCell ref="BN82:BR82"/>
    <mergeCell ref="BS82:BW82"/>
    <mergeCell ref="BX82:CB82"/>
    <mergeCell ref="CC82:CG82"/>
    <mergeCell ref="CH82:CL82"/>
    <mergeCell ref="CM82:CQ82"/>
    <mergeCell ref="CR82:CV82"/>
    <mergeCell ref="FT81:FX81"/>
    <mergeCell ref="FY81:GC81"/>
    <mergeCell ref="GD81:GH81"/>
    <mergeCell ref="GI81:GM81"/>
    <mergeCell ref="GN81:GR81"/>
    <mergeCell ref="GS81:GW81"/>
    <mergeCell ref="EZ82:FD82"/>
    <mergeCell ref="CW82:DA82"/>
    <mergeCell ref="DB82:DF82"/>
    <mergeCell ref="DG82:DK82"/>
    <mergeCell ref="DL82:DP82"/>
    <mergeCell ref="DQ82:DU82"/>
    <mergeCell ref="DV82:DZ82"/>
    <mergeCell ref="EA82:EE82"/>
    <mergeCell ref="EF82:EJ82"/>
    <mergeCell ref="EK82:EO82"/>
    <mergeCell ref="EP82:ET82"/>
    <mergeCell ref="EU82:EY82"/>
    <mergeCell ref="GI82:GM82"/>
    <mergeCell ref="GN82:GR82"/>
    <mergeCell ref="GS82:GW82"/>
    <mergeCell ref="GX82:HB82"/>
    <mergeCell ref="FE82:FI82"/>
    <mergeCell ref="FJ82:FN82"/>
    <mergeCell ref="FO82:FS82"/>
    <mergeCell ref="FT82:FX82"/>
    <mergeCell ref="FY82:GC82"/>
    <mergeCell ref="GD82:GH8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0:M33"/>
  <sheetViews>
    <sheetView zoomScale="70" zoomScaleNormal="70" workbookViewId="0">
      <selection activeCell="K33" sqref="K33"/>
    </sheetView>
  </sheetViews>
  <sheetFormatPr defaultRowHeight="13.2"/>
  <sheetData>
    <row r="10" spans="12:13">
      <c r="L10" t="s">
        <v>74</v>
      </c>
    </row>
    <row r="11" spans="12:13">
      <c r="L11" s="61" t="s">
        <v>75</v>
      </c>
      <c r="M11" t="s">
        <v>76</v>
      </c>
    </row>
    <row r="12" spans="12:13">
      <c r="L12" s="61" t="s">
        <v>77</v>
      </c>
      <c r="M12" t="s">
        <v>78</v>
      </c>
    </row>
    <row r="13" spans="12:13">
      <c r="M13" t="s">
        <v>79</v>
      </c>
    </row>
    <row r="20" spans="12:13">
      <c r="L20" t="s">
        <v>80</v>
      </c>
    </row>
    <row r="21" spans="12:13">
      <c r="L21" s="61" t="s">
        <v>75</v>
      </c>
      <c r="M21" t="s">
        <v>81</v>
      </c>
    </row>
    <row r="22" spans="12:13">
      <c r="M22" t="s">
        <v>82</v>
      </c>
    </row>
    <row r="23" spans="12:13">
      <c r="L23" s="61" t="s">
        <v>77</v>
      </c>
      <c r="M23" t="s">
        <v>83</v>
      </c>
    </row>
    <row r="24" spans="12:13">
      <c r="M24" t="s">
        <v>84</v>
      </c>
    </row>
    <row r="26" spans="12:13">
      <c r="L26" t="s">
        <v>85</v>
      </c>
    </row>
    <row r="27" spans="12:13">
      <c r="L27" s="61" t="s">
        <v>75</v>
      </c>
      <c r="M27" t="s">
        <v>86</v>
      </c>
    </row>
    <row r="28" spans="12:13">
      <c r="M28" t="s">
        <v>87</v>
      </c>
    </row>
    <row r="29" spans="12:13">
      <c r="L29" s="61" t="s">
        <v>77</v>
      </c>
      <c r="M29" t="s">
        <v>83</v>
      </c>
    </row>
    <row r="30" spans="12:13">
      <c r="M30" t="s">
        <v>88</v>
      </c>
    </row>
    <row r="33" spans="11:11">
      <c r="K33" t="s">
        <v>89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O82"/>
  <sheetViews>
    <sheetView zoomScale="55" zoomScaleNormal="55" workbookViewId="0">
      <selection sqref="A1:FL2"/>
    </sheetView>
  </sheetViews>
  <sheetFormatPr defaultColWidth="5.6640625" defaultRowHeight="13.2"/>
  <cols>
    <col min="1" max="23" width="5.6640625" style="1"/>
    <col min="24" max="24" width="5.6640625" style="1" customWidth="1"/>
    <col min="25" max="25" width="5.6640625" style="1"/>
    <col min="26" max="26" width="5.6640625" style="1" customWidth="1"/>
    <col min="27" max="125" width="5.6640625" style="1"/>
    <col min="126" max="168" width="5.6640625" style="1" customWidth="1"/>
    <col min="169" max="169" width="5.6640625" style="1"/>
    <col min="170" max="170" width="5.6640625" style="1" customWidth="1"/>
    <col min="171" max="16384" width="5.6640625" style="1"/>
  </cols>
  <sheetData>
    <row r="1" spans="1:171" ht="12.75" customHeight="1">
      <c r="A1" s="452" t="s">
        <v>90</v>
      </c>
      <c r="B1" s="453"/>
      <c r="C1" s="453"/>
      <c r="D1" s="453"/>
      <c r="E1" s="453"/>
      <c r="F1" s="453"/>
      <c r="G1" s="453"/>
      <c r="H1" s="453"/>
      <c r="I1" s="453"/>
      <c r="J1" s="453"/>
      <c r="K1" s="453"/>
      <c r="L1" s="453"/>
      <c r="M1" s="453"/>
      <c r="N1" s="453"/>
      <c r="O1" s="453"/>
      <c r="P1" s="453"/>
      <c r="Q1" s="453"/>
      <c r="R1" s="453"/>
      <c r="S1" s="453"/>
      <c r="T1" s="453"/>
      <c r="U1" s="453"/>
      <c r="V1" s="453"/>
      <c r="W1" s="453"/>
      <c r="X1" s="453"/>
      <c r="Y1" s="453"/>
      <c r="Z1" s="453"/>
      <c r="AA1" s="453"/>
      <c r="AB1" s="453"/>
      <c r="AC1" s="453"/>
      <c r="AD1" s="453"/>
      <c r="AE1" s="453"/>
      <c r="AF1" s="453"/>
      <c r="AG1" s="453"/>
      <c r="AH1" s="453"/>
      <c r="AI1" s="453"/>
      <c r="AJ1" s="453"/>
      <c r="AK1" s="453"/>
      <c r="AL1" s="453"/>
      <c r="AM1" s="453"/>
      <c r="AN1" s="453"/>
      <c r="AO1" s="453"/>
      <c r="AP1" s="453"/>
      <c r="AQ1" s="453"/>
      <c r="AR1" s="453"/>
      <c r="AS1" s="453"/>
      <c r="AT1" s="453"/>
      <c r="AU1" s="453"/>
      <c r="AV1" s="453"/>
      <c r="AW1" s="453"/>
      <c r="AX1" s="453"/>
      <c r="AY1" s="453"/>
      <c r="AZ1" s="453"/>
      <c r="BA1" s="453"/>
      <c r="BB1" s="453"/>
      <c r="BC1" s="453"/>
      <c r="BD1" s="453"/>
      <c r="BE1" s="453"/>
      <c r="BF1" s="453"/>
      <c r="BG1" s="453"/>
      <c r="BH1" s="453"/>
      <c r="BI1" s="453"/>
      <c r="BJ1" s="453"/>
      <c r="BK1" s="453"/>
      <c r="BL1" s="453"/>
      <c r="BM1" s="453"/>
      <c r="BN1" s="453"/>
      <c r="BO1" s="453"/>
      <c r="BP1" s="453"/>
      <c r="BQ1" s="453"/>
      <c r="BR1" s="453"/>
      <c r="BS1" s="453"/>
      <c r="BT1" s="453"/>
      <c r="BU1" s="453"/>
      <c r="BV1" s="453"/>
      <c r="BW1" s="453"/>
      <c r="BX1" s="453"/>
      <c r="BY1" s="453"/>
      <c r="BZ1" s="453"/>
      <c r="CA1" s="453"/>
      <c r="CB1" s="453"/>
      <c r="CC1" s="453"/>
      <c r="CD1" s="453"/>
      <c r="CE1" s="453"/>
      <c r="CF1" s="453"/>
      <c r="CG1" s="453"/>
      <c r="CH1" s="453"/>
      <c r="CI1" s="453"/>
      <c r="CJ1" s="453"/>
      <c r="CK1" s="453"/>
      <c r="CL1" s="453"/>
      <c r="CM1" s="453"/>
      <c r="CN1" s="453"/>
      <c r="CO1" s="453"/>
      <c r="CP1" s="453"/>
      <c r="CQ1" s="453"/>
      <c r="CR1" s="453"/>
      <c r="CS1" s="453"/>
      <c r="CT1" s="453"/>
      <c r="CU1" s="453"/>
      <c r="CV1" s="453"/>
      <c r="CW1" s="453"/>
      <c r="CX1" s="453"/>
      <c r="CY1" s="453"/>
      <c r="CZ1" s="453"/>
      <c r="DA1" s="453"/>
      <c r="DB1" s="453"/>
      <c r="DC1" s="453"/>
      <c r="DD1" s="453"/>
      <c r="DE1" s="453"/>
      <c r="DF1" s="453"/>
      <c r="DG1" s="453"/>
      <c r="DH1" s="453"/>
      <c r="DI1" s="453"/>
      <c r="DJ1" s="453"/>
      <c r="DK1" s="453"/>
      <c r="DL1" s="453"/>
      <c r="DM1" s="453"/>
      <c r="DN1" s="453"/>
      <c r="DO1" s="453"/>
      <c r="DP1" s="453"/>
      <c r="DQ1" s="453"/>
      <c r="DR1" s="453"/>
      <c r="DS1" s="453"/>
      <c r="DT1" s="453"/>
      <c r="DU1" s="453"/>
      <c r="DV1" s="453"/>
      <c r="DW1" s="453"/>
      <c r="DX1" s="453"/>
      <c r="DY1" s="453"/>
      <c r="DZ1" s="453"/>
      <c r="EA1" s="453"/>
      <c r="EB1" s="453"/>
      <c r="EC1" s="453"/>
      <c r="ED1" s="453"/>
      <c r="EE1" s="453"/>
      <c r="EF1" s="453"/>
      <c r="EG1" s="453"/>
      <c r="EH1" s="453"/>
      <c r="EI1" s="453"/>
      <c r="EJ1" s="453"/>
      <c r="EK1" s="453"/>
      <c r="EL1" s="453"/>
      <c r="EM1" s="453"/>
      <c r="EN1" s="453"/>
      <c r="EO1" s="453"/>
      <c r="EP1" s="453"/>
      <c r="EQ1" s="453"/>
      <c r="ER1" s="453"/>
      <c r="ES1" s="453"/>
      <c r="ET1" s="453"/>
      <c r="EU1" s="453"/>
      <c r="EV1" s="453"/>
      <c r="EW1" s="453"/>
      <c r="EX1" s="453"/>
      <c r="EY1" s="453"/>
      <c r="EZ1" s="453"/>
      <c r="FA1" s="453"/>
      <c r="FB1" s="453"/>
      <c r="FC1" s="453"/>
      <c r="FD1" s="453"/>
      <c r="FE1" s="453"/>
      <c r="FF1" s="453"/>
      <c r="FG1" s="453"/>
      <c r="FH1" s="453"/>
      <c r="FI1" s="453"/>
      <c r="FJ1" s="453"/>
      <c r="FK1" s="453"/>
      <c r="FL1" s="453"/>
      <c r="FM1" s="434" t="str">
        <f>"V"&amp;INDEX([1]VersionHistory!A:A,COUNTA([1]VersionHistory!A:A))</f>
        <v>V2.1</v>
      </c>
      <c r="FN1" s="434"/>
      <c r="FO1" s="454"/>
    </row>
    <row r="2" spans="1:171" ht="12.75" customHeight="1">
      <c r="A2" s="432"/>
      <c r="B2" s="433"/>
      <c r="C2" s="433"/>
      <c r="D2" s="433"/>
      <c r="E2" s="433"/>
      <c r="F2" s="433"/>
      <c r="G2" s="433"/>
      <c r="H2" s="433"/>
      <c r="I2" s="433"/>
      <c r="J2" s="433"/>
      <c r="K2" s="433"/>
      <c r="L2" s="433"/>
      <c r="M2" s="433"/>
      <c r="N2" s="433"/>
      <c r="O2" s="433"/>
      <c r="P2" s="433"/>
      <c r="Q2" s="433"/>
      <c r="R2" s="433"/>
      <c r="S2" s="433"/>
      <c r="T2" s="433"/>
      <c r="U2" s="433"/>
      <c r="V2" s="433"/>
      <c r="W2" s="433"/>
      <c r="X2" s="433"/>
      <c r="Y2" s="433"/>
      <c r="Z2" s="433"/>
      <c r="AA2" s="433"/>
      <c r="AB2" s="433"/>
      <c r="AC2" s="433"/>
      <c r="AD2" s="433"/>
      <c r="AE2" s="433"/>
      <c r="AF2" s="433"/>
      <c r="AG2" s="433"/>
      <c r="AH2" s="433"/>
      <c r="AI2" s="433"/>
      <c r="AJ2" s="433"/>
      <c r="AK2" s="433"/>
      <c r="AL2" s="433"/>
      <c r="AM2" s="433"/>
      <c r="AN2" s="433"/>
      <c r="AO2" s="433"/>
      <c r="AP2" s="433"/>
      <c r="AQ2" s="433"/>
      <c r="AR2" s="433"/>
      <c r="AS2" s="433"/>
      <c r="AT2" s="433"/>
      <c r="AU2" s="433"/>
      <c r="AV2" s="433"/>
      <c r="AW2" s="433"/>
      <c r="AX2" s="433"/>
      <c r="AY2" s="433"/>
      <c r="AZ2" s="433"/>
      <c r="BA2" s="433"/>
      <c r="BB2" s="433"/>
      <c r="BC2" s="433"/>
      <c r="BD2" s="433"/>
      <c r="BE2" s="433"/>
      <c r="BF2" s="433"/>
      <c r="BG2" s="433"/>
      <c r="BH2" s="433"/>
      <c r="BI2" s="433"/>
      <c r="BJ2" s="433"/>
      <c r="BK2" s="433"/>
      <c r="BL2" s="433"/>
      <c r="BM2" s="433"/>
      <c r="BN2" s="433"/>
      <c r="BO2" s="433"/>
      <c r="BP2" s="433"/>
      <c r="BQ2" s="433"/>
      <c r="BR2" s="433"/>
      <c r="BS2" s="433"/>
      <c r="BT2" s="433"/>
      <c r="BU2" s="433"/>
      <c r="BV2" s="433"/>
      <c r="BW2" s="433"/>
      <c r="BX2" s="433"/>
      <c r="BY2" s="433"/>
      <c r="BZ2" s="433"/>
      <c r="CA2" s="433"/>
      <c r="CB2" s="433"/>
      <c r="CC2" s="433"/>
      <c r="CD2" s="433"/>
      <c r="CE2" s="433"/>
      <c r="CF2" s="433"/>
      <c r="CG2" s="433"/>
      <c r="CH2" s="433"/>
      <c r="CI2" s="433"/>
      <c r="CJ2" s="433"/>
      <c r="CK2" s="433"/>
      <c r="CL2" s="433"/>
      <c r="CM2" s="433"/>
      <c r="CN2" s="433"/>
      <c r="CO2" s="433"/>
      <c r="CP2" s="433"/>
      <c r="CQ2" s="433"/>
      <c r="CR2" s="433"/>
      <c r="CS2" s="433"/>
      <c r="CT2" s="433"/>
      <c r="CU2" s="433"/>
      <c r="CV2" s="433"/>
      <c r="CW2" s="433"/>
      <c r="CX2" s="433"/>
      <c r="CY2" s="433"/>
      <c r="CZ2" s="433"/>
      <c r="DA2" s="433"/>
      <c r="DB2" s="433"/>
      <c r="DC2" s="433"/>
      <c r="DD2" s="433"/>
      <c r="DE2" s="433"/>
      <c r="DF2" s="433"/>
      <c r="DG2" s="433"/>
      <c r="DH2" s="433"/>
      <c r="DI2" s="433"/>
      <c r="DJ2" s="433"/>
      <c r="DK2" s="433"/>
      <c r="DL2" s="433"/>
      <c r="DM2" s="433"/>
      <c r="DN2" s="433"/>
      <c r="DO2" s="433"/>
      <c r="DP2" s="433"/>
      <c r="DQ2" s="433"/>
      <c r="DR2" s="433"/>
      <c r="DS2" s="433"/>
      <c r="DT2" s="433"/>
      <c r="DU2" s="433"/>
      <c r="DV2" s="433"/>
      <c r="DW2" s="433"/>
      <c r="DX2" s="433"/>
      <c r="DY2" s="433"/>
      <c r="DZ2" s="433"/>
      <c r="EA2" s="433"/>
      <c r="EB2" s="433"/>
      <c r="EC2" s="433"/>
      <c r="ED2" s="433"/>
      <c r="EE2" s="433"/>
      <c r="EF2" s="433"/>
      <c r="EG2" s="433"/>
      <c r="EH2" s="433"/>
      <c r="EI2" s="433"/>
      <c r="EJ2" s="433"/>
      <c r="EK2" s="433"/>
      <c r="EL2" s="433"/>
      <c r="EM2" s="433"/>
      <c r="EN2" s="433"/>
      <c r="EO2" s="433"/>
      <c r="EP2" s="433"/>
      <c r="EQ2" s="433"/>
      <c r="ER2" s="433"/>
      <c r="ES2" s="433"/>
      <c r="ET2" s="433"/>
      <c r="EU2" s="433"/>
      <c r="EV2" s="433"/>
      <c r="EW2" s="433"/>
      <c r="EX2" s="433"/>
      <c r="EY2" s="433"/>
      <c r="EZ2" s="433"/>
      <c r="FA2" s="433"/>
      <c r="FB2" s="433"/>
      <c r="FC2" s="433"/>
      <c r="FD2" s="433"/>
      <c r="FE2" s="433"/>
      <c r="FF2" s="433"/>
      <c r="FG2" s="433"/>
      <c r="FH2" s="433"/>
      <c r="FI2" s="433"/>
      <c r="FJ2" s="433"/>
      <c r="FK2" s="433"/>
      <c r="FL2" s="433"/>
      <c r="FM2" s="455"/>
      <c r="FN2" s="455"/>
      <c r="FO2" s="456"/>
    </row>
    <row r="3" spans="1:171">
      <c r="A3" s="12" t="s">
        <v>91</v>
      </c>
      <c r="B3" s="13"/>
      <c r="C3" s="13"/>
      <c r="D3" s="13"/>
      <c r="E3" s="13"/>
      <c r="F3" s="13"/>
      <c r="G3" s="13"/>
      <c r="H3" s="13"/>
      <c r="I3" s="13"/>
      <c r="J3" s="13"/>
      <c r="K3" s="13"/>
      <c r="L3" s="13"/>
      <c r="M3" s="13"/>
      <c r="N3" s="13"/>
      <c r="O3" s="13"/>
      <c r="P3" s="13"/>
      <c r="Q3" s="13"/>
      <c r="R3" s="13"/>
      <c r="S3" s="13"/>
      <c r="T3" s="13"/>
      <c r="U3" s="13"/>
      <c r="V3" s="13"/>
      <c r="W3" s="13"/>
      <c r="X3" s="13"/>
      <c r="Y3" s="13"/>
      <c r="Z3" s="14"/>
      <c r="AA3" s="457" t="s">
        <v>92</v>
      </c>
      <c r="AB3" s="457"/>
      <c r="AC3" s="457"/>
      <c r="AD3" s="457"/>
      <c r="AE3" s="457"/>
      <c r="AF3" s="457"/>
      <c r="AG3" s="457"/>
      <c r="AH3" s="457"/>
      <c r="AI3" s="457"/>
      <c r="AJ3" s="457"/>
      <c r="AK3" s="457"/>
      <c r="AL3" s="457"/>
      <c r="AM3" s="457"/>
      <c r="AN3" s="457"/>
      <c r="AO3" s="457"/>
      <c r="AP3" s="457"/>
      <c r="AQ3" s="457"/>
      <c r="AR3" s="457"/>
      <c r="AS3" s="457"/>
      <c r="AT3" s="457"/>
      <c r="AU3" s="457"/>
      <c r="AV3" s="457"/>
      <c r="AW3" s="457"/>
      <c r="AX3" s="457"/>
      <c r="AY3" s="457"/>
      <c r="AZ3" s="457"/>
      <c r="BA3" s="457"/>
      <c r="BB3" s="457"/>
      <c r="BC3" s="457"/>
      <c r="BD3" s="457"/>
      <c r="BE3" s="457"/>
      <c r="BF3" s="457"/>
      <c r="BG3" s="457"/>
      <c r="BH3" s="457"/>
      <c r="BI3" s="457"/>
      <c r="BJ3" s="457"/>
      <c r="BK3" s="457"/>
      <c r="BL3" s="457"/>
      <c r="BM3" s="457"/>
      <c r="BN3" s="457"/>
      <c r="BO3" s="457"/>
      <c r="BP3" s="457"/>
      <c r="BQ3" s="457"/>
      <c r="BR3" s="457"/>
      <c r="BS3" s="457"/>
      <c r="BT3" s="457"/>
      <c r="BU3" s="457"/>
      <c r="BV3" s="457"/>
      <c r="BW3" s="457"/>
      <c r="BX3" s="457"/>
      <c r="BY3" s="457"/>
      <c r="BZ3" s="457"/>
      <c r="CA3" s="457"/>
      <c r="CB3" s="457"/>
      <c r="CC3" s="457"/>
      <c r="CD3" s="457"/>
      <c r="CE3" s="457"/>
      <c r="CF3" s="457"/>
      <c r="CG3" s="457"/>
      <c r="CH3" s="457"/>
      <c r="CI3" s="457"/>
      <c r="CJ3" s="457"/>
      <c r="CK3" s="457"/>
      <c r="CL3" s="457"/>
      <c r="CM3" s="457"/>
      <c r="CN3" s="457"/>
      <c r="CO3" s="457"/>
      <c r="CP3" s="457"/>
      <c r="CQ3" s="457"/>
      <c r="CR3" s="457"/>
      <c r="CS3" s="457"/>
      <c r="CT3" s="457"/>
      <c r="CU3" s="457"/>
      <c r="CV3" s="457"/>
      <c r="CW3" s="457"/>
      <c r="CX3" s="457"/>
      <c r="CY3" s="457"/>
      <c r="CZ3" s="457"/>
      <c r="DA3" s="457"/>
      <c r="DB3" s="457"/>
      <c r="DC3" s="457"/>
      <c r="DD3" s="457"/>
      <c r="DE3" s="457"/>
      <c r="DF3" s="457"/>
      <c r="DG3" s="457"/>
      <c r="DH3" s="457"/>
      <c r="DI3" s="457"/>
      <c r="DJ3" s="457"/>
      <c r="DK3" s="457"/>
      <c r="DL3" s="457"/>
      <c r="DM3" s="457"/>
      <c r="DN3" s="457"/>
      <c r="DO3" s="457"/>
      <c r="DP3" s="457"/>
      <c r="DQ3" s="457"/>
      <c r="DR3" s="457"/>
      <c r="DS3" s="457"/>
      <c r="DT3" s="457"/>
      <c r="DU3" s="457"/>
      <c r="DV3" s="457"/>
      <c r="DW3" s="457"/>
      <c r="DX3" s="457"/>
      <c r="DY3" s="457"/>
      <c r="DZ3" s="457"/>
      <c r="EA3" s="457"/>
      <c r="EB3" s="457"/>
      <c r="EC3" s="457"/>
      <c r="ED3" s="457"/>
      <c r="EE3" s="457"/>
      <c r="EF3" s="457"/>
      <c r="EG3" s="457"/>
      <c r="EH3" s="457"/>
      <c r="EI3" s="457"/>
      <c r="EJ3" s="457"/>
      <c r="EK3" s="457"/>
      <c r="EL3" s="457"/>
      <c r="EM3" s="457"/>
      <c r="EN3" s="457"/>
      <c r="EO3" s="457"/>
      <c r="EP3" s="457"/>
      <c r="EQ3" s="457"/>
      <c r="ER3" s="457"/>
      <c r="ES3" s="457"/>
      <c r="ET3" s="457"/>
      <c r="EU3" s="457"/>
      <c r="EV3" s="457"/>
      <c r="EW3" s="457"/>
      <c r="EX3" s="457"/>
      <c r="EY3" s="457"/>
      <c r="EZ3" s="457"/>
      <c r="FA3" s="457"/>
      <c r="FB3" s="457"/>
      <c r="FC3" s="457"/>
      <c r="FD3" s="457"/>
      <c r="FE3" s="457"/>
      <c r="FF3" s="457"/>
      <c r="FG3" s="457"/>
      <c r="FH3" s="457"/>
      <c r="FI3" s="457"/>
      <c r="FJ3" s="457"/>
      <c r="FK3" s="457"/>
      <c r="FL3" s="457"/>
      <c r="FM3" s="457"/>
      <c r="FN3" s="457"/>
      <c r="FO3" s="457"/>
    </row>
    <row r="4" spans="1:171">
      <c r="A4" s="2"/>
      <c r="Z4" s="9"/>
      <c r="AA4" s="65"/>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7"/>
    </row>
    <row r="5" spans="1:171">
      <c r="A5" s="2"/>
      <c r="Z5" s="9"/>
      <c r="AA5" s="19"/>
      <c r="AB5" s="1" t="s">
        <v>93</v>
      </c>
      <c r="AH5" s="18"/>
      <c r="AI5" s="18"/>
      <c r="AJ5" s="18" t="s">
        <v>94</v>
      </c>
      <c r="AK5" s="18"/>
      <c r="AL5" s="18"/>
      <c r="AM5" s="18"/>
      <c r="AN5" s="5"/>
      <c r="AO5" s="5"/>
      <c r="AT5" s="18"/>
      <c r="AU5" s="18"/>
      <c r="AW5" s="18"/>
      <c r="AX5" s="18"/>
      <c r="BD5" s="18"/>
      <c r="BE5" s="18"/>
      <c r="BF5" s="18"/>
      <c r="BG5" s="18"/>
      <c r="BH5" s="18"/>
      <c r="BI5" s="18"/>
      <c r="BJ5" s="18"/>
      <c r="BK5" s="18"/>
      <c r="BL5" s="18"/>
      <c r="BM5" s="18"/>
      <c r="BN5" s="18"/>
      <c r="BO5" s="18"/>
      <c r="BP5" s="18"/>
      <c r="BQ5" s="18"/>
      <c r="BR5" s="18"/>
      <c r="BS5" s="18"/>
      <c r="BT5" s="18"/>
      <c r="BU5" s="18"/>
      <c r="BV5" s="18"/>
      <c r="BW5" s="18" t="s">
        <v>95</v>
      </c>
      <c r="BX5" s="18"/>
      <c r="BY5" s="18"/>
      <c r="BZ5" s="18"/>
      <c r="CA5" s="18"/>
      <c r="CB5" s="18"/>
      <c r="CC5" s="18"/>
      <c r="CD5" s="18"/>
      <c r="CE5" s="18"/>
      <c r="CF5" s="18"/>
      <c r="CG5" s="18"/>
      <c r="CH5" s="18"/>
      <c r="CI5" s="18"/>
      <c r="CJ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20"/>
    </row>
    <row r="6" spans="1:171" ht="12.75" customHeight="1">
      <c r="A6" s="2"/>
      <c r="Z6" s="9"/>
      <c r="AA6" s="19"/>
      <c r="AC6" s="5" t="s">
        <v>96</v>
      </c>
      <c r="AH6" s="18"/>
      <c r="AI6" s="18"/>
      <c r="AK6" s="18" t="s">
        <v>97</v>
      </c>
      <c r="AL6" s="18"/>
      <c r="AM6" s="18"/>
      <c r="AN6" s="5"/>
      <c r="AO6" s="5"/>
      <c r="AT6" s="18"/>
      <c r="AU6" s="18"/>
      <c r="AW6" s="18"/>
      <c r="AX6" s="18"/>
      <c r="BD6" s="18"/>
      <c r="BE6" s="18"/>
      <c r="BF6" s="18"/>
      <c r="BG6" s="18"/>
      <c r="BH6" s="18"/>
      <c r="BI6" s="18"/>
      <c r="BJ6" s="18"/>
      <c r="BK6" s="18"/>
      <c r="BL6" s="18"/>
      <c r="BM6" s="18"/>
      <c r="BN6" s="18"/>
      <c r="BO6" s="18"/>
      <c r="BP6" s="18"/>
      <c r="BQ6" s="18"/>
      <c r="BR6" s="18"/>
      <c r="BS6" s="18"/>
      <c r="BT6" s="18"/>
      <c r="BU6" s="18"/>
      <c r="BV6" s="18"/>
      <c r="BX6" s="1" t="s">
        <v>98</v>
      </c>
      <c r="CF6" s="18"/>
      <c r="CG6" s="18"/>
      <c r="CH6" s="18"/>
      <c r="CI6" s="18"/>
      <c r="CJ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20"/>
    </row>
    <row r="7" spans="1:171">
      <c r="A7" s="2"/>
      <c r="Z7" s="9"/>
      <c r="AA7" s="19"/>
      <c r="AC7" s="5" t="s">
        <v>99</v>
      </c>
      <c r="AH7" s="18"/>
      <c r="AI7" s="18"/>
      <c r="AK7" s="1" t="s">
        <v>100</v>
      </c>
      <c r="AN7" s="5"/>
      <c r="AO7" s="5"/>
      <c r="AT7" s="18"/>
      <c r="AW7" s="18"/>
      <c r="AX7" s="18"/>
      <c r="BD7" s="18"/>
      <c r="BE7" s="18"/>
      <c r="BG7" s="18"/>
      <c r="BH7" s="18"/>
      <c r="BI7" s="18"/>
      <c r="BJ7" s="18"/>
      <c r="BK7" s="18"/>
      <c r="BL7" s="18"/>
      <c r="BM7" s="18"/>
      <c r="BN7" s="18"/>
      <c r="BO7" s="18"/>
      <c r="BP7" s="18"/>
      <c r="BQ7" s="18"/>
      <c r="BR7" s="18"/>
      <c r="BS7" s="18"/>
      <c r="BU7" s="18"/>
      <c r="BV7" s="18"/>
      <c r="BX7" s="1" t="s">
        <v>101</v>
      </c>
      <c r="CC7" s="5"/>
      <c r="CD7" s="5"/>
      <c r="CF7" s="18"/>
      <c r="CG7" s="18"/>
      <c r="CH7" s="18"/>
      <c r="CI7" s="18"/>
      <c r="CJ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20"/>
    </row>
    <row r="8" spans="1:171">
      <c r="A8" s="2"/>
      <c r="Z8" s="9"/>
      <c r="AA8" s="19"/>
      <c r="AC8" s="5" t="s">
        <v>102</v>
      </c>
      <c r="AH8" s="18"/>
      <c r="AI8" s="18"/>
      <c r="AK8" s="18" t="s">
        <v>103</v>
      </c>
      <c r="AN8" s="5"/>
      <c r="AO8" s="5"/>
      <c r="AT8" s="18"/>
      <c r="AW8" s="18"/>
      <c r="AX8" s="18"/>
      <c r="AY8" s="18"/>
      <c r="AZ8" s="18"/>
      <c r="BD8" s="18"/>
      <c r="BH8" s="18"/>
      <c r="BI8" s="18"/>
      <c r="BJ8" s="18"/>
      <c r="BK8" s="18"/>
      <c r="BL8" s="18"/>
      <c r="BM8" s="18"/>
      <c r="BN8" s="18"/>
      <c r="BO8" s="18"/>
      <c r="BP8" s="18"/>
      <c r="BQ8" s="18"/>
      <c r="BR8" s="18"/>
      <c r="BS8" s="18"/>
      <c r="BT8" s="18"/>
      <c r="BU8" s="18"/>
      <c r="BX8" s="1" t="s">
        <v>104</v>
      </c>
      <c r="CC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20"/>
    </row>
    <row r="9" spans="1:171">
      <c r="A9" s="2"/>
      <c r="Z9" s="9"/>
      <c r="AA9" s="19"/>
      <c r="AC9" s="5" t="s">
        <v>105</v>
      </c>
      <c r="AD9" s="5"/>
      <c r="AE9" s="5"/>
      <c r="AF9" s="5"/>
      <c r="AH9" s="18"/>
      <c r="AI9" s="18"/>
      <c r="AK9" s="1" t="s">
        <v>100</v>
      </c>
      <c r="AN9" s="5"/>
      <c r="AO9" s="5"/>
      <c r="AT9" s="18"/>
      <c r="AU9" s="18"/>
      <c r="AW9" s="18"/>
      <c r="AX9" s="18"/>
      <c r="AY9" s="18"/>
      <c r="BD9" s="18"/>
      <c r="BH9" s="18"/>
      <c r="BI9" s="18"/>
      <c r="BJ9" s="18"/>
      <c r="BK9" s="18"/>
      <c r="BL9" s="18"/>
      <c r="BM9" s="18"/>
      <c r="BN9" s="18"/>
      <c r="BO9" s="18"/>
      <c r="BP9" s="18"/>
      <c r="BQ9" s="18"/>
      <c r="BR9" s="18"/>
      <c r="BS9" s="18"/>
      <c r="BT9" s="18"/>
      <c r="BU9" s="18"/>
      <c r="BX9" s="1" t="s">
        <v>106</v>
      </c>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20"/>
    </row>
    <row r="10" spans="1:171">
      <c r="A10" s="2"/>
      <c r="Z10" s="9"/>
      <c r="AA10" s="19"/>
      <c r="AD10" s="5"/>
      <c r="AF10" s="5"/>
      <c r="AH10" s="18"/>
      <c r="AI10" s="18"/>
      <c r="AK10" s="18" t="s">
        <v>107</v>
      </c>
      <c r="AN10" s="5"/>
      <c r="AO10" s="5"/>
      <c r="AT10" s="18"/>
      <c r="AU10" s="18"/>
      <c r="AW10" s="18"/>
      <c r="AX10" s="18"/>
      <c r="AY10" s="18"/>
      <c r="AZ10" s="18"/>
      <c r="BD10" s="18"/>
      <c r="BH10" s="18"/>
      <c r="BI10" s="18"/>
      <c r="BJ10" s="18"/>
      <c r="BK10" s="18"/>
      <c r="BL10" s="18"/>
      <c r="BM10" s="18"/>
      <c r="BN10" s="18"/>
      <c r="BO10" s="18"/>
      <c r="BP10" s="18"/>
      <c r="BQ10" s="18"/>
      <c r="BR10" s="18"/>
      <c r="BS10" s="18"/>
      <c r="BT10" s="18"/>
      <c r="BU10" s="18"/>
      <c r="BX10" s="1" t="s">
        <v>108</v>
      </c>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20"/>
    </row>
    <row r="11" spans="1:171" ht="12.75" customHeight="1">
      <c r="A11" s="2"/>
      <c r="Z11" s="9"/>
      <c r="AA11" s="19"/>
      <c r="AD11" s="5"/>
      <c r="AF11" s="5"/>
      <c r="AH11" s="18"/>
      <c r="AI11" s="18"/>
      <c r="AN11" s="5"/>
      <c r="AO11" s="5"/>
      <c r="AT11" s="18"/>
      <c r="AU11" s="18"/>
      <c r="AW11" s="18"/>
      <c r="AX11" s="18"/>
      <c r="AY11" s="18"/>
      <c r="AZ11" s="18"/>
      <c r="BD11" s="18"/>
      <c r="BG11" s="18"/>
      <c r="BH11" s="18"/>
      <c r="BI11" s="18"/>
      <c r="BJ11" s="18"/>
      <c r="BK11" s="18"/>
      <c r="BL11" s="18"/>
      <c r="BM11" s="18"/>
      <c r="BN11" s="18"/>
      <c r="BO11" s="18"/>
      <c r="BP11" s="18"/>
      <c r="BQ11" s="18"/>
      <c r="BR11" s="18"/>
      <c r="BS11" s="18"/>
      <c r="BT11" s="18"/>
      <c r="BU11" s="18"/>
      <c r="BX11" s="1" t="s">
        <v>109</v>
      </c>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20"/>
    </row>
    <row r="12" spans="1:171">
      <c r="A12" s="2"/>
      <c r="Z12" s="9"/>
      <c r="AA12" s="19"/>
      <c r="AD12" s="5"/>
      <c r="AF12" s="5"/>
      <c r="AH12" s="18"/>
      <c r="AI12" s="18"/>
      <c r="AJ12" s="18" t="s">
        <v>110</v>
      </c>
      <c r="AK12" s="18"/>
      <c r="AL12" s="18"/>
      <c r="AM12" s="18"/>
      <c r="AN12" s="5"/>
      <c r="AT12" s="18"/>
      <c r="AW12" s="18"/>
      <c r="AX12" s="18"/>
      <c r="BD12" s="18"/>
      <c r="BG12" s="18"/>
      <c r="BH12" s="18"/>
      <c r="BI12" s="18"/>
      <c r="BJ12" s="18"/>
      <c r="BK12" s="18"/>
      <c r="BL12" s="18"/>
      <c r="BM12" s="18"/>
      <c r="BN12" s="18"/>
      <c r="BO12" s="18"/>
      <c r="BP12" s="18"/>
      <c r="BQ12" s="18"/>
      <c r="BR12" s="18"/>
      <c r="BS12" s="18"/>
      <c r="BT12" s="18"/>
      <c r="BU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20"/>
    </row>
    <row r="13" spans="1:171">
      <c r="A13" s="2"/>
      <c r="Z13" s="9"/>
      <c r="AA13" s="19"/>
      <c r="AD13" s="5"/>
      <c r="AF13" s="5"/>
      <c r="AH13" s="18"/>
      <c r="AI13" s="18"/>
      <c r="AJ13" s="18"/>
      <c r="AK13" s="18" t="s">
        <v>111</v>
      </c>
      <c r="AL13" s="1" t="s">
        <v>112</v>
      </c>
      <c r="AM13" s="18"/>
      <c r="AN13" s="18"/>
      <c r="AT13" s="18"/>
      <c r="AU13" s="18"/>
      <c r="AW13" s="18"/>
      <c r="AX13" s="18"/>
      <c r="BD13" s="18"/>
      <c r="BE13" s="18"/>
      <c r="BF13" s="18"/>
      <c r="BG13" s="18"/>
      <c r="BH13" s="18"/>
      <c r="BI13" s="18"/>
      <c r="BJ13" s="18"/>
      <c r="BK13" s="18"/>
      <c r="BL13" s="18"/>
      <c r="BM13" s="18"/>
      <c r="BN13" s="18"/>
      <c r="BO13" s="18"/>
      <c r="BP13" s="18"/>
      <c r="BQ13" s="18"/>
      <c r="BR13" s="18"/>
      <c r="BS13" s="18"/>
      <c r="BT13" s="18"/>
      <c r="BU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20"/>
    </row>
    <row r="14" spans="1:171">
      <c r="A14" s="2"/>
      <c r="Z14" s="9"/>
      <c r="AA14" s="19"/>
      <c r="AD14" s="5"/>
      <c r="AE14" s="5"/>
      <c r="AF14" s="5"/>
      <c r="AH14" s="18"/>
      <c r="AI14" s="18"/>
      <c r="AJ14" s="18"/>
      <c r="AL14" s="18" t="s">
        <v>97</v>
      </c>
      <c r="AM14" s="18"/>
      <c r="AN14" s="18"/>
      <c r="AT14" s="18"/>
      <c r="AU14" s="18"/>
      <c r="AW14" s="18"/>
      <c r="AX14" s="18"/>
      <c r="BA14" s="18"/>
      <c r="BB14" s="18"/>
      <c r="BC14" s="18"/>
      <c r="BD14" s="18"/>
      <c r="BE14" s="18"/>
      <c r="BF14" s="18"/>
      <c r="BG14" s="18"/>
      <c r="BH14" s="18"/>
      <c r="BI14" s="18"/>
      <c r="BJ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20"/>
    </row>
    <row r="15" spans="1:171">
      <c r="A15" s="2"/>
      <c r="Z15" s="9"/>
      <c r="AA15" s="19"/>
      <c r="AD15" s="5"/>
      <c r="AE15" s="5"/>
      <c r="AF15" s="5"/>
      <c r="AH15" s="18"/>
      <c r="AI15" s="18"/>
      <c r="AJ15" s="18"/>
      <c r="AL15" s="1" t="s">
        <v>100</v>
      </c>
      <c r="AM15" s="18"/>
      <c r="AN15" s="18"/>
      <c r="AT15" s="18"/>
      <c r="AU15" s="18"/>
      <c r="AW15" s="18"/>
      <c r="AX15" s="18"/>
      <c r="AY15" s="18"/>
      <c r="AZ15" s="18"/>
      <c r="BA15" s="18"/>
      <c r="BB15" s="18"/>
      <c r="BC15" s="18"/>
      <c r="BD15" s="18"/>
      <c r="BE15" s="18"/>
      <c r="BF15" s="18"/>
      <c r="BG15" s="18"/>
      <c r="BH15" s="18"/>
      <c r="BI15" s="18"/>
      <c r="BJ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20"/>
    </row>
    <row r="16" spans="1:171">
      <c r="A16" s="2"/>
      <c r="Z16" s="9"/>
      <c r="AA16" s="19"/>
      <c r="AD16" s="5"/>
      <c r="AE16" s="5"/>
      <c r="AF16" s="5"/>
      <c r="AH16" s="18"/>
      <c r="AI16" s="18"/>
      <c r="AJ16" s="18"/>
      <c r="AL16" s="18" t="s">
        <v>103</v>
      </c>
      <c r="AM16" s="18"/>
      <c r="AN16" s="18"/>
      <c r="AO16" s="18"/>
      <c r="AT16" s="18"/>
      <c r="AU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20"/>
    </row>
    <row r="17" spans="1:171">
      <c r="A17" s="2"/>
      <c r="Z17" s="9"/>
      <c r="AA17" s="19"/>
      <c r="AH17" s="18"/>
      <c r="AI17" s="18"/>
      <c r="AJ17" s="18"/>
      <c r="AL17" s="1" t="s">
        <v>100</v>
      </c>
      <c r="AM17" s="18"/>
      <c r="AN17" s="18"/>
      <c r="AO17" s="18"/>
      <c r="AT17" s="18"/>
      <c r="AU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20"/>
    </row>
    <row r="18" spans="1:171">
      <c r="A18" s="2"/>
      <c r="Z18" s="9"/>
      <c r="AA18" s="19"/>
      <c r="AB18" s="18"/>
      <c r="AC18" s="18"/>
      <c r="AD18" s="18"/>
      <c r="AE18" s="18"/>
      <c r="AF18" s="18"/>
      <c r="AG18" s="18"/>
      <c r="AH18" s="18"/>
      <c r="AI18" s="18"/>
      <c r="AJ18" s="18"/>
      <c r="AL18" s="18" t="s">
        <v>107</v>
      </c>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20"/>
    </row>
    <row r="19" spans="1:171">
      <c r="A19" s="2"/>
      <c r="Z19" s="9"/>
      <c r="AA19" s="19"/>
      <c r="AB19" s="18"/>
      <c r="AC19" s="18"/>
      <c r="AD19" s="18"/>
      <c r="AE19" s="18"/>
      <c r="AF19" s="18"/>
      <c r="AG19" s="18"/>
      <c r="AH19" s="18"/>
      <c r="AI19" s="18"/>
      <c r="AJ19" s="18"/>
      <c r="AK19" s="18"/>
      <c r="AL19" s="18" t="s">
        <v>113</v>
      </c>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t="s">
        <v>114</v>
      </c>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20"/>
    </row>
    <row r="20" spans="1:171">
      <c r="A20" s="2"/>
      <c r="Z20" s="9"/>
      <c r="AA20" s="19"/>
      <c r="AB20" s="18"/>
      <c r="AC20" s="18"/>
      <c r="AD20" s="18"/>
      <c r="AE20" s="18"/>
      <c r="AF20" s="18"/>
      <c r="AG20" s="18"/>
      <c r="AH20" s="18"/>
      <c r="AI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20"/>
    </row>
    <row r="21" spans="1:171">
      <c r="A21" s="2"/>
      <c r="Z21" s="9"/>
      <c r="AA21" s="19"/>
      <c r="AB21" s="18"/>
      <c r="AC21" s="18"/>
      <c r="AD21" s="18"/>
      <c r="AE21" s="18"/>
      <c r="AF21" s="18"/>
      <c r="AG21" s="18"/>
      <c r="AH21" s="18"/>
      <c r="AI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20"/>
    </row>
    <row r="22" spans="1:171">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7"/>
      <c r="AA22" s="68"/>
      <c r="AB22" s="69"/>
      <c r="AC22" s="69"/>
      <c r="AD22" s="69"/>
      <c r="AE22" s="69"/>
      <c r="AF22" s="69"/>
      <c r="AG22" s="69"/>
      <c r="AH22" s="69"/>
      <c r="AI22" s="69"/>
      <c r="AM22" s="18"/>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70"/>
    </row>
    <row r="23" spans="1:171" ht="12.75" customHeight="1">
      <c r="A23" s="458" t="s">
        <v>115</v>
      </c>
      <c r="B23" s="459" t="s">
        <v>116</v>
      </c>
      <c r="C23" s="459"/>
      <c r="D23" s="445"/>
      <c r="E23" s="460" t="s">
        <v>117</v>
      </c>
      <c r="F23" s="460"/>
      <c r="G23" s="460"/>
      <c r="H23" s="460"/>
      <c r="I23" s="460"/>
      <c r="J23" s="460"/>
      <c r="K23" s="460"/>
      <c r="L23" s="445" t="s">
        <v>118</v>
      </c>
      <c r="M23" s="446"/>
      <c r="N23" s="446"/>
      <c r="O23" s="446"/>
      <c r="P23" s="446"/>
      <c r="Q23" s="446"/>
      <c r="R23" s="446"/>
      <c r="S23" s="446"/>
      <c r="T23" s="446"/>
      <c r="U23" s="446"/>
      <c r="V23" s="446"/>
      <c r="W23" s="446"/>
      <c r="X23" s="446"/>
      <c r="Y23" s="446"/>
      <c r="Z23" s="446"/>
      <c r="AA23" s="461" t="s">
        <v>119</v>
      </c>
      <c r="AB23" s="462"/>
      <c r="AC23" s="462"/>
      <c r="AD23" s="462"/>
      <c r="AE23" s="462"/>
      <c r="AF23" s="462"/>
      <c r="AG23" s="462"/>
      <c r="AH23" s="462"/>
      <c r="AI23" s="462"/>
      <c r="AJ23" s="462"/>
      <c r="AK23" s="462"/>
      <c r="AL23" s="462"/>
      <c r="AM23" s="462"/>
      <c r="AN23" s="462"/>
      <c r="AO23" s="462"/>
      <c r="AP23" s="462"/>
      <c r="AQ23" s="462"/>
      <c r="AR23" s="462"/>
      <c r="AS23" s="462"/>
      <c r="AT23" s="462"/>
      <c r="AU23" s="462"/>
      <c r="AV23" s="462"/>
      <c r="AW23" s="462"/>
      <c r="AX23" s="462"/>
      <c r="AY23" s="462"/>
      <c r="AZ23" s="462"/>
      <c r="BA23" s="462"/>
      <c r="BB23" s="462"/>
      <c r="BC23" s="462"/>
      <c r="BD23" s="462"/>
      <c r="BE23" s="462"/>
      <c r="BF23" s="462"/>
      <c r="BG23" s="462"/>
      <c r="BH23" s="462"/>
      <c r="BI23" s="462"/>
      <c r="BJ23" s="462"/>
      <c r="BK23" s="462"/>
      <c r="BL23" s="462"/>
      <c r="BM23" s="462"/>
      <c r="BN23" s="462"/>
      <c r="BO23" s="462"/>
      <c r="BP23" s="462"/>
      <c r="BQ23" s="462"/>
      <c r="BR23" s="462"/>
      <c r="BS23" s="462"/>
      <c r="BT23" s="462"/>
      <c r="BU23" s="462"/>
      <c r="BV23" s="463"/>
      <c r="BW23" s="461" t="s">
        <v>120</v>
      </c>
      <c r="BX23" s="462"/>
      <c r="BY23" s="462"/>
      <c r="BZ23" s="462"/>
      <c r="CA23" s="462"/>
      <c r="CB23" s="462"/>
      <c r="CC23" s="462"/>
      <c r="CD23" s="462"/>
      <c r="CE23" s="462"/>
      <c r="CF23" s="462"/>
      <c r="CG23" s="462"/>
      <c r="CH23" s="462"/>
      <c r="CI23" s="462"/>
      <c r="CJ23" s="462"/>
      <c r="CK23" s="462"/>
      <c r="CL23" s="462"/>
      <c r="CM23" s="462"/>
      <c r="CN23" s="462"/>
      <c r="CO23" s="462"/>
      <c r="CP23" s="462"/>
      <c r="CQ23" s="462"/>
      <c r="CR23" s="462"/>
      <c r="CS23" s="462"/>
      <c r="CT23" s="462"/>
      <c r="CU23" s="462"/>
      <c r="CV23" s="462"/>
      <c r="CW23" s="462"/>
      <c r="CX23" s="462"/>
      <c r="CY23" s="462"/>
      <c r="CZ23" s="462"/>
      <c r="DA23" s="462"/>
      <c r="DB23" s="462"/>
      <c r="DC23" s="462"/>
      <c r="DD23" s="462"/>
      <c r="DE23" s="462"/>
      <c r="DF23" s="462"/>
      <c r="DG23" s="462"/>
      <c r="DH23" s="462"/>
      <c r="DI23" s="462"/>
      <c r="DJ23" s="462"/>
      <c r="DK23" s="462"/>
      <c r="DL23" s="462"/>
      <c r="DM23" s="462"/>
      <c r="DN23" s="462"/>
      <c r="DO23" s="462"/>
      <c r="DP23" s="462"/>
      <c r="DQ23" s="462"/>
      <c r="DR23" s="462"/>
      <c r="DS23" s="462"/>
      <c r="DT23" s="462"/>
      <c r="DU23" s="462"/>
      <c r="DV23" s="462"/>
      <c r="DW23" s="462"/>
      <c r="DX23" s="462"/>
      <c r="DY23" s="462"/>
      <c r="DZ23" s="462"/>
      <c r="EA23" s="462"/>
      <c r="EB23" s="462"/>
      <c r="EC23" s="462"/>
      <c r="ED23" s="462"/>
      <c r="EE23" s="462"/>
      <c r="EF23" s="462"/>
      <c r="EG23" s="462"/>
      <c r="EH23" s="462"/>
      <c r="EI23" s="462"/>
      <c r="EJ23" s="462"/>
      <c r="EK23" s="462"/>
      <c r="EL23" s="462"/>
      <c r="EM23" s="462"/>
      <c r="EN23" s="462"/>
      <c r="EO23" s="462"/>
      <c r="EP23" s="462"/>
      <c r="EQ23" s="462"/>
      <c r="ER23" s="462"/>
      <c r="ES23" s="462"/>
      <c r="ET23" s="462"/>
      <c r="EU23" s="462"/>
      <c r="EV23" s="462"/>
      <c r="EW23" s="462"/>
      <c r="EX23" s="462"/>
      <c r="EY23" s="462"/>
      <c r="EZ23" s="462"/>
      <c r="FA23" s="462"/>
      <c r="FB23" s="462"/>
      <c r="FC23" s="462"/>
      <c r="FD23" s="462"/>
      <c r="FE23" s="462"/>
      <c r="FF23" s="462"/>
      <c r="FG23" s="462"/>
      <c r="FH23" s="462"/>
      <c r="FI23" s="462"/>
      <c r="FJ23" s="462"/>
      <c r="FK23" s="462"/>
      <c r="FL23" s="462"/>
      <c r="FM23" s="462"/>
      <c r="FN23" s="462"/>
      <c r="FO23" s="464"/>
    </row>
    <row r="24" spans="1:171">
      <c r="A24" s="458"/>
      <c r="L24" s="62" t="s">
        <v>121</v>
      </c>
      <c r="Z24" s="9"/>
      <c r="AA24" s="72"/>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4"/>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3"/>
      <c r="EB24" s="73"/>
      <c r="EC24" s="73"/>
      <c r="ED24" s="73"/>
      <c r="EE24" s="73"/>
      <c r="EF24" s="73"/>
      <c r="EG24" s="73"/>
      <c r="EH24" s="73"/>
      <c r="EI24" s="73"/>
      <c r="EJ24" s="73"/>
      <c r="EK24" s="73"/>
      <c r="EL24" s="73"/>
      <c r="EM24" s="73"/>
      <c r="EN24" s="73"/>
      <c r="EO24" s="73"/>
      <c r="EP24" s="73"/>
      <c r="EQ24" s="73"/>
      <c r="ER24" s="73"/>
      <c r="ES24" s="73"/>
      <c r="ET24" s="73"/>
      <c r="EU24" s="73"/>
      <c r="EV24" s="73"/>
      <c r="EW24" s="73"/>
      <c r="EX24" s="73"/>
      <c r="EY24" s="73"/>
      <c r="EZ24" s="73"/>
      <c r="FA24" s="73"/>
      <c r="FB24" s="73"/>
      <c r="FC24" s="73"/>
      <c r="FD24" s="73"/>
      <c r="FE24" s="73"/>
      <c r="FF24" s="73"/>
      <c r="FG24" s="73"/>
      <c r="FH24" s="73"/>
      <c r="FI24" s="73"/>
      <c r="FJ24" s="73"/>
      <c r="FK24" s="73"/>
      <c r="FL24" s="73"/>
      <c r="FM24" s="73"/>
      <c r="FN24" s="73"/>
      <c r="FO24" s="74"/>
    </row>
    <row r="25" spans="1:171">
      <c r="A25" s="458"/>
      <c r="L25" s="8"/>
      <c r="M25" s="451" t="s">
        <v>122</v>
      </c>
      <c r="N25" s="451"/>
      <c r="O25" s="451" t="s">
        <v>123</v>
      </c>
      <c r="P25" s="451"/>
      <c r="Q25" s="451"/>
      <c r="Z25" s="9"/>
      <c r="AA25" s="35"/>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7"/>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7"/>
    </row>
    <row r="26" spans="1:171">
      <c r="A26" s="458"/>
      <c r="L26" s="8"/>
      <c r="M26" s="451" t="s">
        <v>124</v>
      </c>
      <c r="N26" s="451"/>
      <c r="O26" s="451" t="s">
        <v>125</v>
      </c>
      <c r="P26" s="451"/>
      <c r="Q26" s="451"/>
      <c r="Z26" s="9"/>
      <c r="AA26" s="35"/>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7"/>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7"/>
    </row>
    <row r="27" spans="1:171">
      <c r="A27" s="458"/>
      <c r="L27" s="19"/>
      <c r="M27" s="465" t="s">
        <v>126</v>
      </c>
      <c r="N27" s="465"/>
      <c r="O27" s="465" t="s">
        <v>127</v>
      </c>
      <c r="P27" s="465"/>
      <c r="Q27" s="465"/>
      <c r="R27" s="1" t="s">
        <v>128</v>
      </c>
      <c r="Z27" s="9"/>
      <c r="AA27" s="35"/>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7"/>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7"/>
    </row>
    <row r="28" spans="1:171">
      <c r="A28" s="458"/>
      <c r="L28" s="8"/>
      <c r="M28" s="451"/>
      <c r="N28" s="451"/>
      <c r="Z28" s="9"/>
      <c r="AA28" s="35"/>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7"/>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7"/>
    </row>
    <row r="29" spans="1:171">
      <c r="A29" s="458"/>
      <c r="L29" s="8"/>
      <c r="Z29" s="9"/>
      <c r="AA29" s="35"/>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7"/>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7"/>
    </row>
    <row r="30" spans="1:171">
      <c r="A30" s="458"/>
      <c r="L30" s="8"/>
      <c r="Z30" s="9"/>
      <c r="AA30" s="35"/>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7"/>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7"/>
    </row>
    <row r="31" spans="1:171">
      <c r="A31" s="458"/>
      <c r="L31" s="8"/>
      <c r="Z31" s="9"/>
      <c r="AA31" s="35"/>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7"/>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7"/>
    </row>
    <row r="32" spans="1:171">
      <c r="A32" s="458"/>
      <c r="L32" s="8"/>
      <c r="Z32" s="9"/>
      <c r="AA32" s="35"/>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7"/>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7"/>
    </row>
    <row r="33" spans="1:171">
      <c r="A33" s="458"/>
      <c r="L33" s="8"/>
      <c r="Z33" s="9"/>
      <c r="AA33" s="35"/>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7"/>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7"/>
    </row>
    <row r="34" spans="1:171">
      <c r="A34" s="458"/>
      <c r="L34" s="8"/>
      <c r="Z34" s="9"/>
      <c r="AA34" s="35"/>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7"/>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7"/>
    </row>
    <row r="35" spans="1:171" ht="12.75" customHeight="1">
      <c r="A35" s="458"/>
      <c r="B35" s="18"/>
      <c r="C35" s="18"/>
      <c r="D35" s="18"/>
      <c r="E35" s="18"/>
      <c r="F35" s="18"/>
      <c r="G35" s="18"/>
      <c r="H35" s="18"/>
      <c r="I35" s="18"/>
      <c r="J35" s="18"/>
      <c r="K35" s="18"/>
      <c r="L35" s="8"/>
      <c r="O35" s="18"/>
      <c r="P35" s="18"/>
      <c r="Q35" s="18"/>
      <c r="R35" s="18"/>
      <c r="S35" s="18"/>
      <c r="T35" s="18"/>
      <c r="U35" s="18"/>
      <c r="V35" s="18"/>
      <c r="W35" s="18"/>
      <c r="X35" s="18"/>
      <c r="Y35" s="18"/>
      <c r="Z35" s="20"/>
      <c r="AA35" s="35"/>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7"/>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7"/>
    </row>
    <row r="36" spans="1:171" ht="12.75" customHeight="1">
      <c r="A36" s="458"/>
      <c r="B36" s="18"/>
      <c r="C36" s="18"/>
      <c r="D36" s="18"/>
      <c r="E36" s="18"/>
      <c r="F36" s="18"/>
      <c r="G36" s="18"/>
      <c r="H36" s="18"/>
      <c r="I36" s="18"/>
      <c r="J36" s="18"/>
      <c r="K36" s="18"/>
      <c r="L36" s="8"/>
      <c r="O36" s="18"/>
      <c r="P36" s="18"/>
      <c r="Q36" s="18"/>
      <c r="R36" s="18"/>
      <c r="S36" s="18"/>
      <c r="T36" s="18"/>
      <c r="U36" s="18"/>
      <c r="V36" s="18"/>
      <c r="W36" s="18"/>
      <c r="X36" s="18"/>
      <c r="Y36" s="18"/>
      <c r="Z36" s="20"/>
      <c r="AA36" s="35"/>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7"/>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7"/>
    </row>
    <row r="37" spans="1:171" ht="12.75" customHeight="1">
      <c r="A37" s="458"/>
      <c r="B37" s="18"/>
      <c r="C37" s="18"/>
      <c r="D37" s="18"/>
      <c r="E37" s="18"/>
      <c r="F37" s="18"/>
      <c r="G37" s="18"/>
      <c r="H37" s="18"/>
      <c r="I37" s="18"/>
      <c r="J37" s="18"/>
      <c r="K37" s="18"/>
      <c r="L37" s="8"/>
      <c r="N37" s="18"/>
      <c r="O37" s="18"/>
      <c r="P37" s="18"/>
      <c r="Q37" s="18"/>
      <c r="R37" s="18"/>
      <c r="S37" s="18"/>
      <c r="T37" s="18"/>
      <c r="U37" s="18"/>
      <c r="V37" s="18"/>
      <c r="W37" s="18"/>
      <c r="X37" s="18"/>
      <c r="Y37" s="18"/>
      <c r="Z37" s="20"/>
      <c r="AA37" s="35"/>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7"/>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7"/>
    </row>
    <row r="38" spans="1:171" ht="12.75" customHeight="1">
      <c r="A38" s="458"/>
      <c r="B38" s="18"/>
      <c r="C38" s="18"/>
      <c r="D38" s="18"/>
      <c r="E38" s="18"/>
      <c r="F38" s="18"/>
      <c r="G38" s="18"/>
      <c r="H38" s="18"/>
      <c r="I38" s="18"/>
      <c r="J38" s="18"/>
      <c r="K38" s="18"/>
      <c r="L38" s="19"/>
      <c r="N38" s="18"/>
      <c r="O38" s="18"/>
      <c r="P38" s="18"/>
      <c r="Q38" s="18"/>
      <c r="R38" s="18"/>
      <c r="S38" s="18"/>
      <c r="T38" s="18"/>
      <c r="U38" s="18"/>
      <c r="V38" s="18"/>
      <c r="W38" s="18"/>
      <c r="X38" s="18"/>
      <c r="Y38" s="18"/>
      <c r="Z38" s="20"/>
      <c r="AA38" s="35"/>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7"/>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7"/>
    </row>
    <row r="39" spans="1:171" ht="12.75" customHeight="1">
      <c r="A39" s="458"/>
      <c r="B39" s="18"/>
      <c r="C39" s="18"/>
      <c r="D39" s="18"/>
      <c r="E39" s="18"/>
      <c r="F39" s="18"/>
      <c r="G39" s="18"/>
      <c r="H39" s="18"/>
      <c r="I39" s="18"/>
      <c r="J39" s="18"/>
      <c r="K39" s="18"/>
      <c r="L39" s="19"/>
      <c r="N39" s="18"/>
      <c r="O39" s="18"/>
      <c r="P39" s="18"/>
      <c r="Q39" s="18"/>
      <c r="R39" s="18"/>
      <c r="S39" s="18"/>
      <c r="T39" s="18"/>
      <c r="U39" s="18"/>
      <c r="V39" s="18"/>
      <c r="W39" s="18"/>
      <c r="X39" s="18"/>
      <c r="Y39" s="18"/>
      <c r="Z39" s="20"/>
      <c r="AA39" s="35"/>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7"/>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7"/>
    </row>
    <row r="40" spans="1:171">
      <c r="A40" s="458"/>
      <c r="L40" s="56"/>
      <c r="Z40" s="9"/>
      <c r="AA40" s="35"/>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7"/>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7"/>
    </row>
    <row r="41" spans="1:171" ht="12.75" customHeight="1">
      <c r="A41" s="458"/>
      <c r="B41" s="459" t="s">
        <v>116</v>
      </c>
      <c r="C41" s="459"/>
      <c r="D41" s="445"/>
      <c r="E41" s="460" t="s">
        <v>129</v>
      </c>
      <c r="F41" s="460"/>
      <c r="G41" s="460"/>
      <c r="H41" s="460"/>
      <c r="I41" s="460"/>
      <c r="J41" s="460"/>
      <c r="K41" s="460"/>
      <c r="L41" s="445" t="s">
        <v>118</v>
      </c>
      <c r="M41" s="446"/>
      <c r="N41" s="446"/>
      <c r="O41" s="446"/>
      <c r="P41" s="446"/>
      <c r="Q41" s="446"/>
      <c r="R41" s="446"/>
      <c r="S41" s="446"/>
      <c r="T41" s="446"/>
      <c r="U41" s="446"/>
      <c r="V41" s="446"/>
      <c r="W41" s="446"/>
      <c r="X41" s="446"/>
      <c r="Y41" s="446"/>
      <c r="Z41" s="446"/>
      <c r="AA41" s="35"/>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7"/>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7"/>
    </row>
    <row r="42" spans="1:171">
      <c r="A42" s="458"/>
      <c r="L42" s="62" t="s">
        <v>130</v>
      </c>
      <c r="Z42" s="9"/>
      <c r="AA42" s="35"/>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7"/>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7"/>
    </row>
    <row r="43" spans="1:171">
      <c r="A43" s="458"/>
      <c r="L43" s="8"/>
      <c r="M43" s="1" t="s">
        <v>131</v>
      </c>
      <c r="Z43" s="9"/>
      <c r="AA43" s="35"/>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7"/>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7"/>
    </row>
    <row r="44" spans="1:171">
      <c r="A44" s="458"/>
      <c r="L44" s="8"/>
      <c r="M44" s="1" t="s">
        <v>132</v>
      </c>
      <c r="Z44" s="9"/>
      <c r="AA44" s="35"/>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7"/>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7"/>
    </row>
    <row r="45" spans="1:171">
      <c r="A45" s="458"/>
      <c r="L45" s="19"/>
      <c r="M45" s="1" t="s">
        <v>133</v>
      </c>
      <c r="Z45" s="9"/>
      <c r="AA45" s="35"/>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7"/>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7"/>
    </row>
    <row r="46" spans="1:171">
      <c r="A46" s="458"/>
      <c r="L46" s="8"/>
      <c r="M46" s="1" t="s">
        <v>134</v>
      </c>
      <c r="Z46" s="9"/>
      <c r="AA46" s="35"/>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7"/>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7"/>
    </row>
    <row r="47" spans="1:171">
      <c r="A47" s="458"/>
      <c r="L47" s="8" t="s">
        <v>135</v>
      </c>
      <c r="Z47" s="9"/>
      <c r="AA47" s="35"/>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7"/>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7"/>
    </row>
    <row r="48" spans="1:171">
      <c r="A48" s="458"/>
      <c r="L48" s="8"/>
      <c r="M48" s="1" t="s">
        <v>136</v>
      </c>
      <c r="N48" s="18"/>
      <c r="O48" s="18"/>
      <c r="P48" s="18"/>
      <c r="Z48" s="9"/>
      <c r="AA48" s="35"/>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7"/>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7"/>
    </row>
    <row r="49" spans="1:171">
      <c r="A49" s="458"/>
      <c r="L49" s="8"/>
      <c r="M49" s="1" t="s">
        <v>137</v>
      </c>
      <c r="N49" s="18"/>
      <c r="O49" s="18"/>
      <c r="P49" s="18"/>
      <c r="Z49" s="9"/>
      <c r="AA49" s="35"/>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7"/>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7"/>
    </row>
    <row r="50" spans="1:171">
      <c r="A50" s="458"/>
      <c r="L50" s="8" t="s">
        <v>138</v>
      </c>
      <c r="N50" s="18"/>
      <c r="O50" s="18"/>
      <c r="P50" s="18"/>
      <c r="Z50" s="9"/>
      <c r="AA50" s="35"/>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7"/>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7"/>
    </row>
    <row r="51" spans="1:171">
      <c r="A51" s="458"/>
      <c r="L51" s="8"/>
      <c r="M51" s="1" t="s">
        <v>139</v>
      </c>
      <c r="Z51" s="9"/>
      <c r="AA51" s="35"/>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7"/>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7"/>
    </row>
    <row r="52" spans="1:171">
      <c r="A52" s="458"/>
      <c r="L52" s="8"/>
      <c r="T52" s="1" t="s">
        <v>140</v>
      </c>
      <c r="Z52" s="9"/>
      <c r="AA52" s="35"/>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7"/>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7"/>
    </row>
    <row r="53" spans="1:171" ht="12.75" customHeight="1">
      <c r="A53" s="458"/>
      <c r="B53" s="18"/>
      <c r="C53" s="18"/>
      <c r="D53" s="18"/>
      <c r="E53" s="18"/>
      <c r="F53" s="18"/>
      <c r="G53" s="18"/>
      <c r="H53" s="18"/>
      <c r="I53" s="18"/>
      <c r="J53" s="18"/>
      <c r="K53" s="18"/>
      <c r="L53" s="8"/>
      <c r="M53" s="1" t="s">
        <v>141</v>
      </c>
      <c r="Q53" s="18"/>
      <c r="R53" s="18"/>
      <c r="S53" s="18"/>
      <c r="T53" s="18"/>
      <c r="U53" s="18"/>
      <c r="V53" s="18"/>
      <c r="W53" s="18"/>
      <c r="X53" s="18"/>
      <c r="Y53" s="18"/>
      <c r="Z53" s="20"/>
      <c r="AA53" s="35"/>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7"/>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7"/>
    </row>
    <row r="54" spans="1:171" ht="12.75" customHeight="1">
      <c r="A54" s="458"/>
      <c r="B54" s="18"/>
      <c r="C54" s="18"/>
      <c r="D54" s="18"/>
      <c r="E54" s="18"/>
      <c r="F54" s="18"/>
      <c r="G54" s="18"/>
      <c r="H54" s="18"/>
      <c r="I54" s="18"/>
      <c r="J54" s="18"/>
      <c r="K54" s="18"/>
      <c r="L54" s="8" t="s">
        <v>142</v>
      </c>
      <c r="Q54" s="18"/>
      <c r="R54" s="18"/>
      <c r="S54" s="18"/>
      <c r="T54" s="18"/>
      <c r="U54" s="18"/>
      <c r="V54" s="18"/>
      <c r="W54" s="18"/>
      <c r="X54" s="18"/>
      <c r="Y54" s="18"/>
      <c r="Z54" s="20"/>
      <c r="AA54" s="35"/>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7"/>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7"/>
    </row>
    <row r="55" spans="1:171" ht="12.75" customHeight="1">
      <c r="A55" s="458"/>
      <c r="B55" s="18"/>
      <c r="C55" s="18"/>
      <c r="D55" s="18"/>
      <c r="E55" s="18"/>
      <c r="F55" s="18"/>
      <c r="G55" s="18"/>
      <c r="H55" s="18"/>
      <c r="I55" s="18"/>
      <c r="J55" s="18"/>
      <c r="K55" s="18"/>
      <c r="L55" s="8"/>
      <c r="M55" s="1" t="s">
        <v>143</v>
      </c>
      <c r="Q55" s="18"/>
      <c r="R55" s="18"/>
      <c r="S55" s="18"/>
      <c r="T55" s="18"/>
      <c r="U55" s="18"/>
      <c r="V55" s="18"/>
      <c r="W55" s="18"/>
      <c r="X55" s="18"/>
      <c r="Y55" s="18"/>
      <c r="Z55" s="20"/>
      <c r="AA55" s="35"/>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7"/>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7"/>
    </row>
    <row r="56" spans="1:171" ht="12.75" customHeight="1">
      <c r="A56" s="458"/>
      <c r="B56" s="18"/>
      <c r="C56" s="18"/>
      <c r="D56" s="18"/>
      <c r="E56" s="18"/>
      <c r="F56" s="18"/>
      <c r="G56" s="18"/>
      <c r="H56" s="18"/>
      <c r="I56" s="18"/>
      <c r="J56" s="18"/>
      <c r="K56" s="18"/>
      <c r="L56" s="19"/>
      <c r="M56" s="1" t="s">
        <v>144</v>
      </c>
      <c r="N56" s="18"/>
      <c r="O56" s="18"/>
      <c r="P56" s="18"/>
      <c r="Q56" s="18"/>
      <c r="R56" s="18"/>
      <c r="S56" s="18"/>
      <c r="T56" s="18"/>
      <c r="U56" s="18"/>
      <c r="V56" s="18"/>
      <c r="W56" s="18"/>
      <c r="X56" s="18"/>
      <c r="Y56" s="18"/>
      <c r="Z56" s="20"/>
      <c r="AA56" s="35"/>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7"/>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7"/>
    </row>
    <row r="57" spans="1:171" ht="12.75" customHeight="1">
      <c r="A57" s="458"/>
      <c r="B57" s="18"/>
      <c r="C57" s="18"/>
      <c r="D57" s="18"/>
      <c r="E57" s="18"/>
      <c r="F57" s="18"/>
      <c r="G57" s="18"/>
      <c r="H57" s="18"/>
      <c r="I57" s="18"/>
      <c r="J57" s="18"/>
      <c r="K57" s="18"/>
      <c r="L57" s="19"/>
      <c r="N57" s="18"/>
      <c r="O57" s="18"/>
      <c r="P57" s="18"/>
      <c r="Q57" s="18"/>
      <c r="R57" s="18"/>
      <c r="S57" s="18"/>
      <c r="T57" s="18"/>
      <c r="U57" s="18"/>
      <c r="V57" s="18"/>
      <c r="W57" s="18"/>
      <c r="X57" s="18"/>
      <c r="Y57" s="18"/>
      <c r="Z57" s="20"/>
      <c r="AA57" s="35"/>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7"/>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7"/>
    </row>
    <row r="58" spans="1:171">
      <c r="A58" s="458"/>
      <c r="L58" s="56"/>
      <c r="Z58" s="9"/>
      <c r="AA58" s="35"/>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7"/>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7"/>
    </row>
    <row r="59" spans="1:171" ht="13.2" customHeight="1">
      <c r="A59" s="458"/>
      <c r="B59" s="445" t="s">
        <v>145</v>
      </c>
      <c r="C59" s="446"/>
      <c r="D59" s="446"/>
      <c r="E59" s="447" t="s">
        <v>146</v>
      </c>
      <c r="F59" s="448"/>
      <c r="G59" s="448"/>
      <c r="H59" s="448"/>
      <c r="I59" s="448"/>
      <c r="J59" s="448"/>
      <c r="K59" s="448"/>
      <c r="L59" s="446" t="s">
        <v>118</v>
      </c>
      <c r="M59" s="446"/>
      <c r="N59" s="446"/>
      <c r="O59" s="446"/>
      <c r="P59" s="446"/>
      <c r="Q59" s="446"/>
      <c r="R59" s="446"/>
      <c r="S59" s="446"/>
      <c r="T59" s="446"/>
      <c r="U59" s="446"/>
      <c r="V59" s="446"/>
      <c r="W59" s="446"/>
      <c r="X59" s="446"/>
      <c r="Y59" s="446"/>
      <c r="Z59" s="446"/>
      <c r="AA59" s="35"/>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7"/>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7"/>
    </row>
    <row r="60" spans="1:171">
      <c r="A60" s="458"/>
      <c r="L60" s="8" t="s">
        <v>147</v>
      </c>
      <c r="Z60" s="9"/>
      <c r="AA60" s="35"/>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7"/>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7"/>
    </row>
    <row r="61" spans="1:171">
      <c r="A61" s="458"/>
      <c r="L61" s="8"/>
      <c r="M61" t="s">
        <v>78</v>
      </c>
      <c r="Z61" s="9"/>
      <c r="AA61" s="35"/>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7"/>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7"/>
    </row>
    <row r="62" spans="1:171">
      <c r="A62" s="458"/>
      <c r="L62" s="8"/>
      <c r="M62" t="s">
        <v>83</v>
      </c>
      <c r="Z62" s="9"/>
      <c r="AA62" s="35"/>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7"/>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7"/>
    </row>
    <row r="63" spans="1:171">
      <c r="A63" s="458"/>
      <c r="L63" s="8" t="s">
        <v>148</v>
      </c>
      <c r="Z63" s="9"/>
      <c r="AA63" s="35"/>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7"/>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7"/>
    </row>
    <row r="64" spans="1:171">
      <c r="A64" s="458"/>
      <c r="L64" s="19"/>
      <c r="M64" s="1" t="s">
        <v>149</v>
      </c>
      <c r="Z64" s="9"/>
      <c r="AA64" s="35"/>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7"/>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7"/>
    </row>
    <row r="65" spans="1:171" ht="12.75" customHeight="1">
      <c r="A65" s="458"/>
      <c r="B65" s="18"/>
      <c r="L65" s="19"/>
      <c r="M65" s="1" t="s">
        <v>150</v>
      </c>
      <c r="N65" s="18"/>
      <c r="O65" s="18"/>
      <c r="P65" s="18"/>
      <c r="Q65" s="18"/>
      <c r="R65" s="18"/>
      <c r="S65" s="18"/>
      <c r="T65" s="18"/>
      <c r="U65" s="18"/>
      <c r="V65" s="18"/>
      <c r="W65" s="18"/>
      <c r="X65" s="18"/>
      <c r="Y65" s="18"/>
      <c r="Z65" s="20"/>
      <c r="AA65" s="35"/>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7"/>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s="36"/>
      <c r="EP65" s="36"/>
      <c r="EQ65" s="36"/>
      <c r="ER65" s="36"/>
      <c r="ES65" s="36"/>
      <c r="ET65" s="36"/>
      <c r="EU65" s="36"/>
      <c r="EV65" s="36"/>
      <c r="EW65" s="36"/>
      <c r="EX65" s="36"/>
      <c r="EY65" s="36"/>
      <c r="EZ65" s="36"/>
      <c r="FA65" s="36"/>
      <c r="FB65" s="36"/>
      <c r="FC65" s="36"/>
      <c r="FD65" s="36"/>
      <c r="FE65" s="36"/>
      <c r="FF65" s="36"/>
      <c r="FG65" s="36"/>
      <c r="FH65" s="36"/>
      <c r="FI65" s="36"/>
      <c r="FJ65" s="36"/>
      <c r="FK65" s="36"/>
      <c r="FL65" s="36"/>
      <c r="FM65" s="36"/>
      <c r="FN65" s="36"/>
      <c r="FO65" s="37"/>
    </row>
    <row r="66" spans="1:171">
      <c r="A66" s="458"/>
      <c r="L66" s="8"/>
      <c r="Z66" s="9"/>
      <c r="AA66" s="35"/>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7"/>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s="36"/>
      <c r="EP66" s="36"/>
      <c r="EQ66" s="36"/>
      <c r="ER66" s="36"/>
      <c r="ES66" s="36"/>
      <c r="ET66" s="36"/>
      <c r="EU66" s="36"/>
      <c r="EV66" s="36"/>
      <c r="EW66" s="36"/>
      <c r="EX66" s="36"/>
      <c r="EY66" s="36"/>
      <c r="EZ66" s="36"/>
      <c r="FA66" s="36"/>
      <c r="FB66" s="36"/>
      <c r="FC66" s="36"/>
      <c r="FD66" s="36"/>
      <c r="FE66" s="36"/>
      <c r="FF66" s="36"/>
      <c r="FG66" s="36"/>
      <c r="FH66" s="36"/>
      <c r="FI66" s="36"/>
      <c r="FJ66" s="36"/>
      <c r="FK66" s="36"/>
      <c r="FL66" s="36"/>
      <c r="FM66" s="36"/>
      <c r="FN66" s="36"/>
      <c r="FO66" s="37"/>
    </row>
    <row r="67" spans="1:171">
      <c r="A67" s="458"/>
      <c r="L67" s="8"/>
      <c r="Z67" s="9"/>
      <c r="AA67" s="35"/>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7"/>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s="36"/>
      <c r="EP67" s="36"/>
      <c r="EQ67" s="36"/>
      <c r="ER67" s="36"/>
      <c r="ES67" s="36"/>
      <c r="ET67" s="36"/>
      <c r="EU67" s="36"/>
      <c r="EV67" s="36"/>
      <c r="EW67" s="36"/>
      <c r="EX67" s="36"/>
      <c r="EY67" s="36"/>
      <c r="EZ67" s="36"/>
      <c r="FA67" s="36"/>
      <c r="FB67" s="36"/>
      <c r="FC67" s="36"/>
      <c r="FD67" s="36"/>
      <c r="FE67" s="36"/>
      <c r="FF67" s="36"/>
      <c r="FG67" s="36"/>
      <c r="FH67" s="36"/>
      <c r="FI67" s="36"/>
      <c r="FJ67" s="36"/>
      <c r="FK67" s="36"/>
      <c r="FL67" s="36"/>
      <c r="FM67" s="36"/>
      <c r="FN67" s="36"/>
      <c r="FO67" s="37"/>
    </row>
    <row r="68" spans="1:171">
      <c r="A68" s="458"/>
      <c r="L68" s="8"/>
      <c r="Z68" s="9"/>
      <c r="AA68" s="35"/>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7"/>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s="36"/>
      <c r="EP68" s="36"/>
      <c r="EQ68" s="36"/>
      <c r="ER68" s="36"/>
      <c r="ES68" s="36"/>
      <c r="ET68" s="36"/>
      <c r="EU68" s="36"/>
      <c r="EV68" s="36"/>
      <c r="EW68" s="36"/>
      <c r="EX68" s="36"/>
      <c r="EY68" s="36"/>
      <c r="EZ68" s="36"/>
      <c r="FA68" s="36"/>
      <c r="FB68" s="36"/>
      <c r="FC68" s="36"/>
      <c r="FD68" s="36"/>
      <c r="FE68" s="36"/>
      <c r="FF68" s="36"/>
      <c r="FG68" s="36"/>
      <c r="FH68" s="36"/>
      <c r="FI68" s="36"/>
      <c r="FJ68" s="36"/>
      <c r="FK68" s="36"/>
      <c r="FL68" s="36"/>
      <c r="FM68" s="36"/>
      <c r="FN68" s="36"/>
      <c r="FO68" s="37"/>
    </row>
    <row r="69" spans="1:171">
      <c r="A69" s="458"/>
      <c r="L69" s="8"/>
      <c r="Z69" s="9"/>
      <c r="AA69" s="35"/>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7"/>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c r="FA69" s="36"/>
      <c r="FB69" s="36"/>
      <c r="FC69" s="36"/>
      <c r="FD69" s="36"/>
      <c r="FE69" s="36"/>
      <c r="FF69" s="36"/>
      <c r="FG69" s="36"/>
      <c r="FH69" s="36"/>
      <c r="FI69" s="36"/>
      <c r="FJ69" s="36"/>
      <c r="FK69" s="36"/>
      <c r="FL69" s="36"/>
      <c r="FM69" s="36"/>
      <c r="FN69" s="36"/>
      <c r="FO69" s="37"/>
    </row>
    <row r="70" spans="1:171">
      <c r="A70" s="458"/>
      <c r="L70" s="8"/>
      <c r="Z70" s="9"/>
      <c r="AA70" s="35"/>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7"/>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c r="FA70" s="36"/>
      <c r="FB70" s="36"/>
      <c r="FC70" s="36"/>
      <c r="FD70" s="36"/>
      <c r="FE70" s="36"/>
      <c r="FF70" s="36"/>
      <c r="FG70" s="36"/>
      <c r="FH70" s="36"/>
      <c r="FI70" s="36"/>
      <c r="FJ70" s="36"/>
      <c r="FK70" s="36"/>
      <c r="FL70" s="36"/>
      <c r="FM70" s="36"/>
      <c r="FN70" s="36"/>
      <c r="FO70" s="37"/>
    </row>
    <row r="71" spans="1:171">
      <c r="A71" s="458"/>
      <c r="L71" s="8"/>
      <c r="Z71" s="9"/>
      <c r="AA71" s="35"/>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7"/>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c r="FA71" s="36"/>
      <c r="FB71" s="36"/>
      <c r="FC71" s="36"/>
      <c r="FD71" s="36"/>
      <c r="FE71" s="36"/>
      <c r="FF71" s="36"/>
      <c r="FG71" s="36"/>
      <c r="FH71" s="36"/>
      <c r="FI71" s="36"/>
      <c r="FJ71" s="36"/>
      <c r="FK71" s="36"/>
      <c r="FL71" s="36"/>
      <c r="FM71" s="36"/>
      <c r="FN71" s="36"/>
      <c r="FO71" s="37"/>
    </row>
    <row r="72" spans="1:171">
      <c r="A72" s="458"/>
      <c r="L72" s="8"/>
      <c r="Z72" s="9"/>
      <c r="AA72" s="35"/>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7"/>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c r="FA72" s="36"/>
      <c r="FB72" s="36"/>
      <c r="FC72" s="36"/>
      <c r="FD72" s="36"/>
      <c r="FE72" s="36"/>
      <c r="FF72" s="36"/>
      <c r="FG72" s="36"/>
      <c r="FH72" s="36"/>
      <c r="FI72" s="36"/>
      <c r="FJ72" s="36"/>
      <c r="FK72" s="36"/>
      <c r="FL72" s="36"/>
      <c r="FM72" s="36"/>
      <c r="FN72" s="36"/>
      <c r="FO72" s="37"/>
    </row>
    <row r="73" spans="1:171">
      <c r="A73" s="458"/>
      <c r="L73" s="8"/>
      <c r="Z73" s="9"/>
      <c r="AA73" s="35"/>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7"/>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c r="FA73" s="36"/>
      <c r="FB73" s="36"/>
      <c r="FC73" s="36"/>
      <c r="FD73" s="36"/>
      <c r="FE73" s="36"/>
      <c r="FF73" s="36"/>
      <c r="FG73" s="36"/>
      <c r="FH73" s="36"/>
      <c r="FI73" s="36"/>
      <c r="FJ73" s="36"/>
      <c r="FK73" s="36"/>
      <c r="FL73" s="36"/>
      <c r="FM73" s="36"/>
      <c r="FN73" s="36"/>
      <c r="FO73" s="37"/>
    </row>
    <row r="74" spans="1:171">
      <c r="A74" s="458"/>
      <c r="L74" s="8"/>
      <c r="Z74" s="9"/>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7"/>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c r="FA74" s="36"/>
      <c r="FB74" s="36"/>
      <c r="FC74" s="36"/>
      <c r="FD74" s="36"/>
      <c r="FE74" s="36"/>
      <c r="FF74" s="36"/>
      <c r="FG74" s="36"/>
      <c r="FH74" s="36"/>
      <c r="FI74" s="36"/>
      <c r="FJ74" s="36"/>
      <c r="FK74" s="36"/>
      <c r="FL74" s="36"/>
      <c r="FM74" s="36"/>
      <c r="FN74" s="36"/>
      <c r="FO74" s="37"/>
    </row>
    <row r="75" spans="1:171">
      <c r="A75" s="458"/>
      <c r="L75" s="8"/>
      <c r="Z75" s="9"/>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7"/>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c r="FA75" s="36"/>
      <c r="FB75" s="36"/>
      <c r="FC75" s="36"/>
      <c r="FD75" s="36"/>
      <c r="FE75" s="36"/>
      <c r="FF75" s="36"/>
      <c r="FG75" s="36"/>
      <c r="FH75" s="36"/>
      <c r="FI75" s="36"/>
      <c r="FJ75" s="36"/>
      <c r="FK75" s="36"/>
      <c r="FL75" s="36"/>
      <c r="FM75" s="36"/>
      <c r="FN75" s="36"/>
      <c r="FO75" s="37"/>
    </row>
    <row r="76" spans="1:171">
      <c r="A76" s="458"/>
      <c r="C76" s="18"/>
      <c r="D76" s="18"/>
      <c r="E76" s="18"/>
      <c r="F76" s="18"/>
      <c r="G76" s="18"/>
      <c r="H76" s="18"/>
      <c r="I76" s="18"/>
      <c r="J76" s="18"/>
      <c r="K76" s="18"/>
      <c r="L76" s="8"/>
      <c r="Z76" s="9"/>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7"/>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7"/>
    </row>
    <row r="77" spans="1:171">
      <c r="A77" s="458"/>
      <c r="C77" s="18"/>
      <c r="D77" s="18"/>
      <c r="E77" s="18"/>
      <c r="F77" s="18"/>
      <c r="G77" s="18"/>
      <c r="H77" s="18"/>
      <c r="I77" s="18"/>
      <c r="J77" s="18"/>
      <c r="K77" s="18"/>
      <c r="L77" s="8"/>
      <c r="AA77" s="35"/>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7"/>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7"/>
    </row>
    <row r="78" spans="1:171">
      <c r="A78" s="458"/>
      <c r="C78" s="18"/>
      <c r="D78" s="18"/>
      <c r="E78" s="18"/>
      <c r="F78" s="18"/>
      <c r="G78" s="18"/>
      <c r="H78" s="18"/>
      <c r="I78" s="18"/>
      <c r="J78" s="18"/>
      <c r="K78" s="18"/>
      <c r="L78" s="8"/>
      <c r="AA78" s="35"/>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7"/>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s="36"/>
      <c r="EP78" s="36"/>
      <c r="EQ78" s="36"/>
      <c r="ER78" s="36"/>
      <c r="ES78" s="36"/>
      <c r="ET78" s="36"/>
      <c r="EU78" s="36"/>
      <c r="EV78" s="36"/>
      <c r="EW78" s="36"/>
      <c r="EX78" s="36"/>
      <c r="EY78" s="36"/>
      <c r="EZ78" s="36"/>
      <c r="FA78" s="36"/>
      <c r="FB78" s="36"/>
      <c r="FC78" s="36"/>
      <c r="FD78" s="36"/>
      <c r="FE78" s="36"/>
      <c r="FF78" s="36"/>
      <c r="FG78" s="36"/>
      <c r="FH78" s="36"/>
      <c r="FI78" s="36"/>
      <c r="FJ78" s="36"/>
      <c r="FK78" s="36"/>
      <c r="FL78" s="36"/>
      <c r="FM78" s="36"/>
      <c r="FN78" s="36"/>
      <c r="FO78" s="37"/>
    </row>
    <row r="79" spans="1:171">
      <c r="A79" s="458"/>
      <c r="C79" s="18"/>
      <c r="D79" s="18"/>
      <c r="E79" s="18"/>
      <c r="F79" s="18"/>
      <c r="G79" s="18"/>
      <c r="H79" s="18"/>
      <c r="I79" s="18"/>
      <c r="J79" s="18"/>
      <c r="K79" s="18"/>
      <c r="L79" s="56"/>
      <c r="Z79" s="17"/>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40"/>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c r="FA79" s="36"/>
      <c r="FB79" s="36"/>
      <c r="FC79" s="36"/>
      <c r="FD79" s="36"/>
      <c r="FE79" s="36"/>
      <c r="FF79" s="36"/>
      <c r="FG79" s="36"/>
      <c r="FH79" s="36"/>
      <c r="FI79" s="36"/>
      <c r="FJ79" s="36"/>
      <c r="FK79" s="36"/>
      <c r="FL79" s="36"/>
      <c r="FM79" s="36"/>
      <c r="FN79" s="36"/>
      <c r="FO79" s="40"/>
    </row>
    <row r="80" spans="1:171">
      <c r="A80" s="449" t="s">
        <v>151</v>
      </c>
      <c r="B80" s="380"/>
      <c r="C80" s="380"/>
      <c r="D80" s="380"/>
      <c r="E80" s="380"/>
      <c r="F80" s="380"/>
      <c r="G80" s="380"/>
      <c r="H80" s="380"/>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0"/>
      <c r="BT80" s="380"/>
      <c r="BU80" s="380"/>
      <c r="BV80" s="380"/>
      <c r="BW80" s="380"/>
      <c r="BX80" s="380"/>
      <c r="BY80" s="380"/>
      <c r="BZ80" s="380"/>
      <c r="CA80" s="380"/>
      <c r="CB80" s="380"/>
      <c r="CC80" s="380"/>
      <c r="CD80" s="380"/>
      <c r="CE80" s="380"/>
      <c r="CF80" s="380"/>
      <c r="CG80" s="380"/>
      <c r="CH80" s="380"/>
      <c r="CI80" s="380"/>
      <c r="CJ80" s="380"/>
      <c r="CK80" s="380"/>
      <c r="CL80" s="380"/>
      <c r="CM80" s="380"/>
      <c r="CN80" s="380"/>
      <c r="CO80" s="380"/>
      <c r="CP80" s="380"/>
      <c r="CQ80" s="380"/>
      <c r="CR80" s="380"/>
      <c r="CS80" s="380"/>
      <c r="CT80" s="380"/>
      <c r="CU80" s="380"/>
      <c r="CV80" s="380"/>
      <c r="CW80" s="380"/>
      <c r="CX80" s="380"/>
      <c r="CY80" s="380"/>
      <c r="CZ80" s="380"/>
      <c r="DA80" s="380"/>
      <c r="DB80" s="380"/>
      <c r="DC80" s="380"/>
      <c r="DD80" s="380"/>
      <c r="DE80" s="380"/>
      <c r="DF80" s="380"/>
      <c r="DG80" s="380"/>
      <c r="DH80" s="380"/>
      <c r="DI80" s="380"/>
      <c r="DJ80" s="380"/>
      <c r="DK80" s="380"/>
      <c r="DL80" s="380"/>
      <c r="DM80" s="380"/>
      <c r="DN80" s="380"/>
      <c r="DO80" s="380"/>
      <c r="DP80" s="380"/>
      <c r="DQ80" s="380"/>
      <c r="DR80" s="380"/>
      <c r="DS80" s="380"/>
      <c r="DT80" s="380"/>
      <c r="DU80" s="380"/>
      <c r="DV80" s="380"/>
      <c r="DW80" s="380"/>
      <c r="DX80" s="380"/>
      <c r="DY80" s="380"/>
      <c r="DZ80" s="380"/>
      <c r="EA80" s="380"/>
      <c r="EB80" s="380"/>
      <c r="EC80" s="380"/>
      <c r="ED80" s="380"/>
      <c r="EE80" s="380"/>
      <c r="EF80" s="380"/>
      <c r="EG80" s="380"/>
      <c r="EH80" s="380"/>
      <c r="EI80" s="380"/>
      <c r="EJ80" s="380"/>
      <c r="EK80" s="380"/>
      <c r="EL80" s="380"/>
      <c r="EM80" s="380"/>
      <c r="EN80" s="380"/>
      <c r="EO80" s="380"/>
      <c r="EP80" s="380"/>
      <c r="EQ80" s="380"/>
      <c r="ER80" s="380"/>
      <c r="ES80" s="380"/>
      <c r="ET80" s="380"/>
      <c r="EU80" s="380"/>
      <c r="EV80" s="380"/>
      <c r="EW80" s="380"/>
      <c r="EX80" s="380"/>
      <c r="EY80" s="380"/>
      <c r="EZ80" s="380"/>
      <c r="FA80" s="380"/>
      <c r="FB80" s="380"/>
      <c r="FC80" s="380"/>
      <c r="FD80" s="380"/>
      <c r="FE80" s="380"/>
      <c r="FF80" s="380"/>
      <c r="FG80" s="380"/>
      <c r="FH80" s="380"/>
      <c r="FI80" s="380"/>
      <c r="FJ80" s="380"/>
      <c r="FK80" s="380"/>
      <c r="FL80" s="380"/>
      <c r="FM80" s="380"/>
      <c r="FN80" s="380"/>
      <c r="FO80" s="450"/>
    </row>
    <row r="81" spans="1:171">
      <c r="A81" s="419" t="s">
        <v>152</v>
      </c>
      <c r="B81" s="419"/>
      <c r="C81" s="367" t="s">
        <v>153</v>
      </c>
      <c r="D81" s="367"/>
      <c r="E81" s="367"/>
      <c r="F81" s="367"/>
      <c r="G81" s="367"/>
      <c r="H81" s="367" t="s">
        <v>154</v>
      </c>
      <c r="I81" s="367"/>
      <c r="J81" s="367"/>
      <c r="K81" s="367"/>
      <c r="L81" s="367"/>
      <c r="M81" s="367" t="s">
        <v>155</v>
      </c>
      <c r="N81" s="367"/>
      <c r="O81" s="367"/>
      <c r="P81" s="367"/>
      <c r="Q81" s="367"/>
      <c r="R81" s="367"/>
      <c r="S81" s="367"/>
      <c r="T81" s="367"/>
      <c r="U81" s="367"/>
      <c r="V81" s="367"/>
      <c r="W81" s="367"/>
      <c r="X81" s="367"/>
      <c r="Y81" s="367"/>
      <c r="Z81" s="367" t="s">
        <v>156</v>
      </c>
      <c r="AA81" s="367"/>
      <c r="AB81" s="367"/>
      <c r="AC81" s="367"/>
      <c r="AD81" s="367"/>
      <c r="AE81" s="367"/>
      <c r="AF81" s="367"/>
      <c r="AG81" s="367"/>
      <c r="AH81" s="367"/>
      <c r="AI81" s="367"/>
      <c r="AJ81" s="367"/>
      <c r="AK81" s="367"/>
      <c r="AL81" s="367"/>
      <c r="AM81" s="367"/>
      <c r="AN81" s="367"/>
      <c r="AO81" s="367"/>
      <c r="AP81" s="367"/>
      <c r="AQ81" s="367"/>
      <c r="AR81" s="367"/>
      <c r="AS81" s="367"/>
      <c r="AT81" s="367"/>
      <c r="AU81" s="367"/>
      <c r="AV81" s="367"/>
      <c r="AW81" s="367"/>
      <c r="AX81" s="367"/>
      <c r="AY81" s="367"/>
      <c r="AZ81" s="367"/>
      <c r="BA81" s="367"/>
      <c r="BB81" s="367"/>
      <c r="BC81" s="367"/>
      <c r="BD81" s="367"/>
      <c r="BE81" s="367"/>
      <c r="BF81" s="367"/>
      <c r="BG81" s="367"/>
      <c r="BH81" s="367"/>
      <c r="BI81" s="367"/>
      <c r="BJ81" s="367"/>
      <c r="BK81" s="367"/>
      <c r="BL81" s="367"/>
      <c r="BM81" s="367"/>
      <c r="BN81" s="367"/>
      <c r="BO81" s="367"/>
      <c r="BP81" s="367"/>
      <c r="BQ81" s="367"/>
      <c r="BR81" s="367"/>
      <c r="BS81" s="367"/>
      <c r="BT81" s="367"/>
      <c r="BU81" s="367"/>
      <c r="BV81" s="367"/>
      <c r="BW81" s="367"/>
      <c r="BX81" s="367"/>
      <c r="BY81" s="367"/>
      <c r="BZ81" s="367"/>
      <c r="CA81" s="367"/>
      <c r="CB81" s="367"/>
      <c r="CC81" s="367"/>
      <c r="CD81" s="367"/>
      <c r="CE81" s="367"/>
      <c r="CF81" s="367"/>
      <c r="CG81" s="367"/>
      <c r="CH81" s="367"/>
      <c r="CI81" s="367"/>
      <c r="CJ81" s="367"/>
      <c r="CK81" s="367"/>
      <c r="CL81" s="367"/>
      <c r="CM81" s="367"/>
      <c r="CN81" s="367"/>
      <c r="CO81" s="367"/>
      <c r="CP81" s="367"/>
      <c r="CQ81" s="367"/>
      <c r="CR81" s="367"/>
      <c r="CS81" s="367"/>
      <c r="CT81" s="367"/>
      <c r="CU81" s="367"/>
      <c r="CV81" s="367"/>
      <c r="CW81" s="367"/>
      <c r="CX81" s="367"/>
      <c r="CY81" s="367"/>
      <c r="CZ81" s="367"/>
      <c r="DA81" s="367"/>
      <c r="DB81" s="367"/>
      <c r="DC81" s="367"/>
      <c r="DD81" s="367"/>
      <c r="DE81" s="367"/>
      <c r="DF81" s="367"/>
      <c r="DG81" s="367"/>
      <c r="DH81" s="367"/>
      <c r="DI81" s="367"/>
      <c r="DJ81" s="367"/>
      <c r="DK81" s="367"/>
      <c r="DL81" s="367"/>
      <c r="DM81" s="367"/>
      <c r="DN81" s="367"/>
      <c r="DO81" s="367"/>
      <c r="DP81" s="367"/>
      <c r="DQ81" s="367"/>
      <c r="DR81" s="367"/>
      <c r="DS81" s="367"/>
      <c r="DT81" s="367"/>
      <c r="DU81" s="367"/>
      <c r="DV81" s="367"/>
      <c r="DW81" s="367"/>
      <c r="DX81" s="367"/>
      <c r="DY81" s="367"/>
      <c r="DZ81" s="367"/>
      <c r="EA81" s="75"/>
      <c r="EB81" s="367"/>
      <c r="EC81" s="367"/>
      <c r="ED81" s="367"/>
      <c r="EE81" s="367"/>
      <c r="EF81" s="367"/>
      <c r="EG81" s="367"/>
      <c r="EH81" s="367"/>
      <c r="EI81" s="367"/>
      <c r="EJ81" s="367"/>
      <c r="EK81" s="367"/>
      <c r="EL81" s="367"/>
      <c r="EM81" s="367"/>
      <c r="EN81" s="367"/>
      <c r="EO81" s="367"/>
      <c r="EP81" s="367"/>
      <c r="EQ81" s="367"/>
      <c r="ER81" s="367"/>
      <c r="ES81" s="367"/>
      <c r="ET81" s="367"/>
      <c r="EU81" s="367"/>
      <c r="EV81" s="367"/>
      <c r="EW81" s="367"/>
      <c r="EX81" s="367"/>
      <c r="EY81" s="367"/>
      <c r="EZ81" s="367"/>
      <c r="FA81" s="367"/>
      <c r="FB81" s="367"/>
      <c r="FC81" s="367"/>
      <c r="FD81" s="367"/>
      <c r="FE81" s="367"/>
      <c r="FF81" s="367"/>
      <c r="FG81" s="367"/>
      <c r="FH81" s="367"/>
      <c r="FI81" s="367"/>
      <c r="FJ81" s="367"/>
      <c r="FK81" s="367"/>
      <c r="FL81" s="367"/>
      <c r="FM81" s="367"/>
      <c r="FN81" s="367"/>
      <c r="FO81" s="367"/>
    </row>
    <row r="82" spans="1:171">
      <c r="A82" s="444" t="s">
        <v>157</v>
      </c>
      <c r="B82" s="444"/>
      <c r="C82" s="367" t="s">
        <v>158</v>
      </c>
      <c r="D82" s="367"/>
      <c r="E82" s="367"/>
      <c r="F82" s="367"/>
      <c r="G82" s="367"/>
      <c r="H82" s="367" t="s">
        <v>159</v>
      </c>
      <c r="I82" s="367"/>
      <c r="J82" s="367"/>
      <c r="K82" s="367"/>
      <c r="L82" s="367"/>
      <c r="M82" s="367" t="s">
        <v>160</v>
      </c>
      <c r="N82" s="367"/>
      <c r="O82" s="367"/>
      <c r="P82" s="367"/>
      <c r="Q82" s="367"/>
      <c r="R82" s="367"/>
      <c r="S82" s="367"/>
      <c r="T82" s="367"/>
      <c r="U82" s="367"/>
      <c r="V82" s="367"/>
      <c r="W82" s="367"/>
      <c r="X82" s="367"/>
      <c r="Y82" s="367"/>
      <c r="Z82" s="367"/>
      <c r="AA82" s="367"/>
      <c r="AB82" s="367"/>
      <c r="AC82" s="367"/>
      <c r="AD82" s="367"/>
      <c r="AE82" s="367"/>
      <c r="AF82" s="367"/>
      <c r="AG82" s="367"/>
      <c r="AH82" s="367"/>
      <c r="AI82" s="367"/>
      <c r="AJ82" s="367"/>
      <c r="AK82" s="367"/>
      <c r="AL82" s="367"/>
      <c r="AM82" s="367"/>
      <c r="AN82" s="367"/>
      <c r="AO82" s="367"/>
      <c r="AP82" s="367"/>
      <c r="AQ82" s="367"/>
      <c r="AR82" s="367"/>
      <c r="AS82" s="367"/>
      <c r="AT82" s="367"/>
      <c r="AU82" s="367"/>
      <c r="AV82" s="367"/>
      <c r="AW82" s="367"/>
      <c r="AX82" s="367"/>
      <c r="AY82" s="367"/>
      <c r="AZ82" s="367"/>
      <c r="BA82" s="367"/>
      <c r="BB82" s="367"/>
      <c r="BC82" s="367"/>
      <c r="BD82" s="367"/>
      <c r="BE82" s="367"/>
      <c r="BF82" s="367"/>
      <c r="BG82" s="367"/>
      <c r="BH82" s="367"/>
      <c r="BI82" s="367"/>
      <c r="BJ82" s="367"/>
      <c r="BK82" s="367"/>
      <c r="BL82" s="367"/>
      <c r="BM82" s="367"/>
      <c r="BN82" s="367"/>
      <c r="BO82" s="367"/>
      <c r="BP82" s="367"/>
      <c r="BQ82" s="367"/>
      <c r="BR82" s="367"/>
      <c r="BS82" s="367"/>
      <c r="BT82" s="367"/>
      <c r="BU82" s="367"/>
      <c r="BV82" s="367"/>
      <c r="BW82" s="367"/>
      <c r="BX82" s="367"/>
      <c r="BY82" s="367"/>
      <c r="BZ82" s="367"/>
      <c r="CA82" s="367"/>
      <c r="CB82" s="367"/>
      <c r="CC82" s="367"/>
      <c r="CD82" s="367"/>
      <c r="CE82" s="367"/>
      <c r="CF82" s="367"/>
      <c r="CG82" s="367"/>
      <c r="CH82" s="367"/>
      <c r="CI82" s="367"/>
      <c r="CJ82" s="367"/>
      <c r="CK82" s="367"/>
      <c r="CL82" s="367"/>
      <c r="CM82" s="367"/>
      <c r="CN82" s="367"/>
      <c r="CO82" s="367"/>
      <c r="CP82" s="367"/>
      <c r="CQ82" s="367"/>
      <c r="CR82" s="367"/>
      <c r="CS82" s="367"/>
      <c r="CT82" s="367"/>
      <c r="CU82" s="367"/>
      <c r="CV82" s="367"/>
      <c r="CW82" s="367"/>
      <c r="CX82" s="367"/>
      <c r="CY82" s="367"/>
      <c r="CZ82" s="367"/>
      <c r="DA82" s="367"/>
      <c r="DB82" s="367"/>
      <c r="DC82" s="367"/>
      <c r="DD82" s="367"/>
      <c r="DE82" s="367"/>
      <c r="DF82" s="367"/>
      <c r="DG82" s="367"/>
      <c r="DH82" s="367"/>
      <c r="DI82" s="367"/>
      <c r="DJ82" s="367"/>
      <c r="DK82" s="367"/>
      <c r="DL82" s="367"/>
      <c r="DM82" s="367"/>
      <c r="DN82" s="367"/>
      <c r="DO82" s="367"/>
      <c r="DP82" s="367"/>
      <c r="DQ82" s="367"/>
      <c r="DR82" s="367"/>
      <c r="DS82" s="367"/>
      <c r="DT82" s="367"/>
      <c r="DU82" s="367"/>
      <c r="DV82" s="367"/>
      <c r="DW82" s="367"/>
      <c r="DX82" s="367"/>
      <c r="DY82" s="367"/>
      <c r="DZ82" s="367"/>
      <c r="EA82" s="75"/>
      <c r="EB82" s="367"/>
      <c r="EC82" s="367"/>
      <c r="ED82" s="367"/>
      <c r="EE82" s="367"/>
      <c r="EF82" s="367"/>
      <c r="EG82" s="367"/>
      <c r="EH82" s="367"/>
      <c r="EI82" s="367"/>
      <c r="EJ82" s="367"/>
      <c r="EK82" s="367"/>
      <c r="EL82" s="367"/>
      <c r="EM82" s="367"/>
      <c r="EN82" s="367"/>
      <c r="EO82" s="367"/>
      <c r="EP82" s="367"/>
      <c r="EQ82" s="367"/>
      <c r="ER82" s="367"/>
      <c r="ES82" s="367"/>
      <c r="ET82" s="367"/>
      <c r="EU82" s="367"/>
      <c r="EV82" s="367"/>
      <c r="EW82" s="367"/>
      <c r="EX82" s="367"/>
      <c r="EY82" s="367"/>
      <c r="EZ82" s="367"/>
      <c r="FA82" s="367"/>
      <c r="FB82" s="367"/>
      <c r="FC82" s="367"/>
      <c r="FD82" s="367"/>
      <c r="FE82" s="367"/>
      <c r="FF82" s="367"/>
      <c r="FG82" s="367"/>
      <c r="FH82" s="367"/>
      <c r="FI82" s="367"/>
      <c r="FJ82" s="367"/>
      <c r="FK82" s="367"/>
      <c r="FL82" s="367"/>
      <c r="FM82" s="367"/>
      <c r="FN82" s="367"/>
      <c r="FO82" s="367"/>
    </row>
  </sheetData>
  <mergeCells count="89">
    <mergeCell ref="E41:K41"/>
    <mergeCell ref="L41:Z41"/>
    <mergeCell ref="FK81:FO81"/>
    <mergeCell ref="AT81:AX81"/>
    <mergeCell ref="BD81:BH81"/>
    <mergeCell ref="BI81:BM81"/>
    <mergeCell ref="BN81:BR81"/>
    <mergeCell ref="FF82:FJ82"/>
    <mergeCell ref="FK82:FO82"/>
    <mergeCell ref="EV81:EZ81"/>
    <mergeCell ref="FA81:FE81"/>
    <mergeCell ref="EV82:EZ82"/>
    <mergeCell ref="FA82:FE82"/>
    <mergeCell ref="FF81:FJ81"/>
    <mergeCell ref="EB82:EF82"/>
    <mergeCell ref="EG82:EK82"/>
    <mergeCell ref="EL82:EP82"/>
    <mergeCell ref="EQ82:EU82"/>
    <mergeCell ref="EB81:EF81"/>
    <mergeCell ref="EG81:EK81"/>
    <mergeCell ref="EL81:EP81"/>
    <mergeCell ref="EQ81:EU81"/>
    <mergeCell ref="A1:FL2"/>
    <mergeCell ref="FM1:FO2"/>
    <mergeCell ref="AA3:FO3"/>
    <mergeCell ref="A23:A79"/>
    <mergeCell ref="B23:D23"/>
    <mergeCell ref="E23:K23"/>
    <mergeCell ref="L23:Z23"/>
    <mergeCell ref="AA23:BV23"/>
    <mergeCell ref="BW23:FO23"/>
    <mergeCell ref="M25:N25"/>
    <mergeCell ref="O25:Q25"/>
    <mergeCell ref="M26:N26"/>
    <mergeCell ref="O26:Q26"/>
    <mergeCell ref="M27:N27"/>
    <mergeCell ref="O27:Q27"/>
    <mergeCell ref="B41:D41"/>
    <mergeCell ref="M28:N28"/>
    <mergeCell ref="AE82:AI82"/>
    <mergeCell ref="AJ82:AN82"/>
    <mergeCell ref="AO82:AS82"/>
    <mergeCell ref="AY81:BC81"/>
    <mergeCell ref="AT82:AX82"/>
    <mergeCell ref="AY82:BC82"/>
    <mergeCell ref="B59:D59"/>
    <mergeCell ref="E59:K59"/>
    <mergeCell ref="L59:Z59"/>
    <mergeCell ref="A80:FO80"/>
    <mergeCell ref="A81:B81"/>
    <mergeCell ref="C81:G81"/>
    <mergeCell ref="H81:L81"/>
    <mergeCell ref="M81:Y81"/>
    <mergeCell ref="Z81:AD81"/>
    <mergeCell ref="AE81:AI81"/>
    <mergeCell ref="AJ81:AN81"/>
    <mergeCell ref="AO81:AS81"/>
    <mergeCell ref="CW81:DA81"/>
    <mergeCell ref="DB81:DF81"/>
    <mergeCell ref="DG81:DK81"/>
    <mergeCell ref="DL81:DP81"/>
    <mergeCell ref="A82:B82"/>
    <mergeCell ref="C82:G82"/>
    <mergeCell ref="H82:L82"/>
    <mergeCell ref="M82:Y82"/>
    <mergeCell ref="Z82:AD82"/>
    <mergeCell ref="CW82:DA82"/>
    <mergeCell ref="DB82:DF82"/>
    <mergeCell ref="DG82:DK82"/>
    <mergeCell ref="CH81:CL81"/>
    <mergeCell ref="CM81:CQ81"/>
    <mergeCell ref="CR81:CV81"/>
    <mergeCell ref="CH82:CL82"/>
    <mergeCell ref="CM82:CQ82"/>
    <mergeCell ref="CR82:CV82"/>
    <mergeCell ref="BD82:BH82"/>
    <mergeCell ref="BI82:BM82"/>
    <mergeCell ref="BN82:BR82"/>
    <mergeCell ref="BX81:CB81"/>
    <mergeCell ref="CC81:CG81"/>
    <mergeCell ref="BX82:CB82"/>
    <mergeCell ref="CC82:CG82"/>
    <mergeCell ref="BS81:BW81"/>
    <mergeCell ref="BS82:BW82"/>
    <mergeCell ref="DL82:DP82"/>
    <mergeCell ref="DQ81:DU81"/>
    <mergeCell ref="DQ82:DU82"/>
    <mergeCell ref="DV81:DZ81"/>
    <mergeCell ref="DV82:DZ82"/>
  </mergeCells>
  <dataValidations count="1">
    <dataValidation type="list" allowBlank="1" showInputMessage="1" showErrorMessage="1" sqref="B59 B23 B41" xr:uid="{00000000-0002-0000-0300-000000000000}">
      <formula1>"Input (=&gt;),(=&gt;) Output"</formula1>
    </dataValidation>
  </dataValidations>
  <pageMargins left="0.23622047244094491" right="0.23622047244094491" top="0.74803149606299213" bottom="0.74803149606299213" header="0.31496062992125984" footer="0.31496062992125984"/>
  <pageSetup paperSize="8" scale="4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M22"/>
  <sheetViews>
    <sheetView workbookViewId="0"/>
  </sheetViews>
  <sheetFormatPr defaultRowHeight="13.2"/>
  <cols>
    <col min="4" max="4" width="29.33203125" bestFit="1" customWidth="1"/>
    <col min="5" max="5" width="9.109375" bestFit="1" customWidth="1"/>
    <col min="6" max="6" width="11.6640625" bestFit="1" customWidth="1"/>
    <col min="7" max="7" width="9.6640625" bestFit="1" customWidth="1"/>
    <col min="8" max="8" width="17.5546875" customWidth="1"/>
    <col min="9" max="9" width="66.109375" bestFit="1" customWidth="1"/>
  </cols>
  <sheetData>
    <row r="2" spans="3:13">
      <c r="C2" t="s">
        <v>161</v>
      </c>
    </row>
    <row r="3" spans="3:13">
      <c r="C3" s="467"/>
      <c r="D3" s="468"/>
      <c r="E3" s="471" t="s">
        <v>162</v>
      </c>
      <c r="F3" s="471"/>
      <c r="G3" s="471"/>
    </row>
    <row r="4" spans="3:13">
      <c r="C4" s="469"/>
      <c r="D4" s="470"/>
      <c r="E4" s="76" t="s">
        <v>163</v>
      </c>
      <c r="F4" s="76" t="s">
        <v>164</v>
      </c>
      <c r="G4" s="76" t="s">
        <v>165</v>
      </c>
    </row>
    <row r="5" spans="3:13" ht="26.4" customHeight="1">
      <c r="C5" s="466" t="s">
        <v>166</v>
      </c>
      <c r="D5" s="76" t="s">
        <v>167</v>
      </c>
      <c r="E5" s="77">
        <v>1</v>
      </c>
      <c r="F5" s="79"/>
      <c r="G5" s="79"/>
    </row>
    <row r="6" spans="3:13" ht="25.95" customHeight="1">
      <c r="C6" s="466"/>
      <c r="D6" s="88" t="s">
        <v>168</v>
      </c>
      <c r="E6" s="80"/>
      <c r="F6" s="80"/>
      <c r="G6" s="80"/>
    </row>
    <row r="7" spans="3:13" ht="28.95" customHeight="1">
      <c r="C7" s="466"/>
      <c r="D7" s="88" t="s">
        <v>169</v>
      </c>
      <c r="E7" s="78">
        <v>2</v>
      </c>
      <c r="F7" s="93">
        <v>3</v>
      </c>
      <c r="G7" s="93">
        <v>4</v>
      </c>
    </row>
    <row r="10" spans="3:13">
      <c r="C10" t="s">
        <v>170</v>
      </c>
    </row>
    <row r="11" spans="3:13">
      <c r="C11" s="467"/>
      <c r="D11" s="468"/>
      <c r="E11" s="471" t="s">
        <v>162</v>
      </c>
      <c r="F11" s="471"/>
      <c r="G11" s="471"/>
    </row>
    <row r="12" spans="3:13">
      <c r="C12" s="469"/>
      <c r="D12" s="470"/>
      <c r="E12" s="91" t="s">
        <v>163</v>
      </c>
      <c r="F12" s="76" t="s">
        <v>164</v>
      </c>
      <c r="G12" s="76" t="s">
        <v>165</v>
      </c>
      <c r="I12" s="96"/>
      <c r="J12" s="96"/>
      <c r="K12" s="96"/>
      <c r="L12" s="96"/>
    </row>
    <row r="13" spans="3:13" ht="25.95" customHeight="1">
      <c r="C13" s="466" t="s">
        <v>166</v>
      </c>
      <c r="D13" s="91" t="s">
        <v>167</v>
      </c>
      <c r="E13" s="83">
        <v>1</v>
      </c>
      <c r="F13" s="84"/>
      <c r="G13" s="84"/>
      <c r="I13" s="151"/>
      <c r="J13" s="152">
        <v>1</v>
      </c>
      <c r="K13" s="153">
        <v>2</v>
      </c>
      <c r="L13" s="153">
        <v>3</v>
      </c>
      <c r="M13" s="153">
        <v>4</v>
      </c>
    </row>
    <row r="14" spans="3:13" ht="26.4" customHeight="1">
      <c r="C14" s="466"/>
      <c r="D14" s="91" t="s">
        <v>171</v>
      </c>
      <c r="E14" s="85">
        <v>2</v>
      </c>
      <c r="F14" s="85">
        <v>3</v>
      </c>
      <c r="G14" s="85">
        <v>4</v>
      </c>
      <c r="I14" s="76" t="s">
        <v>172</v>
      </c>
      <c r="J14" s="154" t="s">
        <v>173</v>
      </c>
      <c r="K14" s="155" t="s">
        <v>174</v>
      </c>
      <c r="L14" s="155" t="s">
        <v>174</v>
      </c>
      <c r="M14" s="155" t="s">
        <v>174</v>
      </c>
    </row>
    <row r="15" spans="3:13" ht="25.95" customHeight="1">
      <c r="C15" s="466"/>
      <c r="D15" s="76" t="s">
        <v>165</v>
      </c>
      <c r="E15" s="81"/>
      <c r="F15" s="82"/>
      <c r="G15" s="82"/>
      <c r="I15" s="76" t="s">
        <v>175</v>
      </c>
      <c r="J15" s="155" t="s">
        <v>174</v>
      </c>
      <c r="K15" s="156"/>
      <c r="L15" s="156"/>
      <c r="M15" s="156"/>
    </row>
    <row r="16" spans="3:13">
      <c r="I16" s="97"/>
    </row>
    <row r="22" spans="10:10">
      <c r="J22" s="101"/>
    </row>
  </sheetData>
  <mergeCells count="6">
    <mergeCell ref="C13:C15"/>
    <mergeCell ref="C3:D4"/>
    <mergeCell ref="E3:G3"/>
    <mergeCell ref="C5:C7"/>
    <mergeCell ref="C11:D12"/>
    <mergeCell ref="E11:G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J27"/>
  <sheetViews>
    <sheetView workbookViewId="0"/>
  </sheetViews>
  <sheetFormatPr defaultRowHeight="13.2"/>
  <cols>
    <col min="2" max="2" width="4.44140625" customWidth="1"/>
    <col min="3" max="3" width="9.109375" bestFit="1" customWidth="1"/>
    <col min="4" max="4" width="11.6640625" bestFit="1" customWidth="1"/>
    <col min="5" max="5" width="31.88671875" customWidth="1"/>
    <col min="6" max="6" width="44.6640625" bestFit="1" customWidth="1"/>
    <col min="7" max="7" width="62" bestFit="1" customWidth="1"/>
    <col min="9" max="9" width="43" bestFit="1" customWidth="1"/>
    <col min="10" max="10" width="53.33203125" bestFit="1" customWidth="1"/>
  </cols>
  <sheetData>
    <row r="2" spans="3:10">
      <c r="F2" s="89" t="s">
        <v>176</v>
      </c>
    </row>
    <row r="3" spans="3:10">
      <c r="F3" s="76" t="s">
        <v>177</v>
      </c>
      <c r="G3" s="76" t="s">
        <v>178</v>
      </c>
    </row>
    <row r="4" spans="3:10">
      <c r="F4" s="87" t="s">
        <v>179</v>
      </c>
      <c r="G4" s="87" t="s">
        <v>180</v>
      </c>
    </row>
    <row r="5" spans="3:10">
      <c r="F5" s="87" t="s">
        <v>181</v>
      </c>
      <c r="G5" s="87" t="s">
        <v>182</v>
      </c>
    </row>
    <row r="6" spans="3:10">
      <c r="I6" s="475" t="s">
        <v>183</v>
      </c>
      <c r="J6" s="476"/>
    </row>
    <row r="7" spans="3:10">
      <c r="E7" t="s">
        <v>184</v>
      </c>
      <c r="I7" s="477"/>
      <c r="J7" s="478"/>
    </row>
    <row r="8" spans="3:10">
      <c r="D8" s="76" t="s">
        <v>177</v>
      </c>
      <c r="E8" s="76" t="s">
        <v>178</v>
      </c>
      <c r="F8" s="76" t="s">
        <v>185</v>
      </c>
      <c r="G8" s="76" t="s">
        <v>186</v>
      </c>
      <c r="I8" s="94" t="s">
        <v>187</v>
      </c>
      <c r="J8" s="94" t="s">
        <v>188</v>
      </c>
    </row>
    <row r="9" spans="3:10">
      <c r="C9">
        <v>1</v>
      </c>
      <c r="D9" s="91" t="s">
        <v>163</v>
      </c>
      <c r="E9" s="91" t="s">
        <v>167</v>
      </c>
      <c r="F9" s="472" t="s">
        <v>179</v>
      </c>
      <c r="G9" s="91" t="s">
        <v>180</v>
      </c>
      <c r="I9" s="100" t="s">
        <v>179</v>
      </c>
      <c r="J9" s="102" t="s">
        <v>189</v>
      </c>
    </row>
    <row r="10" spans="3:10">
      <c r="D10" s="76"/>
      <c r="E10" s="88" t="s">
        <v>171</v>
      </c>
      <c r="F10" s="473"/>
      <c r="G10" s="76" t="s">
        <v>182</v>
      </c>
      <c r="I10" s="100" t="s">
        <v>181</v>
      </c>
      <c r="J10" s="80"/>
    </row>
    <row r="11" spans="3:10">
      <c r="C11">
        <v>2</v>
      </c>
      <c r="D11" s="76"/>
      <c r="E11" s="92" t="s">
        <v>165</v>
      </c>
      <c r="F11" s="474"/>
      <c r="G11" s="91">
        <v>0</v>
      </c>
      <c r="I11" s="98" t="s">
        <v>190</v>
      </c>
      <c r="J11" s="80"/>
    </row>
    <row r="12" spans="3:10">
      <c r="D12" s="91" t="s">
        <v>164</v>
      </c>
      <c r="E12" s="90" t="s">
        <v>167</v>
      </c>
      <c r="F12" s="86">
        <v>5555555</v>
      </c>
      <c r="G12" s="86"/>
      <c r="I12" s="99"/>
      <c r="J12" s="80"/>
    </row>
    <row r="13" spans="3:10">
      <c r="D13" s="76"/>
      <c r="E13" s="88" t="s">
        <v>171</v>
      </c>
      <c r="F13" s="472" t="s">
        <v>191</v>
      </c>
      <c r="G13" s="76" t="s">
        <v>182</v>
      </c>
      <c r="I13" s="100" t="s">
        <v>181</v>
      </c>
      <c r="J13" s="80"/>
    </row>
    <row r="14" spans="3:10">
      <c r="C14">
        <v>3</v>
      </c>
      <c r="D14" s="76"/>
      <c r="E14" s="92" t="s">
        <v>165</v>
      </c>
      <c r="F14" s="474"/>
      <c r="G14" s="91">
        <v>0</v>
      </c>
      <c r="I14" s="98" t="s">
        <v>190</v>
      </c>
      <c r="J14" s="80"/>
    </row>
    <row r="15" spans="3:10">
      <c r="D15" s="91" t="s">
        <v>165</v>
      </c>
      <c r="E15" s="90" t="s">
        <v>167</v>
      </c>
      <c r="F15" s="86"/>
      <c r="G15" s="86"/>
      <c r="I15" s="99"/>
      <c r="J15" s="80"/>
    </row>
    <row r="16" spans="3:10">
      <c r="D16" s="76"/>
      <c r="E16" s="88" t="s">
        <v>171</v>
      </c>
      <c r="F16" s="479">
        <v>0</v>
      </c>
      <c r="G16" s="76" t="s">
        <v>182</v>
      </c>
      <c r="I16" s="100" t="s">
        <v>181</v>
      </c>
      <c r="J16" s="80"/>
    </row>
    <row r="17" spans="3:10">
      <c r="C17">
        <v>4</v>
      </c>
      <c r="D17" s="76"/>
      <c r="E17" s="92" t="s">
        <v>165</v>
      </c>
      <c r="F17" s="480"/>
      <c r="G17" s="91">
        <v>0</v>
      </c>
      <c r="I17" s="98" t="s">
        <v>190</v>
      </c>
      <c r="J17" s="80"/>
    </row>
    <row r="20" spans="3:10">
      <c r="J20" t="s">
        <v>192</v>
      </c>
    </row>
    <row r="21" spans="3:10">
      <c r="J21" t="s">
        <v>193</v>
      </c>
    </row>
    <row r="27" spans="3:10">
      <c r="I27" s="101"/>
    </row>
  </sheetData>
  <mergeCells count="4">
    <mergeCell ref="F9:F11"/>
    <mergeCell ref="I6:J7"/>
    <mergeCell ref="F13:F14"/>
    <mergeCell ref="F16:F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28"/>
  <sheetViews>
    <sheetView workbookViewId="0"/>
  </sheetViews>
  <sheetFormatPr defaultColWidth="8.88671875" defaultRowHeight="13.2"/>
  <cols>
    <col min="1" max="1" width="9.88671875" style="103" bestFit="1" customWidth="1"/>
    <col min="2" max="2" width="8.88671875" style="103"/>
    <col min="3" max="3" width="3.109375" style="103" customWidth="1"/>
    <col min="4" max="4" width="31.33203125" style="103" customWidth="1"/>
    <col min="5" max="5" width="15.109375" style="103" customWidth="1"/>
    <col min="6" max="6" width="12.33203125" style="103" bestFit="1" customWidth="1"/>
    <col min="7" max="7" width="6" style="103" bestFit="1" customWidth="1"/>
    <col min="8" max="8" width="13.109375" style="103" customWidth="1"/>
    <col min="9" max="9" width="3.109375" style="103" customWidth="1"/>
    <col min="10" max="16384" width="8.88671875" style="103"/>
  </cols>
  <sheetData>
    <row r="2" spans="3:12">
      <c r="D2" s="103" t="s">
        <v>194</v>
      </c>
    </row>
    <row r="3" spans="3:12">
      <c r="C3" s="103" t="s">
        <v>195</v>
      </c>
      <c r="D3" s="104" t="s">
        <v>196</v>
      </c>
      <c r="E3" s="105" t="s">
        <v>197</v>
      </c>
      <c r="F3" s="106" t="s">
        <v>198</v>
      </c>
      <c r="H3" s="107" t="s">
        <v>199</v>
      </c>
      <c r="I3" s="107"/>
      <c r="J3" s="107"/>
      <c r="K3" s="107"/>
      <c r="L3" s="107"/>
    </row>
    <row r="4" spans="3:12">
      <c r="C4" s="103" t="s">
        <v>200</v>
      </c>
      <c r="D4" s="109" t="s">
        <v>201</v>
      </c>
      <c r="E4" s="105" t="s">
        <v>202</v>
      </c>
      <c r="F4" s="106" t="s">
        <v>203</v>
      </c>
      <c r="H4" s="107" t="s">
        <v>204</v>
      </c>
      <c r="I4" s="107"/>
      <c r="J4" s="107"/>
      <c r="K4" s="107"/>
      <c r="L4" s="107"/>
    </row>
    <row r="5" spans="3:12">
      <c r="C5" s="103" t="s">
        <v>205</v>
      </c>
      <c r="D5" s="110" t="s">
        <v>206</v>
      </c>
      <c r="E5" s="106" t="s">
        <v>207</v>
      </c>
      <c r="F5" s="106" t="s">
        <v>208</v>
      </c>
      <c r="H5" s="107" t="s">
        <v>209</v>
      </c>
      <c r="I5" s="107"/>
      <c r="J5" s="107"/>
      <c r="K5" s="107"/>
      <c r="L5" s="107"/>
    </row>
    <row r="7" spans="3:12">
      <c r="D7" s="103" t="s">
        <v>194</v>
      </c>
    </row>
    <row r="8" spans="3:12">
      <c r="D8" s="104" t="s">
        <v>196</v>
      </c>
      <c r="E8" s="481" t="s">
        <v>210</v>
      </c>
      <c r="F8" s="482"/>
      <c r="G8" s="482"/>
      <c r="H8" s="482"/>
    </row>
    <row r="9" spans="3:12">
      <c r="D9" s="109" t="s">
        <v>201</v>
      </c>
      <c r="E9" s="103" t="s">
        <v>211</v>
      </c>
    </row>
    <row r="10" spans="3:12">
      <c r="D10" s="110" t="s">
        <v>206</v>
      </c>
      <c r="E10" s="103" t="s">
        <v>212</v>
      </c>
    </row>
    <row r="12" spans="3:12">
      <c r="D12" s="107" t="s">
        <v>213</v>
      </c>
      <c r="E12" s="107"/>
    </row>
    <row r="13" spans="3:12">
      <c r="D13" s="107"/>
      <c r="E13" s="107" t="s">
        <v>214</v>
      </c>
    </row>
    <row r="14" spans="3:12">
      <c r="D14" s="111" t="s">
        <v>215</v>
      </c>
      <c r="E14" s="111"/>
    </row>
    <row r="15" spans="3:12">
      <c r="D15" s="111"/>
      <c r="E15" s="111" t="s">
        <v>216</v>
      </c>
    </row>
    <row r="17" spans="2:9">
      <c r="D17" s="107" t="s">
        <v>217</v>
      </c>
      <c r="E17" s="107"/>
    </row>
    <row r="18" spans="2:9">
      <c r="E18" s="107" t="s">
        <v>214</v>
      </c>
    </row>
    <row r="21" spans="2:9" ht="13.8" thickBot="1"/>
    <row r="22" spans="2:9">
      <c r="E22" s="112"/>
      <c r="F22" s="113" t="s">
        <v>218</v>
      </c>
      <c r="H22" s="114" t="s">
        <v>219</v>
      </c>
    </row>
    <row r="23" spans="2:9">
      <c r="B23" s="108" t="s">
        <v>220</v>
      </c>
      <c r="C23" s="108"/>
      <c r="D23" s="115" t="s">
        <v>221</v>
      </c>
      <c r="E23" s="116" t="s">
        <v>222</v>
      </c>
      <c r="F23" s="117" t="s">
        <v>223</v>
      </c>
      <c r="G23" s="118" t="s">
        <v>222</v>
      </c>
      <c r="H23" s="119" t="s">
        <v>223</v>
      </c>
      <c r="I23" s="120" t="s">
        <v>224</v>
      </c>
    </row>
    <row r="24" spans="2:9">
      <c r="B24" s="121" t="s">
        <v>124</v>
      </c>
      <c r="C24" s="121"/>
      <c r="D24" s="122" t="s">
        <v>225</v>
      </c>
      <c r="E24" s="122" t="s">
        <v>222</v>
      </c>
      <c r="F24" s="122" t="s">
        <v>226</v>
      </c>
      <c r="G24" s="123" t="s">
        <v>227</v>
      </c>
      <c r="H24" s="124" t="s">
        <v>226</v>
      </c>
      <c r="I24" s="120" t="s">
        <v>228</v>
      </c>
    </row>
    <row r="25" spans="2:9">
      <c r="B25" s="103" t="s">
        <v>124</v>
      </c>
      <c r="D25" s="104" t="s">
        <v>229</v>
      </c>
      <c r="E25" s="104" t="s">
        <v>222</v>
      </c>
      <c r="F25" s="104" t="s">
        <v>226</v>
      </c>
      <c r="G25" s="125" t="s">
        <v>230</v>
      </c>
      <c r="H25" s="126" t="s">
        <v>231</v>
      </c>
      <c r="I25" s="127" t="s">
        <v>232</v>
      </c>
    </row>
    <row r="26" spans="2:9">
      <c r="B26" s="108" t="s">
        <v>197</v>
      </c>
      <c r="C26" s="108"/>
      <c r="D26" s="116" t="s">
        <v>233</v>
      </c>
      <c r="E26" s="116" t="s">
        <v>222</v>
      </c>
      <c r="F26" s="116" t="s">
        <v>226</v>
      </c>
      <c r="G26" s="128" t="s">
        <v>227</v>
      </c>
      <c r="H26" s="129" t="s">
        <v>223</v>
      </c>
      <c r="I26" s="120" t="s">
        <v>224</v>
      </c>
    </row>
    <row r="27" spans="2:9">
      <c r="B27" s="103" t="s">
        <v>197</v>
      </c>
      <c r="D27" s="104" t="s">
        <v>234</v>
      </c>
      <c r="E27" s="104" t="s">
        <v>222</v>
      </c>
      <c r="F27" s="104" t="s">
        <v>226</v>
      </c>
      <c r="G27" s="125" t="s">
        <v>230</v>
      </c>
      <c r="H27" s="126" t="s">
        <v>231</v>
      </c>
      <c r="I27" s="127" t="s">
        <v>232</v>
      </c>
    </row>
    <row r="28" spans="2:9" ht="13.8" thickBot="1">
      <c r="B28" s="121" t="s">
        <v>202</v>
      </c>
      <c r="C28" s="121"/>
      <c r="D28" s="130" t="s">
        <v>235</v>
      </c>
      <c r="E28" s="122" t="s">
        <v>222</v>
      </c>
      <c r="F28" s="131" t="s">
        <v>223</v>
      </c>
      <c r="G28" s="132" t="s">
        <v>222</v>
      </c>
      <c r="H28" s="133" t="s">
        <v>226</v>
      </c>
      <c r="I28" s="120" t="s">
        <v>228</v>
      </c>
    </row>
  </sheetData>
  <mergeCells count="1">
    <mergeCell ref="E8:H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6"/>
  <sheetViews>
    <sheetView zoomScale="55" zoomScaleNormal="55" workbookViewId="0">
      <selection activeCell="D3" sqref="D3:E15"/>
    </sheetView>
  </sheetViews>
  <sheetFormatPr defaultColWidth="8.88671875" defaultRowHeight="13.2"/>
  <cols>
    <col min="1" max="1" width="14.6640625" style="103" bestFit="1" customWidth="1"/>
    <col min="2" max="2" width="5.44140625" style="103" customWidth="1"/>
    <col min="3" max="3" width="30.5546875" style="103" customWidth="1"/>
    <col min="4" max="4" width="45" style="103" customWidth="1"/>
    <col min="5" max="5" width="5.109375" style="103" customWidth="1"/>
    <col min="6" max="7" width="32.6640625" style="103" customWidth="1"/>
    <col min="8" max="8" width="150.109375" style="103" customWidth="1"/>
    <col min="9" max="16384" width="8.88671875" style="103"/>
  </cols>
  <sheetData>
    <row r="1" spans="1:8" ht="13.2" customHeight="1">
      <c r="A1" s="149" t="s">
        <v>236</v>
      </c>
      <c r="B1" s="149" t="s">
        <v>237</v>
      </c>
      <c r="C1" s="150" t="s">
        <v>238</v>
      </c>
      <c r="D1" s="485" t="s">
        <v>239</v>
      </c>
      <c r="E1" s="487"/>
      <c r="F1" s="485" t="s">
        <v>240</v>
      </c>
      <c r="G1" s="486"/>
      <c r="H1" s="147" t="s">
        <v>241</v>
      </c>
    </row>
    <row r="2" spans="1:8" ht="13.8" thickBot="1">
      <c r="A2" s="149"/>
      <c r="B2" s="149"/>
      <c r="C2" s="147"/>
      <c r="D2" s="488"/>
      <c r="E2" s="489"/>
      <c r="F2" s="148"/>
      <c r="G2" s="148" t="s">
        <v>242</v>
      </c>
      <c r="H2" s="147"/>
    </row>
    <row r="3" spans="1:8" ht="93" thickBot="1">
      <c r="A3" s="137" t="s">
        <v>243</v>
      </c>
      <c r="B3" s="136" t="s">
        <v>244</v>
      </c>
      <c r="C3" s="186" t="s">
        <v>245</v>
      </c>
      <c r="D3" s="490" t="s">
        <v>246</v>
      </c>
      <c r="E3" s="491"/>
      <c r="F3" s="187" t="s">
        <v>247</v>
      </c>
      <c r="G3" s="146" t="s">
        <v>247</v>
      </c>
      <c r="H3" s="134" t="s">
        <v>248</v>
      </c>
    </row>
    <row r="4" spans="1:8" ht="40.200000000000003" thickTop="1">
      <c r="A4" s="144" t="s">
        <v>249</v>
      </c>
      <c r="B4" s="183" t="s">
        <v>250</v>
      </c>
      <c r="C4" s="184" t="s">
        <v>251</v>
      </c>
      <c r="D4" s="492" t="s">
        <v>252</v>
      </c>
      <c r="E4" s="493"/>
      <c r="F4" s="169" t="s">
        <v>253</v>
      </c>
      <c r="G4" s="141" t="s">
        <v>253</v>
      </c>
      <c r="H4" s="140" t="s">
        <v>254</v>
      </c>
    </row>
    <row r="5" spans="1:8" ht="41.4" customHeight="1" thickBot="1">
      <c r="A5" s="144" t="s">
        <v>255</v>
      </c>
      <c r="B5" s="183" t="s">
        <v>250</v>
      </c>
      <c r="C5" s="185" t="s">
        <v>256</v>
      </c>
      <c r="D5" s="494" t="s">
        <v>252</v>
      </c>
      <c r="E5" s="495"/>
      <c r="F5" s="141" t="s">
        <v>252</v>
      </c>
      <c r="G5" s="141" t="s">
        <v>252</v>
      </c>
      <c r="H5" s="140" t="s">
        <v>257</v>
      </c>
    </row>
    <row r="6" spans="1:8" ht="40.200000000000003" thickTop="1">
      <c r="A6" s="137" t="s">
        <v>258</v>
      </c>
      <c r="B6" s="136" t="s">
        <v>244</v>
      </c>
      <c r="C6" s="350" t="s">
        <v>252</v>
      </c>
      <c r="D6" s="496" t="s">
        <v>259</v>
      </c>
      <c r="E6" s="497"/>
      <c r="F6" s="351" t="s">
        <v>260</v>
      </c>
      <c r="G6" s="352" t="s">
        <v>261</v>
      </c>
      <c r="H6" s="139" t="s">
        <v>262</v>
      </c>
    </row>
    <row r="7" spans="1:8" ht="39.6">
      <c r="A7" s="137" t="s">
        <v>263</v>
      </c>
      <c r="B7" s="136" t="s">
        <v>244</v>
      </c>
      <c r="C7" s="178" t="s">
        <v>252</v>
      </c>
      <c r="D7" s="498" t="s">
        <v>264</v>
      </c>
      <c r="E7" s="499"/>
      <c r="F7" s="351" t="s">
        <v>265</v>
      </c>
      <c r="G7" s="352" t="s">
        <v>266</v>
      </c>
      <c r="H7" s="138" t="s">
        <v>267</v>
      </c>
    </row>
    <row r="8" spans="1:8" ht="40.200000000000003" customHeight="1" thickBot="1">
      <c r="A8" s="137" t="s">
        <v>268</v>
      </c>
      <c r="B8" s="136" t="s">
        <v>244</v>
      </c>
      <c r="C8" s="178" t="s">
        <v>252</v>
      </c>
      <c r="D8" s="500" t="s">
        <v>269</v>
      </c>
      <c r="E8" s="501"/>
      <c r="F8" s="182" t="s">
        <v>270</v>
      </c>
      <c r="G8" s="145" t="s">
        <v>270</v>
      </c>
      <c r="H8" s="134" t="s">
        <v>271</v>
      </c>
    </row>
    <row r="9" spans="1:8" ht="54" thickTop="1" thickBot="1">
      <c r="A9" s="144" t="s">
        <v>272</v>
      </c>
      <c r="B9" s="143" t="s">
        <v>250</v>
      </c>
      <c r="C9" s="142" t="s">
        <v>252</v>
      </c>
      <c r="D9" s="502" t="s">
        <v>252</v>
      </c>
      <c r="E9" s="503"/>
      <c r="F9" s="141" t="s">
        <v>273</v>
      </c>
      <c r="G9" s="141" t="s">
        <v>273</v>
      </c>
      <c r="H9" s="140" t="s">
        <v>274</v>
      </c>
    </row>
    <row r="10" spans="1:8" ht="40.950000000000003" customHeight="1" thickTop="1" thickBot="1">
      <c r="A10" s="137" t="s">
        <v>275</v>
      </c>
      <c r="B10" s="136" t="s">
        <v>244</v>
      </c>
      <c r="C10" s="178" t="s">
        <v>252</v>
      </c>
      <c r="D10" s="504" t="s">
        <v>276</v>
      </c>
      <c r="E10" s="505"/>
      <c r="F10" s="179" t="s">
        <v>252</v>
      </c>
      <c r="G10" s="171" t="s">
        <v>252</v>
      </c>
      <c r="H10" s="134" t="s">
        <v>277</v>
      </c>
    </row>
    <row r="11" spans="1:8" ht="40.200000000000003" thickTop="1">
      <c r="A11" s="137" t="s">
        <v>278</v>
      </c>
      <c r="B11" s="136" t="s">
        <v>244</v>
      </c>
      <c r="C11" s="135" t="s">
        <v>252</v>
      </c>
      <c r="D11" s="483" t="s">
        <v>252</v>
      </c>
      <c r="E11" s="484"/>
      <c r="F11" s="172" t="s">
        <v>279</v>
      </c>
      <c r="G11" s="173" t="s">
        <v>280</v>
      </c>
      <c r="H11" s="139" t="s">
        <v>281</v>
      </c>
    </row>
    <row r="12" spans="1:8" ht="40.200000000000003" thickBot="1">
      <c r="A12" s="137" t="s">
        <v>282</v>
      </c>
      <c r="B12" s="136" t="s">
        <v>244</v>
      </c>
      <c r="C12" s="135" t="s">
        <v>252</v>
      </c>
      <c r="D12" s="510" t="s">
        <v>252</v>
      </c>
      <c r="E12" s="511"/>
      <c r="F12" s="174" t="s">
        <v>283</v>
      </c>
      <c r="G12" s="175" t="s">
        <v>280</v>
      </c>
      <c r="H12" s="170" t="s">
        <v>284</v>
      </c>
    </row>
    <row r="13" spans="1:8" ht="40.950000000000003" customHeight="1" thickTop="1" thickBot="1">
      <c r="A13" s="137" t="s">
        <v>285</v>
      </c>
      <c r="B13" s="136" t="s">
        <v>244</v>
      </c>
      <c r="C13" s="178" t="s">
        <v>252</v>
      </c>
      <c r="D13" s="504" t="s">
        <v>286</v>
      </c>
      <c r="E13" s="505"/>
      <c r="F13" s="180" t="s">
        <v>252</v>
      </c>
      <c r="G13" s="176" t="s">
        <v>252</v>
      </c>
      <c r="H13" s="134" t="s">
        <v>287</v>
      </c>
    </row>
    <row r="14" spans="1:8" ht="40.200000000000003" thickTop="1">
      <c r="A14" s="137" t="s">
        <v>288</v>
      </c>
      <c r="B14" s="136" t="s">
        <v>244</v>
      </c>
      <c r="C14" s="135" t="s">
        <v>252</v>
      </c>
      <c r="D14" s="483" t="s">
        <v>252</v>
      </c>
      <c r="E14" s="484"/>
      <c r="F14" s="172" t="s">
        <v>279</v>
      </c>
      <c r="G14" s="173" t="s">
        <v>280</v>
      </c>
      <c r="H14" s="139" t="s">
        <v>289</v>
      </c>
    </row>
    <row r="15" spans="1:8" ht="40.200000000000003" thickBot="1">
      <c r="A15" s="137" t="s">
        <v>290</v>
      </c>
      <c r="B15" s="136" t="s">
        <v>244</v>
      </c>
      <c r="C15" s="135" t="s">
        <v>252</v>
      </c>
      <c r="D15" s="510" t="s">
        <v>252</v>
      </c>
      <c r="E15" s="511"/>
      <c r="F15" s="174" t="s">
        <v>283</v>
      </c>
      <c r="G15" s="175" t="s">
        <v>291</v>
      </c>
      <c r="H15" s="138" t="s">
        <v>292</v>
      </c>
    </row>
    <row r="16" spans="1:8" ht="40.950000000000003" customHeight="1" thickTop="1" thickBot="1">
      <c r="A16" s="137" t="s">
        <v>293</v>
      </c>
      <c r="B16" s="136" t="s">
        <v>244</v>
      </c>
      <c r="C16" s="178" t="s">
        <v>252</v>
      </c>
      <c r="D16" s="504" t="s">
        <v>294</v>
      </c>
      <c r="E16" s="505"/>
      <c r="F16" s="181" t="s">
        <v>252</v>
      </c>
      <c r="G16" s="177" t="s">
        <v>252</v>
      </c>
      <c r="H16" s="134" t="s">
        <v>295</v>
      </c>
    </row>
    <row r="17" spans="1:8" ht="13.8" thickTop="1"/>
    <row r="18" spans="1:8">
      <c r="A18" s="353" t="s">
        <v>296</v>
      </c>
      <c r="C18" s="190">
        <v>8</v>
      </c>
      <c r="D18" s="506">
        <v>8</v>
      </c>
      <c r="E18" s="506"/>
      <c r="F18" s="193">
        <v>220</v>
      </c>
      <c r="G18" s="190">
        <v>6</v>
      </c>
    </row>
    <row r="19" spans="1:8">
      <c r="A19" s="353" t="s">
        <v>297</v>
      </c>
      <c r="C19" s="190">
        <v>36</v>
      </c>
      <c r="D19" s="506">
        <v>29</v>
      </c>
      <c r="E19" s="506"/>
      <c r="F19" s="193">
        <v>44</v>
      </c>
      <c r="G19" s="190">
        <v>36</v>
      </c>
    </row>
    <row r="20" spans="1:8" ht="60.6" thickBot="1">
      <c r="A20" s="353" t="s">
        <v>298</v>
      </c>
      <c r="C20" s="191">
        <f>SUM(C18:C19)</f>
        <v>44</v>
      </c>
      <c r="D20" s="507">
        <f>SUM(D18:D19)</f>
        <v>37</v>
      </c>
      <c r="E20" s="507"/>
      <c r="F20" s="194">
        <f>SUM(F18:F19)</f>
        <v>264</v>
      </c>
      <c r="G20" s="191">
        <f>SUM(G18:G19)</f>
        <v>42</v>
      </c>
      <c r="H20" s="188">
        <f>SUM(C20:G20)-F20</f>
        <v>123</v>
      </c>
    </row>
    <row r="21" spans="1:8" ht="61.2" thickTop="1" thickBot="1">
      <c r="A21" s="354" t="s">
        <v>299</v>
      </c>
      <c r="C21" s="189">
        <v>10</v>
      </c>
      <c r="D21" s="508">
        <v>14</v>
      </c>
      <c r="E21" s="509"/>
      <c r="F21" s="195">
        <v>6</v>
      </c>
      <c r="G21" s="192">
        <v>7</v>
      </c>
      <c r="H21" s="188">
        <f>SUM(C21:G21)-F21</f>
        <v>31</v>
      </c>
    </row>
    <row r="22" spans="1:8" ht="13.8" thickTop="1">
      <c r="C22" s="355" t="s">
        <v>300</v>
      </c>
      <c r="D22" s="190"/>
      <c r="E22" s="190"/>
      <c r="F22" s="355" t="s">
        <v>301</v>
      </c>
      <c r="G22" s="355" t="s">
        <v>302</v>
      </c>
    </row>
    <row r="24" spans="1:8">
      <c r="A24" s="355" t="s">
        <v>303</v>
      </c>
      <c r="D24" s="356" t="s">
        <v>304</v>
      </c>
      <c r="E24" s="356" t="s">
        <v>305</v>
      </c>
    </row>
    <row r="25" spans="1:8">
      <c r="A25" s="355" t="s">
        <v>306</v>
      </c>
      <c r="D25" s="356" t="s">
        <v>307</v>
      </c>
      <c r="E25" s="356" t="s">
        <v>308</v>
      </c>
    </row>
    <row r="26" spans="1:8">
      <c r="A26" s="355" t="s">
        <v>309</v>
      </c>
      <c r="D26" s="355" t="s">
        <v>310</v>
      </c>
      <c r="E26" s="355" t="s">
        <v>310</v>
      </c>
    </row>
    <row r="27" spans="1:8">
      <c r="A27" s="355" t="s">
        <v>311</v>
      </c>
      <c r="D27" s="355" t="s">
        <v>312</v>
      </c>
      <c r="E27" s="355" t="s">
        <v>313</v>
      </c>
    </row>
    <row r="29" spans="1:8" ht="52.8">
      <c r="A29" s="353" t="s">
        <v>314</v>
      </c>
      <c r="C29" s="357" t="s">
        <v>315</v>
      </c>
    </row>
    <row r="30" spans="1:8" ht="118.8">
      <c r="A30" s="353" t="s">
        <v>296</v>
      </c>
      <c r="C30" s="358" t="s">
        <v>316</v>
      </c>
    </row>
    <row r="31" spans="1:8" ht="66">
      <c r="A31" s="353" t="s">
        <v>296</v>
      </c>
      <c r="C31" s="358" t="s">
        <v>317</v>
      </c>
    </row>
    <row r="32" spans="1:8">
      <c r="A32" s="353"/>
      <c r="C32" s="358"/>
    </row>
    <row r="36" spans="3:3">
      <c r="C36" s="353" t="s">
        <v>318</v>
      </c>
    </row>
  </sheetData>
  <mergeCells count="21">
    <mergeCell ref="D19:E19"/>
    <mergeCell ref="D20:E20"/>
    <mergeCell ref="D21:E21"/>
    <mergeCell ref="D12:E12"/>
    <mergeCell ref="D13:E13"/>
    <mergeCell ref="D14:E14"/>
    <mergeCell ref="D15:E15"/>
    <mergeCell ref="D16:E16"/>
    <mergeCell ref="D18:E18"/>
    <mergeCell ref="D11:E11"/>
    <mergeCell ref="F1:G1"/>
    <mergeCell ref="D1:E1"/>
    <mergeCell ref="D2:E2"/>
    <mergeCell ref="D3:E3"/>
    <mergeCell ref="D4:E4"/>
    <mergeCell ref="D5:E5"/>
    <mergeCell ref="D6:E6"/>
    <mergeCell ref="D7:E7"/>
    <mergeCell ref="D8:E8"/>
    <mergeCell ref="D9:E9"/>
    <mergeCell ref="D10:E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B2:AM96"/>
  <sheetViews>
    <sheetView topLeftCell="P31" zoomScale="85" zoomScaleNormal="85" workbookViewId="0">
      <selection activeCell="U31" sqref="Q31:U31"/>
    </sheetView>
  </sheetViews>
  <sheetFormatPr defaultRowHeight="13.2" outlineLevelCol="2"/>
  <cols>
    <col min="1" max="1" width="3.6640625" customWidth="1"/>
    <col min="2" max="2" width="5.44140625" bestFit="1" customWidth="1"/>
    <col min="3" max="3" width="6" bestFit="1" customWidth="1"/>
    <col min="4" max="4" width="9.5546875" bestFit="1" customWidth="1"/>
    <col min="6" max="6" width="4.5546875" bestFit="1" customWidth="1"/>
    <col min="7" max="7" width="4.5546875" customWidth="1"/>
    <col min="8" max="8" width="14.33203125" bestFit="1" customWidth="1"/>
    <col min="9" max="9" width="16.33203125" bestFit="1" customWidth="1"/>
    <col min="10" max="10" width="16.33203125" customWidth="1"/>
    <col min="11" max="11" width="20" bestFit="1" customWidth="1"/>
    <col min="12" max="12" width="52.6640625" bestFit="1" customWidth="1"/>
    <col min="13" max="13" width="32.33203125" customWidth="1" outlineLevel="2"/>
    <col min="14" max="14" width="45.33203125" customWidth="1" outlineLevel="2"/>
    <col min="15" max="16" width="52.6640625" customWidth="1" outlineLevel="1"/>
    <col min="17" max="17" width="14.33203125" bestFit="1" customWidth="1"/>
    <col min="18" max="18" width="6" bestFit="1" customWidth="1"/>
    <col min="19" max="19" width="9.5546875" bestFit="1" customWidth="1"/>
    <col min="20" max="20" width="9.5546875" customWidth="1"/>
    <col min="21" max="21" width="69.5546875" customWidth="1"/>
    <col min="22" max="22" width="10" bestFit="1" customWidth="1"/>
    <col min="23" max="23" width="22.88671875" customWidth="1"/>
    <col min="24" max="24" width="9.5546875" bestFit="1" customWidth="1"/>
    <col min="25" max="25" width="10.109375" bestFit="1" customWidth="1"/>
    <col min="26" max="26" width="11.6640625" bestFit="1" customWidth="1"/>
    <col min="27" max="27" width="8.44140625" bestFit="1" customWidth="1"/>
    <col min="28" max="32" width="11.6640625" bestFit="1" customWidth="1"/>
    <col min="33" max="33" width="22.109375" bestFit="1" customWidth="1"/>
    <col min="34" max="34" width="8.6640625" bestFit="1" customWidth="1"/>
    <col min="35" max="35" width="19" bestFit="1" customWidth="1"/>
    <col min="36" max="36" width="13.6640625" bestFit="1" customWidth="1"/>
    <col min="37" max="37" width="19.5546875" bestFit="1" customWidth="1"/>
    <col min="38" max="38" width="15.109375" bestFit="1" customWidth="1"/>
    <col min="39" max="39" width="8.6640625" bestFit="1" customWidth="1"/>
  </cols>
  <sheetData>
    <row r="2" spans="2:39">
      <c r="C2" t="s">
        <v>237</v>
      </c>
      <c r="D2" t="s">
        <v>319</v>
      </c>
      <c r="O2" s="239" t="s">
        <v>320</v>
      </c>
      <c r="U2" s="232" t="s">
        <v>321</v>
      </c>
    </row>
    <row r="3" spans="2:39">
      <c r="B3" t="s">
        <v>322</v>
      </c>
      <c r="F3">
        <v>392</v>
      </c>
      <c r="U3" s="230" t="s">
        <v>323</v>
      </c>
    </row>
    <row r="4" spans="2:39">
      <c r="C4" t="s">
        <v>244</v>
      </c>
      <c r="F4">
        <v>128</v>
      </c>
      <c r="U4" s="231" t="s">
        <v>324</v>
      </c>
    </row>
    <row r="5" spans="2:39">
      <c r="C5" s="196" t="s">
        <v>244</v>
      </c>
      <c r="D5" s="196" t="s">
        <v>325</v>
      </c>
      <c r="E5" s="196"/>
      <c r="F5" s="196">
        <v>86</v>
      </c>
    </row>
    <row r="6" spans="2:39">
      <c r="C6" t="s">
        <v>244</v>
      </c>
      <c r="D6" t="s">
        <v>326</v>
      </c>
      <c r="F6">
        <v>42</v>
      </c>
    </row>
    <row r="7" spans="2:39">
      <c r="K7" s="513" t="s">
        <v>238</v>
      </c>
      <c r="L7" s="513"/>
      <c r="M7" s="513" t="s">
        <v>239</v>
      </c>
      <c r="N7" s="513"/>
      <c r="O7" s="513" t="s">
        <v>240</v>
      </c>
      <c r="P7" s="513"/>
    </row>
    <row r="8" spans="2:39" ht="26.4">
      <c r="H8" t="s">
        <v>327</v>
      </c>
      <c r="I8" t="s">
        <v>328</v>
      </c>
      <c r="K8" s="236" t="s">
        <v>166</v>
      </c>
      <c r="L8" s="97" t="s">
        <v>329</v>
      </c>
      <c r="M8" s="97" t="s">
        <v>330</v>
      </c>
      <c r="N8" s="97" t="s">
        <v>331</v>
      </c>
      <c r="O8" s="97" t="s">
        <v>218</v>
      </c>
      <c r="P8" s="97" t="s">
        <v>219</v>
      </c>
      <c r="Q8" s="219" t="s">
        <v>236</v>
      </c>
      <c r="R8" s="226" t="s">
        <v>237</v>
      </c>
      <c r="S8" s="219" t="s">
        <v>332</v>
      </c>
      <c r="T8" s="219"/>
      <c r="U8" s="226" t="s">
        <v>333</v>
      </c>
      <c r="V8" s="219" t="s">
        <v>334</v>
      </c>
      <c r="W8" s="219" t="s">
        <v>48</v>
      </c>
      <c r="X8" s="219" t="s">
        <v>319</v>
      </c>
      <c r="Y8" s="219" t="s">
        <v>335</v>
      </c>
      <c r="Z8" s="219" t="s">
        <v>336</v>
      </c>
      <c r="AA8" s="219" t="s">
        <v>337</v>
      </c>
      <c r="AB8" s="219" t="s">
        <v>338</v>
      </c>
      <c r="AC8" s="219" t="s">
        <v>339</v>
      </c>
      <c r="AD8" s="219" t="s">
        <v>340</v>
      </c>
      <c r="AE8" s="219" t="s">
        <v>341</v>
      </c>
      <c r="AF8" s="219" t="s">
        <v>342</v>
      </c>
      <c r="AG8" s="219" t="s">
        <v>343</v>
      </c>
      <c r="AH8" s="219" t="s">
        <v>344</v>
      </c>
      <c r="AI8" s="219" t="s">
        <v>345</v>
      </c>
      <c r="AJ8" s="219" t="s">
        <v>346</v>
      </c>
      <c r="AK8" s="219" t="s">
        <v>347</v>
      </c>
      <c r="AL8" s="219" t="s">
        <v>348</v>
      </c>
      <c r="AM8" s="219" t="s">
        <v>349</v>
      </c>
    </row>
    <row r="9" spans="2:39" ht="52.8">
      <c r="H9">
        <v>3.1</v>
      </c>
      <c r="I9" t="s">
        <v>350</v>
      </c>
      <c r="J9" s="240" t="s">
        <v>351</v>
      </c>
      <c r="K9" s="227"/>
      <c r="L9" s="227"/>
      <c r="M9" s="227"/>
      <c r="N9" s="227"/>
      <c r="O9" s="227"/>
      <c r="P9" s="227"/>
      <c r="Q9" s="220" t="s">
        <v>352</v>
      </c>
      <c r="R9" s="221" t="s">
        <v>244</v>
      </c>
      <c r="S9" s="221" t="s">
        <v>353</v>
      </c>
      <c r="T9" s="221"/>
      <c r="U9" s="237" t="s">
        <v>354</v>
      </c>
      <c r="V9" s="221" t="s">
        <v>353</v>
      </c>
      <c r="W9" s="221" t="s">
        <v>355</v>
      </c>
      <c r="X9" s="221" t="s">
        <v>325</v>
      </c>
      <c r="Y9" s="222" t="s">
        <v>356</v>
      </c>
      <c r="Z9" s="223" t="s">
        <v>357</v>
      </c>
      <c r="AA9" s="224" t="s">
        <v>358</v>
      </c>
      <c r="AB9" s="223" t="s">
        <v>357</v>
      </c>
      <c r="AC9" s="223" t="s">
        <v>357</v>
      </c>
      <c r="AD9" s="223" t="s">
        <v>357</v>
      </c>
      <c r="AE9" s="223" t="s">
        <v>357</v>
      </c>
      <c r="AF9" s="221" t="s">
        <v>357</v>
      </c>
      <c r="AG9" s="225" t="s">
        <v>359</v>
      </c>
      <c r="AH9" s="221" t="s">
        <v>360</v>
      </c>
      <c r="AI9" s="222" t="s">
        <v>356</v>
      </c>
      <c r="AJ9" s="222" t="s">
        <v>356</v>
      </c>
      <c r="AK9" s="221" t="s">
        <v>361</v>
      </c>
      <c r="AL9" s="221" t="s">
        <v>362</v>
      </c>
      <c r="AM9" s="221" t="s">
        <v>363</v>
      </c>
    </row>
    <row r="10" spans="2:39" ht="105.6">
      <c r="H10">
        <v>3.1</v>
      </c>
      <c r="I10" t="s">
        <v>350</v>
      </c>
      <c r="J10" s="240" t="s">
        <v>364</v>
      </c>
      <c r="K10" s="227"/>
      <c r="L10" s="227"/>
      <c r="M10" s="227"/>
      <c r="N10" s="227"/>
      <c r="O10" s="227"/>
      <c r="P10" s="227"/>
      <c r="Q10" s="220" t="s">
        <v>365</v>
      </c>
      <c r="R10" s="221" t="s">
        <v>244</v>
      </c>
      <c r="S10" s="221" t="s">
        <v>353</v>
      </c>
      <c r="T10" s="221"/>
      <c r="U10" s="237" t="s">
        <v>366</v>
      </c>
      <c r="V10" s="221" t="s">
        <v>353</v>
      </c>
      <c r="W10" s="221" t="s">
        <v>355</v>
      </c>
      <c r="X10" s="221" t="s">
        <v>325</v>
      </c>
      <c r="Y10" s="222" t="s">
        <v>356</v>
      </c>
      <c r="Z10" s="223" t="s">
        <v>357</v>
      </c>
      <c r="AA10" s="224" t="s">
        <v>358</v>
      </c>
      <c r="AB10" s="223" t="s">
        <v>357</v>
      </c>
      <c r="AC10" s="223" t="s">
        <v>357</v>
      </c>
      <c r="AD10" s="223" t="s">
        <v>357</v>
      </c>
      <c r="AE10" s="223" t="s">
        <v>357</v>
      </c>
      <c r="AF10" s="221" t="s">
        <v>357</v>
      </c>
      <c r="AG10" s="225" t="s">
        <v>367</v>
      </c>
      <c r="AH10" s="221" t="s">
        <v>360</v>
      </c>
      <c r="AI10" s="222" t="s">
        <v>356</v>
      </c>
      <c r="AJ10" s="222" t="s">
        <v>356</v>
      </c>
      <c r="AK10" s="221" t="s">
        <v>361</v>
      </c>
      <c r="AL10" s="221" t="s">
        <v>362</v>
      </c>
      <c r="AM10" s="221" t="s">
        <v>363</v>
      </c>
    </row>
    <row r="11" spans="2:39" ht="52.8">
      <c r="H11">
        <v>3.2</v>
      </c>
      <c r="I11" t="s">
        <v>368</v>
      </c>
      <c r="K11" s="242" t="s">
        <v>369</v>
      </c>
      <c r="L11" s="243" t="s">
        <v>370</v>
      </c>
      <c r="M11" s="514" t="s">
        <v>371</v>
      </c>
      <c r="N11" s="514"/>
      <c r="O11" s="243" t="s">
        <v>372</v>
      </c>
      <c r="P11" s="243" t="s">
        <v>373</v>
      </c>
      <c r="Q11" s="220" t="s">
        <v>374</v>
      </c>
      <c r="R11" s="221" t="s">
        <v>244</v>
      </c>
      <c r="S11" s="221" t="s">
        <v>353</v>
      </c>
      <c r="T11" s="221"/>
      <c r="U11" s="237" t="s">
        <v>375</v>
      </c>
      <c r="V11" s="221" t="s">
        <v>353</v>
      </c>
      <c r="W11" s="221" t="s">
        <v>355</v>
      </c>
      <c r="X11" s="221" t="s">
        <v>325</v>
      </c>
      <c r="Y11" s="222" t="s">
        <v>356</v>
      </c>
      <c r="Z11" s="223" t="s">
        <v>357</v>
      </c>
      <c r="AA11" s="224" t="s">
        <v>358</v>
      </c>
      <c r="AB11" s="223" t="s">
        <v>357</v>
      </c>
      <c r="AC11" s="223" t="s">
        <v>357</v>
      </c>
      <c r="AD11" s="223" t="s">
        <v>357</v>
      </c>
      <c r="AE11" s="223" t="s">
        <v>357</v>
      </c>
      <c r="AF11" s="221" t="s">
        <v>357</v>
      </c>
      <c r="AG11" s="225" t="s">
        <v>367</v>
      </c>
      <c r="AH11" s="221" t="s">
        <v>360</v>
      </c>
      <c r="AI11" s="222" t="s">
        <v>356</v>
      </c>
      <c r="AJ11" s="222" t="s">
        <v>356</v>
      </c>
      <c r="AK11" s="221" t="s">
        <v>376</v>
      </c>
      <c r="AL11" s="221" t="s">
        <v>362</v>
      </c>
      <c r="AM11" s="221" t="s">
        <v>363</v>
      </c>
    </row>
    <row r="12" spans="2:39" ht="39.6">
      <c r="H12">
        <v>4.0999999999999996</v>
      </c>
      <c r="I12" s="196" t="s">
        <v>166</v>
      </c>
      <c r="J12" t="s">
        <v>377</v>
      </c>
      <c r="K12" s="205" t="s">
        <v>323</v>
      </c>
      <c r="L12" s="205"/>
      <c r="O12" s="234" t="s">
        <v>378</v>
      </c>
      <c r="P12" s="234" t="s">
        <v>378</v>
      </c>
      <c r="Q12" s="220" t="s">
        <v>379</v>
      </c>
      <c r="R12" s="221" t="s">
        <v>244</v>
      </c>
      <c r="S12" s="221" t="s">
        <v>353</v>
      </c>
      <c r="T12" s="221"/>
      <c r="U12" s="228" t="s">
        <v>380</v>
      </c>
      <c r="V12" s="221" t="s">
        <v>353</v>
      </c>
      <c r="W12" s="221" t="s">
        <v>355</v>
      </c>
      <c r="X12" s="221" t="s">
        <v>325</v>
      </c>
      <c r="Y12" s="222" t="s">
        <v>356</v>
      </c>
      <c r="Z12" s="223" t="s">
        <v>357</v>
      </c>
      <c r="AA12" s="224" t="s">
        <v>358</v>
      </c>
      <c r="AB12" s="223" t="s">
        <v>357</v>
      </c>
      <c r="AC12" s="223" t="s">
        <v>357</v>
      </c>
      <c r="AD12" s="223" t="s">
        <v>357</v>
      </c>
      <c r="AE12" s="223" t="s">
        <v>357</v>
      </c>
      <c r="AF12" s="221" t="s">
        <v>357</v>
      </c>
      <c r="AG12" s="225" t="s">
        <v>367</v>
      </c>
      <c r="AH12" s="221" t="s">
        <v>360</v>
      </c>
      <c r="AI12" s="222" t="s">
        <v>356</v>
      </c>
      <c r="AJ12" s="222" t="s">
        <v>356</v>
      </c>
      <c r="AK12" s="221" t="s">
        <v>361</v>
      </c>
      <c r="AL12" s="221" t="s">
        <v>362</v>
      </c>
      <c r="AM12" s="221" t="s">
        <v>363</v>
      </c>
    </row>
    <row r="13" spans="2:39" ht="39.6">
      <c r="H13">
        <v>4.0999999999999996</v>
      </c>
      <c r="I13" s="196" t="s">
        <v>166</v>
      </c>
      <c r="J13" t="s">
        <v>377</v>
      </c>
      <c r="K13" s="205" t="s">
        <v>381</v>
      </c>
      <c r="L13" s="205"/>
      <c r="O13" s="234" t="s">
        <v>382</v>
      </c>
      <c r="P13" s="234" t="s">
        <v>382</v>
      </c>
      <c r="Q13" s="220" t="s">
        <v>383</v>
      </c>
      <c r="R13" s="221" t="s">
        <v>244</v>
      </c>
      <c r="S13" s="221" t="s">
        <v>353</v>
      </c>
      <c r="T13" s="221"/>
      <c r="U13" s="233" t="s">
        <v>384</v>
      </c>
      <c r="V13" s="221" t="s">
        <v>353</v>
      </c>
      <c r="W13" s="221" t="s">
        <v>355</v>
      </c>
      <c r="X13" s="221" t="s">
        <v>325</v>
      </c>
      <c r="Y13" s="222" t="s">
        <v>356</v>
      </c>
      <c r="Z13" s="223" t="s">
        <v>357</v>
      </c>
      <c r="AA13" s="224" t="s">
        <v>358</v>
      </c>
      <c r="AB13" s="223" t="s">
        <v>357</v>
      </c>
      <c r="AC13" s="223" t="s">
        <v>357</v>
      </c>
      <c r="AD13" s="223" t="s">
        <v>357</v>
      </c>
      <c r="AE13" s="223" t="s">
        <v>357</v>
      </c>
      <c r="AF13" s="221" t="s">
        <v>357</v>
      </c>
      <c r="AG13" s="225" t="s">
        <v>385</v>
      </c>
      <c r="AH13" s="221" t="s">
        <v>360</v>
      </c>
      <c r="AI13" s="222" t="s">
        <v>356</v>
      </c>
      <c r="AJ13" s="222" t="s">
        <v>356</v>
      </c>
      <c r="AK13" s="221" t="s">
        <v>386</v>
      </c>
      <c r="AL13" s="221" t="s">
        <v>387</v>
      </c>
      <c r="AM13" s="221" t="s">
        <v>363</v>
      </c>
    </row>
    <row r="14" spans="2:39" ht="26.4">
      <c r="H14">
        <v>4.0999999999999996</v>
      </c>
      <c r="I14" s="196" t="s">
        <v>166</v>
      </c>
      <c r="J14" t="s">
        <v>377</v>
      </c>
      <c r="K14" s="205" t="s">
        <v>381</v>
      </c>
      <c r="L14" s="205"/>
      <c r="O14" s="234" t="s">
        <v>382</v>
      </c>
      <c r="P14" s="234" t="s">
        <v>382</v>
      </c>
      <c r="Q14" s="220" t="s">
        <v>388</v>
      </c>
      <c r="R14" s="221" t="s">
        <v>244</v>
      </c>
      <c r="S14" s="221" t="s">
        <v>353</v>
      </c>
      <c r="T14" s="221"/>
      <c r="U14" s="233" t="s">
        <v>389</v>
      </c>
      <c r="V14" s="221" t="s">
        <v>353</v>
      </c>
      <c r="W14" s="221" t="s">
        <v>355</v>
      </c>
      <c r="X14" s="221" t="s">
        <v>325</v>
      </c>
      <c r="Y14" s="222" t="s">
        <v>356</v>
      </c>
      <c r="Z14" s="223" t="s">
        <v>357</v>
      </c>
      <c r="AA14" s="224" t="s">
        <v>358</v>
      </c>
      <c r="AB14" s="223" t="s">
        <v>357</v>
      </c>
      <c r="AC14" s="223" t="s">
        <v>357</v>
      </c>
      <c r="AD14" s="223" t="s">
        <v>357</v>
      </c>
      <c r="AE14" s="223" t="s">
        <v>357</v>
      </c>
      <c r="AF14" s="221" t="s">
        <v>357</v>
      </c>
      <c r="AG14" s="225" t="s">
        <v>385</v>
      </c>
      <c r="AH14" s="221" t="s">
        <v>360</v>
      </c>
      <c r="AI14" s="222" t="s">
        <v>356</v>
      </c>
      <c r="AJ14" s="222" t="s">
        <v>356</v>
      </c>
      <c r="AK14" s="221" t="s">
        <v>386</v>
      </c>
      <c r="AL14" s="221" t="s">
        <v>387</v>
      </c>
      <c r="AM14" s="221" t="s">
        <v>363</v>
      </c>
    </row>
    <row r="15" spans="2:39" ht="26.4">
      <c r="H15">
        <v>4.0999999999999996</v>
      </c>
      <c r="I15" s="196" t="s">
        <v>166</v>
      </c>
      <c r="J15" t="s">
        <v>377</v>
      </c>
      <c r="K15" s="205" t="s">
        <v>323</v>
      </c>
      <c r="L15" s="205"/>
      <c r="O15" s="234" t="s">
        <v>378</v>
      </c>
      <c r="P15" s="234" t="s">
        <v>378</v>
      </c>
      <c r="Q15" s="220" t="s">
        <v>390</v>
      </c>
      <c r="R15" s="221" t="s">
        <v>244</v>
      </c>
      <c r="S15" s="221" t="s">
        <v>353</v>
      </c>
      <c r="T15" s="221"/>
      <c r="U15" s="228" t="s">
        <v>391</v>
      </c>
      <c r="V15" s="221" t="s">
        <v>353</v>
      </c>
      <c r="W15" s="221" t="s">
        <v>355</v>
      </c>
      <c r="X15" s="221" t="s">
        <v>325</v>
      </c>
      <c r="Y15" s="222" t="s">
        <v>356</v>
      </c>
      <c r="Z15" s="223" t="s">
        <v>357</v>
      </c>
      <c r="AA15" s="224" t="s">
        <v>358</v>
      </c>
      <c r="AB15" s="223" t="s">
        <v>357</v>
      </c>
      <c r="AC15" s="223" t="s">
        <v>357</v>
      </c>
      <c r="AD15" s="223" t="s">
        <v>357</v>
      </c>
      <c r="AE15" s="223" t="s">
        <v>357</v>
      </c>
      <c r="AF15" s="221" t="s">
        <v>357</v>
      </c>
      <c r="AG15" s="225" t="s">
        <v>385</v>
      </c>
      <c r="AH15" s="221" t="s">
        <v>360</v>
      </c>
      <c r="AI15" s="222" t="s">
        <v>356</v>
      </c>
      <c r="AJ15" s="222" t="s">
        <v>356</v>
      </c>
      <c r="AK15" s="221" t="s">
        <v>386</v>
      </c>
      <c r="AL15" s="221" t="s">
        <v>387</v>
      </c>
      <c r="AM15" s="221" t="s">
        <v>363</v>
      </c>
    </row>
    <row r="16" spans="2:39" ht="26.4">
      <c r="H16">
        <v>4.0999999999999996</v>
      </c>
      <c r="I16" s="196" t="s">
        <v>166</v>
      </c>
      <c r="J16" t="s">
        <v>377</v>
      </c>
      <c r="K16" s="205" t="s">
        <v>323</v>
      </c>
      <c r="L16" s="205"/>
      <c r="O16" s="234" t="s">
        <v>378</v>
      </c>
      <c r="P16" s="234" t="s">
        <v>378</v>
      </c>
      <c r="Q16" s="220" t="s">
        <v>392</v>
      </c>
      <c r="R16" s="221" t="s">
        <v>244</v>
      </c>
      <c r="S16" s="221" t="s">
        <v>353</v>
      </c>
      <c r="T16" s="221"/>
      <c r="U16" s="228" t="s">
        <v>393</v>
      </c>
      <c r="V16" s="221" t="s">
        <v>353</v>
      </c>
      <c r="W16" s="221" t="s">
        <v>355</v>
      </c>
      <c r="X16" s="221" t="s">
        <v>325</v>
      </c>
      <c r="Y16" s="222" t="s">
        <v>356</v>
      </c>
      <c r="Z16" s="223" t="s">
        <v>357</v>
      </c>
      <c r="AA16" s="224" t="s">
        <v>358</v>
      </c>
      <c r="AB16" s="223" t="s">
        <v>357</v>
      </c>
      <c r="AC16" s="223" t="s">
        <v>357</v>
      </c>
      <c r="AD16" s="223" t="s">
        <v>357</v>
      </c>
      <c r="AE16" s="223" t="s">
        <v>357</v>
      </c>
      <c r="AF16" s="221" t="s">
        <v>357</v>
      </c>
      <c r="AG16" s="225" t="s">
        <v>385</v>
      </c>
      <c r="AH16" s="221" t="s">
        <v>360</v>
      </c>
      <c r="AI16" s="222" t="s">
        <v>356</v>
      </c>
      <c r="AJ16" s="222" t="s">
        <v>356</v>
      </c>
      <c r="AK16" s="221" t="s">
        <v>386</v>
      </c>
      <c r="AL16" s="221" t="s">
        <v>387</v>
      </c>
      <c r="AM16" s="221" t="s">
        <v>363</v>
      </c>
    </row>
    <row r="17" spans="8:39" ht="39.6">
      <c r="H17">
        <v>4.0999999999999996</v>
      </c>
      <c r="I17" s="196" t="s">
        <v>166</v>
      </c>
      <c r="J17" t="s">
        <v>377</v>
      </c>
      <c r="K17" s="205" t="s">
        <v>324</v>
      </c>
      <c r="L17" s="205"/>
      <c r="O17" t="s">
        <v>394</v>
      </c>
      <c r="P17" s="235" t="s">
        <v>394</v>
      </c>
      <c r="Q17" s="220" t="s">
        <v>395</v>
      </c>
      <c r="R17" s="221" t="s">
        <v>244</v>
      </c>
      <c r="S17" s="221" t="s">
        <v>353</v>
      </c>
      <c r="T17" s="221"/>
      <c r="U17" s="229" t="s">
        <v>396</v>
      </c>
      <c r="V17" s="221" t="s">
        <v>353</v>
      </c>
      <c r="W17" s="221" t="s">
        <v>355</v>
      </c>
      <c r="X17" s="221" t="s">
        <v>325</v>
      </c>
      <c r="Y17" s="222" t="s">
        <v>356</v>
      </c>
      <c r="Z17" s="223" t="s">
        <v>357</v>
      </c>
      <c r="AA17" s="224" t="s">
        <v>358</v>
      </c>
      <c r="AB17" s="223" t="s">
        <v>357</v>
      </c>
      <c r="AC17" s="223" t="s">
        <v>357</v>
      </c>
      <c r="AD17" s="223" t="s">
        <v>357</v>
      </c>
      <c r="AE17" s="223" t="s">
        <v>357</v>
      </c>
      <c r="AF17" s="221" t="s">
        <v>357</v>
      </c>
      <c r="AG17" s="225" t="s">
        <v>385</v>
      </c>
      <c r="AH17" s="221" t="s">
        <v>360</v>
      </c>
      <c r="AI17" s="222" t="s">
        <v>356</v>
      </c>
      <c r="AJ17" s="222" t="s">
        <v>356</v>
      </c>
      <c r="AK17" s="221" t="s">
        <v>386</v>
      </c>
      <c r="AL17" s="221" t="s">
        <v>387</v>
      </c>
      <c r="AM17" s="221" t="s">
        <v>363</v>
      </c>
    </row>
    <row r="18" spans="8:39" ht="52.8">
      <c r="H18">
        <v>4.0999999999999996</v>
      </c>
      <c r="I18" s="196" t="s">
        <v>166</v>
      </c>
      <c r="J18" t="s">
        <v>377</v>
      </c>
      <c r="K18" s="244" t="s">
        <v>323</v>
      </c>
      <c r="L18" s="244"/>
      <c r="O18" s="243" t="s">
        <v>378</v>
      </c>
      <c r="P18" s="243" t="s">
        <v>378</v>
      </c>
      <c r="Q18" s="246" t="s">
        <v>397</v>
      </c>
      <c r="R18" s="221" t="s">
        <v>244</v>
      </c>
      <c r="S18" s="221" t="s">
        <v>353</v>
      </c>
      <c r="T18" s="221"/>
      <c r="U18" s="238" t="s">
        <v>398</v>
      </c>
      <c r="V18" s="221" t="s">
        <v>353</v>
      </c>
      <c r="W18" s="221" t="s">
        <v>355</v>
      </c>
      <c r="X18" s="221" t="s">
        <v>325</v>
      </c>
      <c r="Y18" s="222" t="s">
        <v>356</v>
      </c>
      <c r="Z18" s="223" t="s">
        <v>357</v>
      </c>
      <c r="AA18" s="224" t="s">
        <v>358</v>
      </c>
      <c r="AB18" s="223" t="s">
        <v>357</v>
      </c>
      <c r="AC18" s="223" t="s">
        <v>357</v>
      </c>
      <c r="AD18" s="223" t="s">
        <v>357</v>
      </c>
      <c r="AE18" s="223" t="s">
        <v>357</v>
      </c>
      <c r="AF18" s="221" t="s">
        <v>357</v>
      </c>
      <c r="AG18" s="221" t="s">
        <v>399</v>
      </c>
      <c r="AH18" s="221" t="s">
        <v>360</v>
      </c>
      <c r="AI18" s="222" t="s">
        <v>356</v>
      </c>
      <c r="AJ18" s="222" t="s">
        <v>356</v>
      </c>
      <c r="AK18" s="221" t="s">
        <v>386</v>
      </c>
      <c r="AL18" s="221" t="s">
        <v>362</v>
      </c>
      <c r="AM18" s="221" t="s">
        <v>363</v>
      </c>
    </row>
    <row r="19" spans="8:39" ht="52.8">
      <c r="H19">
        <v>4.0999999999999996</v>
      </c>
      <c r="I19" s="196" t="s">
        <v>166</v>
      </c>
      <c r="J19" t="s">
        <v>377</v>
      </c>
      <c r="K19" s="205" t="s">
        <v>324</v>
      </c>
      <c r="L19" s="205"/>
      <c r="O19" t="s">
        <v>394</v>
      </c>
      <c r="P19" s="235" t="s">
        <v>394</v>
      </c>
      <c r="Q19" s="220" t="s">
        <v>400</v>
      </c>
      <c r="R19" s="221" t="s">
        <v>244</v>
      </c>
      <c r="S19" s="221" t="s">
        <v>353</v>
      </c>
      <c r="T19" s="221"/>
      <c r="U19" s="229" t="s">
        <v>401</v>
      </c>
      <c r="V19" s="221" t="s">
        <v>353</v>
      </c>
      <c r="W19" s="221" t="s">
        <v>355</v>
      </c>
      <c r="X19" s="221" t="s">
        <v>325</v>
      </c>
      <c r="Y19" s="222" t="s">
        <v>356</v>
      </c>
      <c r="Z19" s="223" t="s">
        <v>357</v>
      </c>
      <c r="AA19" s="224" t="s">
        <v>358</v>
      </c>
      <c r="AB19" s="223" t="s">
        <v>357</v>
      </c>
      <c r="AC19" s="223" t="s">
        <v>357</v>
      </c>
      <c r="AD19" s="223" t="s">
        <v>357</v>
      </c>
      <c r="AE19" s="223" t="s">
        <v>357</v>
      </c>
      <c r="AF19" s="221" t="s">
        <v>357</v>
      </c>
      <c r="AG19" s="225" t="s">
        <v>385</v>
      </c>
      <c r="AH19" s="221" t="s">
        <v>360</v>
      </c>
      <c r="AI19" s="222" t="s">
        <v>356</v>
      </c>
      <c r="AJ19" s="222" t="s">
        <v>356</v>
      </c>
      <c r="AK19" s="221" t="s">
        <v>386</v>
      </c>
      <c r="AL19" s="221" t="s">
        <v>387</v>
      </c>
      <c r="AM19" s="221" t="s">
        <v>363</v>
      </c>
    </row>
    <row r="20" spans="8:39" ht="39.6">
      <c r="H20">
        <v>4.2</v>
      </c>
      <c r="I20" t="s">
        <v>402</v>
      </c>
      <c r="J20" s="227" t="s">
        <v>403</v>
      </c>
      <c r="M20" s="205" t="s">
        <v>404</v>
      </c>
      <c r="N20" s="239" t="s">
        <v>394</v>
      </c>
      <c r="O20" s="234" t="s">
        <v>405</v>
      </c>
      <c r="P20" s="234" t="s">
        <v>405</v>
      </c>
      <c r="Q20" s="220" t="s">
        <v>406</v>
      </c>
      <c r="R20" s="221" t="s">
        <v>244</v>
      </c>
      <c r="S20" s="221" t="s">
        <v>353</v>
      </c>
      <c r="T20" s="221"/>
      <c r="U20" s="233" t="s">
        <v>407</v>
      </c>
      <c r="V20" s="221" t="s">
        <v>353</v>
      </c>
      <c r="W20" s="221" t="s">
        <v>355</v>
      </c>
      <c r="X20" s="221" t="s">
        <v>325</v>
      </c>
      <c r="Y20" s="222" t="s">
        <v>356</v>
      </c>
      <c r="Z20" s="223" t="s">
        <v>357</v>
      </c>
      <c r="AA20" s="224" t="s">
        <v>358</v>
      </c>
      <c r="AB20" s="223" t="s">
        <v>357</v>
      </c>
      <c r="AC20" s="223" t="s">
        <v>357</v>
      </c>
      <c r="AD20" s="223" t="s">
        <v>357</v>
      </c>
      <c r="AE20" s="223" t="s">
        <v>357</v>
      </c>
      <c r="AF20" s="221" t="s">
        <v>357</v>
      </c>
      <c r="AG20" s="225" t="s">
        <v>367</v>
      </c>
      <c r="AH20" s="221" t="s">
        <v>360</v>
      </c>
      <c r="AI20" s="222" t="s">
        <v>356</v>
      </c>
      <c r="AJ20" s="222" t="s">
        <v>356</v>
      </c>
      <c r="AK20" s="221" t="s">
        <v>361</v>
      </c>
      <c r="AL20" s="221" t="s">
        <v>362</v>
      </c>
      <c r="AM20" s="221" t="s">
        <v>363</v>
      </c>
    </row>
    <row r="21" spans="8:39" ht="52.8">
      <c r="H21">
        <v>4.2</v>
      </c>
      <c r="I21" t="s">
        <v>402</v>
      </c>
      <c r="M21" s="205" t="s">
        <v>323</v>
      </c>
      <c r="N21" s="205" t="s">
        <v>323</v>
      </c>
      <c r="O21" s="234" t="s">
        <v>408</v>
      </c>
      <c r="P21" s="234" t="s">
        <v>409</v>
      </c>
      <c r="Q21" s="220" t="s">
        <v>410</v>
      </c>
      <c r="R21" s="221" t="s">
        <v>244</v>
      </c>
      <c r="S21" s="221" t="s">
        <v>353</v>
      </c>
      <c r="T21" s="221"/>
      <c r="U21" s="228" t="s">
        <v>411</v>
      </c>
      <c r="V21" s="221" t="s">
        <v>353</v>
      </c>
      <c r="W21" s="221" t="s">
        <v>355</v>
      </c>
      <c r="X21" s="221" t="s">
        <v>325</v>
      </c>
      <c r="Y21" s="222" t="s">
        <v>356</v>
      </c>
      <c r="Z21" s="223" t="s">
        <v>357</v>
      </c>
      <c r="AA21" s="224" t="s">
        <v>358</v>
      </c>
      <c r="AB21" s="223" t="s">
        <v>357</v>
      </c>
      <c r="AC21" s="223" t="s">
        <v>357</v>
      </c>
      <c r="AD21" s="223" t="s">
        <v>357</v>
      </c>
      <c r="AE21" s="223" t="s">
        <v>357</v>
      </c>
      <c r="AF21" s="221" t="s">
        <v>357</v>
      </c>
      <c r="AG21" s="225" t="s">
        <v>367</v>
      </c>
      <c r="AH21" s="221" t="s">
        <v>360</v>
      </c>
      <c r="AI21" s="222" t="s">
        <v>356</v>
      </c>
      <c r="AJ21" s="222" t="s">
        <v>356</v>
      </c>
      <c r="AK21" s="221" t="s">
        <v>361</v>
      </c>
      <c r="AL21" s="221" t="s">
        <v>362</v>
      </c>
      <c r="AM21" s="221" t="s">
        <v>363</v>
      </c>
    </row>
    <row r="22" spans="8:39" ht="79.2">
      <c r="H22">
        <v>4.2</v>
      </c>
      <c r="I22" t="s">
        <v>402</v>
      </c>
      <c r="J22" s="241" t="s">
        <v>412</v>
      </c>
      <c r="M22" s="515" t="s">
        <v>413</v>
      </c>
      <c r="N22" s="515"/>
      <c r="O22" s="234" t="s">
        <v>414</v>
      </c>
      <c r="P22" s="234" t="s">
        <v>405</v>
      </c>
      <c r="Q22" s="220" t="s">
        <v>415</v>
      </c>
      <c r="R22" s="221" t="s">
        <v>244</v>
      </c>
      <c r="S22" s="221" t="s">
        <v>353</v>
      </c>
      <c r="T22" s="221"/>
      <c r="U22" s="233" t="s">
        <v>416</v>
      </c>
      <c r="V22" s="221" t="s">
        <v>353</v>
      </c>
      <c r="W22" s="221" t="s">
        <v>355</v>
      </c>
      <c r="X22" s="221" t="s">
        <v>325</v>
      </c>
      <c r="Y22" s="222" t="s">
        <v>356</v>
      </c>
      <c r="Z22" s="223" t="s">
        <v>357</v>
      </c>
      <c r="AA22" s="224" t="s">
        <v>358</v>
      </c>
      <c r="AB22" s="223" t="s">
        <v>357</v>
      </c>
      <c r="AC22" s="223" t="s">
        <v>357</v>
      </c>
      <c r="AD22" s="223" t="s">
        <v>357</v>
      </c>
      <c r="AE22" s="223" t="s">
        <v>357</v>
      </c>
      <c r="AF22" s="221" t="s">
        <v>357</v>
      </c>
      <c r="AG22" s="225" t="s">
        <v>385</v>
      </c>
      <c r="AH22" s="221" t="s">
        <v>360</v>
      </c>
      <c r="AI22" s="222" t="s">
        <v>356</v>
      </c>
      <c r="AJ22" s="222" t="s">
        <v>356</v>
      </c>
      <c r="AK22" s="221" t="s">
        <v>386</v>
      </c>
      <c r="AL22" s="221" t="s">
        <v>387</v>
      </c>
      <c r="AM22" s="221" t="s">
        <v>363</v>
      </c>
    </row>
    <row r="23" spans="8:39" ht="26.4">
      <c r="H23">
        <v>4.2</v>
      </c>
      <c r="I23" t="s">
        <v>402</v>
      </c>
      <c r="M23" s="205" t="s">
        <v>417</v>
      </c>
      <c r="N23" t="s">
        <v>394</v>
      </c>
      <c r="O23" s="234" t="s">
        <v>405</v>
      </c>
      <c r="P23" s="234" t="s">
        <v>405</v>
      </c>
      <c r="Q23" s="220" t="s">
        <v>418</v>
      </c>
      <c r="R23" s="221" t="s">
        <v>244</v>
      </c>
      <c r="S23" s="221" t="s">
        <v>353</v>
      </c>
      <c r="T23" s="221"/>
      <c r="U23" s="233" t="s">
        <v>419</v>
      </c>
      <c r="V23" s="221" t="s">
        <v>353</v>
      </c>
      <c r="W23" s="221" t="s">
        <v>355</v>
      </c>
      <c r="X23" s="221" t="s">
        <v>325</v>
      </c>
      <c r="Y23" s="222" t="s">
        <v>356</v>
      </c>
      <c r="Z23" s="223" t="s">
        <v>357</v>
      </c>
      <c r="AA23" s="224" t="s">
        <v>358</v>
      </c>
      <c r="AB23" s="223" t="s">
        <v>357</v>
      </c>
      <c r="AC23" s="223" t="s">
        <v>357</v>
      </c>
      <c r="AD23" s="223" t="s">
        <v>357</v>
      </c>
      <c r="AE23" s="223" t="s">
        <v>357</v>
      </c>
      <c r="AF23" s="221" t="s">
        <v>357</v>
      </c>
      <c r="AG23" s="225" t="s">
        <v>385</v>
      </c>
      <c r="AH23" s="221" t="s">
        <v>360</v>
      </c>
      <c r="AI23" s="222" t="s">
        <v>356</v>
      </c>
      <c r="AJ23" s="222" t="s">
        <v>356</v>
      </c>
      <c r="AK23" s="221" t="s">
        <v>386</v>
      </c>
      <c r="AL23" s="221" t="s">
        <v>387</v>
      </c>
      <c r="AM23" s="221" t="s">
        <v>363</v>
      </c>
    </row>
    <row r="24" spans="8:39" ht="26.4">
      <c r="H24">
        <v>4.2</v>
      </c>
      <c r="I24" t="s">
        <v>402</v>
      </c>
      <c r="M24" t="s">
        <v>394</v>
      </c>
      <c r="N24" s="205" t="s">
        <v>420</v>
      </c>
      <c r="O24" s="234" t="s">
        <v>421</v>
      </c>
      <c r="P24" s="235" t="s">
        <v>394</v>
      </c>
      <c r="Q24" s="220" t="s">
        <v>422</v>
      </c>
      <c r="R24" s="221" t="s">
        <v>244</v>
      </c>
      <c r="S24" s="221" t="s">
        <v>353</v>
      </c>
      <c r="T24" s="221"/>
      <c r="U24" s="233" t="s">
        <v>423</v>
      </c>
      <c r="V24" s="221" t="s">
        <v>353</v>
      </c>
      <c r="W24" s="221" t="s">
        <v>355</v>
      </c>
      <c r="X24" s="221" t="s">
        <v>325</v>
      </c>
      <c r="Y24" s="222" t="s">
        <v>356</v>
      </c>
      <c r="Z24" s="223" t="s">
        <v>357</v>
      </c>
      <c r="AA24" s="224" t="s">
        <v>358</v>
      </c>
      <c r="AB24" s="223" t="s">
        <v>357</v>
      </c>
      <c r="AC24" s="223" t="s">
        <v>357</v>
      </c>
      <c r="AD24" s="223" t="s">
        <v>357</v>
      </c>
      <c r="AE24" s="223" t="s">
        <v>357</v>
      </c>
      <c r="AF24" s="221" t="s">
        <v>357</v>
      </c>
      <c r="AG24" s="225" t="s">
        <v>385</v>
      </c>
      <c r="AH24" s="221" t="s">
        <v>360</v>
      </c>
      <c r="AI24" s="222" t="s">
        <v>356</v>
      </c>
      <c r="AJ24" s="222" t="s">
        <v>356</v>
      </c>
      <c r="AK24" s="221" t="s">
        <v>386</v>
      </c>
      <c r="AL24" s="221" t="s">
        <v>387</v>
      </c>
      <c r="AM24" s="221" t="s">
        <v>363</v>
      </c>
    </row>
    <row r="25" spans="8:39" ht="39.6">
      <c r="H25">
        <v>4.2</v>
      </c>
      <c r="I25" t="s">
        <v>402</v>
      </c>
      <c r="M25" s="205" t="s">
        <v>323</v>
      </c>
      <c r="N25" s="205" t="s">
        <v>323</v>
      </c>
      <c r="O25" s="234" t="s">
        <v>408</v>
      </c>
      <c r="P25" s="234" t="s">
        <v>424</v>
      </c>
      <c r="Q25" s="220" t="s">
        <v>425</v>
      </c>
      <c r="R25" s="221" t="s">
        <v>244</v>
      </c>
      <c r="S25" s="221" t="s">
        <v>353</v>
      </c>
      <c r="T25" s="221"/>
      <c r="U25" s="228" t="s">
        <v>426</v>
      </c>
      <c r="V25" s="221" t="s">
        <v>353</v>
      </c>
      <c r="W25" s="221" t="s">
        <v>355</v>
      </c>
      <c r="X25" s="221" t="s">
        <v>325</v>
      </c>
      <c r="Y25" s="222" t="s">
        <v>356</v>
      </c>
      <c r="Z25" s="223" t="s">
        <v>357</v>
      </c>
      <c r="AA25" s="224" t="s">
        <v>358</v>
      </c>
      <c r="AB25" s="223" t="s">
        <v>357</v>
      </c>
      <c r="AC25" s="223" t="s">
        <v>357</v>
      </c>
      <c r="AD25" s="223" t="s">
        <v>357</v>
      </c>
      <c r="AE25" s="223" t="s">
        <v>357</v>
      </c>
      <c r="AF25" s="221" t="s">
        <v>357</v>
      </c>
      <c r="AG25" s="225" t="s">
        <v>385</v>
      </c>
      <c r="AH25" s="221" t="s">
        <v>360</v>
      </c>
      <c r="AI25" s="222" t="s">
        <v>356</v>
      </c>
      <c r="AJ25" s="222" t="s">
        <v>356</v>
      </c>
      <c r="AK25" s="221" t="s">
        <v>386</v>
      </c>
      <c r="AL25" s="221" t="s">
        <v>387</v>
      </c>
      <c r="AM25" s="221" t="s">
        <v>363</v>
      </c>
    </row>
    <row r="26" spans="8:39" ht="26.4">
      <c r="H26">
        <v>4.2</v>
      </c>
      <c r="I26" t="s">
        <v>402</v>
      </c>
      <c r="M26" s="205" t="s">
        <v>323</v>
      </c>
      <c r="N26" t="s">
        <v>394</v>
      </c>
      <c r="O26" s="234" t="s">
        <v>424</v>
      </c>
      <c r="P26" s="234" t="s">
        <v>424</v>
      </c>
      <c r="Q26" s="220" t="s">
        <v>427</v>
      </c>
      <c r="R26" s="221" t="s">
        <v>244</v>
      </c>
      <c r="S26" s="221" t="s">
        <v>353</v>
      </c>
      <c r="T26" s="221"/>
      <c r="U26" s="228" t="s">
        <v>428</v>
      </c>
      <c r="V26" s="221" t="s">
        <v>353</v>
      </c>
      <c r="W26" s="221" t="s">
        <v>355</v>
      </c>
      <c r="X26" s="221" t="s">
        <v>325</v>
      </c>
      <c r="Y26" s="222" t="s">
        <v>356</v>
      </c>
      <c r="Z26" s="223" t="s">
        <v>357</v>
      </c>
      <c r="AA26" s="224" t="s">
        <v>358</v>
      </c>
      <c r="AB26" s="223" t="s">
        <v>357</v>
      </c>
      <c r="AC26" s="223" t="s">
        <v>357</v>
      </c>
      <c r="AD26" s="223" t="s">
        <v>357</v>
      </c>
      <c r="AE26" s="223" t="s">
        <v>357</v>
      </c>
      <c r="AF26" s="221" t="s">
        <v>357</v>
      </c>
      <c r="AG26" s="225" t="s">
        <v>385</v>
      </c>
      <c r="AH26" s="221" t="s">
        <v>360</v>
      </c>
      <c r="AI26" s="222" t="s">
        <v>356</v>
      </c>
      <c r="AJ26" s="222" t="s">
        <v>356</v>
      </c>
      <c r="AK26" s="221" t="s">
        <v>386</v>
      </c>
      <c r="AL26" s="221" t="s">
        <v>387</v>
      </c>
      <c r="AM26" s="221" t="s">
        <v>363</v>
      </c>
    </row>
    <row r="27" spans="8:39" ht="26.4">
      <c r="H27">
        <v>4.2</v>
      </c>
      <c r="I27" t="s">
        <v>402</v>
      </c>
      <c r="M27" t="s">
        <v>394</v>
      </c>
      <c r="N27" s="205" t="s">
        <v>323</v>
      </c>
      <c r="O27" s="234" t="s">
        <v>429</v>
      </c>
      <c r="P27" s="235" t="s">
        <v>394</v>
      </c>
      <c r="Q27" s="220" t="s">
        <v>430</v>
      </c>
      <c r="R27" s="221" t="s">
        <v>244</v>
      </c>
      <c r="S27" s="221" t="s">
        <v>353</v>
      </c>
      <c r="T27" s="221"/>
      <c r="U27" s="228" t="s">
        <v>431</v>
      </c>
      <c r="V27" s="221" t="s">
        <v>353</v>
      </c>
      <c r="W27" s="221" t="s">
        <v>355</v>
      </c>
      <c r="X27" s="221" t="s">
        <v>325</v>
      </c>
      <c r="Y27" s="222" t="s">
        <v>356</v>
      </c>
      <c r="Z27" s="223" t="s">
        <v>357</v>
      </c>
      <c r="AA27" s="224" t="s">
        <v>358</v>
      </c>
      <c r="AB27" s="223" t="s">
        <v>357</v>
      </c>
      <c r="AC27" s="223" t="s">
        <v>357</v>
      </c>
      <c r="AD27" s="223" t="s">
        <v>357</v>
      </c>
      <c r="AE27" s="223" t="s">
        <v>357</v>
      </c>
      <c r="AF27" s="221" t="s">
        <v>357</v>
      </c>
      <c r="AG27" s="225" t="s">
        <v>385</v>
      </c>
      <c r="AH27" s="221" t="s">
        <v>360</v>
      </c>
      <c r="AI27" s="222" t="s">
        <v>356</v>
      </c>
      <c r="AJ27" s="222" t="s">
        <v>356</v>
      </c>
      <c r="AK27" s="221" t="s">
        <v>386</v>
      </c>
      <c r="AL27" s="221" t="s">
        <v>387</v>
      </c>
      <c r="AM27" s="221" t="s">
        <v>363</v>
      </c>
    </row>
    <row r="28" spans="8:39" ht="39.6">
      <c r="H28">
        <v>4.2</v>
      </c>
      <c r="I28" t="s">
        <v>402</v>
      </c>
      <c r="M28" s="205" t="s">
        <v>324</v>
      </c>
      <c r="N28" t="s">
        <v>394</v>
      </c>
      <c r="O28" s="234" t="s">
        <v>432</v>
      </c>
      <c r="P28" s="234" t="s">
        <v>433</v>
      </c>
      <c r="Q28" s="220" t="s">
        <v>434</v>
      </c>
      <c r="R28" s="221" t="s">
        <v>244</v>
      </c>
      <c r="S28" s="221" t="s">
        <v>353</v>
      </c>
      <c r="T28" s="221"/>
      <c r="U28" s="229" t="s">
        <v>435</v>
      </c>
      <c r="V28" s="221" t="s">
        <v>353</v>
      </c>
      <c r="W28" s="221" t="s">
        <v>355</v>
      </c>
      <c r="X28" s="221" t="s">
        <v>325</v>
      </c>
      <c r="Y28" s="222" t="s">
        <v>356</v>
      </c>
      <c r="Z28" s="223" t="s">
        <v>357</v>
      </c>
      <c r="AA28" s="224" t="s">
        <v>358</v>
      </c>
      <c r="AB28" s="223" t="s">
        <v>357</v>
      </c>
      <c r="AC28" s="223" t="s">
        <v>357</v>
      </c>
      <c r="AD28" s="223" t="s">
        <v>357</v>
      </c>
      <c r="AE28" s="223" t="s">
        <v>357</v>
      </c>
      <c r="AF28" s="221" t="s">
        <v>357</v>
      </c>
      <c r="AG28" s="225" t="s">
        <v>385</v>
      </c>
      <c r="AH28" s="221" t="s">
        <v>360</v>
      </c>
      <c r="AI28" s="222" t="s">
        <v>356</v>
      </c>
      <c r="AJ28" s="222" t="s">
        <v>356</v>
      </c>
      <c r="AK28" s="221" t="s">
        <v>386</v>
      </c>
      <c r="AL28" s="221" t="s">
        <v>387</v>
      </c>
      <c r="AM28" s="221" t="s">
        <v>363</v>
      </c>
    </row>
    <row r="29" spans="8:39" ht="52.8">
      <c r="H29">
        <v>4.2</v>
      </c>
      <c r="I29" t="s">
        <v>402</v>
      </c>
      <c r="M29" s="245" t="s">
        <v>424</v>
      </c>
      <c r="N29" s="205" t="s">
        <v>394</v>
      </c>
      <c r="O29" s="243" t="s">
        <v>424</v>
      </c>
      <c r="P29" s="243" t="s">
        <v>424</v>
      </c>
      <c r="Q29" s="288" t="s">
        <v>436</v>
      </c>
      <c r="R29" s="221" t="s">
        <v>244</v>
      </c>
      <c r="S29" s="221" t="s">
        <v>353</v>
      </c>
      <c r="T29" s="221"/>
      <c r="U29" s="287" t="s">
        <v>437</v>
      </c>
      <c r="V29" s="221" t="s">
        <v>353</v>
      </c>
      <c r="W29" s="221" t="s">
        <v>355</v>
      </c>
      <c r="X29" s="221" t="s">
        <v>325</v>
      </c>
      <c r="Y29" s="222" t="s">
        <v>356</v>
      </c>
      <c r="Z29" s="223" t="s">
        <v>357</v>
      </c>
      <c r="AA29" s="224" t="s">
        <v>358</v>
      </c>
      <c r="AB29" s="223" t="s">
        <v>357</v>
      </c>
      <c r="AC29" s="223" t="s">
        <v>357</v>
      </c>
      <c r="AD29" s="223" t="s">
        <v>357</v>
      </c>
      <c r="AE29" s="223" t="s">
        <v>357</v>
      </c>
      <c r="AF29" s="221" t="s">
        <v>357</v>
      </c>
      <c r="AG29" s="225" t="s">
        <v>367</v>
      </c>
      <c r="AH29" s="221" t="s">
        <v>360</v>
      </c>
      <c r="AI29" s="222" t="s">
        <v>356</v>
      </c>
      <c r="AJ29" s="222" t="s">
        <v>356</v>
      </c>
      <c r="AK29" s="221" t="s">
        <v>361</v>
      </c>
      <c r="AL29" s="221" t="s">
        <v>362</v>
      </c>
      <c r="AM29" s="221" t="s">
        <v>363</v>
      </c>
    </row>
    <row r="30" spans="8:39" ht="39.6">
      <c r="H30">
        <v>4.2</v>
      </c>
      <c r="I30" t="s">
        <v>402</v>
      </c>
      <c r="M30" t="s">
        <v>394</v>
      </c>
      <c r="N30" s="205" t="s">
        <v>323</v>
      </c>
      <c r="O30" s="234" t="s">
        <v>429</v>
      </c>
      <c r="P30" s="235" t="s">
        <v>394</v>
      </c>
      <c r="Q30" s="220" t="s">
        <v>438</v>
      </c>
      <c r="R30" s="221" t="s">
        <v>244</v>
      </c>
      <c r="S30" s="221" t="s">
        <v>353</v>
      </c>
      <c r="T30" s="221"/>
      <c r="U30" s="228" t="s">
        <v>439</v>
      </c>
      <c r="V30" s="221" t="s">
        <v>353</v>
      </c>
      <c r="W30" s="221" t="s">
        <v>355</v>
      </c>
      <c r="X30" s="221" t="s">
        <v>325</v>
      </c>
      <c r="Y30" s="222" t="s">
        <v>356</v>
      </c>
      <c r="Z30" s="223" t="s">
        <v>357</v>
      </c>
      <c r="AA30" s="224" t="s">
        <v>358</v>
      </c>
      <c r="AB30" s="223" t="s">
        <v>357</v>
      </c>
      <c r="AC30" s="223" t="s">
        <v>357</v>
      </c>
      <c r="AD30" s="223" t="s">
        <v>357</v>
      </c>
      <c r="AE30" s="223" t="s">
        <v>357</v>
      </c>
      <c r="AF30" s="221" t="s">
        <v>357</v>
      </c>
      <c r="AG30" s="225" t="s">
        <v>367</v>
      </c>
      <c r="AH30" s="221" t="s">
        <v>360</v>
      </c>
      <c r="AI30" s="222" t="s">
        <v>356</v>
      </c>
      <c r="AJ30" s="222" t="s">
        <v>356</v>
      </c>
      <c r="AK30" s="221" t="s">
        <v>361</v>
      </c>
      <c r="AL30" s="221" t="s">
        <v>387</v>
      </c>
      <c r="AM30" s="221" t="s">
        <v>363</v>
      </c>
    </row>
    <row r="31" spans="8:39" ht="72" customHeight="1">
      <c r="H31">
        <v>4.2</v>
      </c>
      <c r="I31" t="s">
        <v>402</v>
      </c>
      <c r="J31" s="240" t="s">
        <v>440</v>
      </c>
      <c r="M31" t="s">
        <v>394</v>
      </c>
      <c r="N31" s="205" t="s">
        <v>394</v>
      </c>
      <c r="O31" s="235" t="s">
        <v>394</v>
      </c>
      <c r="P31" t="s">
        <v>394</v>
      </c>
      <c r="Q31" s="246" t="s">
        <v>441</v>
      </c>
      <c r="R31" s="221" t="s">
        <v>244</v>
      </c>
      <c r="S31" s="221" t="s">
        <v>353</v>
      </c>
      <c r="T31" s="221"/>
      <c r="U31" s="238" t="s">
        <v>442</v>
      </c>
      <c r="V31" s="221" t="s">
        <v>353</v>
      </c>
      <c r="W31" s="221" t="s">
        <v>355</v>
      </c>
      <c r="X31" s="221" t="s">
        <v>325</v>
      </c>
      <c r="Y31" s="222" t="s">
        <v>356</v>
      </c>
      <c r="Z31" s="223" t="s">
        <v>357</v>
      </c>
      <c r="AA31" s="224" t="s">
        <v>358</v>
      </c>
      <c r="AB31" s="223" t="s">
        <v>357</v>
      </c>
      <c r="AC31" s="223" t="s">
        <v>357</v>
      </c>
      <c r="AD31" s="223" t="s">
        <v>357</v>
      </c>
      <c r="AE31" s="223" t="s">
        <v>357</v>
      </c>
      <c r="AF31" s="221" t="s">
        <v>357</v>
      </c>
      <c r="AG31" s="225" t="s">
        <v>367</v>
      </c>
      <c r="AH31" s="221" t="s">
        <v>360</v>
      </c>
      <c r="AI31" s="222" t="s">
        <v>356</v>
      </c>
      <c r="AJ31" s="222" t="s">
        <v>356</v>
      </c>
      <c r="AK31" s="221" t="s">
        <v>361</v>
      </c>
      <c r="AL31" s="221" t="s">
        <v>387</v>
      </c>
      <c r="AM31" s="221" t="s">
        <v>363</v>
      </c>
    </row>
    <row r="32" spans="8:39" ht="52.8">
      <c r="H32">
        <v>4.2</v>
      </c>
      <c r="I32" t="s">
        <v>402</v>
      </c>
      <c r="M32" t="s">
        <v>394</v>
      </c>
      <c r="N32" s="205" t="s">
        <v>443</v>
      </c>
      <c r="O32" s="234" t="s">
        <v>429</v>
      </c>
      <c r="Q32" s="220" t="s">
        <v>444</v>
      </c>
      <c r="R32" s="221" t="s">
        <v>244</v>
      </c>
      <c r="S32" s="221" t="s">
        <v>353</v>
      </c>
      <c r="T32" s="221"/>
      <c r="U32" s="228" t="s">
        <v>445</v>
      </c>
      <c r="V32" s="221" t="s">
        <v>353</v>
      </c>
      <c r="W32" s="221" t="s">
        <v>355</v>
      </c>
      <c r="X32" s="221" t="s">
        <v>325</v>
      </c>
      <c r="Y32" s="222" t="s">
        <v>356</v>
      </c>
      <c r="Z32" s="223" t="s">
        <v>357</v>
      </c>
      <c r="AA32" s="224" t="s">
        <v>358</v>
      </c>
      <c r="AB32" s="223" t="s">
        <v>357</v>
      </c>
      <c r="AC32" s="223" t="s">
        <v>357</v>
      </c>
      <c r="AD32" s="223" t="s">
        <v>357</v>
      </c>
      <c r="AE32" s="223" t="s">
        <v>357</v>
      </c>
      <c r="AF32" s="221" t="s">
        <v>357</v>
      </c>
      <c r="AG32" s="225" t="s">
        <v>367</v>
      </c>
      <c r="AH32" s="221" t="s">
        <v>360</v>
      </c>
      <c r="AI32" s="222" t="s">
        <v>356</v>
      </c>
      <c r="AJ32" s="222" t="s">
        <v>356</v>
      </c>
      <c r="AK32" s="221" t="s">
        <v>361</v>
      </c>
      <c r="AL32" s="221" t="s">
        <v>362</v>
      </c>
      <c r="AM32" s="221" t="s">
        <v>363</v>
      </c>
    </row>
    <row r="33" spans="8:39" ht="145.19999999999999">
      <c r="H33">
        <v>4.2</v>
      </c>
      <c r="I33" t="s">
        <v>402</v>
      </c>
      <c r="J33" s="240" t="s">
        <v>446</v>
      </c>
      <c r="N33" s="243" t="s">
        <v>447</v>
      </c>
      <c r="O33" s="243" t="s">
        <v>429</v>
      </c>
      <c r="P33" t="s">
        <v>394</v>
      </c>
      <c r="Q33" s="246" t="s">
        <v>448</v>
      </c>
      <c r="R33" s="221" t="s">
        <v>244</v>
      </c>
      <c r="S33" s="221" t="s">
        <v>353</v>
      </c>
      <c r="T33" s="221"/>
      <c r="U33" s="238" t="s">
        <v>449</v>
      </c>
      <c r="V33" s="221" t="s">
        <v>353</v>
      </c>
      <c r="W33" s="221" t="s">
        <v>355</v>
      </c>
      <c r="X33" s="221" t="s">
        <v>325</v>
      </c>
      <c r="Y33" s="222" t="s">
        <v>356</v>
      </c>
      <c r="Z33" s="223" t="s">
        <v>357</v>
      </c>
      <c r="AA33" s="224" t="s">
        <v>358</v>
      </c>
      <c r="AB33" s="223" t="s">
        <v>357</v>
      </c>
      <c r="AC33" s="223" t="s">
        <v>357</v>
      </c>
      <c r="AD33" s="223" t="s">
        <v>357</v>
      </c>
      <c r="AE33" s="223" t="s">
        <v>357</v>
      </c>
      <c r="AF33" s="221" t="s">
        <v>357</v>
      </c>
      <c r="AG33" s="225" t="s">
        <v>367</v>
      </c>
      <c r="AH33" s="221" t="s">
        <v>360</v>
      </c>
      <c r="AI33" s="222" t="s">
        <v>356</v>
      </c>
      <c r="AJ33" s="222" t="s">
        <v>356</v>
      </c>
      <c r="AK33" s="221" t="s">
        <v>361</v>
      </c>
      <c r="AL33" s="221" t="s">
        <v>362</v>
      </c>
      <c r="AM33" s="221" t="s">
        <v>363</v>
      </c>
    </row>
    <row r="34" spans="8:39" ht="26.4">
      <c r="H34">
        <v>4.2</v>
      </c>
      <c r="I34" t="s">
        <v>402</v>
      </c>
      <c r="J34" s="239" t="s">
        <v>450</v>
      </c>
      <c r="M34" t="s">
        <v>394</v>
      </c>
      <c r="N34" t="s">
        <v>394</v>
      </c>
      <c r="O34" t="s">
        <v>394</v>
      </c>
      <c r="P34" t="s">
        <v>394</v>
      </c>
      <c r="Q34" s="246" t="s">
        <v>451</v>
      </c>
      <c r="R34" s="221" t="s">
        <v>244</v>
      </c>
      <c r="S34" s="221" t="s">
        <v>353</v>
      </c>
      <c r="T34" s="221"/>
      <c r="U34" s="238" t="s">
        <v>452</v>
      </c>
      <c r="V34" s="221" t="s">
        <v>353</v>
      </c>
      <c r="W34" s="221" t="s">
        <v>355</v>
      </c>
      <c r="X34" s="221" t="s">
        <v>325</v>
      </c>
      <c r="Y34" s="222" t="s">
        <v>356</v>
      </c>
      <c r="Z34" s="223" t="s">
        <v>357</v>
      </c>
      <c r="AA34" s="224" t="s">
        <v>358</v>
      </c>
      <c r="AB34" s="223" t="s">
        <v>357</v>
      </c>
      <c r="AC34" s="223" t="s">
        <v>357</v>
      </c>
      <c r="AD34" s="223" t="s">
        <v>357</v>
      </c>
      <c r="AE34" s="223" t="s">
        <v>357</v>
      </c>
      <c r="AF34" s="221" t="s">
        <v>357</v>
      </c>
      <c r="AG34" s="225" t="s">
        <v>367</v>
      </c>
      <c r="AH34" s="221" t="s">
        <v>360</v>
      </c>
      <c r="AI34" s="222" t="s">
        <v>356</v>
      </c>
      <c r="AJ34" s="222" t="s">
        <v>356</v>
      </c>
      <c r="AK34" s="221" t="s">
        <v>361</v>
      </c>
      <c r="AL34" s="221" t="s">
        <v>362</v>
      </c>
      <c r="AM34" s="221" t="s">
        <v>363</v>
      </c>
    </row>
    <row r="35" spans="8:39" ht="92.4">
      <c r="H35">
        <v>4.2</v>
      </c>
      <c r="I35" t="s">
        <v>402</v>
      </c>
      <c r="J35" s="239" t="s">
        <v>453</v>
      </c>
      <c r="M35" s="205" t="s">
        <v>324</v>
      </c>
      <c r="O35" s="234" t="s">
        <v>432</v>
      </c>
      <c r="P35" s="234" t="s">
        <v>432</v>
      </c>
      <c r="Q35" s="220" t="s">
        <v>454</v>
      </c>
      <c r="R35" s="221" t="s">
        <v>244</v>
      </c>
      <c r="S35" s="221" t="s">
        <v>353</v>
      </c>
      <c r="T35" s="221"/>
      <c r="U35" s="229" t="s">
        <v>455</v>
      </c>
      <c r="V35" s="221" t="s">
        <v>353</v>
      </c>
      <c r="W35" s="221" t="s">
        <v>355</v>
      </c>
      <c r="X35" s="221" t="s">
        <v>325</v>
      </c>
      <c r="Y35" s="222" t="s">
        <v>356</v>
      </c>
      <c r="Z35" s="223" t="s">
        <v>357</v>
      </c>
      <c r="AA35" s="224" t="s">
        <v>358</v>
      </c>
      <c r="AB35" s="223" t="s">
        <v>357</v>
      </c>
      <c r="AC35" s="223" t="s">
        <v>357</v>
      </c>
      <c r="AD35" s="223" t="s">
        <v>357</v>
      </c>
      <c r="AE35" s="223" t="s">
        <v>357</v>
      </c>
      <c r="AF35" s="221" t="s">
        <v>357</v>
      </c>
      <c r="AG35" s="221" t="s">
        <v>399</v>
      </c>
      <c r="AH35" s="221" t="s">
        <v>360</v>
      </c>
      <c r="AI35" s="222" t="s">
        <v>356</v>
      </c>
      <c r="AJ35" s="222" t="s">
        <v>356</v>
      </c>
      <c r="AK35" s="221" t="s">
        <v>386</v>
      </c>
      <c r="AL35" s="221" t="s">
        <v>387</v>
      </c>
      <c r="AM35" s="221" t="s">
        <v>363</v>
      </c>
    </row>
    <row r="36" spans="8:39" ht="52.8">
      <c r="H36">
        <v>4.2</v>
      </c>
      <c r="I36" t="s">
        <v>402</v>
      </c>
      <c r="J36" s="239" t="s">
        <v>456</v>
      </c>
      <c r="M36" t="s">
        <v>394</v>
      </c>
      <c r="N36" t="s">
        <v>394</v>
      </c>
      <c r="O36" t="s">
        <v>394</v>
      </c>
      <c r="P36" t="s">
        <v>394</v>
      </c>
      <c r="Q36" s="246" t="s">
        <v>457</v>
      </c>
      <c r="R36" s="221" t="s">
        <v>244</v>
      </c>
      <c r="S36" s="221" t="s">
        <v>353</v>
      </c>
      <c r="T36" s="221"/>
      <c r="U36" s="238" t="s">
        <v>458</v>
      </c>
      <c r="V36" s="221" t="s">
        <v>353</v>
      </c>
      <c r="W36" s="221" t="s">
        <v>355</v>
      </c>
      <c r="X36" s="221" t="s">
        <v>325</v>
      </c>
      <c r="Y36" s="222" t="s">
        <v>356</v>
      </c>
      <c r="Z36" s="223" t="s">
        <v>357</v>
      </c>
      <c r="AA36" s="224" t="s">
        <v>358</v>
      </c>
      <c r="AB36" s="223" t="s">
        <v>357</v>
      </c>
      <c r="AC36" s="223" t="s">
        <v>357</v>
      </c>
      <c r="AD36" s="223" t="s">
        <v>357</v>
      </c>
      <c r="AE36" s="223" t="s">
        <v>357</v>
      </c>
      <c r="AF36" s="221" t="s">
        <v>357</v>
      </c>
      <c r="AG36" s="225" t="s">
        <v>367</v>
      </c>
      <c r="AH36" s="221" t="s">
        <v>360</v>
      </c>
      <c r="AI36" s="222" t="s">
        <v>356</v>
      </c>
      <c r="AJ36" s="222" t="s">
        <v>356</v>
      </c>
      <c r="AK36" s="221" t="s">
        <v>361</v>
      </c>
      <c r="AL36" s="221" t="s">
        <v>362</v>
      </c>
      <c r="AM36" s="221" t="s">
        <v>363</v>
      </c>
    </row>
    <row r="37" spans="8:39" ht="26.4">
      <c r="H37">
        <v>4.2</v>
      </c>
      <c r="I37" t="s">
        <v>402</v>
      </c>
      <c r="M37" s="516" t="s">
        <v>459</v>
      </c>
      <c r="N37" s="516"/>
      <c r="O37" s="516" t="s">
        <v>371</v>
      </c>
      <c r="P37" s="516"/>
      <c r="Q37" s="220" t="s">
        <v>460</v>
      </c>
      <c r="R37" s="221" t="s">
        <v>244</v>
      </c>
      <c r="S37" s="221" t="s">
        <v>353</v>
      </c>
      <c r="T37" s="221"/>
      <c r="U37" s="221" t="s">
        <v>461</v>
      </c>
      <c r="V37" s="221" t="s">
        <v>353</v>
      </c>
      <c r="W37" s="221" t="s">
        <v>355</v>
      </c>
      <c r="X37" s="221" t="s">
        <v>325</v>
      </c>
      <c r="Y37" s="222" t="s">
        <v>356</v>
      </c>
      <c r="Z37" s="223" t="s">
        <v>357</v>
      </c>
      <c r="AA37" s="224" t="s">
        <v>358</v>
      </c>
      <c r="AB37" s="223" t="s">
        <v>357</v>
      </c>
      <c r="AC37" s="223" t="s">
        <v>357</v>
      </c>
      <c r="AD37" s="223" t="s">
        <v>357</v>
      </c>
      <c r="AE37" s="223" t="s">
        <v>357</v>
      </c>
      <c r="AF37" s="221" t="s">
        <v>357</v>
      </c>
      <c r="AG37" s="225" t="s">
        <v>367</v>
      </c>
      <c r="AH37" s="221" t="s">
        <v>360</v>
      </c>
      <c r="AI37" s="222" t="s">
        <v>356</v>
      </c>
      <c r="AJ37" s="222" t="s">
        <v>356</v>
      </c>
      <c r="AK37" s="221" t="s">
        <v>361</v>
      </c>
      <c r="AL37" s="221" t="s">
        <v>362</v>
      </c>
      <c r="AM37" s="221" t="s">
        <v>363</v>
      </c>
    </row>
    <row r="38" spans="8:39" ht="39.6" hidden="1">
      <c r="H38">
        <v>4.4000000000000004</v>
      </c>
      <c r="I38" t="s">
        <v>462</v>
      </c>
      <c r="Q38" s="220" t="s">
        <v>463</v>
      </c>
      <c r="R38" s="221" t="s">
        <v>244</v>
      </c>
      <c r="S38" s="221" t="s">
        <v>353</v>
      </c>
      <c r="T38" s="221"/>
      <c r="U38" s="221" t="s">
        <v>464</v>
      </c>
      <c r="V38" s="221" t="s">
        <v>353</v>
      </c>
      <c r="W38" s="221" t="s">
        <v>355</v>
      </c>
      <c r="X38" s="221" t="s">
        <v>325</v>
      </c>
      <c r="Y38" s="222" t="s">
        <v>356</v>
      </c>
      <c r="Z38" s="223" t="s">
        <v>357</v>
      </c>
      <c r="AA38" s="224" t="s">
        <v>358</v>
      </c>
      <c r="AB38" s="223" t="s">
        <v>357</v>
      </c>
      <c r="AC38" s="223" t="s">
        <v>357</v>
      </c>
      <c r="AD38" s="223" t="s">
        <v>357</v>
      </c>
      <c r="AE38" s="223" t="s">
        <v>357</v>
      </c>
      <c r="AF38" s="221" t="s">
        <v>357</v>
      </c>
      <c r="AG38" s="225" t="s">
        <v>367</v>
      </c>
      <c r="AH38" s="221" t="s">
        <v>360</v>
      </c>
      <c r="AI38" s="222" t="s">
        <v>356</v>
      </c>
      <c r="AJ38" s="222" t="s">
        <v>356</v>
      </c>
      <c r="AK38" s="221" t="s">
        <v>361</v>
      </c>
      <c r="AL38" s="221" t="s">
        <v>362</v>
      </c>
      <c r="AM38" s="221" t="s">
        <v>363</v>
      </c>
    </row>
    <row r="39" spans="8:39" ht="52.8" hidden="1">
      <c r="H39">
        <v>4.4000000000000004</v>
      </c>
      <c r="I39" t="s">
        <v>462</v>
      </c>
      <c r="Q39" s="220" t="s">
        <v>465</v>
      </c>
      <c r="R39" s="221" t="s">
        <v>244</v>
      </c>
      <c r="S39" s="221" t="s">
        <v>353</v>
      </c>
      <c r="T39" s="221"/>
      <c r="U39" s="221" t="s">
        <v>466</v>
      </c>
      <c r="V39" s="221" t="s">
        <v>353</v>
      </c>
      <c r="W39" s="221" t="s">
        <v>355</v>
      </c>
      <c r="X39" s="221" t="s">
        <v>325</v>
      </c>
      <c r="Y39" s="222" t="s">
        <v>356</v>
      </c>
      <c r="Z39" s="223" t="s">
        <v>357</v>
      </c>
      <c r="AA39" s="224" t="s">
        <v>358</v>
      </c>
      <c r="AB39" s="223" t="s">
        <v>357</v>
      </c>
      <c r="AC39" s="223" t="s">
        <v>357</v>
      </c>
      <c r="AD39" s="223" t="s">
        <v>357</v>
      </c>
      <c r="AE39" s="223" t="s">
        <v>357</v>
      </c>
      <c r="AF39" s="221" t="s">
        <v>357</v>
      </c>
      <c r="AG39" s="225" t="s">
        <v>367</v>
      </c>
      <c r="AH39" s="221" t="s">
        <v>360</v>
      </c>
      <c r="AI39" s="222" t="s">
        <v>356</v>
      </c>
      <c r="AJ39" s="222" t="s">
        <v>356</v>
      </c>
      <c r="AK39" s="221" t="s">
        <v>361</v>
      </c>
      <c r="AL39" s="221" t="s">
        <v>362</v>
      </c>
      <c r="AM39" s="221" t="s">
        <v>363</v>
      </c>
    </row>
    <row r="40" spans="8:39" ht="52.8" hidden="1">
      <c r="H40">
        <v>4.4000000000000004</v>
      </c>
      <c r="I40" t="s">
        <v>462</v>
      </c>
      <c r="Q40" s="220" t="s">
        <v>467</v>
      </c>
      <c r="R40" s="221" t="s">
        <v>244</v>
      </c>
      <c r="S40" s="221" t="s">
        <v>353</v>
      </c>
      <c r="T40" s="221"/>
      <c r="U40" s="221" t="s">
        <v>468</v>
      </c>
      <c r="V40" s="221" t="s">
        <v>353</v>
      </c>
      <c r="W40" s="221" t="s">
        <v>355</v>
      </c>
      <c r="X40" s="221" t="s">
        <v>325</v>
      </c>
      <c r="Y40" s="222" t="s">
        <v>356</v>
      </c>
      <c r="Z40" s="223" t="s">
        <v>357</v>
      </c>
      <c r="AA40" s="224" t="s">
        <v>358</v>
      </c>
      <c r="AB40" s="223" t="s">
        <v>357</v>
      </c>
      <c r="AC40" s="223" t="s">
        <v>357</v>
      </c>
      <c r="AD40" s="223" t="s">
        <v>357</v>
      </c>
      <c r="AE40" s="223" t="s">
        <v>357</v>
      </c>
      <c r="AF40" s="221" t="s">
        <v>357</v>
      </c>
      <c r="AG40" s="225" t="s">
        <v>385</v>
      </c>
      <c r="AH40" s="221" t="s">
        <v>360</v>
      </c>
      <c r="AI40" s="222" t="s">
        <v>356</v>
      </c>
      <c r="AJ40" s="222" t="s">
        <v>356</v>
      </c>
      <c r="AK40" s="221" t="s">
        <v>386</v>
      </c>
      <c r="AL40" s="221" t="s">
        <v>387</v>
      </c>
      <c r="AM40" s="221" t="s">
        <v>363</v>
      </c>
    </row>
    <row r="41" spans="8:39" ht="26.4" hidden="1">
      <c r="H41">
        <v>4.4000000000000004</v>
      </c>
      <c r="I41" t="s">
        <v>462</v>
      </c>
      <c r="Q41" s="220" t="s">
        <v>469</v>
      </c>
      <c r="R41" s="221" t="s">
        <v>244</v>
      </c>
      <c r="S41" s="221" t="s">
        <v>353</v>
      </c>
      <c r="T41" s="221"/>
      <c r="U41" s="221" t="s">
        <v>470</v>
      </c>
      <c r="V41" s="221" t="s">
        <v>353</v>
      </c>
      <c r="W41" s="221" t="s">
        <v>355</v>
      </c>
      <c r="X41" s="221" t="s">
        <v>325</v>
      </c>
      <c r="Y41" s="222" t="s">
        <v>356</v>
      </c>
      <c r="Z41" s="223" t="s">
        <v>357</v>
      </c>
      <c r="AA41" s="224" t="s">
        <v>358</v>
      </c>
      <c r="AB41" s="223" t="s">
        <v>357</v>
      </c>
      <c r="AC41" s="223" t="s">
        <v>357</v>
      </c>
      <c r="AD41" s="223" t="s">
        <v>357</v>
      </c>
      <c r="AE41" s="223" t="s">
        <v>357</v>
      </c>
      <c r="AF41" s="221" t="s">
        <v>357</v>
      </c>
      <c r="AG41" s="225" t="s">
        <v>385</v>
      </c>
      <c r="AH41" s="221" t="s">
        <v>360</v>
      </c>
      <c r="AI41" s="222" t="s">
        <v>356</v>
      </c>
      <c r="AJ41" s="222" t="s">
        <v>356</v>
      </c>
      <c r="AK41" s="221" t="s">
        <v>386</v>
      </c>
      <c r="AL41" s="221" t="s">
        <v>387</v>
      </c>
      <c r="AM41" s="221" t="s">
        <v>363</v>
      </c>
    </row>
    <row r="42" spans="8:39" hidden="1">
      <c r="H42">
        <v>4.4000000000000004</v>
      </c>
      <c r="I42" t="s">
        <v>462</v>
      </c>
      <c r="Q42" s="220"/>
      <c r="R42" s="221"/>
      <c r="S42" s="221"/>
      <c r="T42" s="221"/>
      <c r="U42" s="221"/>
      <c r="V42" s="221"/>
      <c r="W42" s="221"/>
      <c r="X42" s="221"/>
      <c r="Y42" s="221"/>
      <c r="Z42" s="221"/>
      <c r="AA42" s="221"/>
      <c r="AB42" s="221"/>
      <c r="AC42" s="221"/>
      <c r="AD42" s="221"/>
      <c r="AE42" s="221"/>
      <c r="AF42" s="221"/>
      <c r="AG42" s="221"/>
      <c r="AH42" s="221"/>
      <c r="AI42" s="221"/>
      <c r="AJ42" s="221"/>
      <c r="AK42" s="221"/>
      <c r="AL42" s="221"/>
      <c r="AM42" s="221"/>
    </row>
    <row r="43" spans="8:39" ht="52.8" hidden="1">
      <c r="H43">
        <v>4.4000000000000004</v>
      </c>
      <c r="I43" t="s">
        <v>462</v>
      </c>
      <c r="Q43" s="220" t="s">
        <v>471</v>
      </c>
      <c r="R43" s="221" t="s">
        <v>244</v>
      </c>
      <c r="S43" s="221" t="s">
        <v>353</v>
      </c>
      <c r="T43" s="221"/>
      <c r="U43" s="221" t="s">
        <v>472</v>
      </c>
      <c r="V43" s="221" t="s">
        <v>353</v>
      </c>
      <c r="W43" s="221" t="s">
        <v>355</v>
      </c>
      <c r="X43" s="221" t="s">
        <v>325</v>
      </c>
      <c r="Y43" s="222" t="s">
        <v>356</v>
      </c>
      <c r="Z43" s="223" t="s">
        <v>357</v>
      </c>
      <c r="AA43" s="224" t="s">
        <v>358</v>
      </c>
      <c r="AB43" s="223" t="s">
        <v>357</v>
      </c>
      <c r="AC43" s="223" t="s">
        <v>357</v>
      </c>
      <c r="AD43" s="223" t="s">
        <v>357</v>
      </c>
      <c r="AE43" s="223" t="s">
        <v>357</v>
      </c>
      <c r="AF43" s="221" t="s">
        <v>357</v>
      </c>
      <c r="AG43" s="225" t="s">
        <v>367</v>
      </c>
      <c r="AH43" s="221" t="s">
        <v>360</v>
      </c>
      <c r="AI43" s="222" t="s">
        <v>356</v>
      </c>
      <c r="AJ43" s="222" t="s">
        <v>356</v>
      </c>
      <c r="AK43" s="221" t="s">
        <v>361</v>
      </c>
      <c r="AL43" s="221" t="s">
        <v>362</v>
      </c>
      <c r="AM43" s="221" t="s">
        <v>363</v>
      </c>
    </row>
    <row r="44" spans="8:39" ht="52.8" hidden="1">
      <c r="H44">
        <v>4.4000000000000004</v>
      </c>
      <c r="I44" t="s">
        <v>462</v>
      </c>
      <c r="Q44" s="220" t="s">
        <v>473</v>
      </c>
      <c r="R44" s="221" t="s">
        <v>244</v>
      </c>
      <c r="S44" s="221" t="s">
        <v>353</v>
      </c>
      <c r="T44" s="221"/>
      <c r="U44" s="221" t="s">
        <v>474</v>
      </c>
      <c r="V44" s="221" t="s">
        <v>353</v>
      </c>
      <c r="W44" s="221" t="s">
        <v>355</v>
      </c>
      <c r="X44" s="221" t="s">
        <v>325</v>
      </c>
      <c r="Y44" s="222" t="s">
        <v>356</v>
      </c>
      <c r="Z44" s="223" t="s">
        <v>357</v>
      </c>
      <c r="AA44" s="224" t="s">
        <v>358</v>
      </c>
      <c r="AB44" s="223" t="s">
        <v>357</v>
      </c>
      <c r="AC44" s="223" t="s">
        <v>357</v>
      </c>
      <c r="AD44" s="223" t="s">
        <v>357</v>
      </c>
      <c r="AE44" s="223" t="s">
        <v>357</v>
      </c>
      <c r="AF44" s="221" t="s">
        <v>357</v>
      </c>
      <c r="AG44" s="225" t="s">
        <v>367</v>
      </c>
      <c r="AH44" s="221" t="s">
        <v>360</v>
      </c>
      <c r="AI44" s="222" t="s">
        <v>356</v>
      </c>
      <c r="AJ44" s="222" t="s">
        <v>356</v>
      </c>
      <c r="AK44" s="221" t="s">
        <v>361</v>
      </c>
      <c r="AL44" s="221" t="s">
        <v>362</v>
      </c>
      <c r="AM44" s="221" t="s">
        <v>363</v>
      </c>
    </row>
    <row r="45" spans="8:39" ht="39.6" hidden="1">
      <c r="H45">
        <v>4.4000000000000004</v>
      </c>
      <c r="I45" t="s">
        <v>462</v>
      </c>
      <c r="Q45" s="220" t="s">
        <v>475</v>
      </c>
      <c r="R45" s="221" t="s">
        <v>244</v>
      </c>
      <c r="S45" s="221" t="s">
        <v>353</v>
      </c>
      <c r="T45" s="221"/>
      <c r="U45" s="221" t="s">
        <v>476</v>
      </c>
      <c r="V45" s="221" t="s">
        <v>353</v>
      </c>
      <c r="W45" s="221" t="s">
        <v>355</v>
      </c>
      <c r="X45" s="221" t="s">
        <v>325</v>
      </c>
      <c r="Y45" s="222" t="s">
        <v>356</v>
      </c>
      <c r="Z45" s="223" t="s">
        <v>357</v>
      </c>
      <c r="AA45" s="224" t="s">
        <v>358</v>
      </c>
      <c r="AB45" s="223" t="s">
        <v>357</v>
      </c>
      <c r="AC45" s="223" t="s">
        <v>357</v>
      </c>
      <c r="AD45" s="223" t="s">
        <v>357</v>
      </c>
      <c r="AE45" s="223" t="s">
        <v>357</v>
      </c>
      <c r="AF45" s="221" t="s">
        <v>357</v>
      </c>
      <c r="AG45" s="225" t="s">
        <v>367</v>
      </c>
      <c r="AH45" s="221" t="s">
        <v>360</v>
      </c>
      <c r="AI45" s="222" t="s">
        <v>356</v>
      </c>
      <c r="AJ45" s="222" t="s">
        <v>356</v>
      </c>
      <c r="AK45" s="221" t="s">
        <v>361</v>
      </c>
      <c r="AL45" s="221" t="s">
        <v>362</v>
      </c>
      <c r="AM45" s="221" t="s">
        <v>363</v>
      </c>
    </row>
    <row r="46" spans="8:39" ht="52.8" hidden="1">
      <c r="H46">
        <v>4.4000000000000004</v>
      </c>
      <c r="I46" t="s">
        <v>462</v>
      </c>
      <c r="Q46" s="220" t="s">
        <v>477</v>
      </c>
      <c r="R46" s="221" t="s">
        <v>244</v>
      </c>
      <c r="S46" s="221" t="s">
        <v>353</v>
      </c>
      <c r="T46" s="221"/>
      <c r="U46" s="221" t="s">
        <v>478</v>
      </c>
      <c r="V46" s="221" t="s">
        <v>353</v>
      </c>
      <c r="W46" s="221" t="s">
        <v>355</v>
      </c>
      <c r="X46" s="221" t="s">
        <v>325</v>
      </c>
      <c r="Y46" s="222" t="s">
        <v>356</v>
      </c>
      <c r="Z46" s="223" t="s">
        <v>357</v>
      </c>
      <c r="AA46" s="224" t="s">
        <v>358</v>
      </c>
      <c r="AB46" s="223" t="s">
        <v>357</v>
      </c>
      <c r="AC46" s="223" t="s">
        <v>357</v>
      </c>
      <c r="AD46" s="223" t="s">
        <v>357</v>
      </c>
      <c r="AE46" s="223" t="s">
        <v>357</v>
      </c>
      <c r="AF46" s="221" t="s">
        <v>357</v>
      </c>
      <c r="AG46" s="225" t="s">
        <v>367</v>
      </c>
      <c r="AH46" s="221" t="s">
        <v>360</v>
      </c>
      <c r="AI46" s="222" t="s">
        <v>356</v>
      </c>
      <c r="AJ46" s="222" t="s">
        <v>356</v>
      </c>
      <c r="AK46" s="221" t="s">
        <v>361</v>
      </c>
      <c r="AL46" s="221" t="s">
        <v>362</v>
      </c>
      <c r="AM46" s="221" t="s">
        <v>363</v>
      </c>
    </row>
    <row r="47" spans="8:39" ht="39.6" hidden="1">
      <c r="H47">
        <v>4.4000000000000004</v>
      </c>
      <c r="I47" t="s">
        <v>462</v>
      </c>
      <c r="Q47" s="220" t="s">
        <v>479</v>
      </c>
      <c r="R47" s="221" t="s">
        <v>244</v>
      </c>
      <c r="S47" s="221" t="s">
        <v>353</v>
      </c>
      <c r="T47" s="221"/>
      <c r="U47" s="221" t="s">
        <v>480</v>
      </c>
      <c r="V47" s="221" t="s">
        <v>353</v>
      </c>
      <c r="W47" s="221" t="s">
        <v>355</v>
      </c>
      <c r="X47" s="221" t="s">
        <v>325</v>
      </c>
      <c r="Y47" s="222" t="s">
        <v>356</v>
      </c>
      <c r="Z47" s="223" t="s">
        <v>357</v>
      </c>
      <c r="AA47" s="224" t="s">
        <v>358</v>
      </c>
      <c r="AB47" s="223" t="s">
        <v>357</v>
      </c>
      <c r="AC47" s="223" t="s">
        <v>357</v>
      </c>
      <c r="AD47" s="223" t="s">
        <v>357</v>
      </c>
      <c r="AE47" s="223" t="s">
        <v>357</v>
      </c>
      <c r="AF47" s="221" t="s">
        <v>357</v>
      </c>
      <c r="AG47" s="225" t="s">
        <v>367</v>
      </c>
      <c r="AH47" s="221" t="s">
        <v>360</v>
      </c>
      <c r="AI47" s="222" t="s">
        <v>356</v>
      </c>
      <c r="AJ47" s="222" t="s">
        <v>356</v>
      </c>
      <c r="AK47" s="221" t="s">
        <v>361</v>
      </c>
      <c r="AL47" s="221" t="s">
        <v>362</v>
      </c>
      <c r="AM47" s="221" t="s">
        <v>363</v>
      </c>
    </row>
    <row r="48" spans="8:39" ht="39.6" hidden="1">
      <c r="H48">
        <v>4.4000000000000004</v>
      </c>
      <c r="I48" t="s">
        <v>462</v>
      </c>
      <c r="Q48" s="220" t="s">
        <v>481</v>
      </c>
      <c r="R48" s="221" t="s">
        <v>244</v>
      </c>
      <c r="S48" s="221" t="s">
        <v>353</v>
      </c>
      <c r="T48" s="221"/>
      <c r="U48" s="221" t="s">
        <v>482</v>
      </c>
      <c r="V48" s="221" t="s">
        <v>353</v>
      </c>
      <c r="W48" s="221" t="s">
        <v>355</v>
      </c>
      <c r="X48" s="221" t="s">
        <v>325</v>
      </c>
      <c r="Y48" s="222" t="s">
        <v>356</v>
      </c>
      <c r="Z48" s="223" t="s">
        <v>357</v>
      </c>
      <c r="AA48" s="224" t="s">
        <v>358</v>
      </c>
      <c r="AB48" s="223" t="s">
        <v>357</v>
      </c>
      <c r="AC48" s="223" t="s">
        <v>357</v>
      </c>
      <c r="AD48" s="223" t="s">
        <v>357</v>
      </c>
      <c r="AE48" s="223" t="s">
        <v>357</v>
      </c>
      <c r="AF48" s="221" t="s">
        <v>357</v>
      </c>
      <c r="AG48" s="225" t="s">
        <v>367</v>
      </c>
      <c r="AH48" s="221" t="s">
        <v>360</v>
      </c>
      <c r="AI48" s="222" t="s">
        <v>356</v>
      </c>
      <c r="AJ48" s="222" t="s">
        <v>356</v>
      </c>
      <c r="AK48" s="221" t="s">
        <v>361</v>
      </c>
      <c r="AL48" s="221" t="s">
        <v>362</v>
      </c>
      <c r="AM48" s="221" t="s">
        <v>363</v>
      </c>
    </row>
    <row r="49" spans="8:39" ht="39.6" hidden="1">
      <c r="H49">
        <v>4.4000000000000004</v>
      </c>
      <c r="I49" t="s">
        <v>462</v>
      </c>
      <c r="Q49" s="220" t="s">
        <v>483</v>
      </c>
      <c r="R49" s="221" t="s">
        <v>244</v>
      </c>
      <c r="S49" s="221" t="s">
        <v>353</v>
      </c>
      <c r="T49" s="221"/>
      <c r="U49" s="221" t="s">
        <v>484</v>
      </c>
      <c r="V49" s="221" t="s">
        <v>353</v>
      </c>
      <c r="W49" s="221" t="s">
        <v>355</v>
      </c>
      <c r="X49" s="221" t="s">
        <v>325</v>
      </c>
      <c r="Y49" s="222" t="s">
        <v>356</v>
      </c>
      <c r="Z49" s="223" t="s">
        <v>357</v>
      </c>
      <c r="AA49" s="224" t="s">
        <v>358</v>
      </c>
      <c r="AB49" s="223" t="s">
        <v>357</v>
      </c>
      <c r="AC49" s="223" t="s">
        <v>357</v>
      </c>
      <c r="AD49" s="223" t="s">
        <v>357</v>
      </c>
      <c r="AE49" s="223" t="s">
        <v>357</v>
      </c>
      <c r="AF49" s="221" t="s">
        <v>357</v>
      </c>
      <c r="AG49" s="225" t="s">
        <v>367</v>
      </c>
      <c r="AH49" s="221" t="s">
        <v>360</v>
      </c>
      <c r="AI49" s="222" t="s">
        <v>356</v>
      </c>
      <c r="AJ49" s="222" t="s">
        <v>356</v>
      </c>
      <c r="AK49" s="221" t="s">
        <v>361</v>
      </c>
      <c r="AL49" s="221" t="s">
        <v>362</v>
      </c>
      <c r="AM49" s="221" t="s">
        <v>363</v>
      </c>
    </row>
    <row r="50" spans="8:39" ht="66" hidden="1">
      <c r="H50">
        <v>4.4000000000000004</v>
      </c>
      <c r="I50" t="s">
        <v>462</v>
      </c>
      <c r="Q50" s="220" t="s">
        <v>485</v>
      </c>
      <c r="R50" s="221" t="s">
        <v>244</v>
      </c>
      <c r="S50" s="221" t="s">
        <v>353</v>
      </c>
      <c r="T50" s="221"/>
      <c r="U50" s="221" t="s">
        <v>486</v>
      </c>
      <c r="V50" s="221" t="s">
        <v>353</v>
      </c>
      <c r="W50" s="221" t="s">
        <v>355</v>
      </c>
      <c r="X50" s="221" t="s">
        <v>325</v>
      </c>
      <c r="Y50" s="222" t="s">
        <v>356</v>
      </c>
      <c r="Z50" s="223" t="s">
        <v>357</v>
      </c>
      <c r="AA50" s="224" t="s">
        <v>358</v>
      </c>
      <c r="AB50" s="223" t="s">
        <v>357</v>
      </c>
      <c r="AC50" s="223" t="s">
        <v>357</v>
      </c>
      <c r="AD50" s="223" t="s">
        <v>357</v>
      </c>
      <c r="AE50" s="223" t="s">
        <v>357</v>
      </c>
      <c r="AF50" s="221" t="s">
        <v>357</v>
      </c>
      <c r="AG50" s="225" t="s">
        <v>367</v>
      </c>
      <c r="AH50" s="221" t="s">
        <v>360</v>
      </c>
      <c r="AI50" s="222" t="s">
        <v>356</v>
      </c>
      <c r="AJ50" s="222" t="s">
        <v>356</v>
      </c>
      <c r="AK50" s="221" t="s">
        <v>361</v>
      </c>
      <c r="AL50" s="221" t="s">
        <v>362</v>
      </c>
      <c r="AM50" s="221" t="s">
        <v>363</v>
      </c>
    </row>
    <row r="51" spans="8:39" ht="66" hidden="1">
      <c r="H51">
        <v>4.4000000000000004</v>
      </c>
      <c r="I51" t="s">
        <v>462</v>
      </c>
      <c r="Q51" s="220" t="s">
        <v>487</v>
      </c>
      <c r="R51" s="221" t="s">
        <v>244</v>
      </c>
      <c r="S51" s="221" t="s">
        <v>353</v>
      </c>
      <c r="T51" s="221"/>
      <c r="U51" s="221" t="s">
        <v>488</v>
      </c>
      <c r="V51" s="221" t="s">
        <v>353</v>
      </c>
      <c r="W51" s="221" t="s">
        <v>355</v>
      </c>
      <c r="X51" s="221" t="s">
        <v>325</v>
      </c>
      <c r="Y51" s="222" t="s">
        <v>356</v>
      </c>
      <c r="Z51" s="223" t="s">
        <v>357</v>
      </c>
      <c r="AA51" s="224" t="s">
        <v>358</v>
      </c>
      <c r="AB51" s="223" t="s">
        <v>357</v>
      </c>
      <c r="AC51" s="223" t="s">
        <v>357</v>
      </c>
      <c r="AD51" s="223" t="s">
        <v>357</v>
      </c>
      <c r="AE51" s="223" t="s">
        <v>357</v>
      </c>
      <c r="AF51" s="221" t="s">
        <v>357</v>
      </c>
      <c r="AG51" s="225" t="s">
        <v>367</v>
      </c>
      <c r="AH51" s="221" t="s">
        <v>360</v>
      </c>
      <c r="AI51" s="222" t="s">
        <v>356</v>
      </c>
      <c r="AJ51" s="222" t="s">
        <v>356</v>
      </c>
      <c r="AK51" s="221" t="s">
        <v>361</v>
      </c>
      <c r="AL51" s="221" t="s">
        <v>362</v>
      </c>
      <c r="AM51" s="221" t="s">
        <v>363</v>
      </c>
    </row>
    <row r="52" spans="8:39" ht="26.4" hidden="1">
      <c r="H52">
        <v>4.4000000000000004</v>
      </c>
      <c r="I52" t="s">
        <v>462</v>
      </c>
      <c r="Q52" s="220" t="s">
        <v>489</v>
      </c>
      <c r="R52" s="221" t="s">
        <v>244</v>
      </c>
      <c r="S52" s="221" t="s">
        <v>353</v>
      </c>
      <c r="T52" s="221"/>
      <c r="U52" s="221" t="s">
        <v>490</v>
      </c>
      <c r="V52" s="221" t="s">
        <v>353</v>
      </c>
      <c r="W52" s="221" t="s">
        <v>355</v>
      </c>
      <c r="X52" s="221" t="s">
        <v>325</v>
      </c>
      <c r="Y52" s="222" t="s">
        <v>356</v>
      </c>
      <c r="Z52" s="223" t="s">
        <v>357</v>
      </c>
      <c r="AA52" s="224" t="s">
        <v>358</v>
      </c>
      <c r="AB52" s="223" t="s">
        <v>357</v>
      </c>
      <c r="AC52" s="223" t="s">
        <v>357</v>
      </c>
      <c r="AD52" s="223" t="s">
        <v>357</v>
      </c>
      <c r="AE52" s="223" t="s">
        <v>357</v>
      </c>
      <c r="AF52" s="221" t="s">
        <v>357</v>
      </c>
      <c r="AG52" s="225" t="s">
        <v>367</v>
      </c>
      <c r="AH52" s="221" t="s">
        <v>360</v>
      </c>
      <c r="AI52" s="222" t="s">
        <v>356</v>
      </c>
      <c r="AJ52" s="222" t="s">
        <v>356</v>
      </c>
      <c r="AK52" s="221" t="s">
        <v>361</v>
      </c>
      <c r="AL52" s="221" t="s">
        <v>362</v>
      </c>
      <c r="AM52" s="221" t="s">
        <v>363</v>
      </c>
    </row>
    <row r="53" spans="8:39" ht="79.2" hidden="1">
      <c r="H53">
        <v>4.5</v>
      </c>
      <c r="I53" t="s">
        <v>462</v>
      </c>
      <c r="Q53" s="220" t="s">
        <v>491</v>
      </c>
      <c r="R53" s="221" t="s">
        <v>244</v>
      </c>
      <c r="S53" s="221" t="s">
        <v>353</v>
      </c>
      <c r="T53" s="221"/>
      <c r="U53" s="221" t="s">
        <v>492</v>
      </c>
      <c r="V53" s="221" t="s">
        <v>353</v>
      </c>
      <c r="W53" s="221" t="s">
        <v>355</v>
      </c>
      <c r="X53" s="221" t="s">
        <v>325</v>
      </c>
      <c r="Y53" s="222" t="s">
        <v>356</v>
      </c>
      <c r="Z53" s="223" t="s">
        <v>357</v>
      </c>
      <c r="AA53" s="224" t="s">
        <v>358</v>
      </c>
      <c r="AB53" s="223" t="s">
        <v>357</v>
      </c>
      <c r="AC53" s="223" t="s">
        <v>357</v>
      </c>
      <c r="AD53" s="223" t="s">
        <v>357</v>
      </c>
      <c r="AE53" s="223" t="s">
        <v>357</v>
      </c>
      <c r="AF53" s="221" t="s">
        <v>357</v>
      </c>
      <c r="AG53" s="225" t="s">
        <v>367</v>
      </c>
      <c r="AH53" s="221" t="s">
        <v>360</v>
      </c>
      <c r="AI53" s="222" t="s">
        <v>356</v>
      </c>
      <c r="AJ53" s="222" t="s">
        <v>356</v>
      </c>
      <c r="AK53" s="221" t="s">
        <v>361</v>
      </c>
      <c r="AL53" s="221" t="s">
        <v>362</v>
      </c>
      <c r="AM53" s="221" t="s">
        <v>363</v>
      </c>
    </row>
    <row r="54" spans="8:39" ht="39.6" hidden="1">
      <c r="H54">
        <v>4.5</v>
      </c>
      <c r="I54" t="s">
        <v>462</v>
      </c>
      <c r="Q54" s="220" t="s">
        <v>493</v>
      </c>
      <c r="R54" s="221" t="s">
        <v>244</v>
      </c>
      <c r="S54" s="221" t="s">
        <v>353</v>
      </c>
      <c r="T54" s="221"/>
      <c r="U54" s="221" t="s">
        <v>494</v>
      </c>
      <c r="V54" s="221" t="s">
        <v>353</v>
      </c>
      <c r="W54" s="221" t="s">
        <v>355</v>
      </c>
      <c r="X54" s="221" t="s">
        <v>325</v>
      </c>
      <c r="Y54" s="222" t="s">
        <v>356</v>
      </c>
      <c r="Z54" s="223" t="s">
        <v>357</v>
      </c>
      <c r="AA54" s="224" t="s">
        <v>358</v>
      </c>
      <c r="AB54" s="223" t="s">
        <v>357</v>
      </c>
      <c r="AC54" s="223" t="s">
        <v>357</v>
      </c>
      <c r="AD54" s="223" t="s">
        <v>357</v>
      </c>
      <c r="AE54" s="223" t="s">
        <v>357</v>
      </c>
      <c r="AF54" s="221" t="s">
        <v>357</v>
      </c>
      <c r="AG54" s="225" t="s">
        <v>367</v>
      </c>
      <c r="AH54" s="221" t="s">
        <v>360</v>
      </c>
      <c r="AI54" s="222" t="s">
        <v>356</v>
      </c>
      <c r="AJ54" s="222" t="s">
        <v>356</v>
      </c>
      <c r="AK54" s="221" t="s">
        <v>361</v>
      </c>
      <c r="AL54" s="221" t="s">
        <v>362</v>
      </c>
      <c r="AM54" s="221" t="s">
        <v>363</v>
      </c>
    </row>
    <row r="55" spans="8:39" ht="26.4" hidden="1">
      <c r="H55">
        <v>4.5</v>
      </c>
      <c r="I55" t="s">
        <v>462</v>
      </c>
      <c r="Q55" s="220" t="s">
        <v>495</v>
      </c>
      <c r="R55" s="221" t="s">
        <v>244</v>
      </c>
      <c r="S55" s="221" t="s">
        <v>353</v>
      </c>
      <c r="T55" s="221"/>
      <c r="U55" s="221" t="s">
        <v>496</v>
      </c>
      <c r="V55" s="221" t="s">
        <v>353</v>
      </c>
      <c r="W55" s="221" t="s">
        <v>355</v>
      </c>
      <c r="X55" s="221" t="s">
        <v>325</v>
      </c>
      <c r="Y55" s="222" t="s">
        <v>356</v>
      </c>
      <c r="Z55" s="223" t="s">
        <v>357</v>
      </c>
      <c r="AA55" s="224" t="s">
        <v>358</v>
      </c>
      <c r="AB55" s="223" t="s">
        <v>357</v>
      </c>
      <c r="AC55" s="223" t="s">
        <v>357</v>
      </c>
      <c r="AD55" s="223" t="s">
        <v>357</v>
      </c>
      <c r="AE55" s="223" t="s">
        <v>357</v>
      </c>
      <c r="AF55" s="221" t="s">
        <v>357</v>
      </c>
      <c r="AG55" s="225" t="s">
        <v>367</v>
      </c>
      <c r="AH55" s="221" t="s">
        <v>360</v>
      </c>
      <c r="AI55" s="222" t="s">
        <v>356</v>
      </c>
      <c r="AJ55" s="222" t="s">
        <v>356</v>
      </c>
      <c r="AK55" s="221" t="s">
        <v>361</v>
      </c>
      <c r="AL55" s="221" t="s">
        <v>362</v>
      </c>
      <c r="AM55" s="221" t="s">
        <v>363</v>
      </c>
    </row>
    <row r="56" spans="8:39" ht="39.6" hidden="1">
      <c r="H56">
        <v>4.5</v>
      </c>
      <c r="I56" t="s">
        <v>462</v>
      </c>
      <c r="Q56" s="220" t="s">
        <v>497</v>
      </c>
      <c r="R56" s="221" t="s">
        <v>244</v>
      </c>
      <c r="S56" s="221" t="s">
        <v>353</v>
      </c>
      <c r="T56" s="221"/>
      <c r="U56" s="221" t="s">
        <v>498</v>
      </c>
      <c r="V56" s="221" t="s">
        <v>353</v>
      </c>
      <c r="W56" s="221" t="s">
        <v>355</v>
      </c>
      <c r="X56" s="221" t="s">
        <v>325</v>
      </c>
      <c r="Y56" s="222" t="s">
        <v>356</v>
      </c>
      <c r="Z56" s="223" t="s">
        <v>357</v>
      </c>
      <c r="AA56" s="224" t="s">
        <v>358</v>
      </c>
      <c r="AB56" s="223" t="s">
        <v>357</v>
      </c>
      <c r="AC56" s="223" t="s">
        <v>357</v>
      </c>
      <c r="AD56" s="223" t="s">
        <v>357</v>
      </c>
      <c r="AE56" s="223" t="s">
        <v>357</v>
      </c>
      <c r="AF56" s="221" t="s">
        <v>357</v>
      </c>
      <c r="AG56" s="225" t="s">
        <v>385</v>
      </c>
      <c r="AH56" s="221" t="s">
        <v>360</v>
      </c>
      <c r="AI56" s="222" t="s">
        <v>356</v>
      </c>
      <c r="AJ56" s="222" t="s">
        <v>356</v>
      </c>
      <c r="AK56" s="221" t="s">
        <v>386</v>
      </c>
      <c r="AL56" s="221" t="s">
        <v>387</v>
      </c>
      <c r="AM56" s="221" t="s">
        <v>363</v>
      </c>
    </row>
    <row r="57" spans="8:39" ht="26.4" hidden="1">
      <c r="H57">
        <v>4.5</v>
      </c>
      <c r="I57" t="s">
        <v>462</v>
      </c>
      <c r="Q57" s="220" t="s">
        <v>499</v>
      </c>
      <c r="R57" s="221" t="s">
        <v>244</v>
      </c>
      <c r="S57" s="221" t="s">
        <v>353</v>
      </c>
      <c r="T57" s="221"/>
      <c r="U57" s="221" t="s">
        <v>500</v>
      </c>
      <c r="V57" s="221" t="s">
        <v>353</v>
      </c>
      <c r="W57" s="221" t="s">
        <v>355</v>
      </c>
      <c r="X57" s="221" t="s">
        <v>325</v>
      </c>
      <c r="Y57" s="222" t="s">
        <v>356</v>
      </c>
      <c r="Z57" s="223" t="s">
        <v>357</v>
      </c>
      <c r="AA57" s="224" t="s">
        <v>358</v>
      </c>
      <c r="AB57" s="223" t="s">
        <v>357</v>
      </c>
      <c r="AC57" s="223" t="s">
        <v>357</v>
      </c>
      <c r="AD57" s="223" t="s">
        <v>357</v>
      </c>
      <c r="AE57" s="223" t="s">
        <v>357</v>
      </c>
      <c r="AF57" s="221" t="s">
        <v>357</v>
      </c>
      <c r="AG57" s="225" t="s">
        <v>385</v>
      </c>
      <c r="AH57" s="221" t="s">
        <v>360</v>
      </c>
      <c r="AI57" s="222" t="s">
        <v>356</v>
      </c>
      <c r="AJ57" s="222" t="s">
        <v>356</v>
      </c>
      <c r="AK57" s="221" t="s">
        <v>386</v>
      </c>
      <c r="AL57" s="221" t="s">
        <v>387</v>
      </c>
      <c r="AM57" s="221" t="s">
        <v>363</v>
      </c>
    </row>
    <row r="58" spans="8:39" hidden="1">
      <c r="H58">
        <v>4.5</v>
      </c>
      <c r="I58" t="s">
        <v>462</v>
      </c>
      <c r="Q58" s="220"/>
      <c r="R58" s="221"/>
      <c r="S58" s="221"/>
      <c r="T58" s="221"/>
      <c r="U58" s="221"/>
      <c r="V58" s="221"/>
      <c r="W58" s="221"/>
      <c r="X58" s="221"/>
      <c r="Y58" s="221"/>
      <c r="Z58" s="221"/>
      <c r="AA58" s="221"/>
      <c r="AB58" s="221"/>
      <c r="AC58" s="221"/>
      <c r="AD58" s="221"/>
      <c r="AE58" s="221"/>
      <c r="AF58" s="221"/>
      <c r="AG58" s="221"/>
      <c r="AH58" s="221"/>
      <c r="AI58" s="221"/>
      <c r="AJ58" s="221"/>
      <c r="AK58" s="221"/>
      <c r="AL58" s="221"/>
      <c r="AM58" s="221"/>
    </row>
    <row r="59" spans="8:39" ht="52.8" hidden="1">
      <c r="H59">
        <v>4.5</v>
      </c>
      <c r="I59" t="s">
        <v>462</v>
      </c>
      <c r="Q59" s="220" t="s">
        <v>501</v>
      </c>
      <c r="R59" s="221" t="s">
        <v>244</v>
      </c>
      <c r="S59" s="221" t="s">
        <v>353</v>
      </c>
      <c r="T59" s="221"/>
      <c r="U59" s="221" t="s">
        <v>502</v>
      </c>
      <c r="V59" s="221" t="s">
        <v>353</v>
      </c>
      <c r="W59" s="221" t="s">
        <v>355</v>
      </c>
      <c r="X59" s="221" t="s">
        <v>325</v>
      </c>
      <c r="Y59" s="222" t="s">
        <v>356</v>
      </c>
      <c r="Z59" s="223" t="s">
        <v>357</v>
      </c>
      <c r="AA59" s="224" t="s">
        <v>358</v>
      </c>
      <c r="AB59" s="223" t="s">
        <v>357</v>
      </c>
      <c r="AC59" s="223" t="s">
        <v>357</v>
      </c>
      <c r="AD59" s="223" t="s">
        <v>357</v>
      </c>
      <c r="AE59" s="223" t="s">
        <v>357</v>
      </c>
      <c r="AF59" s="221" t="s">
        <v>357</v>
      </c>
      <c r="AG59" s="225" t="s">
        <v>367</v>
      </c>
      <c r="AH59" s="221" t="s">
        <v>360</v>
      </c>
      <c r="AI59" s="222" t="s">
        <v>356</v>
      </c>
      <c r="AJ59" s="222" t="s">
        <v>356</v>
      </c>
      <c r="AK59" s="221" t="s">
        <v>361</v>
      </c>
      <c r="AL59" s="221" t="s">
        <v>362</v>
      </c>
      <c r="AM59" s="221" t="s">
        <v>363</v>
      </c>
    </row>
    <row r="60" spans="8:39" ht="52.8" hidden="1">
      <c r="H60">
        <v>4.5</v>
      </c>
      <c r="I60" t="s">
        <v>462</v>
      </c>
      <c r="Q60" s="220" t="s">
        <v>503</v>
      </c>
      <c r="R60" s="221" t="s">
        <v>244</v>
      </c>
      <c r="S60" s="221" t="s">
        <v>353</v>
      </c>
      <c r="T60" s="221"/>
      <c r="U60" s="221" t="s">
        <v>504</v>
      </c>
      <c r="V60" s="221" t="s">
        <v>353</v>
      </c>
      <c r="W60" s="221" t="s">
        <v>355</v>
      </c>
      <c r="X60" s="221" t="s">
        <v>325</v>
      </c>
      <c r="Y60" s="222" t="s">
        <v>356</v>
      </c>
      <c r="Z60" s="223" t="s">
        <v>357</v>
      </c>
      <c r="AA60" s="224" t="s">
        <v>358</v>
      </c>
      <c r="AB60" s="223" t="s">
        <v>357</v>
      </c>
      <c r="AC60" s="223" t="s">
        <v>357</v>
      </c>
      <c r="AD60" s="223" t="s">
        <v>357</v>
      </c>
      <c r="AE60" s="223" t="s">
        <v>357</v>
      </c>
      <c r="AF60" s="221" t="s">
        <v>357</v>
      </c>
      <c r="AG60" s="225" t="s">
        <v>367</v>
      </c>
      <c r="AH60" s="221" t="s">
        <v>360</v>
      </c>
      <c r="AI60" s="222" t="s">
        <v>356</v>
      </c>
      <c r="AJ60" s="222" t="s">
        <v>356</v>
      </c>
      <c r="AK60" s="221" t="s">
        <v>361</v>
      </c>
      <c r="AL60" s="221" t="s">
        <v>362</v>
      </c>
      <c r="AM60" s="221" t="s">
        <v>363</v>
      </c>
    </row>
    <row r="61" spans="8:39" ht="39.6" hidden="1">
      <c r="H61">
        <v>4.5</v>
      </c>
      <c r="I61" t="s">
        <v>462</v>
      </c>
      <c r="Q61" s="220" t="s">
        <v>505</v>
      </c>
      <c r="R61" s="221" t="s">
        <v>244</v>
      </c>
      <c r="S61" s="221" t="s">
        <v>353</v>
      </c>
      <c r="T61" s="221"/>
      <c r="U61" s="221" t="s">
        <v>506</v>
      </c>
      <c r="V61" s="221" t="s">
        <v>353</v>
      </c>
      <c r="W61" s="221" t="s">
        <v>355</v>
      </c>
      <c r="X61" s="221" t="s">
        <v>325</v>
      </c>
      <c r="Y61" s="222" t="s">
        <v>356</v>
      </c>
      <c r="Z61" s="223" t="s">
        <v>357</v>
      </c>
      <c r="AA61" s="224" t="s">
        <v>358</v>
      </c>
      <c r="AB61" s="223" t="s">
        <v>357</v>
      </c>
      <c r="AC61" s="223" t="s">
        <v>357</v>
      </c>
      <c r="AD61" s="223" t="s">
        <v>357</v>
      </c>
      <c r="AE61" s="223" t="s">
        <v>357</v>
      </c>
      <c r="AF61" s="221" t="s">
        <v>357</v>
      </c>
      <c r="AG61" s="225" t="s">
        <v>367</v>
      </c>
      <c r="AH61" s="221" t="s">
        <v>360</v>
      </c>
      <c r="AI61" s="222" t="s">
        <v>356</v>
      </c>
      <c r="AJ61" s="222" t="s">
        <v>356</v>
      </c>
      <c r="AK61" s="221" t="s">
        <v>361</v>
      </c>
      <c r="AL61" s="221" t="s">
        <v>362</v>
      </c>
      <c r="AM61" s="221" t="s">
        <v>363</v>
      </c>
    </row>
    <row r="62" spans="8:39" ht="52.8" hidden="1">
      <c r="H62">
        <v>4.5</v>
      </c>
      <c r="I62" t="s">
        <v>462</v>
      </c>
      <c r="Q62" s="220" t="s">
        <v>507</v>
      </c>
      <c r="R62" s="221" t="s">
        <v>244</v>
      </c>
      <c r="S62" s="221" t="s">
        <v>353</v>
      </c>
      <c r="T62" s="221"/>
      <c r="U62" s="221" t="s">
        <v>508</v>
      </c>
      <c r="V62" s="221" t="s">
        <v>353</v>
      </c>
      <c r="W62" s="221" t="s">
        <v>355</v>
      </c>
      <c r="X62" s="221" t="s">
        <v>325</v>
      </c>
      <c r="Y62" s="222" t="s">
        <v>356</v>
      </c>
      <c r="Z62" s="223" t="s">
        <v>357</v>
      </c>
      <c r="AA62" s="224" t="s">
        <v>358</v>
      </c>
      <c r="AB62" s="223" t="s">
        <v>357</v>
      </c>
      <c r="AC62" s="223" t="s">
        <v>357</v>
      </c>
      <c r="AD62" s="223" t="s">
        <v>357</v>
      </c>
      <c r="AE62" s="223" t="s">
        <v>357</v>
      </c>
      <c r="AF62" s="221" t="s">
        <v>357</v>
      </c>
      <c r="AG62" s="225" t="s">
        <v>367</v>
      </c>
      <c r="AH62" s="221" t="s">
        <v>360</v>
      </c>
      <c r="AI62" s="222" t="s">
        <v>356</v>
      </c>
      <c r="AJ62" s="222" t="s">
        <v>356</v>
      </c>
      <c r="AK62" s="221" t="s">
        <v>361</v>
      </c>
      <c r="AL62" s="221" t="s">
        <v>362</v>
      </c>
      <c r="AM62" s="221" t="s">
        <v>363</v>
      </c>
    </row>
    <row r="63" spans="8:39" ht="39.6" hidden="1">
      <c r="H63">
        <v>4.5</v>
      </c>
      <c r="I63" t="s">
        <v>462</v>
      </c>
      <c r="Q63" s="220" t="s">
        <v>509</v>
      </c>
      <c r="R63" s="221" t="s">
        <v>244</v>
      </c>
      <c r="S63" s="221" t="s">
        <v>353</v>
      </c>
      <c r="T63" s="221"/>
      <c r="U63" s="221" t="s">
        <v>510</v>
      </c>
      <c r="V63" s="221" t="s">
        <v>353</v>
      </c>
      <c r="W63" s="221" t="s">
        <v>355</v>
      </c>
      <c r="X63" s="221" t="s">
        <v>325</v>
      </c>
      <c r="Y63" s="222" t="s">
        <v>356</v>
      </c>
      <c r="Z63" s="223" t="s">
        <v>357</v>
      </c>
      <c r="AA63" s="224" t="s">
        <v>358</v>
      </c>
      <c r="AB63" s="223" t="s">
        <v>357</v>
      </c>
      <c r="AC63" s="223" t="s">
        <v>357</v>
      </c>
      <c r="AD63" s="223" t="s">
        <v>357</v>
      </c>
      <c r="AE63" s="223" t="s">
        <v>357</v>
      </c>
      <c r="AF63" s="221" t="s">
        <v>357</v>
      </c>
      <c r="AG63" s="225" t="s">
        <v>367</v>
      </c>
      <c r="AH63" s="221" t="s">
        <v>360</v>
      </c>
      <c r="AI63" s="222" t="s">
        <v>356</v>
      </c>
      <c r="AJ63" s="222" t="s">
        <v>356</v>
      </c>
      <c r="AK63" s="221" t="s">
        <v>361</v>
      </c>
      <c r="AL63" s="221" t="s">
        <v>362</v>
      </c>
      <c r="AM63" s="221" t="s">
        <v>363</v>
      </c>
    </row>
    <row r="64" spans="8:39" ht="26.4" hidden="1">
      <c r="H64">
        <v>4.5</v>
      </c>
      <c r="I64" t="s">
        <v>462</v>
      </c>
      <c r="Q64" s="220" t="s">
        <v>511</v>
      </c>
      <c r="R64" s="221" t="s">
        <v>244</v>
      </c>
      <c r="S64" s="221" t="s">
        <v>353</v>
      </c>
      <c r="T64" s="221"/>
      <c r="U64" s="221" t="s">
        <v>512</v>
      </c>
      <c r="V64" s="221" t="s">
        <v>353</v>
      </c>
      <c r="W64" s="221" t="s">
        <v>355</v>
      </c>
      <c r="X64" s="221" t="s">
        <v>325</v>
      </c>
      <c r="Y64" s="222" t="s">
        <v>356</v>
      </c>
      <c r="Z64" s="223" t="s">
        <v>357</v>
      </c>
      <c r="AA64" s="224" t="s">
        <v>358</v>
      </c>
      <c r="AB64" s="223" t="s">
        <v>357</v>
      </c>
      <c r="AC64" s="223" t="s">
        <v>357</v>
      </c>
      <c r="AD64" s="223" t="s">
        <v>357</v>
      </c>
      <c r="AE64" s="223" t="s">
        <v>357</v>
      </c>
      <c r="AF64" s="221" t="s">
        <v>357</v>
      </c>
      <c r="AG64" s="225" t="s">
        <v>367</v>
      </c>
      <c r="AH64" s="221" t="s">
        <v>360</v>
      </c>
      <c r="AI64" s="222" t="s">
        <v>356</v>
      </c>
      <c r="AJ64" s="222" t="s">
        <v>356</v>
      </c>
      <c r="AK64" s="221" t="s">
        <v>361</v>
      </c>
      <c r="AL64" s="221" t="s">
        <v>362</v>
      </c>
      <c r="AM64" s="221" t="s">
        <v>363</v>
      </c>
    </row>
    <row r="65" spans="8:39" ht="26.4" hidden="1">
      <c r="H65">
        <v>4.5</v>
      </c>
      <c r="I65" t="s">
        <v>462</v>
      </c>
      <c r="Q65" s="220" t="s">
        <v>513</v>
      </c>
      <c r="R65" s="221" t="s">
        <v>244</v>
      </c>
      <c r="S65" s="221" t="s">
        <v>353</v>
      </c>
      <c r="T65" s="221"/>
      <c r="U65" s="221" t="s">
        <v>514</v>
      </c>
      <c r="V65" s="221" t="s">
        <v>353</v>
      </c>
      <c r="W65" s="221" t="s">
        <v>355</v>
      </c>
      <c r="X65" s="221" t="s">
        <v>325</v>
      </c>
      <c r="Y65" s="222" t="s">
        <v>356</v>
      </c>
      <c r="Z65" s="223" t="s">
        <v>357</v>
      </c>
      <c r="AA65" s="224" t="s">
        <v>358</v>
      </c>
      <c r="AB65" s="223" t="s">
        <v>357</v>
      </c>
      <c r="AC65" s="223" t="s">
        <v>357</v>
      </c>
      <c r="AD65" s="223" t="s">
        <v>357</v>
      </c>
      <c r="AE65" s="223" t="s">
        <v>357</v>
      </c>
      <c r="AF65" s="221" t="s">
        <v>357</v>
      </c>
      <c r="AG65" s="225" t="s">
        <v>367</v>
      </c>
      <c r="AH65" s="221" t="s">
        <v>360</v>
      </c>
      <c r="AI65" s="222" t="s">
        <v>356</v>
      </c>
      <c r="AJ65" s="222" t="s">
        <v>356</v>
      </c>
      <c r="AK65" s="221" t="s">
        <v>361</v>
      </c>
      <c r="AL65" s="221" t="s">
        <v>362</v>
      </c>
      <c r="AM65" s="221" t="s">
        <v>363</v>
      </c>
    </row>
    <row r="66" spans="8:39" ht="39.6" hidden="1">
      <c r="H66">
        <v>4.5</v>
      </c>
      <c r="I66" t="s">
        <v>462</v>
      </c>
      <c r="Q66" s="220" t="s">
        <v>515</v>
      </c>
      <c r="R66" s="221" t="s">
        <v>244</v>
      </c>
      <c r="S66" s="221" t="s">
        <v>353</v>
      </c>
      <c r="T66" s="221"/>
      <c r="U66" s="221" t="s">
        <v>516</v>
      </c>
      <c r="V66" s="221" t="s">
        <v>353</v>
      </c>
      <c r="W66" s="221" t="s">
        <v>355</v>
      </c>
      <c r="X66" s="221" t="s">
        <v>325</v>
      </c>
      <c r="Y66" s="222" t="s">
        <v>356</v>
      </c>
      <c r="Z66" s="223" t="s">
        <v>357</v>
      </c>
      <c r="AA66" s="224" t="s">
        <v>358</v>
      </c>
      <c r="AB66" s="223" t="s">
        <v>357</v>
      </c>
      <c r="AC66" s="223" t="s">
        <v>357</v>
      </c>
      <c r="AD66" s="223" t="s">
        <v>357</v>
      </c>
      <c r="AE66" s="223" t="s">
        <v>357</v>
      </c>
      <c r="AF66" s="221" t="s">
        <v>357</v>
      </c>
      <c r="AG66" s="225" t="s">
        <v>367</v>
      </c>
      <c r="AH66" s="221" t="s">
        <v>360</v>
      </c>
      <c r="AI66" s="222" t="s">
        <v>356</v>
      </c>
      <c r="AJ66" s="222" t="s">
        <v>356</v>
      </c>
      <c r="AK66" s="221" t="s">
        <v>361</v>
      </c>
      <c r="AL66" s="221" t="s">
        <v>362</v>
      </c>
      <c r="AM66" s="221" t="s">
        <v>363</v>
      </c>
    </row>
    <row r="67" spans="8:39" hidden="1">
      <c r="H67">
        <v>4.5</v>
      </c>
      <c r="I67" t="s">
        <v>462</v>
      </c>
      <c r="Q67" s="220" t="s">
        <v>517</v>
      </c>
      <c r="R67" s="221" t="s">
        <v>244</v>
      </c>
      <c r="S67" s="221" t="s">
        <v>353</v>
      </c>
      <c r="T67" s="221"/>
      <c r="U67" s="221" t="s">
        <v>518</v>
      </c>
      <c r="V67" s="221" t="s">
        <v>353</v>
      </c>
      <c r="W67" s="221" t="s">
        <v>355</v>
      </c>
      <c r="X67" s="221" t="s">
        <v>325</v>
      </c>
      <c r="Y67" s="222" t="s">
        <v>356</v>
      </c>
      <c r="Z67" s="223" t="s">
        <v>357</v>
      </c>
      <c r="AA67" s="224" t="s">
        <v>358</v>
      </c>
      <c r="AB67" s="223" t="s">
        <v>357</v>
      </c>
      <c r="AC67" s="223" t="s">
        <v>357</v>
      </c>
      <c r="AD67" s="223" t="s">
        <v>357</v>
      </c>
      <c r="AE67" s="223" t="s">
        <v>357</v>
      </c>
      <c r="AF67" s="221" t="s">
        <v>357</v>
      </c>
      <c r="AG67" s="225" t="s">
        <v>367</v>
      </c>
      <c r="AH67" s="221" t="s">
        <v>360</v>
      </c>
      <c r="AI67" s="222" t="s">
        <v>356</v>
      </c>
      <c r="AJ67" s="222" t="s">
        <v>356</v>
      </c>
      <c r="AK67" s="221" t="s">
        <v>361</v>
      </c>
      <c r="AL67" s="221" t="s">
        <v>362</v>
      </c>
      <c r="AM67" s="221" t="s">
        <v>363</v>
      </c>
    </row>
    <row r="68" spans="8:39" hidden="1">
      <c r="H68">
        <v>4.5</v>
      </c>
      <c r="I68" t="s">
        <v>462</v>
      </c>
      <c r="Q68" s="220" t="s">
        <v>519</v>
      </c>
      <c r="R68" s="221" t="s">
        <v>244</v>
      </c>
      <c r="S68" s="221" t="s">
        <v>353</v>
      </c>
      <c r="T68" s="221"/>
      <c r="U68" s="221" t="s">
        <v>520</v>
      </c>
      <c r="V68" s="221" t="s">
        <v>353</v>
      </c>
      <c r="W68" s="221" t="s">
        <v>355</v>
      </c>
      <c r="X68" s="221" t="s">
        <v>325</v>
      </c>
      <c r="Y68" s="222" t="s">
        <v>356</v>
      </c>
      <c r="Z68" s="223" t="s">
        <v>357</v>
      </c>
      <c r="AA68" s="224" t="s">
        <v>358</v>
      </c>
      <c r="AB68" s="223" t="s">
        <v>357</v>
      </c>
      <c r="AC68" s="223" t="s">
        <v>357</v>
      </c>
      <c r="AD68" s="223" t="s">
        <v>357</v>
      </c>
      <c r="AE68" s="223" t="s">
        <v>357</v>
      </c>
      <c r="AF68" s="221" t="s">
        <v>357</v>
      </c>
      <c r="AG68" s="225" t="s">
        <v>367</v>
      </c>
      <c r="AH68" s="221" t="s">
        <v>360</v>
      </c>
      <c r="AI68" s="222" t="s">
        <v>356</v>
      </c>
      <c r="AJ68" s="222" t="s">
        <v>356</v>
      </c>
      <c r="AK68" s="221" t="s">
        <v>361</v>
      </c>
      <c r="AL68" s="221" t="s">
        <v>362</v>
      </c>
      <c r="AM68" s="221" t="s">
        <v>363</v>
      </c>
    </row>
    <row r="69" spans="8:39" ht="39.6" hidden="1">
      <c r="H69">
        <v>4.5</v>
      </c>
      <c r="I69" t="s">
        <v>462</v>
      </c>
      <c r="Q69" s="220" t="s">
        <v>521</v>
      </c>
      <c r="R69" s="221" t="s">
        <v>244</v>
      </c>
      <c r="S69" s="221" t="s">
        <v>353</v>
      </c>
      <c r="T69" s="221"/>
      <c r="U69" s="221" t="s">
        <v>522</v>
      </c>
      <c r="V69" s="221" t="s">
        <v>353</v>
      </c>
      <c r="W69" s="221" t="s">
        <v>355</v>
      </c>
      <c r="X69" s="221" t="s">
        <v>325</v>
      </c>
      <c r="Y69" s="222" t="s">
        <v>356</v>
      </c>
      <c r="Z69" s="223" t="s">
        <v>357</v>
      </c>
      <c r="AA69" s="224" t="s">
        <v>358</v>
      </c>
      <c r="AB69" s="223" t="s">
        <v>357</v>
      </c>
      <c r="AC69" s="223" t="s">
        <v>357</v>
      </c>
      <c r="AD69" s="223" t="s">
        <v>357</v>
      </c>
      <c r="AE69" s="223" t="s">
        <v>357</v>
      </c>
      <c r="AF69" s="221" t="s">
        <v>357</v>
      </c>
      <c r="AG69" s="225" t="s">
        <v>367</v>
      </c>
      <c r="AH69" s="221" t="s">
        <v>360</v>
      </c>
      <c r="AI69" s="222" t="s">
        <v>356</v>
      </c>
      <c r="AJ69" s="222" t="s">
        <v>356</v>
      </c>
      <c r="AK69" s="221" t="s">
        <v>361</v>
      </c>
      <c r="AL69" s="221" t="s">
        <v>362</v>
      </c>
      <c r="AM69" s="221" t="s">
        <v>363</v>
      </c>
    </row>
    <row r="70" spans="8:39" ht="26.4" hidden="1">
      <c r="H70">
        <v>4.5</v>
      </c>
      <c r="I70" t="s">
        <v>462</v>
      </c>
      <c r="Q70" s="220" t="s">
        <v>523</v>
      </c>
      <c r="R70" s="221" t="s">
        <v>244</v>
      </c>
      <c r="S70" s="221" t="s">
        <v>353</v>
      </c>
      <c r="T70" s="221"/>
      <c r="U70" s="221" t="s">
        <v>524</v>
      </c>
      <c r="V70" s="221" t="s">
        <v>353</v>
      </c>
      <c r="W70" s="221" t="s">
        <v>355</v>
      </c>
      <c r="X70" s="221" t="s">
        <v>325</v>
      </c>
      <c r="Y70" s="222" t="s">
        <v>356</v>
      </c>
      <c r="Z70" s="223" t="s">
        <v>357</v>
      </c>
      <c r="AA70" s="224" t="s">
        <v>358</v>
      </c>
      <c r="AB70" s="223" t="s">
        <v>357</v>
      </c>
      <c r="AC70" s="223" t="s">
        <v>357</v>
      </c>
      <c r="AD70" s="223" t="s">
        <v>357</v>
      </c>
      <c r="AE70" s="223" t="s">
        <v>357</v>
      </c>
      <c r="AF70" s="221" t="s">
        <v>357</v>
      </c>
      <c r="AG70" s="225" t="s">
        <v>367</v>
      </c>
      <c r="AH70" s="221" t="s">
        <v>360</v>
      </c>
      <c r="AI70" s="222" t="s">
        <v>356</v>
      </c>
      <c r="AJ70" s="222" t="s">
        <v>356</v>
      </c>
      <c r="AK70" s="221" t="s">
        <v>361</v>
      </c>
      <c r="AL70" s="221" t="s">
        <v>362</v>
      </c>
      <c r="AM70" s="221" t="s">
        <v>363</v>
      </c>
    </row>
    <row r="71" spans="8:39" hidden="1">
      <c r="H71">
        <v>4.5</v>
      </c>
      <c r="I71" t="s">
        <v>462</v>
      </c>
      <c r="Q71" s="220" t="s">
        <v>525</v>
      </c>
      <c r="R71" s="221" t="s">
        <v>244</v>
      </c>
      <c r="S71" s="221" t="s">
        <v>353</v>
      </c>
      <c r="T71" s="221"/>
      <c r="U71" s="221" t="s">
        <v>526</v>
      </c>
      <c r="V71" s="221" t="s">
        <v>353</v>
      </c>
      <c r="W71" s="221" t="s">
        <v>355</v>
      </c>
      <c r="X71" s="221" t="s">
        <v>325</v>
      </c>
      <c r="Y71" s="222" t="s">
        <v>356</v>
      </c>
      <c r="Z71" s="223" t="s">
        <v>357</v>
      </c>
      <c r="AA71" s="224" t="s">
        <v>358</v>
      </c>
      <c r="AB71" s="223" t="s">
        <v>357</v>
      </c>
      <c r="AC71" s="223" t="s">
        <v>357</v>
      </c>
      <c r="AD71" s="223" t="s">
        <v>357</v>
      </c>
      <c r="AE71" s="223" t="s">
        <v>357</v>
      </c>
      <c r="AF71" s="221" t="s">
        <v>357</v>
      </c>
      <c r="AG71" s="225" t="s">
        <v>367</v>
      </c>
      <c r="AH71" s="221" t="s">
        <v>360</v>
      </c>
      <c r="AI71" s="222" t="s">
        <v>356</v>
      </c>
      <c r="AJ71" s="222" t="s">
        <v>356</v>
      </c>
      <c r="AK71" s="221" t="s">
        <v>361</v>
      </c>
      <c r="AL71" s="221" t="s">
        <v>362</v>
      </c>
      <c r="AM71" s="221" t="s">
        <v>363</v>
      </c>
    </row>
    <row r="72" spans="8:39" ht="26.4" hidden="1">
      <c r="H72">
        <v>4.5</v>
      </c>
      <c r="I72" t="s">
        <v>462</v>
      </c>
      <c r="Q72" s="220" t="s">
        <v>527</v>
      </c>
      <c r="R72" s="221" t="s">
        <v>244</v>
      </c>
      <c r="S72" s="221" t="s">
        <v>353</v>
      </c>
      <c r="T72" s="221"/>
      <c r="U72" s="221" t="s">
        <v>528</v>
      </c>
      <c r="V72" s="221" t="s">
        <v>353</v>
      </c>
      <c r="W72" s="221" t="s">
        <v>355</v>
      </c>
      <c r="X72" s="221" t="s">
        <v>325</v>
      </c>
      <c r="Y72" s="222" t="s">
        <v>356</v>
      </c>
      <c r="Z72" s="223" t="s">
        <v>357</v>
      </c>
      <c r="AA72" s="224" t="s">
        <v>358</v>
      </c>
      <c r="AB72" s="223" t="s">
        <v>357</v>
      </c>
      <c r="AC72" s="223" t="s">
        <v>357</v>
      </c>
      <c r="AD72" s="223" t="s">
        <v>357</v>
      </c>
      <c r="AE72" s="223" t="s">
        <v>357</v>
      </c>
      <c r="AF72" s="221" t="s">
        <v>357</v>
      </c>
      <c r="AG72" s="225" t="s">
        <v>367</v>
      </c>
      <c r="AH72" s="221" t="s">
        <v>360</v>
      </c>
      <c r="AI72" s="222" t="s">
        <v>356</v>
      </c>
      <c r="AJ72" s="222" t="s">
        <v>356</v>
      </c>
      <c r="AK72" s="221" t="s">
        <v>361</v>
      </c>
      <c r="AL72" s="221" t="s">
        <v>362</v>
      </c>
      <c r="AM72" s="221" t="s">
        <v>363</v>
      </c>
    </row>
    <row r="73" spans="8:39" hidden="1">
      <c r="H73">
        <v>4.5</v>
      </c>
      <c r="I73" t="s">
        <v>462</v>
      </c>
      <c r="Q73" s="220" t="s">
        <v>529</v>
      </c>
      <c r="R73" s="221" t="s">
        <v>244</v>
      </c>
      <c r="S73" s="221" t="s">
        <v>353</v>
      </c>
      <c r="T73" s="221"/>
      <c r="U73" s="221" t="s">
        <v>526</v>
      </c>
      <c r="V73" s="221" t="s">
        <v>353</v>
      </c>
      <c r="W73" s="221" t="s">
        <v>355</v>
      </c>
      <c r="X73" s="221" t="s">
        <v>325</v>
      </c>
      <c r="Y73" s="222" t="s">
        <v>356</v>
      </c>
      <c r="Z73" s="223" t="s">
        <v>357</v>
      </c>
      <c r="AA73" s="224" t="s">
        <v>358</v>
      </c>
      <c r="AB73" s="223" t="s">
        <v>357</v>
      </c>
      <c r="AC73" s="223" t="s">
        <v>357</v>
      </c>
      <c r="AD73" s="223" t="s">
        <v>357</v>
      </c>
      <c r="AE73" s="223" t="s">
        <v>357</v>
      </c>
      <c r="AF73" s="221" t="s">
        <v>357</v>
      </c>
      <c r="AG73" s="225" t="s">
        <v>367</v>
      </c>
      <c r="AH73" s="221" t="s">
        <v>360</v>
      </c>
      <c r="AI73" s="222" t="s">
        <v>356</v>
      </c>
      <c r="AJ73" s="222" t="s">
        <v>356</v>
      </c>
      <c r="AK73" s="221" t="s">
        <v>361</v>
      </c>
      <c r="AL73" s="221" t="s">
        <v>362</v>
      </c>
      <c r="AM73" s="221" t="s">
        <v>363</v>
      </c>
    </row>
    <row r="74" spans="8:39" ht="52.8" hidden="1">
      <c r="H74">
        <v>4.5</v>
      </c>
      <c r="I74" t="s">
        <v>462</v>
      </c>
      <c r="Q74" s="220" t="s">
        <v>530</v>
      </c>
      <c r="R74" s="221" t="s">
        <v>244</v>
      </c>
      <c r="S74" s="221" t="s">
        <v>353</v>
      </c>
      <c r="T74" s="221"/>
      <c r="U74" s="221" t="s">
        <v>531</v>
      </c>
      <c r="V74" s="221" t="s">
        <v>353</v>
      </c>
      <c r="W74" s="221" t="s">
        <v>355</v>
      </c>
      <c r="X74" s="221" t="s">
        <v>325</v>
      </c>
      <c r="Y74" s="222" t="s">
        <v>356</v>
      </c>
      <c r="Z74" s="223" t="s">
        <v>357</v>
      </c>
      <c r="AA74" s="224" t="s">
        <v>358</v>
      </c>
      <c r="AB74" s="223" t="s">
        <v>357</v>
      </c>
      <c r="AC74" s="223" t="s">
        <v>357</v>
      </c>
      <c r="AD74" s="223" t="s">
        <v>357</v>
      </c>
      <c r="AE74" s="223" t="s">
        <v>357</v>
      </c>
      <c r="AF74" s="221" t="s">
        <v>357</v>
      </c>
      <c r="AG74" s="225" t="s">
        <v>367</v>
      </c>
      <c r="AH74" s="221" t="s">
        <v>360</v>
      </c>
      <c r="AI74" s="222" t="s">
        <v>356</v>
      </c>
      <c r="AJ74" s="222" t="s">
        <v>356</v>
      </c>
      <c r="AK74" s="221" t="s">
        <v>361</v>
      </c>
      <c r="AL74" s="221" t="s">
        <v>362</v>
      </c>
      <c r="AM74" s="221" t="s">
        <v>363</v>
      </c>
    </row>
    <row r="75" spans="8:39" ht="39.6" hidden="1">
      <c r="H75">
        <v>4.5</v>
      </c>
      <c r="I75" t="s">
        <v>462</v>
      </c>
      <c r="Q75" s="220" t="s">
        <v>532</v>
      </c>
      <c r="R75" s="221" t="s">
        <v>244</v>
      </c>
      <c r="S75" s="221" t="s">
        <v>353</v>
      </c>
      <c r="T75" s="221"/>
      <c r="U75" s="221" t="s">
        <v>533</v>
      </c>
      <c r="V75" s="221" t="s">
        <v>353</v>
      </c>
      <c r="W75" s="221" t="s">
        <v>355</v>
      </c>
      <c r="X75" s="221" t="s">
        <v>325</v>
      </c>
      <c r="Y75" s="222" t="s">
        <v>356</v>
      </c>
      <c r="Z75" s="223" t="s">
        <v>357</v>
      </c>
      <c r="AA75" s="224" t="s">
        <v>358</v>
      </c>
      <c r="AB75" s="223" t="s">
        <v>357</v>
      </c>
      <c r="AC75" s="223" t="s">
        <v>357</v>
      </c>
      <c r="AD75" s="223" t="s">
        <v>357</v>
      </c>
      <c r="AE75" s="223" t="s">
        <v>357</v>
      </c>
      <c r="AF75" s="221" t="s">
        <v>357</v>
      </c>
      <c r="AG75" s="221" t="s">
        <v>534</v>
      </c>
      <c r="AH75" s="221" t="s">
        <v>360</v>
      </c>
      <c r="AI75" s="222" t="s">
        <v>356</v>
      </c>
      <c r="AJ75" s="222" t="s">
        <v>356</v>
      </c>
      <c r="AK75" s="221" t="s">
        <v>361</v>
      </c>
      <c r="AL75" s="221" t="s">
        <v>362</v>
      </c>
      <c r="AM75" s="221" t="s">
        <v>363</v>
      </c>
    </row>
    <row r="76" spans="8:39" ht="52.8" hidden="1">
      <c r="H76">
        <v>4.5</v>
      </c>
      <c r="I76" t="s">
        <v>462</v>
      </c>
      <c r="Q76" s="220" t="s">
        <v>535</v>
      </c>
      <c r="R76" s="221" t="s">
        <v>244</v>
      </c>
      <c r="S76" s="221" t="s">
        <v>353</v>
      </c>
      <c r="T76" s="221"/>
      <c r="U76" s="221" t="s">
        <v>536</v>
      </c>
      <c r="V76" s="221" t="s">
        <v>353</v>
      </c>
      <c r="W76" s="221" t="s">
        <v>355</v>
      </c>
      <c r="X76" s="221" t="s">
        <v>325</v>
      </c>
      <c r="Y76" s="222" t="s">
        <v>356</v>
      </c>
      <c r="Z76" s="223" t="s">
        <v>357</v>
      </c>
      <c r="AA76" s="224" t="s">
        <v>358</v>
      </c>
      <c r="AB76" s="223" t="s">
        <v>357</v>
      </c>
      <c r="AC76" s="223" t="s">
        <v>357</v>
      </c>
      <c r="AD76" s="223" t="s">
        <v>357</v>
      </c>
      <c r="AE76" s="223" t="s">
        <v>357</v>
      </c>
      <c r="AF76" s="221" t="s">
        <v>357</v>
      </c>
      <c r="AG76" s="225" t="s">
        <v>367</v>
      </c>
      <c r="AH76" s="221" t="s">
        <v>360</v>
      </c>
      <c r="AI76" s="222" t="s">
        <v>356</v>
      </c>
      <c r="AJ76" s="222" t="s">
        <v>356</v>
      </c>
      <c r="AK76" s="221" t="s">
        <v>361</v>
      </c>
      <c r="AL76" s="221" t="s">
        <v>362</v>
      </c>
      <c r="AM76" s="221" t="s">
        <v>363</v>
      </c>
    </row>
    <row r="77" spans="8:39" ht="26.4" hidden="1">
      <c r="H77">
        <v>4.5</v>
      </c>
      <c r="I77" t="s">
        <v>462</v>
      </c>
      <c r="Q77" s="220" t="s">
        <v>537</v>
      </c>
      <c r="R77" s="221" t="s">
        <v>244</v>
      </c>
      <c r="S77" s="221" t="s">
        <v>353</v>
      </c>
      <c r="T77" s="221"/>
      <c r="U77" s="221" t="s">
        <v>538</v>
      </c>
      <c r="V77" s="221" t="s">
        <v>353</v>
      </c>
      <c r="W77" s="221" t="s">
        <v>355</v>
      </c>
      <c r="X77" s="221" t="s">
        <v>325</v>
      </c>
      <c r="Y77" s="222" t="s">
        <v>356</v>
      </c>
      <c r="Z77" s="223" t="s">
        <v>357</v>
      </c>
      <c r="AA77" s="224" t="s">
        <v>358</v>
      </c>
      <c r="AB77" s="223" t="s">
        <v>357</v>
      </c>
      <c r="AC77" s="223" t="s">
        <v>357</v>
      </c>
      <c r="AD77" s="223" t="s">
        <v>357</v>
      </c>
      <c r="AE77" s="223" t="s">
        <v>357</v>
      </c>
      <c r="AF77" s="221" t="s">
        <v>357</v>
      </c>
      <c r="AG77" s="225" t="s">
        <v>367</v>
      </c>
      <c r="AH77" s="221" t="s">
        <v>360</v>
      </c>
      <c r="AI77" s="222" t="s">
        <v>356</v>
      </c>
      <c r="AJ77" s="222" t="s">
        <v>356</v>
      </c>
      <c r="AK77" s="221" t="s">
        <v>361</v>
      </c>
      <c r="AL77" s="221" t="s">
        <v>362</v>
      </c>
      <c r="AM77" s="221" t="s">
        <v>363</v>
      </c>
    </row>
    <row r="78" spans="8:39" ht="39.6" hidden="1">
      <c r="H78">
        <v>4.5</v>
      </c>
      <c r="I78" t="s">
        <v>462</v>
      </c>
      <c r="Q78" s="220" t="s">
        <v>539</v>
      </c>
      <c r="R78" s="221" t="s">
        <v>244</v>
      </c>
      <c r="S78" s="221" t="s">
        <v>353</v>
      </c>
      <c r="T78" s="221"/>
      <c r="U78" s="221" t="s">
        <v>540</v>
      </c>
      <c r="V78" s="221" t="s">
        <v>353</v>
      </c>
      <c r="W78" s="221" t="s">
        <v>355</v>
      </c>
      <c r="X78" s="221" t="s">
        <v>325</v>
      </c>
      <c r="Y78" s="222" t="s">
        <v>356</v>
      </c>
      <c r="Z78" s="223" t="s">
        <v>357</v>
      </c>
      <c r="AA78" s="224" t="s">
        <v>358</v>
      </c>
      <c r="AB78" s="223" t="s">
        <v>357</v>
      </c>
      <c r="AC78" s="223" t="s">
        <v>357</v>
      </c>
      <c r="AD78" s="223" t="s">
        <v>357</v>
      </c>
      <c r="AE78" s="223" t="s">
        <v>357</v>
      </c>
      <c r="AF78" s="221" t="s">
        <v>357</v>
      </c>
      <c r="AG78" s="221" t="s">
        <v>534</v>
      </c>
      <c r="AH78" s="221" t="s">
        <v>360</v>
      </c>
      <c r="AI78" s="222" t="s">
        <v>356</v>
      </c>
      <c r="AJ78" s="222" t="s">
        <v>356</v>
      </c>
      <c r="AK78" s="221" t="s">
        <v>361</v>
      </c>
      <c r="AL78" s="221" t="s">
        <v>362</v>
      </c>
      <c r="AM78" s="221" t="s">
        <v>363</v>
      </c>
    </row>
    <row r="79" spans="8:39" ht="52.8" hidden="1">
      <c r="H79">
        <v>4.5</v>
      </c>
      <c r="I79" t="s">
        <v>462</v>
      </c>
      <c r="Q79" s="220" t="s">
        <v>541</v>
      </c>
      <c r="R79" s="221" t="s">
        <v>244</v>
      </c>
      <c r="S79" s="221" t="s">
        <v>353</v>
      </c>
      <c r="T79" s="221"/>
      <c r="U79" s="221" t="s">
        <v>542</v>
      </c>
      <c r="V79" s="221" t="s">
        <v>353</v>
      </c>
      <c r="W79" s="221" t="s">
        <v>355</v>
      </c>
      <c r="X79" s="221" t="s">
        <v>325</v>
      </c>
      <c r="Y79" s="222" t="s">
        <v>356</v>
      </c>
      <c r="Z79" s="223" t="s">
        <v>357</v>
      </c>
      <c r="AA79" s="224" t="s">
        <v>358</v>
      </c>
      <c r="AB79" s="223" t="s">
        <v>357</v>
      </c>
      <c r="AC79" s="223" t="s">
        <v>357</v>
      </c>
      <c r="AD79" s="223" t="s">
        <v>357</v>
      </c>
      <c r="AE79" s="223" t="s">
        <v>357</v>
      </c>
      <c r="AF79" s="221" t="s">
        <v>357</v>
      </c>
      <c r="AG79" s="225" t="s">
        <v>367</v>
      </c>
      <c r="AH79" s="221" t="s">
        <v>360</v>
      </c>
      <c r="AI79" s="222" t="s">
        <v>356</v>
      </c>
      <c r="AJ79" s="222" t="s">
        <v>356</v>
      </c>
      <c r="AK79" s="221" t="s">
        <v>361</v>
      </c>
      <c r="AL79" s="221" t="s">
        <v>362</v>
      </c>
      <c r="AM79" s="221" t="s">
        <v>363</v>
      </c>
    </row>
    <row r="80" spans="8:39" ht="39.6" hidden="1">
      <c r="H80">
        <v>4.5</v>
      </c>
      <c r="I80" t="s">
        <v>462</v>
      </c>
      <c r="Q80" s="220" t="s">
        <v>543</v>
      </c>
      <c r="R80" s="221" t="s">
        <v>244</v>
      </c>
      <c r="S80" s="221" t="s">
        <v>353</v>
      </c>
      <c r="T80" s="221"/>
      <c r="U80" s="221" t="s">
        <v>544</v>
      </c>
      <c r="V80" s="221" t="s">
        <v>353</v>
      </c>
      <c r="W80" s="221" t="s">
        <v>355</v>
      </c>
      <c r="X80" s="221" t="s">
        <v>325</v>
      </c>
      <c r="Y80" s="222" t="s">
        <v>356</v>
      </c>
      <c r="Z80" s="223" t="s">
        <v>357</v>
      </c>
      <c r="AA80" s="224" t="s">
        <v>358</v>
      </c>
      <c r="AB80" s="223" t="s">
        <v>357</v>
      </c>
      <c r="AC80" s="223" t="s">
        <v>357</v>
      </c>
      <c r="AD80" s="223" t="s">
        <v>357</v>
      </c>
      <c r="AE80" s="223" t="s">
        <v>357</v>
      </c>
      <c r="AF80" s="221" t="s">
        <v>357</v>
      </c>
      <c r="AG80" s="221" t="s">
        <v>534</v>
      </c>
      <c r="AH80" s="221" t="s">
        <v>360</v>
      </c>
      <c r="AI80" s="222" t="s">
        <v>356</v>
      </c>
      <c r="AJ80" s="222" t="s">
        <v>356</v>
      </c>
      <c r="AK80" s="221" t="s">
        <v>361</v>
      </c>
      <c r="AL80" s="221" t="s">
        <v>362</v>
      </c>
      <c r="AM80" s="221" t="s">
        <v>363</v>
      </c>
    </row>
    <row r="81" spans="8:39" ht="26.4" hidden="1">
      <c r="H81">
        <v>4.5</v>
      </c>
      <c r="I81" t="s">
        <v>462</v>
      </c>
      <c r="Q81" s="220" t="s">
        <v>545</v>
      </c>
      <c r="R81" s="221" t="s">
        <v>244</v>
      </c>
      <c r="S81" s="221" t="s">
        <v>353</v>
      </c>
      <c r="T81" s="221"/>
      <c r="U81" s="221" t="s">
        <v>546</v>
      </c>
      <c r="V81" s="221" t="s">
        <v>353</v>
      </c>
      <c r="W81" s="221" t="s">
        <v>355</v>
      </c>
      <c r="X81" s="221" t="s">
        <v>325</v>
      </c>
      <c r="Y81" s="222" t="s">
        <v>356</v>
      </c>
      <c r="Z81" s="223" t="s">
        <v>357</v>
      </c>
      <c r="AA81" s="224" t="s">
        <v>358</v>
      </c>
      <c r="AB81" s="223" t="s">
        <v>357</v>
      </c>
      <c r="AC81" s="223" t="s">
        <v>357</v>
      </c>
      <c r="AD81" s="223" t="s">
        <v>357</v>
      </c>
      <c r="AE81" s="223" t="s">
        <v>357</v>
      </c>
      <c r="AF81" s="221" t="s">
        <v>357</v>
      </c>
      <c r="AG81" s="225" t="s">
        <v>367</v>
      </c>
      <c r="AH81" s="221" t="s">
        <v>360</v>
      </c>
      <c r="AI81" s="222" t="s">
        <v>356</v>
      </c>
      <c r="AJ81" s="222" t="s">
        <v>356</v>
      </c>
      <c r="AK81" s="221" t="s">
        <v>361</v>
      </c>
      <c r="AL81" s="221" t="s">
        <v>362</v>
      </c>
      <c r="AM81" s="221" t="s">
        <v>363</v>
      </c>
    </row>
    <row r="82" spans="8:39" ht="26.4">
      <c r="H82">
        <v>5</v>
      </c>
      <c r="I82" s="227" t="s">
        <v>547</v>
      </c>
      <c r="K82" t="s">
        <v>548</v>
      </c>
      <c r="M82" s="512" t="s">
        <v>548</v>
      </c>
      <c r="N82" s="512"/>
      <c r="O82" s="512" t="s">
        <v>548</v>
      </c>
      <c r="P82" s="512"/>
      <c r="Q82" s="220" t="s">
        <v>549</v>
      </c>
      <c r="R82" s="221" t="s">
        <v>244</v>
      </c>
      <c r="S82" s="221" t="s">
        <v>353</v>
      </c>
      <c r="T82" s="221"/>
      <c r="U82" s="221" t="s">
        <v>550</v>
      </c>
      <c r="V82" s="221" t="s">
        <v>353</v>
      </c>
      <c r="W82" s="221" t="s">
        <v>355</v>
      </c>
      <c r="X82" s="221" t="s">
        <v>325</v>
      </c>
      <c r="Y82" s="222" t="s">
        <v>356</v>
      </c>
      <c r="Z82" s="223" t="s">
        <v>357</v>
      </c>
      <c r="AA82" s="224" t="s">
        <v>358</v>
      </c>
      <c r="AB82" s="223" t="s">
        <v>357</v>
      </c>
      <c r="AC82" s="223" t="s">
        <v>357</v>
      </c>
      <c r="AD82" s="223" t="s">
        <v>357</v>
      </c>
      <c r="AE82" s="223" t="s">
        <v>357</v>
      </c>
      <c r="AF82" s="221" t="s">
        <v>357</v>
      </c>
      <c r="AG82" s="225" t="s">
        <v>367</v>
      </c>
      <c r="AH82" s="221" t="s">
        <v>360</v>
      </c>
      <c r="AI82" s="222" t="s">
        <v>356</v>
      </c>
      <c r="AJ82" s="222" t="s">
        <v>356</v>
      </c>
      <c r="AK82" s="221" t="s">
        <v>361</v>
      </c>
      <c r="AL82" s="221" t="s">
        <v>362</v>
      </c>
      <c r="AM82" s="221" t="s">
        <v>363</v>
      </c>
    </row>
    <row r="83" spans="8:39" ht="158.4">
      <c r="H83">
        <v>5</v>
      </c>
      <c r="I83" t="s">
        <v>402</v>
      </c>
      <c r="J83" s="239" t="s">
        <v>551</v>
      </c>
      <c r="K83" t="s">
        <v>394</v>
      </c>
      <c r="M83" t="s">
        <v>394</v>
      </c>
      <c r="N83" t="s">
        <v>394</v>
      </c>
      <c r="O83" t="s">
        <v>394</v>
      </c>
      <c r="P83" t="s">
        <v>394</v>
      </c>
      <c r="Q83" s="246" t="s">
        <v>552</v>
      </c>
      <c r="R83" s="221" t="s">
        <v>244</v>
      </c>
      <c r="S83" s="221" t="s">
        <v>353</v>
      </c>
      <c r="T83" s="221"/>
      <c r="U83" s="238" t="s">
        <v>553</v>
      </c>
      <c r="V83" s="221" t="s">
        <v>353</v>
      </c>
      <c r="W83" s="221" t="s">
        <v>355</v>
      </c>
      <c r="X83" s="221" t="s">
        <v>325</v>
      </c>
      <c r="Y83" s="222" t="s">
        <v>356</v>
      </c>
      <c r="Z83" s="223" t="s">
        <v>357</v>
      </c>
      <c r="AA83" s="224" t="s">
        <v>358</v>
      </c>
      <c r="AB83" s="223" t="s">
        <v>357</v>
      </c>
      <c r="AC83" s="223" t="s">
        <v>357</v>
      </c>
      <c r="AD83" s="223" t="s">
        <v>357</v>
      </c>
      <c r="AE83" s="223" t="s">
        <v>357</v>
      </c>
      <c r="AF83" s="221" t="s">
        <v>357</v>
      </c>
      <c r="AG83" s="225" t="s">
        <v>367</v>
      </c>
      <c r="AH83" s="221" t="s">
        <v>360</v>
      </c>
      <c r="AI83" s="222" t="s">
        <v>356</v>
      </c>
      <c r="AJ83" s="222" t="s">
        <v>356</v>
      </c>
      <c r="AK83" s="221" t="s">
        <v>361</v>
      </c>
      <c r="AL83" s="221" t="s">
        <v>362</v>
      </c>
      <c r="AM83" s="221" t="s">
        <v>363</v>
      </c>
    </row>
    <row r="84" spans="8:39" ht="158.4">
      <c r="H84">
        <v>5</v>
      </c>
      <c r="I84" s="227" t="s">
        <v>547</v>
      </c>
      <c r="K84" t="s">
        <v>548</v>
      </c>
      <c r="M84" s="512" t="s">
        <v>548</v>
      </c>
      <c r="N84" s="512"/>
      <c r="O84" s="512" t="s">
        <v>548</v>
      </c>
      <c r="P84" s="512"/>
      <c r="Q84" s="220" t="s">
        <v>554</v>
      </c>
      <c r="R84" s="221" t="s">
        <v>244</v>
      </c>
      <c r="S84" s="221" t="s">
        <v>353</v>
      </c>
      <c r="T84" s="221"/>
      <c r="U84" s="221" t="s">
        <v>555</v>
      </c>
      <c r="V84" s="221" t="s">
        <v>353</v>
      </c>
      <c r="W84" s="221" t="s">
        <v>355</v>
      </c>
      <c r="X84" s="221" t="s">
        <v>325</v>
      </c>
      <c r="Y84" s="222" t="s">
        <v>356</v>
      </c>
      <c r="Z84" s="223" t="s">
        <v>357</v>
      </c>
      <c r="AA84" s="224" t="s">
        <v>358</v>
      </c>
      <c r="AB84" s="223" t="s">
        <v>357</v>
      </c>
      <c r="AC84" s="223" t="s">
        <v>357</v>
      </c>
      <c r="AD84" s="223" t="s">
        <v>357</v>
      </c>
      <c r="AE84" s="223" t="s">
        <v>357</v>
      </c>
      <c r="AF84" s="221" t="s">
        <v>357</v>
      </c>
      <c r="AG84" s="225" t="s">
        <v>367</v>
      </c>
      <c r="AH84" s="221" t="s">
        <v>360</v>
      </c>
      <c r="AI84" s="222" t="s">
        <v>356</v>
      </c>
      <c r="AJ84" s="222" t="s">
        <v>356</v>
      </c>
      <c r="AK84" s="221" t="s">
        <v>361</v>
      </c>
      <c r="AL84" s="221" t="s">
        <v>362</v>
      </c>
      <c r="AM84" s="221" t="s">
        <v>363</v>
      </c>
    </row>
    <row r="85" spans="8:39" ht="158.4">
      <c r="H85">
        <v>5</v>
      </c>
      <c r="I85" s="239" t="s">
        <v>556</v>
      </c>
      <c r="J85" s="240" t="s">
        <v>557</v>
      </c>
      <c r="K85" t="s">
        <v>394</v>
      </c>
      <c r="M85" t="s">
        <v>394</v>
      </c>
      <c r="N85" t="s">
        <v>394</v>
      </c>
      <c r="O85" t="s">
        <v>394</v>
      </c>
      <c r="P85" t="s">
        <v>394</v>
      </c>
      <c r="Q85" s="246" t="s">
        <v>558</v>
      </c>
      <c r="R85" s="221" t="s">
        <v>244</v>
      </c>
      <c r="S85" s="221" t="s">
        <v>353</v>
      </c>
      <c r="T85" s="221"/>
      <c r="U85" s="238" t="s">
        <v>559</v>
      </c>
      <c r="V85" s="221" t="s">
        <v>353</v>
      </c>
      <c r="W85" s="221" t="s">
        <v>355</v>
      </c>
      <c r="X85" s="221" t="s">
        <v>325</v>
      </c>
      <c r="Y85" s="222" t="s">
        <v>356</v>
      </c>
      <c r="Z85" s="223" t="s">
        <v>357</v>
      </c>
      <c r="AA85" s="224" t="s">
        <v>358</v>
      </c>
      <c r="AB85" s="223" t="s">
        <v>357</v>
      </c>
      <c r="AC85" s="223" t="s">
        <v>357</v>
      </c>
      <c r="AD85" s="223" t="s">
        <v>357</v>
      </c>
      <c r="AE85" s="223" t="s">
        <v>357</v>
      </c>
      <c r="AF85" s="221" t="s">
        <v>357</v>
      </c>
      <c r="AG85" s="225" t="s">
        <v>367</v>
      </c>
      <c r="AH85" s="221" t="s">
        <v>360</v>
      </c>
      <c r="AI85" s="222" t="s">
        <v>356</v>
      </c>
      <c r="AJ85" s="222" t="s">
        <v>356</v>
      </c>
      <c r="AK85" s="221" t="s">
        <v>361</v>
      </c>
      <c r="AL85" s="221" t="s">
        <v>362</v>
      </c>
      <c r="AM85" s="221" t="s">
        <v>363</v>
      </c>
    </row>
    <row r="86" spans="8:39" ht="132" hidden="1">
      <c r="H86">
        <v>5</v>
      </c>
      <c r="I86" t="s">
        <v>462</v>
      </c>
      <c r="Q86" s="220" t="s">
        <v>560</v>
      </c>
      <c r="R86" s="221" t="s">
        <v>244</v>
      </c>
      <c r="S86" s="221" t="s">
        <v>353</v>
      </c>
      <c r="T86" s="221"/>
      <c r="U86" s="221" t="s">
        <v>561</v>
      </c>
      <c r="V86" s="221" t="s">
        <v>353</v>
      </c>
      <c r="W86" s="221" t="s">
        <v>355</v>
      </c>
      <c r="X86" s="221" t="s">
        <v>325</v>
      </c>
      <c r="Y86" s="222" t="s">
        <v>356</v>
      </c>
      <c r="Z86" s="223" t="s">
        <v>357</v>
      </c>
      <c r="AA86" s="224" t="s">
        <v>358</v>
      </c>
      <c r="AB86" s="223" t="s">
        <v>357</v>
      </c>
      <c r="AC86" s="223" t="s">
        <v>357</v>
      </c>
      <c r="AD86" s="223" t="s">
        <v>357</v>
      </c>
      <c r="AE86" s="223" t="s">
        <v>357</v>
      </c>
      <c r="AF86" s="221" t="s">
        <v>357</v>
      </c>
      <c r="AG86" s="225" t="s">
        <v>367</v>
      </c>
      <c r="AH86" s="221" t="s">
        <v>360</v>
      </c>
      <c r="AI86" s="222" t="s">
        <v>356</v>
      </c>
      <c r="AJ86" s="222" t="s">
        <v>356</v>
      </c>
      <c r="AK86" s="221" t="s">
        <v>361</v>
      </c>
      <c r="AL86" s="221" t="s">
        <v>362</v>
      </c>
      <c r="AM86" s="221" t="s">
        <v>363</v>
      </c>
    </row>
    <row r="87" spans="8:39" ht="132" hidden="1">
      <c r="H87">
        <v>5</v>
      </c>
      <c r="I87" t="s">
        <v>462</v>
      </c>
      <c r="Q87" s="220" t="s">
        <v>562</v>
      </c>
      <c r="R87" s="221" t="s">
        <v>244</v>
      </c>
      <c r="S87" s="221" t="s">
        <v>353</v>
      </c>
      <c r="T87" s="221"/>
      <c r="U87" s="221" t="s">
        <v>563</v>
      </c>
      <c r="V87" s="221" t="s">
        <v>353</v>
      </c>
      <c r="W87" s="221" t="s">
        <v>355</v>
      </c>
      <c r="X87" s="221" t="s">
        <v>325</v>
      </c>
      <c r="Y87" s="222" t="s">
        <v>356</v>
      </c>
      <c r="Z87" s="223" t="s">
        <v>357</v>
      </c>
      <c r="AA87" s="224" t="s">
        <v>358</v>
      </c>
      <c r="AB87" s="223" t="s">
        <v>357</v>
      </c>
      <c r="AC87" s="223" t="s">
        <v>357</v>
      </c>
      <c r="AD87" s="223" t="s">
        <v>357</v>
      </c>
      <c r="AE87" s="223" t="s">
        <v>357</v>
      </c>
      <c r="AF87" s="221" t="s">
        <v>357</v>
      </c>
      <c r="AG87" s="225" t="s">
        <v>367</v>
      </c>
      <c r="AH87" s="221" t="s">
        <v>360</v>
      </c>
      <c r="AI87" s="222" t="s">
        <v>356</v>
      </c>
      <c r="AJ87" s="222" t="s">
        <v>356</v>
      </c>
      <c r="AK87" s="221" t="s">
        <v>361</v>
      </c>
      <c r="AL87" s="221" t="s">
        <v>362</v>
      </c>
      <c r="AM87" s="221" t="s">
        <v>363</v>
      </c>
    </row>
    <row r="88" spans="8:39" ht="39.6">
      <c r="H88">
        <v>6</v>
      </c>
      <c r="I88" t="s">
        <v>166</v>
      </c>
      <c r="J88" s="239" t="s">
        <v>551</v>
      </c>
      <c r="Q88" s="246" t="s">
        <v>564</v>
      </c>
      <c r="R88" s="221" t="s">
        <v>244</v>
      </c>
      <c r="S88" s="221" t="s">
        <v>353</v>
      </c>
      <c r="T88" s="221"/>
      <c r="U88" s="238" t="s">
        <v>565</v>
      </c>
      <c r="V88" s="221" t="s">
        <v>353</v>
      </c>
      <c r="W88" s="221" t="s">
        <v>355</v>
      </c>
      <c r="X88" s="221" t="s">
        <v>325</v>
      </c>
      <c r="Y88" s="222" t="s">
        <v>356</v>
      </c>
      <c r="Z88" s="223" t="s">
        <v>357</v>
      </c>
      <c r="AA88" s="224" t="s">
        <v>358</v>
      </c>
      <c r="AB88" s="223" t="s">
        <v>357</v>
      </c>
      <c r="AC88" s="223" t="s">
        <v>357</v>
      </c>
      <c r="AD88" s="223" t="s">
        <v>357</v>
      </c>
      <c r="AE88" s="223" t="s">
        <v>357</v>
      </c>
      <c r="AF88" s="221" t="s">
        <v>357</v>
      </c>
      <c r="AG88" s="225" t="s">
        <v>385</v>
      </c>
      <c r="AH88" s="221" t="s">
        <v>360</v>
      </c>
      <c r="AI88" s="222" t="s">
        <v>356</v>
      </c>
      <c r="AJ88" s="222" t="s">
        <v>356</v>
      </c>
      <c r="AK88" s="221" t="s">
        <v>361</v>
      </c>
      <c r="AL88" s="221" t="s">
        <v>362</v>
      </c>
      <c r="AM88" s="221" t="s">
        <v>363</v>
      </c>
    </row>
    <row r="89" spans="8:39" ht="52.8">
      <c r="H89">
        <v>6</v>
      </c>
      <c r="I89" s="227" t="s">
        <v>547</v>
      </c>
      <c r="J89" s="239" t="s">
        <v>551</v>
      </c>
      <c r="Q89" s="246" t="s">
        <v>566</v>
      </c>
      <c r="R89" s="221" t="s">
        <v>244</v>
      </c>
      <c r="S89" s="221" t="s">
        <v>353</v>
      </c>
      <c r="T89" s="221"/>
      <c r="U89" s="238" t="s">
        <v>567</v>
      </c>
      <c r="V89" s="221" t="s">
        <v>353</v>
      </c>
      <c r="W89" s="221" t="s">
        <v>355</v>
      </c>
      <c r="X89" s="221" t="s">
        <v>325</v>
      </c>
      <c r="Y89" s="222" t="s">
        <v>356</v>
      </c>
      <c r="Z89" s="223" t="s">
        <v>357</v>
      </c>
      <c r="AA89" s="224" t="s">
        <v>358</v>
      </c>
      <c r="AB89" s="223" t="s">
        <v>357</v>
      </c>
      <c r="AC89" s="223" t="s">
        <v>357</v>
      </c>
      <c r="AD89" s="223" t="s">
        <v>357</v>
      </c>
      <c r="AE89" s="223" t="s">
        <v>357</v>
      </c>
      <c r="AF89" s="221" t="s">
        <v>357</v>
      </c>
      <c r="AG89" s="225" t="s">
        <v>367</v>
      </c>
      <c r="AH89" s="221" t="s">
        <v>360</v>
      </c>
      <c r="AI89" s="222" t="s">
        <v>356</v>
      </c>
      <c r="AJ89" s="222" t="s">
        <v>356</v>
      </c>
      <c r="AK89" s="221" t="s">
        <v>361</v>
      </c>
      <c r="AL89" s="221" t="s">
        <v>362</v>
      </c>
      <c r="AM89" s="221" t="s">
        <v>363</v>
      </c>
    </row>
    <row r="90" spans="8:39" ht="39.6">
      <c r="H90">
        <v>6</v>
      </c>
      <c r="I90" t="s">
        <v>402</v>
      </c>
      <c r="J90" s="239" t="s">
        <v>551</v>
      </c>
      <c r="Q90" s="246" t="s">
        <v>568</v>
      </c>
      <c r="R90" s="221" t="s">
        <v>244</v>
      </c>
      <c r="S90" s="221" t="s">
        <v>353</v>
      </c>
      <c r="T90" s="221"/>
      <c r="U90" s="238" t="s">
        <v>569</v>
      </c>
      <c r="V90" s="221" t="s">
        <v>353</v>
      </c>
      <c r="W90" s="221" t="s">
        <v>355</v>
      </c>
      <c r="X90" s="221" t="s">
        <v>325</v>
      </c>
      <c r="Y90" s="222" t="s">
        <v>356</v>
      </c>
      <c r="Z90" s="223" t="s">
        <v>357</v>
      </c>
      <c r="AA90" s="224" t="s">
        <v>358</v>
      </c>
      <c r="AB90" s="223" t="s">
        <v>357</v>
      </c>
      <c r="AC90" s="223" t="s">
        <v>357</v>
      </c>
      <c r="AD90" s="223" t="s">
        <v>357</v>
      </c>
      <c r="AE90" s="223" t="s">
        <v>357</v>
      </c>
      <c r="AF90" s="221" t="s">
        <v>357</v>
      </c>
      <c r="AG90" s="225" t="s">
        <v>367</v>
      </c>
      <c r="AH90" s="221" t="s">
        <v>360</v>
      </c>
      <c r="AI90" s="222" t="s">
        <v>356</v>
      </c>
      <c r="AJ90" s="222" t="s">
        <v>356</v>
      </c>
      <c r="AK90" s="221" t="s">
        <v>361</v>
      </c>
      <c r="AL90" s="221" t="s">
        <v>362</v>
      </c>
      <c r="AM90" s="221" t="s">
        <v>363</v>
      </c>
    </row>
    <row r="91" spans="8:39" ht="52.8" hidden="1">
      <c r="H91">
        <v>6</v>
      </c>
      <c r="I91" t="s">
        <v>462</v>
      </c>
      <c r="Q91" s="220" t="s">
        <v>570</v>
      </c>
      <c r="R91" s="221" t="s">
        <v>244</v>
      </c>
      <c r="S91" s="221" t="s">
        <v>353</v>
      </c>
      <c r="T91" s="221"/>
      <c r="U91" s="221" t="s">
        <v>571</v>
      </c>
      <c r="V91" s="221" t="s">
        <v>353</v>
      </c>
      <c r="W91" s="221" t="s">
        <v>355</v>
      </c>
      <c r="X91" s="221" t="s">
        <v>325</v>
      </c>
      <c r="Y91" s="222" t="s">
        <v>356</v>
      </c>
      <c r="Z91" s="223" t="s">
        <v>357</v>
      </c>
      <c r="AA91" s="224" t="s">
        <v>358</v>
      </c>
      <c r="AB91" s="223" t="s">
        <v>357</v>
      </c>
      <c r="AC91" s="223" t="s">
        <v>357</v>
      </c>
      <c r="AD91" s="223" t="s">
        <v>357</v>
      </c>
      <c r="AE91" s="223" t="s">
        <v>357</v>
      </c>
      <c r="AF91" s="221" t="s">
        <v>357</v>
      </c>
      <c r="AG91" s="225" t="s">
        <v>367</v>
      </c>
      <c r="AH91" s="221" t="s">
        <v>360</v>
      </c>
      <c r="AI91" s="222" t="s">
        <v>356</v>
      </c>
      <c r="AJ91" s="222" t="s">
        <v>356</v>
      </c>
      <c r="AK91" s="221" t="s">
        <v>361</v>
      </c>
      <c r="AL91" s="221" t="s">
        <v>362</v>
      </c>
      <c r="AM91" s="221" t="s">
        <v>363</v>
      </c>
    </row>
    <row r="92" spans="8:39" ht="52.8" hidden="1">
      <c r="H92">
        <v>6</v>
      </c>
      <c r="I92" t="s">
        <v>462</v>
      </c>
      <c r="Q92" s="220" t="s">
        <v>572</v>
      </c>
      <c r="R92" s="221" t="s">
        <v>244</v>
      </c>
      <c r="S92" s="221" t="s">
        <v>353</v>
      </c>
      <c r="T92" s="221"/>
      <c r="U92" s="221" t="s">
        <v>573</v>
      </c>
      <c r="V92" s="221" t="s">
        <v>353</v>
      </c>
      <c r="W92" s="221" t="s">
        <v>355</v>
      </c>
      <c r="X92" s="221" t="s">
        <v>325</v>
      </c>
      <c r="Y92" s="222" t="s">
        <v>356</v>
      </c>
      <c r="Z92" s="223" t="s">
        <v>357</v>
      </c>
      <c r="AA92" s="224" t="s">
        <v>358</v>
      </c>
      <c r="AB92" s="223" t="s">
        <v>357</v>
      </c>
      <c r="AC92" s="223" t="s">
        <v>357</v>
      </c>
      <c r="AD92" s="223" t="s">
        <v>357</v>
      </c>
      <c r="AE92" s="223" t="s">
        <v>357</v>
      </c>
      <c r="AF92" s="221" t="s">
        <v>357</v>
      </c>
      <c r="AG92" s="225" t="s">
        <v>367</v>
      </c>
      <c r="AH92" s="221" t="s">
        <v>360</v>
      </c>
      <c r="AI92" s="222" t="s">
        <v>356</v>
      </c>
      <c r="AJ92" s="222" t="s">
        <v>356</v>
      </c>
      <c r="AK92" s="221" t="s">
        <v>361</v>
      </c>
      <c r="AL92" s="221" t="s">
        <v>362</v>
      </c>
      <c r="AM92" s="221" t="s">
        <v>363</v>
      </c>
    </row>
    <row r="93" spans="8:39" ht="52.8" hidden="1">
      <c r="H93">
        <v>6</v>
      </c>
      <c r="I93" t="s">
        <v>462</v>
      </c>
      <c r="Q93" s="220" t="s">
        <v>574</v>
      </c>
      <c r="R93" s="221" t="s">
        <v>244</v>
      </c>
      <c r="S93" s="221" t="s">
        <v>353</v>
      </c>
      <c r="T93" s="221"/>
      <c r="U93" s="221" t="s">
        <v>575</v>
      </c>
      <c r="V93" s="221" t="s">
        <v>353</v>
      </c>
      <c r="W93" s="221" t="s">
        <v>355</v>
      </c>
      <c r="X93" s="221" t="s">
        <v>325</v>
      </c>
      <c r="Y93" s="222" t="s">
        <v>356</v>
      </c>
      <c r="Z93" s="223" t="s">
        <v>357</v>
      </c>
      <c r="AA93" s="224" t="s">
        <v>358</v>
      </c>
      <c r="AB93" s="223" t="s">
        <v>357</v>
      </c>
      <c r="AC93" s="223" t="s">
        <v>357</v>
      </c>
      <c r="AD93" s="223" t="s">
        <v>357</v>
      </c>
      <c r="AE93" s="223" t="s">
        <v>357</v>
      </c>
      <c r="AF93" s="221" t="s">
        <v>357</v>
      </c>
      <c r="AG93" s="225" t="s">
        <v>367</v>
      </c>
      <c r="AH93" s="221" t="s">
        <v>360</v>
      </c>
      <c r="AI93" s="222" t="s">
        <v>356</v>
      </c>
      <c r="AJ93" s="222" t="s">
        <v>356</v>
      </c>
      <c r="AK93" s="221" t="s">
        <v>361</v>
      </c>
      <c r="AL93" s="221" t="s">
        <v>362</v>
      </c>
      <c r="AM93" s="221" t="s">
        <v>363</v>
      </c>
    </row>
    <row r="94" spans="8:39" ht="52.8" hidden="1">
      <c r="H94">
        <v>6</v>
      </c>
      <c r="I94" t="s">
        <v>462</v>
      </c>
      <c r="Q94" s="220" t="s">
        <v>576</v>
      </c>
      <c r="R94" s="221" t="s">
        <v>244</v>
      </c>
      <c r="S94" s="221" t="s">
        <v>353</v>
      </c>
      <c r="T94" s="221"/>
      <c r="U94" s="221" t="s">
        <v>577</v>
      </c>
      <c r="V94" s="221" t="s">
        <v>353</v>
      </c>
      <c r="W94" s="221" t="s">
        <v>355</v>
      </c>
      <c r="X94" s="221" t="s">
        <v>325</v>
      </c>
      <c r="Y94" s="222" t="s">
        <v>356</v>
      </c>
      <c r="Z94" s="223" t="s">
        <v>357</v>
      </c>
      <c r="AA94" s="224" t="s">
        <v>358</v>
      </c>
      <c r="AB94" s="223" t="s">
        <v>357</v>
      </c>
      <c r="AC94" s="223" t="s">
        <v>357</v>
      </c>
      <c r="AD94" s="223" t="s">
        <v>357</v>
      </c>
      <c r="AE94" s="223" t="s">
        <v>357</v>
      </c>
      <c r="AF94" s="221" t="s">
        <v>357</v>
      </c>
      <c r="AG94" s="225" t="s">
        <v>367</v>
      </c>
      <c r="AH94" s="221" t="s">
        <v>360</v>
      </c>
      <c r="AI94" s="222" t="s">
        <v>356</v>
      </c>
      <c r="AJ94" s="222" t="s">
        <v>356</v>
      </c>
      <c r="AK94" s="221" t="s">
        <v>361</v>
      </c>
      <c r="AL94" s="221" t="s">
        <v>362</v>
      </c>
      <c r="AM94" s="221" t="s">
        <v>363</v>
      </c>
    </row>
    <row r="95" spans="8:39" ht="52.8" hidden="1">
      <c r="H95">
        <v>6</v>
      </c>
      <c r="I95" t="s">
        <v>462</v>
      </c>
      <c r="Q95" s="220" t="s">
        <v>578</v>
      </c>
      <c r="R95" s="221" t="s">
        <v>244</v>
      </c>
      <c r="S95" s="221" t="s">
        <v>353</v>
      </c>
      <c r="T95" s="221"/>
      <c r="U95" s="221" t="s">
        <v>579</v>
      </c>
      <c r="V95" s="221" t="s">
        <v>353</v>
      </c>
      <c r="W95" s="221" t="s">
        <v>580</v>
      </c>
      <c r="X95" s="221" t="s">
        <v>325</v>
      </c>
      <c r="Y95" s="222" t="s">
        <v>356</v>
      </c>
      <c r="Z95" s="223" t="s">
        <v>357</v>
      </c>
      <c r="AA95" s="224" t="s">
        <v>358</v>
      </c>
      <c r="AB95" s="223" t="s">
        <v>357</v>
      </c>
      <c r="AC95" s="223" t="s">
        <v>357</v>
      </c>
      <c r="AD95" s="223" t="s">
        <v>357</v>
      </c>
      <c r="AE95" s="223" t="s">
        <v>357</v>
      </c>
      <c r="AF95" s="221" t="s">
        <v>357</v>
      </c>
      <c r="AG95" s="225" t="s">
        <v>367</v>
      </c>
      <c r="AH95" s="221" t="s">
        <v>360</v>
      </c>
      <c r="AI95" s="222" t="s">
        <v>356</v>
      </c>
      <c r="AJ95" s="222" t="s">
        <v>356</v>
      </c>
      <c r="AK95" s="221" t="s">
        <v>361</v>
      </c>
      <c r="AL95" s="221" t="s">
        <v>362</v>
      </c>
      <c r="AM95" s="221" t="s">
        <v>363</v>
      </c>
    </row>
    <row r="96" spans="8:39" ht="52.8" hidden="1">
      <c r="H96">
        <v>6</v>
      </c>
      <c r="I96" t="s">
        <v>462</v>
      </c>
      <c r="Q96" s="220" t="s">
        <v>581</v>
      </c>
      <c r="R96" s="221" t="s">
        <v>244</v>
      </c>
      <c r="S96" s="221" t="s">
        <v>353</v>
      </c>
      <c r="T96" s="221"/>
      <c r="U96" s="221" t="s">
        <v>582</v>
      </c>
      <c r="V96" s="221" t="s">
        <v>353</v>
      </c>
      <c r="W96" s="221" t="s">
        <v>580</v>
      </c>
      <c r="X96" s="221" t="s">
        <v>325</v>
      </c>
      <c r="Y96" s="222" t="s">
        <v>356</v>
      </c>
      <c r="Z96" s="223" t="s">
        <v>357</v>
      </c>
      <c r="AA96" s="224" t="s">
        <v>358</v>
      </c>
      <c r="AB96" s="223" t="s">
        <v>357</v>
      </c>
      <c r="AC96" s="223" t="s">
        <v>357</v>
      </c>
      <c r="AD96" s="223" t="s">
        <v>357</v>
      </c>
      <c r="AE96" s="223" t="s">
        <v>357</v>
      </c>
      <c r="AF96" s="221" t="s">
        <v>357</v>
      </c>
      <c r="AG96" s="225" t="s">
        <v>367</v>
      </c>
      <c r="AH96" s="221" t="s">
        <v>360</v>
      </c>
      <c r="AI96" s="222" t="s">
        <v>356</v>
      </c>
      <c r="AJ96" s="222" t="s">
        <v>356</v>
      </c>
      <c r="AK96" s="221" t="s">
        <v>361</v>
      </c>
      <c r="AL96" s="221" t="s">
        <v>362</v>
      </c>
      <c r="AM96" s="221" t="s">
        <v>363</v>
      </c>
    </row>
  </sheetData>
  <autoFilter ref="H8:AM96" xr:uid="{00000000-0009-0000-0000-000008000000}">
    <filterColumn colId="1">
      <filters>
        <filter val="?"/>
        <filter val="Common spec"/>
        <filter val="KeyUpdate_Field"/>
        <filter val="KeyUpdate_Field_x000a_KeyUpdate_Plant"/>
        <filter val="List of functions"/>
        <filter val="SafeKeyNumber"/>
      </filters>
    </filterColumn>
    <filterColumn colId="6" hiddenButton="1" showButton="0"/>
  </autoFilter>
  <mergeCells count="11">
    <mergeCell ref="M82:N82"/>
    <mergeCell ref="O82:P82"/>
    <mergeCell ref="M84:N84"/>
    <mergeCell ref="O84:P84"/>
    <mergeCell ref="K7:L7"/>
    <mergeCell ref="M7:N7"/>
    <mergeCell ref="O7:P7"/>
    <mergeCell ref="M11:N11"/>
    <mergeCell ref="M22:N22"/>
    <mergeCell ref="M37:N37"/>
    <mergeCell ref="O37:P3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LMBoschDocument" ma:contentTypeID="0x0101007E46AF52656E1B40AA6A638B88F3AEB10100681C0C8BF5D00340BE00672D57E15B5E" ma:contentTypeVersion="32" ma:contentTypeDescription="Bosch Document Content Type for ILM" ma:contentTypeScope="" ma:versionID="6e43d159522406d1b6cf43b85ddbdcb3">
  <xsd:schema xmlns:xsd="http://www.w3.org/2001/XMLSchema" xmlns:xs="http://www.w3.org/2001/XMLSchema" xmlns:p="http://schemas.microsoft.com/office/2006/metadata/properties" xmlns:ns1="http://schemas.microsoft.com/sharepoint/v3" xmlns:ns2="badfd25c-4ea0-43e8-93df-fcf5f8d69471" xmlns:ns3="http://schemas.microsoft.com/sharepoint/v4" xmlns:ns4="bca0bc44-19d1-4824-98a4-321de56310bf" targetNamespace="http://schemas.microsoft.com/office/2006/metadata/properties" ma:root="true" ma:fieldsID="60532892c2d174b82105d782f76c09d9" ns1:_="" ns2:_="" ns3:_="" ns4:_="">
    <xsd:import namespace="http://schemas.microsoft.com/sharepoint/v3"/>
    <xsd:import namespace="badfd25c-4ea0-43e8-93df-fcf5f8d69471"/>
    <xsd:import namespace="http://schemas.microsoft.com/sharepoint/v4"/>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de6ae18a87ee4fef88c37354a9a44b18"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ItemType" minOccurs="0"/>
                <xsd:element ref="ns2:ILMCreationRevision" minOccurs="0"/>
                <xsd:element ref="ns2:Revisions" minOccurs="0"/>
                <xsd:element ref="ns1:RB_DMS_KM_GUID" minOccurs="0"/>
                <xsd:element ref="ns1:RB_DMS_ORIG_NAME" minOccurs="0"/>
                <xsd:element ref="ns1:RB_DMS_ORIG_RID" minOccurs="0"/>
                <xsd:element ref="ns1:RB_DMS_MIG_REMARKS" minOccurs="0"/>
                <xsd:element ref="ns1:RB_DMS_SAP_METADATA" minOccurs="0"/>
                <xsd:element ref="ns1:RB_DMS_MIG_HISTORY_FILE_GUID" minOccurs="0"/>
                <xsd:element ref="ns3:IconOverlay" minOccurs="0"/>
                <xsd:element ref="ns1:_vti_ItemDeclaredRecord" minOccurs="0"/>
                <xsd:element ref="ns1:_vti_ItemHoldRecordStatus" minOccurs="0"/>
                <xsd:element ref="ns4:OriginalSubject" minOccurs="0"/>
                <xsd:element ref="ns4:From1" minOccurs="0"/>
                <xsd:element ref="ns4:Cc" minOccurs="0"/>
                <xsd:element ref="ns4:Bcc" minOccurs="0"/>
                <xsd:element ref="ns4:Conversation-Topic" minOccurs="0"/>
                <xsd:element ref="ns4:Date1" minOccurs="0"/>
                <xsd:element ref="ns4:Reply-To" minOccurs="0"/>
                <xsd:element ref="ns4:To" minOccurs="0"/>
                <xsd:element ref="ns4:Received" minOccurs="0"/>
                <xsd:element ref="ns4:Attachment" minOccurs="0"/>
                <xsd:element ref="ns4:Sensitivity" minOccurs="0"/>
                <xsd:element ref="ns4:Importance" minOccurs="0"/>
                <xsd:element ref="ns4:In-Reply-To" minOccurs="0"/>
                <xsd:element ref="ns4:References" minOccurs="0"/>
                <xsd:element ref="ns4:Conversation-Index" minOccurs="0"/>
                <xsd:element ref="ns4:MailPreviewData" minOccurs="0"/>
                <xsd:element ref="ns4:MessageClass" minOccurs="0"/>
                <xsd:element ref="ns4:Messag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B_DMS_KM_GUID" ma:index="27" nillable="true" ma:displayName="Old GUID" ma:internalName="RB_DMS_KM_GUID" ma:readOnly="false">
      <xsd:simpleType>
        <xsd:restriction base="dms:Text"/>
      </xsd:simpleType>
    </xsd:element>
    <xsd:element name="RB_DMS_ORIG_NAME" ma:index="28" nillable="true" ma:displayName="Original Name" ma:internalName="RB_DMS_ORIG_NAME" ma:readOnly="false">
      <xsd:simpleType>
        <xsd:restriction base="dms:Note"/>
      </xsd:simpleType>
    </xsd:element>
    <xsd:element name="RB_DMS_ORIG_RID" ma:index="29" nillable="true" ma:displayName="Original RID" ma:internalName="RB_DMS_ORIG_RID" ma:readOnly="false">
      <xsd:simpleType>
        <xsd:restriction base="dms:Note"/>
      </xsd:simpleType>
    </xsd:element>
    <xsd:element name="RB_DMS_MIG_REMARKS" ma:index="30" nillable="true" ma:displayName="Migration Remarks" ma:internalName="RB_DMS_MIG_REMARKS" ma:readOnly="false">
      <xsd:simpleType>
        <xsd:restriction base="dms:Note"/>
      </xsd:simpleType>
    </xsd:element>
    <xsd:element name="RB_DMS_SAP_METADATA" ma:index="31" nillable="true" ma:displayName="ILM Metadata" ma:internalName="RB_DMS_SAP_METADATA" ma:readOnly="false">
      <xsd:simpleType>
        <xsd:restriction base="dms:Note"/>
      </xsd:simpleType>
    </xsd:element>
    <xsd:element name="RB_DMS_MIG_HISTORY_FILE_GUID" ma:index="32" nillable="true" ma:displayName="History File GUID" ma:internalName="RB_DMS_MIG_HISTORY_FILE_GUID" ma:readOnly="false">
      <xsd:simpleType>
        <xsd:restriction base="dms:Text"/>
      </xsd:simpleType>
    </xsd:element>
    <xsd:element name="_vti_ItemDeclaredRecord" ma:index="34" nillable="true" ma:displayName="Declared Record" ma:hidden="true" ma:internalName="_vti_ItemDeclaredRecord" ma:readOnly="true">
      <xsd:simpleType>
        <xsd:restriction base="dms:DateTime"/>
      </xsd:simpleType>
    </xsd:element>
    <xsd:element name="_vti_ItemHoldRecordStatus" ma:index="35"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adfd25c-4ea0-43e8-93df-fcf5f8d6947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e6ae18a87ee4fef88c37354a9a44b18" ma:index="11" nillable="true" ma:taxonomy="true" ma:internalName="de6ae18a87ee4fef88c37354a9a44b18" ma:taxonomyFieldName="DMSKeywords" ma:displayName="Keywords" ma:fieldId="{de6ae18a-87ee-4fef-88c3-7354a9a44b18}" ma:sspId="b81b984e-7d9a-4f77-a40b-67f8485df2c3" ma:termSetId="bb9a7555-cccf-4dab-a6dc-a8ac3211f53c"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4dbfc841-5412-40ca-90a9-90015ea79f6d}" ma:internalName="TaxCatchAll" ma:showField="CatchAllData" ma:web="badfd25c-4ea0-43e8-93df-fcf5f8d69471">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4dbfc841-5412-40ca-90a9-90015ea79f6d}" ma:internalName="TaxCatchAllLabel" ma:readOnly="true" ma:showField="CatchAllDataLabel" ma:web="badfd25c-4ea0-43e8-93df-fcf5f8d69471">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hidden="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hidden="true"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hidden="true"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ItemType" ma:index="24" nillable="true" ma:displayName="ILMItemType" ma:default="ConceptualItem" ma:indexed="true" ma:internalName="ILMItemType" ma:readOnly="true">
      <xsd:simpleType>
        <xsd:restriction base="dms:Text"/>
      </xsd:simpleType>
    </xsd:element>
    <xsd:element name="ILMCreationRevision" ma:index="25" nillable="true" ma:displayName="Creating Revision" ma:internalName="ILMCreationRevision" ma:readOnly="true">
      <xsd:simpleType>
        <xsd:restriction base="dms:Boolean"/>
      </xsd:simpleType>
    </xsd:element>
    <xsd:element name="Revisions" ma:index="26" nillable="true" ma:displayName="Revision set" ma:internalName="Revisions"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36" nillable="true" ma:displayName="OriginalSubject" ma:internalName="OriginalSubject">
      <xsd:simpleType>
        <xsd:restriction base="dms:Text">
          <xsd:maxLength value="255"/>
        </xsd:restriction>
      </xsd:simpleType>
    </xsd:element>
    <xsd:element name="From1" ma:index="37" nillable="true" ma:displayName="From" ma:internalName="From1">
      <xsd:simpleType>
        <xsd:restriction base="dms:Text">
          <xsd:maxLength value="255"/>
        </xsd:restriction>
      </xsd:simpleType>
    </xsd:element>
    <xsd:element name="Cc" ma:index="38" nillable="true" ma:displayName="Cc" ma:internalName="Cc">
      <xsd:simpleType>
        <xsd:restriction base="dms:Note">
          <xsd:maxLength value="255"/>
        </xsd:restriction>
      </xsd:simpleType>
    </xsd:element>
    <xsd:element name="Bcc" ma:index="39" nillable="true" ma:displayName="Bcc" ma:internalName="Bcc">
      <xsd:simpleType>
        <xsd:restriction base="dms:Note">
          <xsd:maxLength value="255"/>
        </xsd:restriction>
      </xsd:simpleType>
    </xsd:element>
    <xsd:element name="Conversation-Topic" ma:index="40" nillable="true" ma:displayName="Conversation-Topic" ma:internalName="Conversation_x002d_Topic">
      <xsd:simpleType>
        <xsd:restriction base="dms:Text">
          <xsd:maxLength value="255"/>
        </xsd:restriction>
      </xsd:simpleType>
    </xsd:element>
    <xsd:element name="Date1" ma:index="41" nillable="true" ma:displayName="Date" ma:format="DateOnly" ma:internalName="Date1">
      <xsd:simpleType>
        <xsd:restriction base="dms:DateTime"/>
      </xsd:simpleType>
    </xsd:element>
    <xsd:element name="Reply-To" ma:index="42" nillable="true" ma:displayName="Reply-To" ma:internalName="Reply_x002d_To">
      <xsd:simpleType>
        <xsd:restriction base="dms:Text">
          <xsd:maxLength value="255"/>
        </xsd:restriction>
      </xsd:simpleType>
    </xsd:element>
    <xsd:element name="To" ma:index="43" nillable="true" ma:displayName="To" ma:internalName="To">
      <xsd:simpleType>
        <xsd:restriction base="dms:Note">
          <xsd:maxLength value="255"/>
        </xsd:restriction>
      </xsd:simpleType>
    </xsd:element>
    <xsd:element name="Received" ma:index="44" nillable="true" ma:displayName="Received" ma:internalName="Received">
      <xsd:simpleType>
        <xsd:restriction base="dms:Text">
          <xsd:maxLength value="255"/>
        </xsd:restriction>
      </xsd:simpleType>
    </xsd:element>
    <xsd:element name="Attachment" ma:index="45" nillable="true" ma:displayName="Attachment" ma:default="1" ma:internalName="Attachment">
      <xsd:simpleType>
        <xsd:restriction base="dms:Boolean"/>
      </xsd:simpleType>
    </xsd:element>
    <xsd:element name="Sensitivity" ma:index="46" nillable="true" ma:displayName="Sensitivity" ma:internalName="Sensitivity">
      <xsd:simpleType>
        <xsd:restriction base="dms:Text">
          <xsd:maxLength value="255"/>
        </xsd:restriction>
      </xsd:simpleType>
    </xsd:element>
    <xsd:element name="Importance" ma:index="47" nillable="true" ma:displayName="Importance" ma:internalName="Importance">
      <xsd:simpleType>
        <xsd:restriction base="dms:Text">
          <xsd:maxLength value="255"/>
        </xsd:restriction>
      </xsd:simpleType>
    </xsd:element>
    <xsd:element name="In-Reply-To" ma:index="48" nillable="true" ma:displayName="In-Reply-To" ma:internalName="In_x002d_Reply_x002d_To">
      <xsd:simpleType>
        <xsd:restriction base="dms:Text">
          <xsd:maxLength value="255"/>
        </xsd:restriction>
      </xsd:simpleType>
    </xsd:element>
    <xsd:element name="References" ma:index="49" nillable="true" ma:displayName="References" ma:internalName="References">
      <xsd:simpleType>
        <xsd:restriction base="dms:Text">
          <xsd:maxLength value="255"/>
        </xsd:restriction>
      </xsd:simpleType>
    </xsd:element>
    <xsd:element name="Conversation-Index" ma:index="50" nillable="true" ma:displayName="Conversation-Index" ma:internalName="Conversation_x002d_Index" ma:readOnly="false">
      <xsd:simpleType>
        <xsd:restriction base="dms:Text">
          <xsd:maxLength value="255"/>
        </xsd:restriction>
      </xsd:simpleType>
    </xsd:element>
    <xsd:element name="MailPreviewData" ma:index="51" nillable="true" ma:displayName="MailPreviewData" ma:internalName="MailPreviewData" ma:readOnly="false">
      <xsd:simpleType>
        <xsd:restriction base="dms:Note"/>
      </xsd:simpleType>
    </xsd:element>
    <xsd:element name="MessageClass" ma:index="52" nillable="true" ma:displayName="MessageClass" ma:internalName="MessageClass" ma:readOnly="false">
      <xsd:simpleType>
        <xsd:restriction base="dms:Text">
          <xsd:maxLength value="255"/>
        </xsd:restriction>
      </xsd:simpleType>
    </xsd:element>
    <xsd:element name="Message-ID" ma:index="53"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adfd25c-4ea0-43e8-93df-fcf5f8d69471">P12S111749-468142430-60563</_dlc_DocId>
    <TaxCatchAll xmlns="badfd25c-4ea0-43e8-93df-fcf5f8d69471"/>
    <_dlc_DocIdUrl xmlns="badfd25c-4ea0-43e8-93df-fcf5f8d69471">
      <Url>https://sites.inside-share2.bosch.com/sites/111749/_layouts/15/DocIdRedir.aspx?ID=P12S111749-468142430-60563</Url>
      <Description>P12S111749-468142430-60563</Description>
    </_dlc_DocIdUrl>
    <Conversation-Topic xmlns="bca0bc44-19d1-4824-98a4-321de56310bf" xsi:nil="true"/>
    <RB_DMS_ORIG_NAME xmlns="http://schemas.microsoft.com/sharepoint/v3" xsi:nil="true"/>
    <RB_DMS_SAP_METADATA xmlns="http://schemas.microsoft.com/sharepoint/v3" xsi:nil="true"/>
    <Received xmlns="bca0bc44-19d1-4824-98a4-321de56310bf" xsi:nil="true"/>
    <Importance xmlns="bca0bc44-19d1-4824-98a4-321de56310bf" xsi:nil="true"/>
    <MessageClass xmlns="bca0bc44-19d1-4824-98a4-321de56310bf" xsi:nil="true"/>
    <Safeguarding xmlns="badfd25c-4ea0-43e8-93df-fcf5f8d69471">No</Safeguarding>
    <Conversation-Index xmlns="bca0bc44-19d1-4824-98a4-321de56310bf" xsi:nil="true"/>
    <ISC xmlns="badfd25c-4ea0-43e8-93df-fcf5f8d69471">1</ISC>
    <IconOverlay xmlns="http://schemas.microsoft.com/sharepoint/v4" xsi:nil="true"/>
    <Bcc xmlns="bca0bc44-19d1-4824-98a4-321de56310bf" xsi:nil="true"/>
    <Sensitivity xmlns="bca0bc44-19d1-4824-98a4-321de56310bf" xsi:nil="true"/>
    <Historicalrelevance xmlns="badfd25c-4ea0-43e8-93df-fcf5f8d69471">No</Historicalrelevance>
    <To xmlns="bca0bc44-19d1-4824-98a4-321de56310bf" xsi:nil="true"/>
    <RB_DMS_KM_GUID xmlns="http://schemas.microsoft.com/sharepoint/v3" xsi:nil="true"/>
    <RB_DMS_ORIG_RID xmlns="http://schemas.microsoft.com/sharepoint/v3" xsi:nil="true"/>
    <Reply-To xmlns="bca0bc44-19d1-4824-98a4-321de56310bf" xsi:nil="true"/>
    <In-Reply-To xmlns="bca0bc44-19d1-4824-98a4-321de56310bf" xsi:nil="true"/>
    <MailPreviewData xmlns="bca0bc44-19d1-4824-98a4-321de56310bf" xsi:nil="true"/>
    <ArchivingPeriod xmlns="badfd25c-4ea0-43e8-93df-fcf5f8d69471">15</ArchivingPeriod>
    <de6ae18a87ee4fef88c37354a9a44b18 xmlns="badfd25c-4ea0-43e8-93df-fcf5f8d69471">
      <Terms xmlns="http://schemas.microsoft.com/office/infopath/2007/PartnerControls"/>
    </de6ae18a87ee4fef88c37354a9a44b18>
    <RB_DMS_MIG_HISTORY_FILE_GUID xmlns="http://schemas.microsoft.com/sharepoint/v3" xsi:nil="true"/>
    <CSC xmlns="badfd25c-4ea0-43e8-93df-fcf5f8d69471">1</CSC>
    <ASC xmlns="badfd25c-4ea0-43e8-93df-fcf5f8d69471">1</ASC>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RB_DMS_MIG_REMARKS xmlns="http://schemas.microsoft.com/sharepoint/v3" xsi:nil="true"/>
    <From1 xmlns="bca0bc44-19d1-4824-98a4-321de56310bf" xsi:nil="true"/>
  </documentManagement>
</p:properties>
</file>

<file path=customXml/itemProps1.xml><?xml version="1.0" encoding="utf-8"?>
<ds:datastoreItem xmlns:ds="http://schemas.openxmlformats.org/officeDocument/2006/customXml" ds:itemID="{753B0B55-AA68-4A77-87F3-E0517ED955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adfd25c-4ea0-43e8-93df-fcf5f8d69471"/>
    <ds:schemaRef ds:uri="http://schemas.microsoft.com/sharepoint/v4"/>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74CEDD-923D-4086-8F2F-4C5BE88A945B}">
  <ds:schemaRefs>
    <ds:schemaRef ds:uri="http://schemas.microsoft.com/sharepoint/events"/>
  </ds:schemaRefs>
</ds:datastoreItem>
</file>

<file path=customXml/itemProps3.xml><?xml version="1.0" encoding="utf-8"?>
<ds:datastoreItem xmlns:ds="http://schemas.openxmlformats.org/officeDocument/2006/customXml" ds:itemID="{C6ED7036-3FE5-4C54-97C4-7B04D2FED914}">
  <ds:schemaRefs>
    <ds:schemaRef ds:uri="http://schemas.microsoft.com/sharepoint/v3/contenttype/forms"/>
  </ds:schemaRefs>
</ds:datastoreItem>
</file>

<file path=customXml/itemProps4.xml><?xml version="1.0" encoding="utf-8"?>
<ds:datastoreItem xmlns:ds="http://schemas.openxmlformats.org/officeDocument/2006/customXml" ds:itemID="{271F7179-CFB9-4637-9967-1BBF60D4C60A}">
  <ds:schemaRefs>
    <ds:schemaRef ds:uri="http://schemas.microsoft.com/office/2006/metadata/properties"/>
    <ds:schemaRef ds:uri="http://schemas.microsoft.com/office/infopath/2007/PartnerControls"/>
    <ds:schemaRef ds:uri="badfd25c-4ea0-43e8-93df-fcf5f8d69471"/>
    <ds:schemaRef ds:uri="bca0bc44-19d1-4824-98a4-321de56310bf"/>
    <ds:schemaRef ds:uri="http://schemas.microsoft.com/sharepoint/v3"/>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Revision Record</vt:lpstr>
      <vt:lpstr>Overview-FindTC</vt:lpstr>
      <vt:lpstr>Sequence</vt:lpstr>
      <vt:lpstr>FindDependency</vt:lpstr>
      <vt:lpstr>SafeKeyNum_Patterns</vt:lpstr>
      <vt:lpstr>SafeKeyNum_Def</vt:lpstr>
      <vt:lpstr>VoltageChange</vt:lpstr>
      <vt:lpstr>Rqmt(SRS)</vt:lpstr>
      <vt:lpstr>Rqmt(CRS)</vt:lpstr>
      <vt:lpstr>Rqmt(SYRS)</vt:lpstr>
      <vt:lpstr>Preparation_OLD</vt:lpstr>
      <vt:lpstr>Preparation_NEW</vt:lpstr>
      <vt:lpstr>3.1</vt:lpstr>
      <vt:lpstr>3.2-3.3</vt:lpstr>
      <vt:lpstr>MissingTC</vt:lpstr>
      <vt:lpstr>Modification</vt:lpstr>
      <vt:lpstr>Ref</vt:lpstr>
      <vt:lpstr>Sheet1</vt:lpstr>
      <vt:lpstr>deleted</vt:lpstr>
      <vt:lpstr>deleted2</vt:lpstr>
      <vt:lpstr>deleted3</vt:lpstr>
      <vt:lpstr>deleted2!Print_Area</vt:lpstr>
      <vt:lpstr>FindDependency!Print_Area</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Saito Toshihiro (CC-PS/EPS1-JP)</dc:creator>
  <cp:keywords/>
  <dc:description/>
  <cp:lastModifiedBy>Hoang Gia Nguyen (RBVH/EPS21)</cp:lastModifiedBy>
  <cp:revision/>
  <dcterms:created xsi:type="dcterms:W3CDTF">2018-05-17T07:03:46Z</dcterms:created>
  <dcterms:modified xsi:type="dcterms:W3CDTF">2021-05-06T08:21:58Z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d4fb8b6c-5360-459f-983a-f972a6afe6b8</vt:lpwstr>
  </property>
  <property fmtid="{D5CDD505-2E9C-101B-9397-08002B2CF9AE}" pid="3" name="ContentTypeId">
    <vt:lpwstr>0x0101007E46AF52656E1B40AA6A638B88F3AEB10100681C0C8BF5D00340BE00672D57E15B5E</vt:lpwstr>
  </property>
  <property fmtid="{D5CDD505-2E9C-101B-9397-08002B2CF9AE}" pid="4" name="DMSKeywords">
    <vt:lpwstr/>
  </property>
</Properties>
</file>