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2 Local Fuel" sheetId="1" r:id="rId1"/>
    <s:sheet name="Dashboard M10 RPS" sheetId="2" r:id="rId2"/>
    <s:sheet name="Input RPS" sheetId="3" r:id="rId3"/>
    <s:sheet name="History" sheetId="4" r:id="rId4"/>
    <s:sheet name="Dependencies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<sst xmlns="http://schemas.openxmlformats.org/spreadsheetml/2006/main" uniqueCount="155">
  <si>
    <t>Metric 12: Locally Produced Fuel Dashboard</t>
  </si>
  <si>
    <t xml:space="preserve">http://puc.hawaii.gov/reports/puc-annual-reports </t>
  </si>
  <si>
    <t>Red indicates data were not obtained by DNV KEMA at this time</t>
  </si>
  <si>
    <t>http://www.eia.gov/electricity/data/state/annual_generation_state.xls</t>
  </si>
  <si>
    <t>Gray Box indicates data not applicable</t>
  </si>
  <si>
    <t>Q: Use displacement technolgies too?</t>
  </si>
  <si>
    <t>Units</t>
  </si>
  <si>
    <t>Source</t>
  </si>
  <si>
    <t>Notes</t>
  </si>
  <si>
    <t>TEusy - Total Energy source "s" sold by utilitiy "u" in year "y"</t>
  </si>
  <si>
    <t>Total Renewable</t>
  </si>
  <si>
    <t>Total</t>
  </si>
  <si>
    <t>MWh</t>
  </si>
  <si>
    <t>Lfaf</t>
  </si>
  <si>
    <t>All Utilities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</si>
  <si>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</si>
  <si>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</si>
  <si>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</si>
  <si>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</si>
  <si>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</si>
  <si>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</si>
  <si>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Renewable Electricity</t>
  </si>
  <si>
    <t>ILDFy</t>
  </si>
  <si>
    <t>Metric 10: Percentage attainment of the Renewable Portfolio Standard (RPS)</t>
  </si>
  <si>
    <t>Red indicates data not yet found</t>
  </si>
  <si>
    <t>HECO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</si>
  <si>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</si>
  <si>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</si>
  <si>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</si>
  <si>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</si>
  <si>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</si>
  <si>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</si>
  <si>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Municipal Waste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</si>
  <si>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</si>
  <si>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</si>
  <si>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</si>
  <si>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</si>
  <si>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</si>
  <si>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</si>
  <si>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</si>
  <si>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</si>
  <si>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</si>
  <si>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</si>
  <si>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</si>
  <si>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</si>
  <si>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</si>
  <si>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</si>
  <si>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</si>
  <si>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</si>
  <si>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</si>
  <si>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</si>
  <si>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</si>
  <si>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</si>
  <si>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</si>
  <si>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</si>
  <si>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</si>
  <si>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</si>
  <si>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</si>
  <si>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</si>
  <si>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</si>
  <si>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</si>
  <si>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http://puc.hawaii.gov/reports/energy-reports/renewable-portfolio-standards-rps-annual-reports/</t>
  </si>
  <si>
    <t>LOOKUPKEY</t>
  </si>
  <si>
    <t>RPS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</si>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</sst>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3171825" cy="71342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L26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A4" t="s">
        <v>5</v>
      </c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  <c r="U4" t="n">
        <v>31</v>
      </c>
      <c r="V4" t="n">
        <v>32</v>
      </c>
      <c r="W4" t="n">
        <v>33</v>
      </c>
      <c r="X4" t="n">
        <v>34</v>
      </c>
      <c r="Y4" t="n">
        <v>35</v>
      </c>
      <c r="Z4" t="n">
        <v>36</v>
      </c>
      <c r="AA4" t="n">
        <v>37</v>
      </c>
      <c r="AB4" t="n">
        <v>38</v>
      </c>
      <c r="AC4" t="n">
        <v>39</v>
      </c>
      <c r="AD4" t="n">
        <v>40</v>
      </c>
      <c r="AE4" t="n">
        <v>41</v>
      </c>
      <c r="AF4" t="n">
        <v>42</v>
      </c>
      <c r="AG4" t="n">
        <v>43</v>
      </c>
      <c r="AH4" t="n">
        <v>44</v>
      </c>
      <c r="AI4" t="n">
        <v>45</v>
      </c>
      <c r="AJ4" t="n">
        <v>46</v>
      </c>
      <c r="AK4" t="n">
        <v>47</v>
      </c>
      <c r="AL4" t="n">
        <v>48</v>
      </c>
    </row>
    <row r="5" spans="1:38">
      <c r="D5" t="s">
        <v>6</v>
      </c>
      <c r="E5" t="s">
        <v>7</v>
      </c>
      <c r="F5" t="s">
        <v>8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9</v>
      </c>
    </row>
    <row r="7" spans="1:38">
      <c r="A7">
        <f>CONCATENATE(C7,B7)</f>
        <v/>
      </c>
      <c r="B7" t="s">
        <v>10</v>
      </c>
      <c r="C7" t="s">
        <v>11</v>
      </c>
      <c r="D7" t="s">
        <v>12</v>
      </c>
      <c r="G7">
        <f>'Input RPS'!G129</f>
        <v/>
      </c>
      <c r="H7">
        <f>'Input RPS'!H129</f>
        <v/>
      </c>
      <c r="I7">
        <f>'Input RPS'!I129</f>
        <v/>
      </c>
      <c r="J7">
        <f>'Input RPS'!J129</f>
        <v/>
      </c>
      <c r="K7">
        <f>'Input RPS'!K129</f>
        <v/>
      </c>
      <c r="L7">
        <f>'Input RPS'!L129</f>
        <v/>
      </c>
      <c r="M7">
        <f>'Input RPS'!M129</f>
        <v/>
      </c>
      <c r="N7">
        <f>'Input RPS'!N129</f>
        <v/>
      </c>
      <c r="O7">
        <f>'Input RPS'!O129</f>
        <v/>
      </c>
      <c r="P7">
        <f>'Input RPS'!P129</f>
        <v/>
      </c>
      <c r="Q7">
        <f>'Input RPS'!Q129</f>
        <v/>
      </c>
      <c r="R7">
        <f>'Input RPS'!R129</f>
        <v/>
      </c>
      <c r="S7">
        <f>'Input RPS'!S129</f>
        <v/>
      </c>
      <c r="T7">
        <f>'Input RPS'!T129</f>
        <v/>
      </c>
      <c r="U7">
        <f>'Input RPS'!U129</f>
        <v/>
      </c>
      <c r="V7">
        <f>'Input RPS'!V129</f>
        <v/>
      </c>
      <c r="W7">
        <f>'Input RPS'!W129</f>
        <v/>
      </c>
      <c r="X7">
        <f>'Input RPS'!X129</f>
        <v/>
      </c>
      <c r="Y7">
        <f>'Input RPS'!Y129</f>
        <v/>
      </c>
      <c r="Z7">
        <f>'Input RPS'!Z129</f>
        <v/>
      </c>
      <c r="AA7">
        <f>'Input RPS'!AA129</f>
        <v/>
      </c>
      <c r="AB7">
        <f>'Input RPS'!AB129</f>
        <v/>
      </c>
      <c r="AC7">
        <f>'Input RPS'!AC129</f>
        <v/>
      </c>
      <c r="AD7">
        <f>'Input RPS'!AD129</f>
        <v/>
      </c>
      <c r="AE7">
        <f>'Input RPS'!AE129</f>
        <v/>
      </c>
      <c r="AF7">
        <f>'Input RPS'!AF129</f>
        <v/>
      </c>
      <c r="AG7">
        <f>'Input RPS'!AG129</f>
        <v/>
      </c>
      <c r="AH7">
        <f>'Input RPS'!AH129</f>
        <v/>
      </c>
      <c r="AI7">
        <f>'Input RPS'!AI129</f>
        <v/>
      </c>
      <c r="AJ7">
        <f>'Input RPS'!AJ129</f>
        <v/>
      </c>
      <c r="AK7">
        <f>'Input RPS'!AK129</f>
        <v/>
      </c>
      <c r="AL7">
        <f>'Input RPS'!AL129</f>
        <v/>
      </c>
    </row>
    <row r="9" spans="1:38">
      <c r="A9" t="s">
        <v>13</v>
      </c>
    </row>
    <row r="10" spans="1:38">
      <c r="C10" t="s">
        <v>14</v>
      </c>
      <c r="D10" t="s">
        <v>12</v>
      </c>
    </row>
    <row r="11" spans="1:38">
      <c r="C11" t="s">
        <v>15</v>
      </c>
      <c r="G11">
        <f>'Dashboard M10 RPS'!G51</f>
        <v/>
      </c>
      <c r="H11">
        <f>'Dashboard M10 RPS'!H51</f>
        <v/>
      </c>
      <c r="I11">
        <f>'Dashboard M10 RPS'!I51</f>
        <v/>
      </c>
      <c r="J11">
        <f>'Dashboard M10 RPS'!J51</f>
        <v/>
      </c>
      <c r="K11">
        <f>'Dashboard M10 RPS'!K51</f>
        <v/>
      </c>
      <c r="L11">
        <f>'Dashboard M10 RPS'!L51</f>
        <v/>
      </c>
      <c r="M11">
        <f>'Dashboard M10 RPS'!M51</f>
        <v/>
      </c>
      <c r="N11">
        <f>'Dashboard M10 RPS'!N51</f>
        <v/>
      </c>
      <c r="O11">
        <f>'Dashboard M10 RPS'!O51</f>
        <v/>
      </c>
      <c r="P11">
        <f>'Dashboard M10 RPS'!P51</f>
        <v/>
      </c>
      <c r="Q11">
        <f>'Dashboard M10 RPS'!Q51</f>
        <v/>
      </c>
      <c r="R11">
        <f>'Dashboard M10 RPS'!R51</f>
        <v/>
      </c>
      <c r="S11">
        <f>'Dashboard M10 RPS'!S51</f>
        <v/>
      </c>
      <c r="T11">
        <f>'Dashboard M10 RPS'!T51</f>
        <v/>
      </c>
      <c r="U11">
        <f>'Dashboard M10 RPS'!U51</f>
        <v/>
      </c>
      <c r="V11">
        <f>'Dashboard M10 RPS'!V51</f>
        <v/>
      </c>
      <c r="W11">
        <f>'Dashboard M10 RPS'!W51</f>
        <v/>
      </c>
      <c r="X11">
        <f>'Dashboard M10 RPS'!X51</f>
        <v/>
      </c>
      <c r="Y11">
        <f>'Dashboard M10 RPS'!Y51</f>
        <v/>
      </c>
      <c r="Z11">
        <f>'Dashboard M10 RPS'!Z51</f>
        <v/>
      </c>
      <c r="AA11">
        <f>'Dashboard M10 RPS'!AA51</f>
        <v/>
      </c>
      <c r="AB11">
        <f>'Dashboard M10 RPS'!AB51</f>
        <v/>
      </c>
      <c r="AC11">
        <f>'Dashboard M10 RPS'!AC51</f>
        <v/>
      </c>
      <c r="AD11">
        <f>'Dashboard M10 RPS'!AD51</f>
        <v/>
      </c>
      <c r="AE11">
        <f>'Dashboard M10 RPS'!AE51</f>
        <v/>
      </c>
      <c r="AF11">
        <f>'Dashboard M10 RPS'!AF51</f>
        <v/>
      </c>
      <c r="AG11">
        <f>'Dashboard M10 RPS'!AG51</f>
        <v/>
      </c>
      <c r="AH11">
        <f>'Dashboard M10 RPS'!AH51</f>
        <v/>
      </c>
      <c r="AI11">
        <f>'Dashboard M10 RPS'!AI51</f>
        <v/>
      </c>
      <c r="AJ11">
        <f>'Dashboard M10 RPS'!AJ51</f>
        <v/>
      </c>
      <c r="AK11">
        <f>'Dashboard M10 RPS'!AK51</f>
        <v/>
      </c>
      <c r="AL11">
        <f>'Dashboard M10 RPS'!AL51</f>
        <v/>
      </c>
    </row>
    <row r="12" spans="1:38">
      <c r="C12" t="s">
        <v>16</v>
      </c>
      <c r="G12">
        <f>'Dashboard M10 RPS'!G52</f>
        <v/>
      </c>
      <c r="H12">
        <f>'Dashboard M10 RPS'!H52</f>
        <v/>
      </c>
      <c r="I12">
        <f>'Dashboard M10 RPS'!I52</f>
        <v/>
      </c>
      <c r="J12">
        <f>'Dashboard M10 RPS'!J52</f>
        <v/>
      </c>
      <c r="K12">
        <f>'Dashboard M10 RPS'!K52</f>
        <v/>
      </c>
      <c r="L12">
        <f>'Dashboard M10 RPS'!L52</f>
        <v/>
      </c>
      <c r="M12">
        <f>'Dashboard M10 RPS'!M52</f>
        <v/>
      </c>
      <c r="N12">
        <f>'Dashboard M10 RPS'!N52</f>
        <v/>
      </c>
      <c r="O12">
        <f>'Dashboard M10 RPS'!O52</f>
        <v/>
      </c>
      <c r="P12">
        <f>'Dashboard M10 RPS'!P52</f>
        <v/>
      </c>
      <c r="Q12">
        <f>'Dashboard M10 RPS'!Q52</f>
        <v/>
      </c>
      <c r="R12">
        <f>'Dashboard M10 RPS'!R52</f>
        <v/>
      </c>
      <c r="S12">
        <f>'Dashboard M10 RPS'!S52</f>
        <v/>
      </c>
      <c r="T12">
        <f>'Dashboard M10 RPS'!T52</f>
        <v/>
      </c>
      <c r="U12">
        <f>'Dashboard M10 RPS'!U52</f>
        <v/>
      </c>
      <c r="V12">
        <f>'Dashboard M10 RPS'!V52</f>
        <v/>
      </c>
      <c r="W12">
        <f>'Dashboard M10 RPS'!W52</f>
        <v/>
      </c>
      <c r="X12">
        <f>'Dashboard M10 RPS'!X52</f>
        <v/>
      </c>
      <c r="Y12">
        <f>'Dashboard M10 RPS'!Y52</f>
        <v/>
      </c>
      <c r="Z12">
        <f>'Dashboard M10 RPS'!Z52</f>
        <v/>
      </c>
      <c r="AA12">
        <f>'Dashboard M10 RPS'!AA52</f>
        <v/>
      </c>
      <c r="AB12">
        <f>'Dashboard M10 RPS'!AB52</f>
        <v/>
      </c>
      <c r="AC12">
        <f>'Dashboard M10 RPS'!AC52</f>
        <v/>
      </c>
      <c r="AD12">
        <f>'Dashboard M10 RPS'!AD52</f>
        <v/>
      </c>
      <c r="AE12">
        <f>'Dashboard M10 RPS'!AE52</f>
        <v/>
      </c>
      <c r="AF12">
        <f>'Dashboard M10 RPS'!AF52</f>
        <v/>
      </c>
      <c r="AG12">
        <f>'Dashboard M10 RPS'!AG52</f>
        <v/>
      </c>
      <c r="AH12">
        <f>'Dashboard M10 RPS'!AH52</f>
        <v/>
      </c>
      <c r="AI12">
        <f>'Dashboard M10 RPS'!AI52</f>
        <v/>
      </c>
      <c r="AJ12">
        <f>'Dashboard M10 RPS'!AJ52</f>
        <v/>
      </c>
      <c r="AK12">
        <f>'Dashboard M10 RPS'!AK52</f>
        <v/>
      </c>
      <c r="AL12">
        <f>'Dashboard M10 RPS'!AL52</f>
        <v/>
      </c>
    </row>
    <row r="13" spans="1:38">
      <c r="C13" t="s">
        <v>17</v>
      </c>
      <c r="G13">
        <f>'Dashboard M10 RPS'!G53</f>
        <v/>
      </c>
      <c r="H13">
        <f>'Dashboard M10 RPS'!H53</f>
        <v/>
      </c>
      <c r="I13">
        <f>'Dashboard M10 RPS'!I53</f>
        <v/>
      </c>
      <c r="J13">
        <f>'Dashboard M10 RPS'!J53</f>
        <v/>
      </c>
      <c r="K13">
        <f>'Dashboard M10 RPS'!K53</f>
        <v/>
      </c>
      <c r="L13">
        <f>'Dashboard M10 RPS'!L53</f>
        <v/>
      </c>
      <c r="M13">
        <f>'Dashboard M10 RPS'!M53</f>
        <v/>
      </c>
      <c r="N13">
        <f>'Dashboard M10 RPS'!N53</f>
        <v/>
      </c>
      <c r="O13">
        <f>'Dashboard M10 RPS'!O53</f>
        <v/>
      </c>
      <c r="P13">
        <f>'Dashboard M10 RPS'!P53</f>
        <v/>
      </c>
      <c r="Q13">
        <f>'Dashboard M10 RPS'!Q53</f>
        <v/>
      </c>
      <c r="R13">
        <f>'Dashboard M10 RPS'!R53</f>
        <v/>
      </c>
      <c r="S13">
        <f>'Dashboard M10 RPS'!S53</f>
        <v/>
      </c>
      <c r="T13">
        <f>'Dashboard M10 RPS'!T53</f>
        <v/>
      </c>
      <c r="U13">
        <f>'Dashboard M10 RPS'!U53</f>
        <v/>
      </c>
      <c r="V13">
        <f>'Dashboard M10 RPS'!V53</f>
        <v/>
      </c>
      <c r="W13">
        <f>'Dashboard M10 RPS'!W53</f>
        <v/>
      </c>
      <c r="X13">
        <f>'Dashboard M10 RPS'!X53</f>
        <v/>
      </c>
      <c r="Y13">
        <f>'Dashboard M10 RPS'!Y53</f>
        <v/>
      </c>
      <c r="Z13">
        <f>'Dashboard M10 RPS'!Z53</f>
        <v/>
      </c>
      <c r="AA13">
        <f>'Dashboard M10 RPS'!AA53</f>
        <v/>
      </c>
      <c r="AB13">
        <f>'Dashboard M10 RPS'!AB53</f>
        <v/>
      </c>
      <c r="AC13">
        <f>'Dashboard M10 RPS'!AC53</f>
        <v/>
      </c>
      <c r="AD13">
        <f>'Dashboard M10 RPS'!AD53</f>
        <v/>
      </c>
      <c r="AE13">
        <f>'Dashboard M10 RPS'!AE53</f>
        <v/>
      </c>
      <c r="AF13">
        <f>'Dashboard M10 RPS'!AF53</f>
        <v/>
      </c>
      <c r="AG13">
        <f>'Dashboard M10 RPS'!AG53</f>
        <v/>
      </c>
      <c r="AH13">
        <f>'Dashboard M10 RPS'!AH53</f>
        <v/>
      </c>
      <c r="AI13">
        <f>'Dashboard M10 RPS'!AI53</f>
        <v/>
      </c>
      <c r="AJ13">
        <f>'Dashboard M10 RPS'!AJ53</f>
        <v/>
      </c>
      <c r="AK13">
        <f>'Dashboard M10 RPS'!AK53</f>
        <v/>
      </c>
      <c r="AL13">
        <f>'Dashboard M10 RPS'!AL53</f>
        <v/>
      </c>
    </row>
    <row r="14" spans="1:38">
      <c r="C14" t="s">
        <v>18</v>
      </c>
      <c r="G14">
        <f>'Dashboard M10 RPS'!G54</f>
        <v/>
      </c>
      <c r="H14">
        <f>'Dashboard M10 RPS'!H54</f>
        <v/>
      </c>
      <c r="I14">
        <f>'Dashboard M10 RPS'!I54</f>
        <v/>
      </c>
      <c r="J14">
        <f>'Dashboard M10 RPS'!J54</f>
        <v/>
      </c>
      <c r="K14">
        <f>'Dashboard M10 RPS'!K54</f>
        <v/>
      </c>
      <c r="L14">
        <f>'Dashboard M10 RPS'!L54</f>
        <v/>
      </c>
      <c r="M14">
        <f>'Dashboard M10 RPS'!M54</f>
        <v/>
      </c>
      <c r="N14">
        <f>'Dashboard M10 RPS'!N54</f>
        <v/>
      </c>
      <c r="O14">
        <f>'Dashboard M10 RPS'!O54</f>
        <v/>
      </c>
      <c r="P14">
        <f>'Dashboard M10 RPS'!P54</f>
        <v/>
      </c>
      <c r="Q14">
        <f>'Dashboard M10 RPS'!Q54</f>
        <v/>
      </c>
      <c r="R14">
        <f>'Dashboard M10 RPS'!R54</f>
        <v/>
      </c>
      <c r="S14">
        <f>'Dashboard M10 RPS'!S54</f>
        <v/>
      </c>
      <c r="T14">
        <f>'Dashboard M10 RPS'!T54</f>
        <v/>
      </c>
      <c r="U14">
        <f>'Dashboard M10 RPS'!U54</f>
        <v/>
      </c>
      <c r="V14">
        <f>'Dashboard M10 RPS'!V54</f>
        <v/>
      </c>
      <c r="W14">
        <f>'Dashboard M10 RPS'!W54</f>
        <v/>
      </c>
      <c r="X14">
        <f>'Dashboard M10 RPS'!X54</f>
        <v/>
      </c>
      <c r="Y14">
        <f>'Dashboard M10 RPS'!Y54</f>
        <v/>
      </c>
      <c r="Z14">
        <f>'Dashboard M10 RPS'!Z54</f>
        <v/>
      </c>
      <c r="AA14">
        <f>'Dashboard M10 RPS'!AA54</f>
        <v/>
      </c>
      <c r="AB14">
        <f>'Dashboard M10 RPS'!AB54</f>
        <v/>
      </c>
      <c r="AC14">
        <f>'Dashboard M10 RPS'!AC54</f>
        <v/>
      </c>
      <c r="AD14">
        <f>'Dashboard M10 RPS'!AD54</f>
        <v/>
      </c>
      <c r="AE14">
        <f>'Dashboard M10 RPS'!AE54</f>
        <v/>
      </c>
      <c r="AF14">
        <f>'Dashboard M10 RPS'!AF54</f>
        <v/>
      </c>
      <c r="AG14">
        <f>'Dashboard M10 RPS'!AG54</f>
        <v/>
      </c>
      <c r="AH14">
        <f>'Dashboard M10 RPS'!AH54</f>
        <v/>
      </c>
      <c r="AI14">
        <f>'Dashboard M10 RPS'!AI54</f>
        <v/>
      </c>
      <c r="AJ14">
        <f>'Dashboard M10 RPS'!AJ54</f>
        <v/>
      </c>
      <c r="AK14">
        <f>'Dashboard M10 RPS'!AK54</f>
        <v/>
      </c>
      <c r="AL14">
        <f>'Dashboard M10 RPS'!AL54</f>
        <v/>
      </c>
    </row>
    <row r="15" spans="1:38">
      <c r="C15" t="s">
        <v>19</v>
      </c>
      <c r="G15">
        <f>'Dashboard M10 RPS'!G55</f>
        <v/>
      </c>
      <c r="H15">
        <f>'Dashboard M10 RPS'!H55</f>
        <v/>
      </c>
      <c r="I15">
        <f>'Dashboard M10 RPS'!I55</f>
        <v/>
      </c>
      <c r="J15">
        <f>'Dashboard M10 RPS'!J55</f>
        <v/>
      </c>
      <c r="K15">
        <f>'Dashboard M10 RPS'!K55</f>
        <v/>
      </c>
      <c r="L15">
        <f>'Dashboard M10 RPS'!L55</f>
        <v/>
      </c>
      <c r="M15" t="n">
        <v>0</v>
      </c>
      <c r="N15" t="n">
        <v>0</v>
      </c>
      <c r="O15">
        <f>'Dashboard M10 RPS'!O55</f>
        <v/>
      </c>
      <c r="P15">
        <f>'Dashboard M10 RPS'!P55</f>
        <v/>
      </c>
      <c r="Q15">
        <f>'Dashboard M10 RPS'!Q55</f>
        <v/>
      </c>
      <c r="R15">
        <f>'Dashboard M10 RPS'!R55</f>
        <v/>
      </c>
      <c r="S15">
        <f>'Dashboard M10 RPS'!S55</f>
        <v/>
      </c>
      <c r="T15">
        <f>'Dashboard M10 RPS'!T55</f>
        <v/>
      </c>
      <c r="U15">
        <f>'Dashboard M10 RPS'!U55</f>
        <v/>
      </c>
      <c r="V15">
        <f>'Dashboard M10 RPS'!V55</f>
        <v/>
      </c>
      <c r="W15">
        <f>'Dashboard M10 RPS'!W55</f>
        <v/>
      </c>
      <c r="X15">
        <f>'Dashboard M10 RPS'!X55</f>
        <v/>
      </c>
      <c r="Y15">
        <f>'Dashboard M10 RPS'!Y55</f>
        <v/>
      </c>
      <c r="Z15">
        <f>'Dashboard M10 RPS'!Z55</f>
        <v/>
      </c>
      <c r="AA15">
        <f>'Dashboard M10 RPS'!AA55</f>
        <v/>
      </c>
      <c r="AB15">
        <f>'Dashboard M10 RPS'!AB55</f>
        <v/>
      </c>
      <c r="AC15">
        <f>'Dashboard M10 RPS'!AC55</f>
        <v/>
      </c>
      <c r="AD15">
        <f>'Dashboard M10 RPS'!AD55</f>
        <v/>
      </c>
      <c r="AE15">
        <f>'Dashboard M10 RPS'!AE55</f>
        <v/>
      </c>
      <c r="AF15">
        <f>'Dashboard M10 RPS'!AF55</f>
        <v/>
      </c>
      <c r="AG15">
        <f>'Dashboard M10 RPS'!AG55</f>
        <v/>
      </c>
      <c r="AH15">
        <f>'Dashboard M10 RPS'!AH55</f>
        <v/>
      </c>
      <c r="AI15">
        <f>'Dashboard M10 RPS'!AI55</f>
        <v/>
      </c>
      <c r="AJ15">
        <f>'Dashboard M10 RPS'!AJ55</f>
        <v/>
      </c>
      <c r="AK15">
        <f>'Dashboard M10 RPS'!AK55</f>
        <v/>
      </c>
      <c r="AL15">
        <f>'Dashboard M10 RPS'!AL55</f>
        <v/>
      </c>
    </row>
    <row r="16" spans="1:38">
      <c r="C16" t="s">
        <v>20</v>
      </c>
      <c r="G16">
        <f>'Dashboard M10 RPS'!G56</f>
        <v/>
      </c>
      <c r="H16">
        <f>'Dashboard M10 RPS'!H56</f>
        <v/>
      </c>
      <c r="I16">
        <f>'Dashboard M10 RPS'!I56</f>
        <v/>
      </c>
      <c r="J16">
        <f>'Dashboard M10 RPS'!J56</f>
        <v/>
      </c>
      <c r="K16">
        <f>'Dashboard M10 RPS'!K56</f>
        <v/>
      </c>
      <c r="L16">
        <f>'Dashboard M10 RPS'!L56</f>
        <v/>
      </c>
      <c r="M16">
        <f>'Dashboard M10 RPS'!M56</f>
        <v/>
      </c>
      <c r="N16">
        <f>'Dashboard M10 RPS'!N56</f>
        <v/>
      </c>
      <c r="O16">
        <f>'Dashboard M10 RPS'!O56</f>
        <v/>
      </c>
      <c r="P16">
        <f>'Dashboard M10 RPS'!P56</f>
        <v/>
      </c>
      <c r="Q16">
        <f>'Dashboard M10 RPS'!Q56</f>
        <v/>
      </c>
      <c r="R16">
        <f>'Dashboard M10 RPS'!R56</f>
        <v/>
      </c>
      <c r="S16">
        <f>'Dashboard M10 RPS'!S56</f>
        <v/>
      </c>
      <c r="T16">
        <f>'Dashboard M10 RPS'!T56</f>
        <v/>
      </c>
      <c r="U16">
        <f>'Dashboard M10 RPS'!U56</f>
        <v/>
      </c>
      <c r="V16">
        <f>'Dashboard M10 RPS'!V56</f>
        <v/>
      </c>
      <c r="W16">
        <f>'Dashboard M10 RPS'!W56</f>
        <v/>
      </c>
      <c r="X16">
        <f>'Dashboard M10 RPS'!X56</f>
        <v/>
      </c>
      <c r="Y16">
        <f>'Dashboard M10 RPS'!Y56</f>
        <v/>
      </c>
      <c r="Z16">
        <f>'Dashboard M10 RPS'!Z56</f>
        <v/>
      </c>
      <c r="AA16">
        <f>'Dashboard M10 RPS'!AA56</f>
        <v/>
      </c>
      <c r="AB16">
        <f>'Dashboard M10 RPS'!AB56</f>
        <v/>
      </c>
      <c r="AC16">
        <f>'Dashboard M10 RPS'!AC56</f>
        <v/>
      </c>
      <c r="AD16">
        <f>'Dashboard M10 RPS'!AD56</f>
        <v/>
      </c>
      <c r="AE16">
        <f>'Dashboard M10 RPS'!AE56</f>
        <v/>
      </c>
      <c r="AF16">
        <f>'Dashboard M10 RPS'!AF56</f>
        <v/>
      </c>
      <c r="AG16">
        <f>'Dashboard M10 RPS'!AG56</f>
        <v/>
      </c>
      <c r="AH16">
        <f>'Dashboard M10 RPS'!AH56</f>
        <v/>
      </c>
      <c r="AI16">
        <f>'Dashboard M10 RPS'!AI56</f>
        <v/>
      </c>
      <c r="AJ16">
        <f>'Dashboard M10 RPS'!AJ56</f>
        <v/>
      </c>
      <c r="AK16">
        <f>'Dashboard M10 RPS'!AK56</f>
        <v/>
      </c>
      <c r="AL16">
        <f>'Dashboard M10 RPS'!AL56</f>
        <v/>
      </c>
    </row>
    <row r="17" spans="1:38">
      <c r="A17">
        <f>CONCATENATE("Total",B17)</f>
        <v/>
      </c>
      <c r="B17" t="s">
        <v>21</v>
      </c>
      <c r="C17" t="s">
        <v>11</v>
      </c>
      <c r="G17">
        <f>'Dashboard M10 RPS'!G58</f>
        <v/>
      </c>
      <c r="H17">
        <f>'Dashboard M10 RPS'!H58</f>
        <v/>
      </c>
      <c r="I17">
        <f>'Dashboard M10 RPS'!I58</f>
        <v/>
      </c>
      <c r="J17">
        <f>'Dashboard M10 RPS'!J58</f>
        <v/>
      </c>
      <c r="K17">
        <f>'Dashboard M10 RPS'!K58</f>
        <v/>
      </c>
      <c r="L17">
        <f>'Dashboard M10 RPS'!L58</f>
        <v/>
      </c>
      <c r="M17">
        <f>'Dashboard M10 RPS'!M58</f>
        <v/>
      </c>
      <c r="N17">
        <f>'Dashboard M10 RPS'!N58</f>
        <v/>
      </c>
      <c r="O17">
        <f>'Dashboard M10 RPS'!O58</f>
        <v/>
      </c>
      <c r="P17">
        <f>'Dashboard M10 RPS'!P58</f>
        <v/>
      </c>
      <c r="Q17">
        <f>'Dashboard M10 RPS'!Q58</f>
        <v/>
      </c>
      <c r="R17">
        <f>'Dashboard M10 RPS'!R58</f>
        <v/>
      </c>
      <c r="S17">
        <f>'Dashboard M10 RPS'!S58</f>
        <v/>
      </c>
      <c r="T17">
        <f>'Dashboard M10 RPS'!T58</f>
        <v/>
      </c>
      <c r="U17">
        <f>'Dashboard M10 RPS'!U58</f>
        <v/>
      </c>
      <c r="V17">
        <f>'Dashboard M10 RPS'!V58</f>
        <v/>
      </c>
      <c r="W17">
        <f>'Dashboard M10 RPS'!W58</f>
        <v/>
      </c>
      <c r="X17">
        <f>'Dashboard M10 RPS'!X58</f>
        <v/>
      </c>
      <c r="Y17">
        <f>'Dashboard M10 RPS'!Y58</f>
        <v/>
      </c>
      <c r="Z17">
        <f>'Dashboard M10 RPS'!Z58</f>
        <v/>
      </c>
      <c r="AA17">
        <f>'Dashboard M10 RPS'!AA58</f>
        <v/>
      </c>
      <c r="AB17">
        <f>'Dashboard M10 RPS'!AB58</f>
        <v/>
      </c>
      <c r="AC17">
        <f>'Dashboard M10 RPS'!AC58</f>
        <v/>
      </c>
      <c r="AD17">
        <f>'Dashboard M10 RPS'!AD58</f>
        <v/>
      </c>
      <c r="AE17">
        <f>'Dashboard M10 RPS'!AE58</f>
        <v/>
      </c>
      <c r="AF17">
        <f>'Dashboard M10 RPS'!AF58</f>
        <v/>
      </c>
      <c r="AG17">
        <f>'Dashboard M10 RPS'!AG58</f>
        <v/>
      </c>
      <c r="AH17">
        <f>'Dashboard M10 RPS'!AH58</f>
        <v/>
      </c>
      <c r="AI17">
        <f>'Dashboard M10 RPS'!AI58</f>
        <v/>
      </c>
      <c r="AJ17">
        <f>'Dashboard M10 RPS'!AJ58</f>
        <v/>
      </c>
      <c r="AK17">
        <f>'Dashboard M10 RPS'!AK58</f>
        <v/>
      </c>
      <c r="AL17">
        <f>'Dashboard M10 RPS'!AL58</f>
        <v/>
      </c>
    </row>
    <row r="18" spans="1:38">
      <c r="A18" t="s">
        <v>22</v>
      </c>
    </row>
    <row r="19" spans="1:38">
      <c r="C19" t="s">
        <v>14</v>
      </c>
      <c r="D19" t="s">
        <v>12</v>
      </c>
    </row>
    <row r="20" spans="1:38">
      <c r="C20" t="s">
        <v>15</v>
      </c>
      <c r="H20">
        <f>H11-G11</f>
        <v/>
      </c>
      <c r="I20">
        <f>I11-H11</f>
        <v/>
      </c>
      <c r="J20">
        <f>J11-I11</f>
        <v/>
      </c>
      <c r="K20">
        <f>K11-J11</f>
        <v/>
      </c>
      <c r="L20">
        <f>L11-K11</f>
        <v/>
      </c>
      <c r="M20">
        <f>M11-L11</f>
        <v/>
      </c>
      <c r="N20">
        <f>N11-M11</f>
        <v/>
      </c>
      <c r="O20">
        <f>O11-N11</f>
        <v/>
      </c>
      <c r="P20">
        <f>P11-O11</f>
        <v/>
      </c>
      <c r="Q20">
        <f>Q11-P11</f>
        <v/>
      </c>
      <c r="R20">
        <f>R11-Q11</f>
        <v/>
      </c>
      <c r="S20">
        <f>S11-R11</f>
        <v/>
      </c>
      <c r="T20">
        <f>T11-S11</f>
        <v/>
      </c>
      <c r="U20">
        <f>U11-T11</f>
        <v/>
      </c>
      <c r="V20">
        <f>V11-U11</f>
        <v/>
      </c>
      <c r="W20">
        <f>W11-V11</f>
        <v/>
      </c>
      <c r="X20">
        <f>X11-W11</f>
        <v/>
      </c>
      <c r="Y20">
        <f>Y11-X11</f>
        <v/>
      </c>
      <c r="Z20">
        <f>Z11-Y11</f>
        <v/>
      </c>
      <c r="AA20">
        <f>AA11-Z11</f>
        <v/>
      </c>
      <c r="AB20">
        <f>AB11-AA11</f>
        <v/>
      </c>
      <c r="AC20">
        <f>AC11-AB11</f>
        <v/>
      </c>
      <c r="AD20">
        <f>AD11-AC11</f>
        <v/>
      </c>
      <c r="AE20">
        <f>AE11-AD11</f>
        <v/>
      </c>
      <c r="AF20">
        <f>AF11-AE11</f>
        <v/>
      </c>
      <c r="AG20">
        <f>AG11-AF11</f>
        <v/>
      </c>
      <c r="AH20">
        <f>AH11-AG11</f>
        <v/>
      </c>
      <c r="AI20">
        <f>AI11-AH11</f>
        <v/>
      </c>
      <c r="AJ20">
        <f>AJ11-AI11</f>
        <v/>
      </c>
      <c r="AK20">
        <f>AK11-AJ11</f>
        <v/>
      </c>
      <c r="AL20">
        <f>AL11-AK11</f>
        <v/>
      </c>
    </row>
    <row r="21" spans="1:38">
      <c r="C21" t="s">
        <v>16</v>
      </c>
      <c r="G21">
        <f>'Dashboard M10 RPS'!G62</f>
        <v/>
      </c>
      <c r="H21">
        <f>H12-G12</f>
        <v/>
      </c>
      <c r="I21">
        <f>I12-H12</f>
        <v/>
      </c>
      <c r="J21">
        <f>J12-I12</f>
        <v/>
      </c>
      <c r="K21">
        <f>K12-J12</f>
        <v/>
      </c>
      <c r="L21">
        <f>L12-K12</f>
        <v/>
      </c>
      <c r="M21">
        <f>M12-L12</f>
        <v/>
      </c>
      <c r="N21">
        <f>N12-M12</f>
        <v/>
      </c>
      <c r="O21">
        <f>O12-N12</f>
        <v/>
      </c>
      <c r="P21">
        <f>P12-O12</f>
        <v/>
      </c>
      <c r="Q21">
        <f>Q12-P12</f>
        <v/>
      </c>
      <c r="R21">
        <f>R12-Q12</f>
        <v/>
      </c>
      <c r="S21">
        <f>S12-R12</f>
        <v/>
      </c>
      <c r="T21">
        <f>T12-S12</f>
        <v/>
      </c>
      <c r="U21">
        <f>U12-T12</f>
        <v/>
      </c>
      <c r="V21">
        <f>V12-U12</f>
        <v/>
      </c>
      <c r="W21">
        <f>W12-V12</f>
        <v/>
      </c>
      <c r="X21">
        <f>X12-W12</f>
        <v/>
      </c>
      <c r="Y21">
        <f>Y12-X12</f>
        <v/>
      </c>
      <c r="Z21">
        <f>Z12-Y12</f>
        <v/>
      </c>
      <c r="AA21">
        <f>AA12-Z12</f>
        <v/>
      </c>
      <c r="AB21">
        <f>AB12-AA12</f>
        <v/>
      </c>
      <c r="AC21">
        <f>AC12-AB12</f>
        <v/>
      </c>
      <c r="AD21">
        <f>AD12-AC12</f>
        <v/>
      </c>
      <c r="AE21">
        <f>AE12-AD12</f>
        <v/>
      </c>
      <c r="AF21">
        <f>AF12-AE12</f>
        <v/>
      </c>
      <c r="AG21">
        <f>AG12-AF12</f>
        <v/>
      </c>
      <c r="AH21">
        <f>AH12-AG12</f>
        <v/>
      </c>
      <c r="AI21">
        <f>AI12-AH12</f>
        <v/>
      </c>
      <c r="AJ21">
        <f>AJ12-AI12</f>
        <v/>
      </c>
      <c r="AK21">
        <f>AK12-AJ12</f>
        <v/>
      </c>
      <c r="AL21">
        <f>AL12-AK12</f>
        <v/>
      </c>
    </row>
    <row r="22" spans="1:38">
      <c r="C22" t="s">
        <v>17</v>
      </c>
      <c r="G22">
        <f>'Dashboard M10 RPS'!G63</f>
        <v/>
      </c>
      <c r="H22">
        <f>H13-G13</f>
        <v/>
      </c>
      <c r="I22">
        <f>I13-H13</f>
        <v/>
      </c>
      <c r="J22">
        <f>J13-I13</f>
        <v/>
      </c>
      <c r="K22">
        <f>K13-J13</f>
        <v/>
      </c>
      <c r="L22">
        <f>L13-K13</f>
        <v/>
      </c>
      <c r="M22">
        <f>M13-L13</f>
        <v/>
      </c>
      <c r="N22">
        <f>N13-M13</f>
        <v/>
      </c>
      <c r="O22">
        <f>O13-N13</f>
        <v/>
      </c>
      <c r="P22">
        <f>P13-O13</f>
        <v/>
      </c>
      <c r="Q22">
        <f>Q13-P13</f>
        <v/>
      </c>
      <c r="R22">
        <f>R13-Q13</f>
        <v/>
      </c>
      <c r="S22">
        <f>S13-R13</f>
        <v/>
      </c>
      <c r="T22">
        <f>T13-S13</f>
        <v/>
      </c>
      <c r="U22">
        <f>U13-T13</f>
        <v/>
      </c>
      <c r="V22">
        <f>V13-U13</f>
        <v/>
      </c>
      <c r="W22">
        <f>W13-V13</f>
        <v/>
      </c>
      <c r="X22">
        <f>X13-W13</f>
        <v/>
      </c>
      <c r="Y22">
        <f>Y13-X13</f>
        <v/>
      </c>
      <c r="Z22">
        <f>Z13-Y13</f>
        <v/>
      </c>
      <c r="AA22">
        <f>AA13-Z13</f>
        <v/>
      </c>
      <c r="AB22">
        <f>AB13-AA13</f>
        <v/>
      </c>
      <c r="AC22">
        <f>AC13-AB13</f>
        <v/>
      </c>
      <c r="AD22">
        <f>AD13-AC13</f>
        <v/>
      </c>
      <c r="AE22">
        <f>AE13-AD13</f>
        <v/>
      </c>
      <c r="AF22">
        <f>AF13-AE13</f>
        <v/>
      </c>
      <c r="AG22">
        <f>AG13-AF13</f>
        <v/>
      </c>
      <c r="AH22">
        <f>AH13-AG13</f>
        <v/>
      </c>
      <c r="AI22">
        <f>AI13-AH13</f>
        <v/>
      </c>
      <c r="AJ22">
        <f>AJ13-AI13</f>
        <v/>
      </c>
      <c r="AK22">
        <f>AK13-AJ13</f>
        <v/>
      </c>
      <c r="AL22">
        <f>AL13-AK13</f>
        <v/>
      </c>
    </row>
    <row r="23" spans="1:38">
      <c r="C23" t="s">
        <v>18</v>
      </c>
      <c r="G23">
        <f>'Dashboard M10 RPS'!G64</f>
        <v/>
      </c>
      <c r="H23">
        <f>H14-G14</f>
        <v/>
      </c>
      <c r="I23">
        <f>I14-H14</f>
        <v/>
      </c>
      <c r="J23">
        <f>J14-I14</f>
        <v/>
      </c>
      <c r="K23">
        <f>K14-J14</f>
        <v/>
      </c>
      <c r="L23">
        <f>L14-K14</f>
        <v/>
      </c>
      <c r="M23">
        <f>M14-L14</f>
        <v/>
      </c>
      <c r="N23">
        <f>N14-M14</f>
        <v/>
      </c>
      <c r="O23">
        <f>O14-N14</f>
        <v/>
      </c>
      <c r="P23">
        <f>P14-O14</f>
        <v/>
      </c>
      <c r="Q23">
        <f>Q14-P14</f>
        <v/>
      </c>
      <c r="R23">
        <f>R14-Q14</f>
        <v/>
      </c>
      <c r="S23">
        <f>S14-R14</f>
        <v/>
      </c>
      <c r="T23">
        <f>T14-S14</f>
        <v/>
      </c>
      <c r="U23">
        <f>U14-T14</f>
        <v/>
      </c>
      <c r="V23">
        <f>V14-U14</f>
        <v/>
      </c>
      <c r="W23">
        <f>W14-V14</f>
        <v/>
      </c>
      <c r="X23">
        <f>X14-W14</f>
        <v/>
      </c>
      <c r="Y23">
        <f>Y14-X14</f>
        <v/>
      </c>
      <c r="Z23">
        <f>Z14-Y14</f>
        <v/>
      </c>
      <c r="AA23">
        <f>AA14-Z14</f>
        <v/>
      </c>
      <c r="AB23">
        <f>AB14-AA14</f>
        <v/>
      </c>
      <c r="AC23">
        <f>AC14-AB14</f>
        <v/>
      </c>
      <c r="AD23">
        <f>AD14-AC14</f>
        <v/>
      </c>
      <c r="AE23">
        <f>AE14-AD14</f>
        <v/>
      </c>
      <c r="AF23">
        <f>AF14-AE14</f>
        <v/>
      </c>
      <c r="AG23">
        <f>AG14-AF14</f>
        <v/>
      </c>
      <c r="AH23">
        <f>AH14-AG14</f>
        <v/>
      </c>
      <c r="AI23">
        <f>AI14-AH14</f>
        <v/>
      </c>
      <c r="AJ23">
        <f>AJ14-AI14</f>
        <v/>
      </c>
      <c r="AK23">
        <f>AK14-AJ14</f>
        <v/>
      </c>
      <c r="AL23">
        <f>AL14-AK14</f>
        <v/>
      </c>
    </row>
    <row r="24" spans="1:38">
      <c r="C24" t="s">
        <v>19</v>
      </c>
      <c r="G24">
        <f>'Dashboard M10 RPS'!G65</f>
        <v/>
      </c>
      <c r="H24">
        <f>H15-G15</f>
        <v/>
      </c>
      <c r="I24">
        <f>I15-H15</f>
        <v/>
      </c>
      <c r="J24">
        <f>J15-I15</f>
        <v/>
      </c>
      <c r="K24">
        <f>K15-J15</f>
        <v/>
      </c>
      <c r="L24">
        <f>L15-K15</f>
        <v/>
      </c>
      <c r="M24">
        <f>M15-L15</f>
        <v/>
      </c>
      <c r="N24">
        <f>N15-M15</f>
        <v/>
      </c>
      <c r="O24">
        <f>O15-N15</f>
        <v/>
      </c>
      <c r="P24">
        <f>P15-O15</f>
        <v/>
      </c>
      <c r="Q24">
        <f>Q15-P15</f>
        <v/>
      </c>
      <c r="R24">
        <f>R15-Q15</f>
        <v/>
      </c>
      <c r="S24">
        <f>S15-R15</f>
        <v/>
      </c>
      <c r="T24">
        <f>T15-S15</f>
        <v/>
      </c>
      <c r="U24">
        <f>U15-T15</f>
        <v/>
      </c>
      <c r="V24">
        <f>V15-U15</f>
        <v/>
      </c>
      <c r="W24">
        <f>W15-V15</f>
        <v/>
      </c>
      <c r="X24">
        <f>X15-W15</f>
        <v/>
      </c>
      <c r="Y24">
        <f>Y15-X15</f>
        <v/>
      </c>
      <c r="Z24">
        <f>Z15-Y15</f>
        <v/>
      </c>
      <c r="AA24">
        <f>AA15-Z15</f>
        <v/>
      </c>
      <c r="AB24">
        <f>AB15-AA15</f>
        <v/>
      </c>
      <c r="AC24">
        <f>AC15-AB15</f>
        <v/>
      </c>
      <c r="AD24">
        <f>AD15-AC15</f>
        <v/>
      </c>
      <c r="AE24">
        <f>AE15-AD15</f>
        <v/>
      </c>
      <c r="AF24">
        <f>AF15-AE15</f>
        <v/>
      </c>
      <c r="AG24">
        <f>AG15-AF15</f>
        <v/>
      </c>
      <c r="AH24">
        <f>AH15-AG15</f>
        <v/>
      </c>
      <c r="AI24">
        <f>AI15-AH15</f>
        <v/>
      </c>
      <c r="AJ24">
        <f>AJ15-AI15</f>
        <v/>
      </c>
      <c r="AK24">
        <f>AK15-AJ15</f>
        <v/>
      </c>
      <c r="AL24">
        <f>AL15-AK15</f>
        <v/>
      </c>
    </row>
    <row r="25" spans="1:38">
      <c r="C25" t="s">
        <v>20</v>
      </c>
      <c r="G25">
        <f>'Dashboard M10 RPS'!G66</f>
        <v/>
      </c>
      <c r="H25">
        <f>H16-G16</f>
        <v/>
      </c>
      <c r="I25">
        <f>I16-H16</f>
        <v/>
      </c>
      <c r="J25">
        <f>J16-I16</f>
        <v/>
      </c>
      <c r="K25">
        <f>K16-J16</f>
        <v/>
      </c>
      <c r="L25">
        <f>L16-K16</f>
        <v/>
      </c>
      <c r="M25">
        <f>M16-L16</f>
        <v/>
      </c>
      <c r="N25">
        <f>N16-M16</f>
        <v/>
      </c>
      <c r="O25">
        <f>O16-N16</f>
        <v/>
      </c>
      <c r="P25">
        <f>P16-O16</f>
        <v/>
      </c>
      <c r="Q25">
        <f>Q16-P16</f>
        <v/>
      </c>
      <c r="R25">
        <f>R16-Q16</f>
        <v/>
      </c>
      <c r="S25">
        <f>S16-R16</f>
        <v/>
      </c>
      <c r="T25">
        <f>T16-S16</f>
        <v/>
      </c>
      <c r="U25">
        <f>U16-T16</f>
        <v/>
      </c>
      <c r="V25">
        <f>V16-U16</f>
        <v/>
      </c>
      <c r="W25">
        <f>W16-V16</f>
        <v/>
      </c>
      <c r="X25">
        <f>X16-W16</f>
        <v/>
      </c>
      <c r="Y25">
        <f>Y16-X16</f>
        <v/>
      </c>
      <c r="Z25">
        <f>Z16-Y16</f>
        <v/>
      </c>
      <c r="AA25">
        <f>AA16-Z16</f>
        <v/>
      </c>
      <c r="AB25">
        <f>AB16-AA16</f>
        <v/>
      </c>
      <c r="AC25">
        <f>AC16-AB16</f>
        <v/>
      </c>
      <c r="AD25">
        <f>AD16-AC16</f>
        <v/>
      </c>
      <c r="AE25">
        <f>AE16-AD16</f>
        <v/>
      </c>
      <c r="AF25">
        <f>AF16-AE16</f>
        <v/>
      </c>
      <c r="AG25">
        <f>AG16-AF16</f>
        <v/>
      </c>
      <c r="AH25">
        <f>AH16-AG16</f>
        <v/>
      </c>
      <c r="AI25">
        <f>AI16-AH16</f>
        <v/>
      </c>
      <c r="AJ25">
        <f>AJ16-AI16</f>
        <v/>
      </c>
      <c r="AK25">
        <f>AK16-AJ16</f>
        <v/>
      </c>
      <c r="AL25">
        <f>AL16-AK16</f>
        <v/>
      </c>
    </row>
    <row r="26" spans="1:38">
      <c r="A26">
        <f>CONCATENATE("Total",B26)</f>
        <v/>
      </c>
      <c r="B26" t="s">
        <v>21</v>
      </c>
      <c r="C26" t="s">
        <v>11</v>
      </c>
      <c r="G26">
        <f>'Dashboard M10 RPS'!G67</f>
        <v/>
      </c>
      <c r="H26">
        <f>H17-G17</f>
        <v/>
      </c>
      <c r="I26">
        <f>I17-H17</f>
        <v/>
      </c>
      <c r="J26">
        <f>J17-I17</f>
        <v/>
      </c>
      <c r="K26">
        <f>K17-J17</f>
        <v/>
      </c>
      <c r="L26">
        <f>L17-K17</f>
        <v/>
      </c>
      <c r="M26">
        <f>M17-L17</f>
        <v/>
      </c>
      <c r="N26">
        <f>N17-M17</f>
        <v/>
      </c>
      <c r="O26">
        <f>O17-N17</f>
        <v/>
      </c>
      <c r="P26">
        <f>P17-O17</f>
        <v/>
      </c>
      <c r="Q26">
        <f>Q17-P17</f>
        <v/>
      </c>
      <c r="R26">
        <f>R17-Q17</f>
        <v/>
      </c>
      <c r="S26">
        <f>S17-R17</f>
        <v/>
      </c>
      <c r="T26">
        <f>T17-S17</f>
        <v/>
      </c>
      <c r="U26">
        <f>U17-T17</f>
        <v/>
      </c>
      <c r="V26">
        <f>V17-U17</f>
        <v/>
      </c>
      <c r="W26">
        <f>W17-V17</f>
        <v/>
      </c>
      <c r="X26">
        <f>X17-W17</f>
        <v/>
      </c>
      <c r="Y26">
        <f>Y17-X17</f>
        <v/>
      </c>
      <c r="Z26">
        <f>Z17-Y17</f>
        <v/>
      </c>
      <c r="AA26">
        <f>AA17-Z17</f>
        <v/>
      </c>
      <c r="AB26">
        <f>AB17-AA17</f>
        <v/>
      </c>
      <c r="AC26">
        <f>AC17-AB17</f>
        <v/>
      </c>
      <c r="AD26">
        <f>AD17-AC17</f>
        <v/>
      </c>
      <c r="AE26">
        <f>AE17-AD17</f>
        <v/>
      </c>
      <c r="AF26">
        <f>AF17-AE17</f>
        <v/>
      </c>
      <c r="AG26">
        <f>AG17-AF17</f>
        <v/>
      </c>
      <c r="AH26">
        <f>AH17-AG17</f>
        <v/>
      </c>
      <c r="AI26">
        <f>AI17-AH17</f>
        <v/>
      </c>
      <c r="AJ26">
        <f>AJ17-AI17</f>
        <v/>
      </c>
      <c r="AK26">
        <f>AK17-AJ17</f>
        <v/>
      </c>
      <c r="AL26">
        <f>AL17-AK17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23</v>
      </c>
    </row>
    <row r="2" spans="1:38">
      <c r="A2" t="s">
        <v>1</v>
      </c>
      <c r="G2" t="s">
        <v>24</v>
      </c>
    </row>
    <row r="3" spans="1:38">
      <c r="A3" t="s">
        <v>3</v>
      </c>
      <c r="G3" t="s">
        <v>4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6</v>
      </c>
      <c r="E5" t="s">
        <v>7</v>
      </c>
      <c r="F5" t="s">
        <v>8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9</v>
      </c>
    </row>
    <row r="7" spans="1:38">
      <c r="A7">
        <f>CONCATENATE(C7,B7)</f>
        <v/>
      </c>
      <c r="B7" t="s">
        <v>10</v>
      </c>
      <c r="C7" t="s">
        <v>25</v>
      </c>
      <c r="D7" t="s">
        <v>12</v>
      </c>
      <c r="E7" t="s">
        <v>26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10</v>
      </c>
      <c r="C8" t="s">
        <v>27</v>
      </c>
      <c r="D8" t="s">
        <v>12</v>
      </c>
      <c r="E8" t="s">
        <v>26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10</v>
      </c>
      <c r="C9" t="s">
        <v>28</v>
      </c>
      <c r="D9" t="s">
        <v>12</v>
      </c>
      <c r="E9" t="s">
        <v>26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10</v>
      </c>
      <c r="C10" t="s">
        <v>29</v>
      </c>
      <c r="D10" t="s">
        <v>12</v>
      </c>
      <c r="E10" t="s">
        <v>30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10</v>
      </c>
      <c r="C11" t="s">
        <v>11</v>
      </c>
      <c r="D11" t="s">
        <v>12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31</v>
      </c>
    </row>
    <row r="14" spans="1:38">
      <c r="C14" t="s">
        <v>25</v>
      </c>
      <c r="D14" t="s">
        <v>12</v>
      </c>
    </row>
    <row r="15" spans="1:38">
      <c r="C15" t="s">
        <v>15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16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17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18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19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20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32</v>
      </c>
    </row>
    <row r="22" spans="1:38">
      <c r="A22">
        <f>CONCATENATE(C14,B22)</f>
        <v/>
      </c>
      <c r="B22" t="s">
        <v>21</v>
      </c>
      <c r="C22" t="s">
        <v>11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27</v>
      </c>
      <c r="D23" t="s">
        <v>12</v>
      </c>
    </row>
    <row r="24" spans="1:38">
      <c r="C24" t="s">
        <v>15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16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17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18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19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20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32</v>
      </c>
    </row>
    <row r="31" spans="1:38">
      <c r="A31">
        <f>CONCATENATE(C23,B31)</f>
        <v/>
      </c>
      <c r="B31" t="s">
        <v>21</v>
      </c>
      <c r="C31" t="s">
        <v>11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28</v>
      </c>
      <c r="D32" t="s">
        <v>12</v>
      </c>
    </row>
    <row r="33" spans="1:38">
      <c r="C33" t="s">
        <v>15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16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17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18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19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20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32</v>
      </c>
    </row>
    <row r="40" spans="1:38">
      <c r="A40">
        <f>CONCATENATE(C32,B40)</f>
        <v/>
      </c>
      <c r="B40" t="s">
        <v>21</v>
      </c>
      <c r="C40" t="s">
        <v>11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29</v>
      </c>
      <c r="D41" t="s">
        <v>12</v>
      </c>
    </row>
    <row r="42" spans="1:38">
      <c r="C42" t="s">
        <v>15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16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17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18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19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20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32</v>
      </c>
    </row>
    <row r="49" spans="1:38">
      <c r="A49">
        <f>CONCATENATE(C41,B49)</f>
        <v/>
      </c>
      <c r="B49" t="s">
        <v>21</v>
      </c>
      <c r="C49" t="s">
        <v>11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14</v>
      </c>
      <c r="D50" t="s">
        <v>12</v>
      </c>
    </row>
    <row r="51" spans="1:38">
      <c r="C51" t="s">
        <v>15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16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17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18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19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20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32</v>
      </c>
    </row>
    <row r="58" spans="1:38">
      <c r="A58">
        <f>CONCATENATE("Total",B58)</f>
        <v/>
      </c>
      <c r="B58" t="s">
        <v>21</v>
      </c>
      <c r="C58" t="s">
        <v>11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33</v>
      </c>
    </row>
    <row r="60" spans="1:38">
      <c r="C60" t="s">
        <v>25</v>
      </c>
      <c r="D60" t="s">
        <v>12</v>
      </c>
      <c r="E60" t="s">
        <v>26</v>
      </c>
    </row>
    <row r="61" spans="1:38">
      <c r="C61" t="s">
        <v>34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35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36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37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27</v>
      </c>
      <c r="D65" t="s">
        <v>12</v>
      </c>
      <c r="E65" t="s">
        <v>26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34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35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36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37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28</v>
      </c>
      <c r="D70" t="s">
        <v>12</v>
      </c>
      <c r="E70" t="s">
        <v>26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34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35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36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37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29</v>
      </c>
      <c r="D75" t="s">
        <v>12</v>
      </c>
      <c r="E75" t="s">
        <v>38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39</v>
      </c>
      <c r="D76" t="s">
        <v>12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40</v>
      </c>
      <c r="D77" t="s">
        <v>12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41</v>
      </c>
      <c r="D78" t="s">
        <v>12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42</v>
      </c>
      <c r="D79" t="s">
        <v>12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37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11</v>
      </c>
      <c r="D81" t="s">
        <v>12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43</v>
      </c>
    </row>
    <row r="84" spans="1:38">
      <c r="A84" t="s">
        <v>25</v>
      </c>
      <c r="C84" t="s">
        <v>25</v>
      </c>
      <c r="D84" t="s">
        <v>12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27</v>
      </c>
      <c r="C85" t="s">
        <v>27</v>
      </c>
      <c r="D85" t="s">
        <v>12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28</v>
      </c>
      <c r="C86" t="s">
        <v>28</v>
      </c>
      <c r="D86" t="s">
        <v>12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44</v>
      </c>
      <c r="D87" t="s">
        <v>12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29</v>
      </c>
      <c r="C88" t="s">
        <v>29</v>
      </c>
      <c r="D88" t="s">
        <v>12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45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46</v>
      </c>
    </row>
    <row r="91" spans="1:38">
      <c r="A91" t="s">
        <v>25</v>
      </c>
      <c r="C91" t="s">
        <v>25</v>
      </c>
      <c r="D91" t="s">
        <v>12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27</v>
      </c>
      <c r="C92" t="s">
        <v>27</v>
      </c>
      <c r="D92" t="s">
        <v>12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28</v>
      </c>
      <c r="C93" t="s">
        <v>28</v>
      </c>
      <c r="D93" t="s">
        <v>12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44</v>
      </c>
      <c r="D94" t="s">
        <v>12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29</v>
      </c>
      <c r="C95" t="s">
        <v>29</v>
      </c>
      <c r="D95" t="s">
        <v>12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45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47</v>
      </c>
    </row>
    <row r="98" spans="1:38">
      <c r="A98" t="s">
        <v>25</v>
      </c>
      <c r="C98" t="s">
        <v>25</v>
      </c>
      <c r="D98" t="s">
        <v>48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27</v>
      </c>
      <c r="C99" t="s">
        <v>27</v>
      </c>
      <c r="D99" t="s">
        <v>48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28</v>
      </c>
      <c r="C100" t="s">
        <v>28</v>
      </c>
      <c r="D100" t="s">
        <v>48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44</v>
      </c>
      <c r="D101" t="s">
        <v>12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29</v>
      </c>
      <c r="C102" t="s">
        <v>29</v>
      </c>
      <c r="D102" t="s">
        <v>48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49</v>
      </c>
    </row>
    <row r="105" spans="1:38">
      <c r="A105" t="s">
        <v>25</v>
      </c>
      <c r="C105" t="s">
        <v>25</v>
      </c>
      <c r="D105" t="s">
        <v>48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27</v>
      </c>
      <c r="C106" t="s">
        <v>27</v>
      </c>
      <c r="D106" t="s">
        <v>48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28</v>
      </c>
      <c r="C107" t="s">
        <v>28</v>
      </c>
      <c r="D107" t="s">
        <v>48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44</v>
      </c>
      <c r="D108" t="s">
        <v>12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29</v>
      </c>
      <c r="C109" t="s">
        <v>29</v>
      </c>
      <c r="D109" t="s">
        <v>48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48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50</v>
      </c>
    </row>
    <row r="112" spans="1:38">
      <c r="A112" t="s">
        <v>25</v>
      </c>
      <c r="C112" t="s">
        <v>25</v>
      </c>
      <c r="D112" t="s">
        <v>48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27</v>
      </c>
      <c r="C113" t="s">
        <v>27</v>
      </c>
      <c r="D113" t="s">
        <v>48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28</v>
      </c>
      <c r="C114" t="s">
        <v>28</v>
      </c>
      <c r="D114" t="s">
        <v>48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44</v>
      </c>
      <c r="D115" t="s">
        <v>12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29</v>
      </c>
      <c r="C116" t="s">
        <v>29</v>
      </c>
      <c r="D116" t="s">
        <v>48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11</v>
      </c>
      <c r="D117" t="s">
        <v>48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51</v>
      </c>
    </row>
    <row r="119" spans="1:38">
      <c r="A119" t="s">
        <v>25</v>
      </c>
      <c r="C119" t="s">
        <v>25</v>
      </c>
      <c r="D119" t="s">
        <v>12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27</v>
      </c>
      <c r="C120" t="s">
        <v>27</v>
      </c>
      <c r="D120" t="s">
        <v>12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28</v>
      </c>
      <c r="C121" t="s">
        <v>28</v>
      </c>
      <c r="D121" t="s">
        <v>12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44</v>
      </c>
      <c r="D122" t="s">
        <v>12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29</v>
      </c>
      <c r="C123" t="s">
        <v>29</v>
      </c>
      <c r="D123" t="s">
        <v>12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11</v>
      </c>
      <c r="D124" t="s">
        <v>12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52</v>
      </c>
    </row>
    <row r="126" spans="1:38">
      <c r="A126" t="s">
        <v>25</v>
      </c>
      <c r="C126" t="s">
        <v>25</v>
      </c>
      <c r="D126" t="s">
        <v>12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27</v>
      </c>
      <c r="C127" t="s">
        <v>27</v>
      </c>
      <c r="D127" t="s">
        <v>12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28</v>
      </c>
      <c r="C128" t="s">
        <v>28</v>
      </c>
      <c r="D128" t="s">
        <v>12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44</v>
      </c>
      <c r="D129" t="s">
        <v>12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29</v>
      </c>
      <c r="C130" t="s">
        <v>29</v>
      </c>
      <c r="D130" t="s">
        <v>12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11</v>
      </c>
      <c r="D131" t="s">
        <v>12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52</v>
      </c>
    </row>
    <row r="133" spans="1:38">
      <c r="A133" t="s">
        <v>25</v>
      </c>
      <c r="C133" t="s">
        <v>25</v>
      </c>
      <c r="D133" t="s">
        <v>12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27</v>
      </c>
      <c r="C134" t="s">
        <v>27</v>
      </c>
      <c r="D134" t="s">
        <v>12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28</v>
      </c>
      <c r="C135" t="s">
        <v>28</v>
      </c>
      <c r="D135" t="s">
        <v>12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44</v>
      </c>
      <c r="D136" t="s">
        <v>12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29</v>
      </c>
      <c r="C137" t="s">
        <v>29</v>
      </c>
      <c r="D137" t="s">
        <v>12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11</v>
      </c>
      <c r="D138" t="s">
        <v>12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53</v>
      </c>
    </row>
    <row r="140" spans="1:38">
      <c r="A140" t="s">
        <v>14</v>
      </c>
    </row>
    <row r="141" spans="1:38">
      <c r="A141" t="s">
        <v>54</v>
      </c>
      <c r="B141" t="s">
        <v>11</v>
      </c>
      <c r="D141" t="s">
        <v>12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55</v>
      </c>
      <c r="D142" t="s">
        <v>12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56</v>
      </c>
    </row>
    <row r="145" spans="1:38">
      <c r="A145" t="s">
        <v>14</v>
      </c>
    </row>
    <row r="146" spans="1:38">
      <c r="B146" t="s">
        <v>57</v>
      </c>
      <c r="C146" t="s">
        <v>58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59</v>
      </c>
      <c r="C147" t="s">
        <v>60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61</v>
      </c>
      <c r="D1" t="s">
        <v>6</v>
      </c>
      <c r="E1" t="s">
        <v>7</v>
      </c>
      <c r="F1" t="s">
        <v>8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62</v>
      </c>
    </row>
    <row r="2" spans="1:39">
      <c r="A2" t="s">
        <v>63</v>
      </c>
    </row>
    <row r="3" spans="1:39">
      <c r="A3">
        <f>CONCATENATE(C3,B3)</f>
        <v/>
      </c>
      <c r="B3" t="s">
        <v>21</v>
      </c>
      <c r="C3" t="s">
        <v>25</v>
      </c>
      <c r="D3" t="s">
        <v>12</v>
      </c>
      <c r="E3" t="s">
        <v>64</v>
      </c>
      <c r="F3" t="s">
        <v>65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66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67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68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69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70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71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72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73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74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75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76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77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78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79</v>
      </c>
    </row>
    <row r="18" spans="1:39">
      <c r="C18" t="s">
        <v>80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81</v>
      </c>
    </row>
    <row r="19" spans="1:39">
      <c r="C19" t="s">
        <v>82</v>
      </c>
      <c r="N19" t="n">
        <v>0</v>
      </c>
      <c r="O19" t="n">
        <v>0</v>
      </c>
      <c r="AM19" t="s">
        <v>83</v>
      </c>
    </row>
    <row r="20" spans="1:39">
      <c r="C20" t="s">
        <v>84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85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86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87</v>
      </c>
    </row>
    <row r="23" spans="1:39">
      <c r="C23" t="s">
        <v>88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89</v>
      </c>
    </row>
    <row r="24" spans="1:39">
      <c r="C24" t="s">
        <v>90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91</v>
      </c>
    </row>
    <row r="25" spans="1:39">
      <c r="C25" t="s">
        <v>92</v>
      </c>
      <c r="N25" t="n">
        <v>0</v>
      </c>
      <c r="O25" t="n">
        <v>0</v>
      </c>
      <c r="P25" t="n">
        <v>0</v>
      </c>
    </row>
    <row r="26" spans="1:39">
      <c r="A26" t="s">
        <v>93</v>
      </c>
      <c r="B26" t="s">
        <v>21</v>
      </c>
      <c r="C26" t="s">
        <v>27</v>
      </c>
      <c r="D26" t="s">
        <v>12</v>
      </c>
      <c r="E26" t="s">
        <v>64</v>
      </c>
      <c r="F26" t="s">
        <v>94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66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95</v>
      </c>
    </row>
    <row r="28" spans="1:39">
      <c r="C28" t="s">
        <v>67</v>
      </c>
      <c r="M28" t="n">
        <v>30000</v>
      </c>
      <c r="N28" t="n">
        <v>31000</v>
      </c>
      <c r="O28" t="n">
        <v>27000</v>
      </c>
    </row>
    <row r="29" spans="1:39">
      <c r="C29" t="s">
        <v>68</v>
      </c>
      <c r="M29" t="n">
        <v>1000</v>
      </c>
      <c r="N29" t="n">
        <v>1000</v>
      </c>
      <c r="O29" t="n">
        <v>300</v>
      </c>
    </row>
    <row r="30" spans="1:39">
      <c r="C30" t="s">
        <v>69</v>
      </c>
      <c r="M30" t="n">
        <v>9000</v>
      </c>
      <c r="N30" t="n">
        <v>24000</v>
      </c>
      <c r="O30" t="n">
        <v>15000</v>
      </c>
    </row>
    <row r="31" spans="1:39">
      <c r="C31" t="s">
        <v>70</v>
      </c>
      <c r="N31" t="n">
        <v>0</v>
      </c>
      <c r="O31" t="n">
        <v>0</v>
      </c>
    </row>
    <row r="33" spans="1:39">
      <c r="C33" t="s">
        <v>71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96</v>
      </c>
    </row>
    <row r="34" spans="1:39">
      <c r="C34" t="s">
        <v>72</v>
      </c>
      <c r="M34" t="n">
        <v>221000</v>
      </c>
      <c r="N34" t="n">
        <v>212000</v>
      </c>
      <c r="O34" t="n">
        <v>230000</v>
      </c>
    </row>
    <row r="35" spans="1:39">
      <c r="C35" t="s">
        <v>73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97</v>
      </c>
    </row>
    <row r="36" spans="1:39">
      <c r="C36" t="s">
        <v>74</v>
      </c>
      <c r="M36" t="n">
        <v>0</v>
      </c>
      <c r="N36" t="n">
        <v>23000</v>
      </c>
      <c r="O36" t="n">
        <v>34000</v>
      </c>
    </row>
    <row r="37" spans="1:39">
      <c r="C37" t="s">
        <v>75</v>
      </c>
      <c r="M37" t="n">
        <v>0</v>
      </c>
      <c r="N37" t="n">
        <v>0</v>
      </c>
      <c r="O37" t="n">
        <v>0</v>
      </c>
    </row>
    <row r="38" spans="1:39">
      <c r="C38" t="s">
        <v>76</v>
      </c>
      <c r="M38" t="n">
        <v>2000</v>
      </c>
      <c r="N38" t="n">
        <v>1000</v>
      </c>
      <c r="O38" t="n">
        <v>400</v>
      </c>
    </row>
    <row r="39" spans="1:39">
      <c r="C39" t="s">
        <v>77</v>
      </c>
      <c r="M39" t="n">
        <v>5000</v>
      </c>
      <c r="N39" t="n">
        <v>0</v>
      </c>
      <c r="O39" t="n">
        <v>82000</v>
      </c>
    </row>
    <row r="40" spans="1:39">
      <c r="C40" t="s">
        <v>78</v>
      </c>
      <c r="N40" t="n">
        <v>1000</v>
      </c>
      <c r="O40" t="n">
        <v>0</v>
      </c>
    </row>
    <row r="41" spans="1:39">
      <c r="C41" t="s">
        <v>80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82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84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85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86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98</v>
      </c>
    </row>
    <row r="46" spans="1:39">
      <c r="C46" t="s">
        <v>88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99</v>
      </c>
    </row>
    <row r="47" spans="1:39">
      <c r="C47" t="s">
        <v>90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92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100</v>
      </c>
      <c r="B49" t="s">
        <v>21</v>
      </c>
      <c r="C49" t="s">
        <v>28</v>
      </c>
      <c r="D49" t="s">
        <v>12</v>
      </c>
      <c r="E49" t="s">
        <v>64</v>
      </c>
      <c r="F49" t="s">
        <v>101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66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102</v>
      </c>
    </row>
    <row r="51" spans="1:39">
      <c r="C51" t="s">
        <v>103</v>
      </c>
      <c r="N51" t="n">
        <v>0</v>
      </c>
      <c r="O51" t="n">
        <v>0</v>
      </c>
    </row>
    <row r="52" spans="1:39">
      <c r="C52" t="s">
        <v>68</v>
      </c>
      <c r="N52" t="n">
        <v>0</v>
      </c>
      <c r="O52" t="n">
        <v>0</v>
      </c>
    </row>
    <row r="53" spans="1:39">
      <c r="C53" t="s">
        <v>69</v>
      </c>
      <c r="N53" t="n">
        <v>0</v>
      </c>
      <c r="O53" t="n">
        <v>0</v>
      </c>
    </row>
    <row r="54" spans="1:39">
      <c r="C54" t="s">
        <v>70</v>
      </c>
      <c r="M54" t="n">
        <v>75000</v>
      </c>
      <c r="N54" t="n">
        <v>79000</v>
      </c>
      <c r="O54" t="n">
        <v>69000</v>
      </c>
    </row>
    <row r="56" spans="1:39">
      <c r="C56" t="s">
        <v>71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72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73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104</v>
      </c>
    </row>
    <row r="59" spans="1:39">
      <c r="C59" t="s">
        <v>74</v>
      </c>
      <c r="N59" t="n">
        <v>0</v>
      </c>
      <c r="O59" t="n">
        <v>0</v>
      </c>
    </row>
    <row r="60" spans="1:39">
      <c r="C60" t="s">
        <v>75</v>
      </c>
      <c r="M60" t="n">
        <v>0</v>
      </c>
      <c r="N60" t="n">
        <v>57000</v>
      </c>
      <c r="O60" t="n">
        <v>126000</v>
      </c>
    </row>
    <row r="61" spans="1:39">
      <c r="C61" t="s">
        <v>76</v>
      </c>
      <c r="N61" t="n">
        <v>0</v>
      </c>
      <c r="O61" t="n">
        <v>0</v>
      </c>
    </row>
    <row r="62" spans="1:39">
      <c r="C62" t="s">
        <v>77</v>
      </c>
      <c r="N62" t="n">
        <v>0</v>
      </c>
      <c r="O62" t="n">
        <v>0</v>
      </c>
    </row>
    <row r="63" spans="1:39">
      <c r="C63" t="s">
        <v>78</v>
      </c>
      <c r="N63" t="n">
        <v>0</v>
      </c>
      <c r="O63" t="n">
        <v>0</v>
      </c>
    </row>
    <row r="64" spans="1:39">
      <c r="C64" t="s">
        <v>80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105</v>
      </c>
    </row>
    <row r="65" spans="1:39">
      <c r="C65" t="s">
        <v>82</v>
      </c>
      <c r="N65" t="n">
        <v>0</v>
      </c>
      <c r="O65" t="n">
        <v>0</v>
      </c>
    </row>
    <row r="66" spans="1:39">
      <c r="C66" t="s">
        <v>84</v>
      </c>
      <c r="N66" t="n">
        <v>0</v>
      </c>
      <c r="O66" t="n">
        <v>0</v>
      </c>
    </row>
    <row r="67" spans="1:39">
      <c r="C67" t="s">
        <v>85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86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106</v>
      </c>
    </row>
    <row r="69" spans="1:39">
      <c r="C69" t="s">
        <v>88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107</v>
      </c>
    </row>
    <row r="70" spans="1:39">
      <c r="C70" t="s">
        <v>90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108</v>
      </c>
    </row>
    <row r="71" spans="1:39">
      <c r="C71" t="s">
        <v>92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109</v>
      </c>
      <c r="B72" t="s">
        <v>21</v>
      </c>
      <c r="C72" t="s">
        <v>29</v>
      </c>
      <c r="D72" t="s">
        <v>12</v>
      </c>
      <c r="E72" t="s">
        <v>110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111</v>
      </c>
      <c r="C73" t="s">
        <v>112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111</v>
      </c>
      <c r="C74" t="s">
        <v>113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111</v>
      </c>
      <c r="C75" t="s">
        <v>114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111</v>
      </c>
      <c r="C76" t="s">
        <v>115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111</v>
      </c>
      <c r="C77" t="s">
        <v>116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111</v>
      </c>
      <c r="C78" t="s">
        <v>117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118</v>
      </c>
      <c r="C79" t="s">
        <v>119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118</v>
      </c>
      <c r="C80" t="s">
        <v>120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118</v>
      </c>
      <c r="C81" t="s">
        <v>121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118</v>
      </c>
      <c r="C82" t="s">
        <v>122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118</v>
      </c>
      <c r="C83" t="s">
        <v>123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124</v>
      </c>
      <c r="C84" t="s">
        <v>125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126</v>
      </c>
      <c r="Y85" t="n">
        <v>14486</v>
      </c>
      <c r="AM85" t="n">
        <v>22</v>
      </c>
    </row>
    <row r="86" spans="1:39">
      <c r="C86" t="s">
        <v>127</v>
      </c>
      <c r="AM86" t="n">
        <v>23</v>
      </c>
    </row>
    <row r="87" spans="1:39">
      <c r="C87" t="s">
        <v>127</v>
      </c>
      <c r="AM87" t="n">
        <v>24</v>
      </c>
    </row>
    <row r="88" spans="1:39">
      <c r="C88" t="s">
        <v>127</v>
      </c>
      <c r="AM88" t="n">
        <v>25</v>
      </c>
    </row>
    <row r="89" spans="1:39">
      <c r="C89" t="s">
        <v>127</v>
      </c>
      <c r="AM89" t="n">
        <v>26</v>
      </c>
    </row>
    <row r="90" spans="1:39">
      <c r="C90" t="s">
        <v>127</v>
      </c>
      <c r="AM90" t="n">
        <v>27</v>
      </c>
    </row>
    <row r="91" spans="1:39">
      <c r="C91" t="s">
        <v>128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129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130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131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124</v>
      </c>
      <c r="C95" t="s">
        <v>132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133</v>
      </c>
      <c r="D96" t="s">
        <v>134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135</v>
      </c>
      <c r="B97" t="s">
        <v>21</v>
      </c>
      <c r="C97" t="s">
        <v>11</v>
      </c>
      <c r="D97" t="s">
        <v>12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33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25</v>
      </c>
      <c r="D99" t="s">
        <v>12</v>
      </c>
      <c r="E99" t="s">
        <v>64</v>
      </c>
      <c r="W99" t="s">
        <v>136</v>
      </c>
      <c r="X99" t="s">
        <v>136</v>
      </c>
    </row>
    <row r="100" spans="1:39">
      <c r="C100" t="s">
        <v>34</v>
      </c>
    </row>
    <row r="101" spans="1:39">
      <c r="C101" t="s">
        <v>137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138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36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37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27</v>
      </c>
      <c r="D105" t="s">
        <v>12</v>
      </c>
      <c r="E105" t="s">
        <v>64</v>
      </c>
    </row>
    <row r="106" spans="1:39">
      <c r="C106" t="s">
        <v>34</v>
      </c>
    </row>
    <row r="107" spans="1:39">
      <c r="C107" t="s">
        <v>137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138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36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37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28</v>
      </c>
      <c r="D111" t="s">
        <v>12</v>
      </c>
      <c r="E111" t="s">
        <v>64</v>
      </c>
    </row>
    <row r="112" spans="1:39">
      <c r="C112" t="s">
        <v>34</v>
      </c>
    </row>
    <row r="113" spans="1:39">
      <c r="C113" t="s">
        <v>137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138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36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37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29</v>
      </c>
      <c r="D117" t="s">
        <v>12</v>
      </c>
      <c r="E117" t="s">
        <v>38</v>
      </c>
    </row>
    <row r="118" spans="1:39">
      <c r="C118" t="s">
        <v>39</v>
      </c>
      <c r="D118" t="s">
        <v>12</v>
      </c>
    </row>
    <row r="119" spans="1:39">
      <c r="C119" t="s">
        <v>40</v>
      </c>
      <c r="D119" t="s">
        <v>12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41</v>
      </c>
      <c r="D120" t="s">
        <v>12</v>
      </c>
    </row>
    <row r="121" spans="1:39">
      <c r="C121" t="s">
        <v>42</v>
      </c>
      <c r="D121" t="s">
        <v>12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37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11</v>
      </c>
      <c r="D123" t="s">
        <v>12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9</v>
      </c>
    </row>
    <row r="125" spans="1:39">
      <c r="A125">
        <f>CONCATENATE(C125,B125)</f>
        <v/>
      </c>
      <c r="B125" t="s">
        <v>10</v>
      </c>
      <c r="C125" t="s">
        <v>25</v>
      </c>
      <c r="D125" t="s">
        <v>12</v>
      </c>
      <c r="E125" t="s">
        <v>64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139</v>
      </c>
    </row>
    <row r="126" spans="1:39">
      <c r="A126">
        <f>CONCATENATE(C126,B126)</f>
        <v/>
      </c>
      <c r="B126" t="s">
        <v>10</v>
      </c>
      <c r="C126" t="s">
        <v>27</v>
      </c>
      <c r="D126" t="s">
        <v>12</v>
      </c>
      <c r="E126" t="s">
        <v>64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140</v>
      </c>
    </row>
    <row r="127" spans="1:39">
      <c r="A127">
        <f>CONCATENATE(C127,B127)</f>
        <v/>
      </c>
      <c r="B127" t="s">
        <v>10</v>
      </c>
      <c r="C127" t="s">
        <v>28</v>
      </c>
      <c r="D127" t="s">
        <v>12</v>
      </c>
      <c r="E127" t="s">
        <v>64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141</v>
      </c>
    </row>
    <row r="128" spans="1:39">
      <c r="A128">
        <f>CONCATENATE(C128,B128)</f>
        <v/>
      </c>
      <c r="B128" t="s">
        <v>10</v>
      </c>
      <c r="C128" t="s">
        <v>29</v>
      </c>
      <c r="D128" t="s">
        <v>12</v>
      </c>
      <c r="E128" t="s">
        <v>142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10</v>
      </c>
      <c r="C129" t="s">
        <v>11</v>
      </c>
      <c r="D129" t="s">
        <v>12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143</v>
      </c>
      <c r="E133" t="s">
        <v>144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145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146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147</v>
      </c>
      <c r="B1" t="s">
        <v>148</v>
      </c>
      <c r="C1" t="s">
        <v>149</v>
      </c>
      <c r="D1" t="s">
        <v>150</v>
      </c>
      <c r="E1" t="s">
        <v>151</v>
      </c>
    </row>
    <row r="2" spans="1:5">
      <c r="A2" t="s">
        <v>152</v>
      </c>
      <c r="B2" s="1" t="n">
        <v>43350.38604166666</v>
      </c>
      <c r="C2" t="s">
        <v>153</v>
      </c>
      <c r="D2" t="s">
        <v>153</v>
      </c>
      <c r="E2" t="s">
        <v>151</v>
      </c>
    </row>
    <row r="3" spans="1:5">
      <c r="A3" t="s">
        <v>152</v>
      </c>
      <c r="B3" s="1" t="n">
        <v>43350.40888888889</v>
      </c>
      <c r="C3" t="s">
        <v>154</v>
      </c>
      <c r="D3" t="s">
        <v>154</v>
      </c>
      <c r="E3" t="s">
        <v>151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Dashboard M12 Local Fuel</vt:lpstr>
      <vt:lpstr>Dashboard M10 RPS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2018-09-09T13:27:02Z</dcterms:created>
  <dcterms:modified xmlns:dcterms="http://purl.org/dc/terms/" xmlns:xsi="http://www.w3.org/2001/XMLSchema-instance" xsi:type="dcterms:W3CDTF">2018-09-09T13:27:02Z</dcterms:modified>
  <cp:lastModifiedBy/>
  <cp:category/>
  <cp:contentStatus/>
  <cp:version/>
  <cp:revision/>
  <cp:keywords/>
</cp:coreProperties>
</file>