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Cost Monthly" sheetId="1" r:id="rId1"/>
    <s:sheet name="Dashboard M4 Cost Monthly" sheetId="2" r:id="rId2"/>
    <s:sheet name="Dashboard M4 Price Monthly" sheetId="3" r:id="rId3"/>
    <s:sheet name="Dashboard M5 Price Annual" sheetId="4" r:id="rId4"/>
    <s:sheet name="Input DBEDT Monthly Energy" sheetId="5" r:id="rId5"/>
    <s:sheet name="Input EIA Crude Europe Brent" sheetId="6" r:id="rId6"/>
    <s:sheet name="Input EIA Crude WTI" sheetId="7" r:id="rId7"/>
    <s:sheet name="Input EIA Jet Fuel Price" sheetId="8" r:id="rId8"/>
    <s:sheet name="Input EIA Propane Price" sheetId="9" r:id="rId9"/>
    <s:sheet name="Input EIA SEDS" sheetId="10" r:id="rId10"/>
    <s:sheet name="Input Ethanol Monthly" sheetId="11" r:id="rId11"/>
    <s:sheet name="Input Hawaii Jet Fuel Price" sheetId="12" r:id="rId12"/>
    <s:sheet name="Crude Oil Prices" sheetId="13" r:id="rId13"/>
    <s:sheet name="DBEDT Monthly Percent" sheetId="14" r:id="rId14"/>
    <s:sheet name="DBEDT Yearly" sheetId="15" r:id="rId15"/>
    <s:sheet name="EIA Consumption" sheetId="16" r:id="rId16"/>
    <s:sheet name="EIA Expenditures" sheetId="17" r:id="rId17"/>
    <s:sheet name="Hawaii Jet Fuel Price" sheetId="18" r:id="rId18"/>
    <s:sheet name="LPG Annual" sheetId="19" r:id="rId19"/>
    <s:sheet name="LPG Monthly" sheetId="20" r:id="rId20"/>
    <s:sheet name="SNG" sheetId="21" r:id="rId21"/>
    <s:sheet name="Unit Conversions" sheetId="22" r:id="rId22"/>
    <s:sheet name="History" sheetId="23" r:id="rId23"/>
    <s:sheet name="Dependencies" sheetId="24" r:id="rId24"/>
  </s:sheets>
  <s:definedNames/>
  <s:calcPr calcId="124519" fullCalcOnLoad="1"/>
</s:workbook>
</file>

<file path=xl/sharedStrings.xml><?xml version="1.0" encoding="utf-8"?>
<sst xmlns="http://schemas.openxmlformats.org/spreadsheetml/2006/main" uniqueCount="1601">
  <si>
    <t>Metric 5: Hawaii energy portfolio price correlation to world crude petroleum price</t>
  </si>
  <si>
    <t>Source</t>
  </si>
  <si>
    <t>Notes</t>
  </si>
  <si>
    <t>Variable EC(c,m): Consumption by energy source and month</t>
  </si>
  <si>
    <t>All Sectors</t>
  </si>
  <si>
    <t>This data uses annual data from EIA and determines the monthly amount by using the monthly weights provided in the section below</t>
  </si>
  <si>
    <t>Electrictiy</t>
  </si>
  <si>
    <t>ESTCB</t>
  </si>
  <si>
    <t>Million Btu</t>
  </si>
  <si>
    <t xml:space="preserve">http://www.eia.gov/totalenergy/data/monthly/index.cfm#prices </t>
  </si>
  <si>
    <t>Gasoline</t>
  </si>
  <si>
    <t>MGTCB</t>
  </si>
  <si>
    <t>Jet Fuel</t>
  </si>
  <si>
    <t>JFTCB</t>
  </si>
  <si>
    <t>Diesel</t>
  </si>
  <si>
    <t>DFTXB</t>
  </si>
  <si>
    <t>Fuel Oil</t>
  </si>
  <si>
    <t>RFTCB</t>
  </si>
  <si>
    <t>LPG</t>
  </si>
  <si>
    <t>LGTCB</t>
  </si>
  <si>
    <t>SNG</t>
  </si>
  <si>
    <t>NGTCB</t>
  </si>
  <si>
    <t>Biodiesel</t>
  </si>
  <si>
    <t>Numbers included in Gasoline</t>
  </si>
  <si>
    <t>Ethanol</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</si>
  <si>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</si>
  <si>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</si>
  <si>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Copied Diesel numbers…the liquid fuel tax base is not useable</t>
  </si>
  <si>
    <t>Copied Diesel numbers</t>
  </si>
  <si>
    <t>Average</t>
  </si>
  <si>
    <t>Variable FE(c,m): Hawai‘i energy portfolio cost for month m</t>
  </si>
  <si>
    <t>All Sectors (monthly)</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</si>
  <si>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</si>
  <si>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Dollars</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</si>
  <si>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</si>
  <si>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</si>
  <si>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</si>
  <si>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</si>
  <si>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</si>
  <si>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</si>
  <si>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</si>
  <si>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</si>
  <si>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</si>
  <si>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</si>
  <si>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</si>
  <si>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</si>
  <si>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</si>
  <si>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</si>
  <si>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</si>
  <si>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</si>
  <si>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</si>
  <si>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t>
  </si>
  <si>
    <t>DFRCB</t>
  </si>
  <si>
    <t>LGRCB</t>
  </si>
  <si>
    <t>NGRCB</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</si>
  <si>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</si>
  <si>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</si>
  <si>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</si>
  <si>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</si>
  <si>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</si>
  <si>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</si>
  <si>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</si>
  <si>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</si>
  <si>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</si>
  <si>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</si>
  <si>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</si>
  <si>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</si>
  <si>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</si>
  <si>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</si>
  <si>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</si>
  <si>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</si>
  <si>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</si>
  <si>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</si>
  <si>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</si>
  <si>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</si>
  <si>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</si>
  <si>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</si>
  <si>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</si>
  <si>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</si>
  <si>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</si>
  <si>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</si>
  <si>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</si>
  <si>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</si>
  <si>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</si>
  <si>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</si>
  <si>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</si>
  <si>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</si>
  <si>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</si>
  <si>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RFTXB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</si>
  <si>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</si>
  <si>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</si>
  <si>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</si>
  <si>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</si>
  <si>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</si>
  <si>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</si>
  <si>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</si>
  <si>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</si>
  <si>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Data already monhtly</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</si>
  <si>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</si>
  <si>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</si>
  <si>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</si>
  <si>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</si>
  <si>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</si>
  <si>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Variable P(c,m): Retail Price of energy source</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</si>
  <si>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</si>
  <si>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</si>
  <si>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</si>
  <si>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</si>
  <si>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</si>
  <si>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</si>
  <si>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</si>
  <si>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</si>
  <si>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</si>
  <si>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</si>
  <si>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</si>
  <si>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</si>
  <si>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</si>
  <si>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</si>
  <si>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</si>
  <si>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</si>
  <si>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</si>
  <si>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</si>
  <si>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</si>
  <si>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</si>
  <si>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</si>
  <si>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</si>
  <si>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</si>
  <si>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</si>
  <si>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</si>
  <si>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</si>
  <si>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</si>
  <si>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</si>
  <si>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</si>
  <si>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</si>
  <si>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</si>
  <si>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</si>
  <si>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</si>
  <si>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</si>
  <si>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</si>
  <si>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</si>
  <si>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</si>
  <si>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</si>
  <si>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</si>
  <si>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</si>
  <si>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</si>
  <si>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</si>
  <si>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</si>
  <si>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</si>
  <si>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</si>
  <si>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</si>
  <si>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</si>
  <si>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</si>
  <si>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</si>
  <si>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</si>
  <si>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</si>
  <si>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</si>
  <si>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</si>
  <si>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</si>
  <si>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</si>
  <si>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</si>
  <si>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</si>
  <si>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</si>
  <si>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</si>
  <si>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</si>
  <si>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</si>
  <si>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</si>
  <si>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</si>
  <si>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</si>
  <si>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</si>
  <si>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</si>
  <si>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</si>
  <si>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</si>
  <si>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</si>
  <si>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</si>
  <si>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</si>
  <si>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</si>
  <si>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</si>
  <si>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</si>
  <si>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</si>
  <si>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</si>
  <si>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</si>
  <si>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</si>
  <si>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</si>
  <si>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</si>
  <si>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</si>
  <si>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</si>
  <si>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</si>
  <si>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</si>
  <si>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</si>
  <si>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</si>
  <si>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</si>
  <si>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</si>
  <si>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</si>
  <si>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</si>
  <si>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</si>
  <si>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</si>
  <si>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</si>
  <si>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</si>
  <si>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</si>
  <si>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</si>
  <si>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</si>
  <si>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</si>
  <si>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</si>
  <si>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</si>
  <si>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</si>
  <si>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</si>
  <si>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</si>
  <si>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</si>
  <si>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</si>
  <si>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</si>
  <si>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</si>
  <si>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</si>
  <si>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</si>
  <si>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</si>
  <si>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</si>
  <si>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</si>
  <si>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</si>
  <si>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</si>
  <si>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</si>
  <si>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</si>
  <si>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</si>
  <si>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</si>
  <si>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</si>
  <si>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</si>
  <si>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</si>
  <si>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</si>
  <si>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</si>
  <si>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</si>
  <si>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</si>
  <si>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</si>
  <si>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</si>
  <si>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</si>
  <si>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</si>
  <si>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</si>
  <si>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</si>
  <si>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</si>
  <si>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</si>
  <si>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</si>
  <si>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</si>
  <si>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</si>
  <si>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</si>
  <si>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</si>
  <si>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</si>
  <si>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</si>
  <si>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</si>
  <si>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</si>
  <si>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</si>
  <si>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</si>
  <si>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</si>
  <si>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</si>
  <si>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</si>
  <si>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</si>
  <si>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</si>
  <si>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</si>
  <si>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</si>
  <si>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</si>
  <si>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</si>
  <si>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</si>
  <si>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</si>
  <si>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</si>
  <si>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</si>
  <si>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</si>
  <si>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</si>
  <si>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</si>
  <si>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</si>
  <si>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</si>
  <si>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</si>
  <si>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</si>
  <si>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</si>
  <si>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</si>
  <si>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</si>
  <si>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</si>
  <si>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</si>
  <si>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</si>
  <si>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</si>
  <si>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</si>
  <si>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</si>
  <si>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</si>
  <si>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</si>
  <si>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</si>
  <si>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</si>
  <si>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</si>
  <si>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</si>
  <si>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</si>
  <si>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</si>
  <si>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</si>
  <si>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</si>
  <si>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</si>
  <si>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</si>
  <si>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</si>
  <si>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</si>
  <si>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</si>
  <si>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</si>
  <si>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</si>
  <si>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</si>
  <si>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</si>
  <si>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</si>
  <si>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</si>
  <si>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</si>
  <si>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</si>
  <si>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</si>
  <si>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</si>
  <si>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</si>
  <si>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</si>
  <si>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</si>
  <si>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</si>
  <si>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</si>
  <si>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</si>
  <si>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</si>
  <si>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</si>
  <si>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</si>
  <si>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</si>
  <si>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</si>
  <si>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</si>
  <si>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</si>
  <si>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</si>
  <si>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</si>
  <si>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</si>
  <si>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</si>
  <si>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</si>
  <si>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</si>
  <si>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</si>
  <si>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</si>
  <si>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</si>
  <si>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</si>
  <si>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</si>
  <si>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</si>
  <si>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</si>
  <si>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</si>
  <si>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</si>
  <si>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</si>
  <si>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</si>
  <si>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</si>
  <si>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</si>
  <si>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</si>
  <si>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</si>
  <si>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</si>
  <si>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</si>
  <si>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</si>
  <si>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</si>
  <si>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</si>
  <si>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</si>
  <si>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</si>
  <si>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</si>
  <si>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</si>
  <si>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</si>
  <si>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</si>
  <si>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</si>
  <si>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</si>
  <si>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</si>
  <si>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</si>
  <si>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</si>
  <si>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</si>
  <si>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</si>
  <si>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</si>
  <si>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</si>
  <si>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</si>
  <si>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</si>
  <si>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</si>
  <si>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</si>
  <si>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</si>
  <si>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</si>
  <si>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</si>
  <si>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</si>
  <si>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</si>
  <si>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</si>
  <si>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</si>
  <si>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</si>
  <si>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</si>
  <si>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</si>
  <si>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</si>
  <si>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</si>
  <si>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</si>
  <si>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</si>
  <si>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</si>
  <si>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</si>
  <si>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</si>
  <si>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</si>
  <si>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</si>
  <si>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</si>
  <si>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</si>
  <si>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</si>
  <si>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</si>
  <si>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</si>
  <si>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</si>
  <si>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</si>
  <si>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</si>
  <si>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</si>
  <si>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</si>
  <si>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</si>
  <si>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</si>
  <si>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</si>
  <si>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</si>
  <si>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</si>
  <si>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</si>
  <si>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</si>
  <si>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</si>
  <si>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</si>
  <si>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</si>
  <si>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</si>
  <si>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</si>
  <si>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</si>
  <si>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</si>
  <si>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</si>
  <si>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</si>
  <si>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</si>
  <si>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</si>
  <si>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</si>
  <si>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</si>
  <si>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</si>
  <si>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</si>
  <si>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</si>
  <si>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</si>
  <si>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</si>
  <si>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</si>
  <si>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</si>
  <si>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</si>
  <si>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</si>
  <si>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</si>
  <si>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</si>
  <si>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</si>
  <si>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</si>
  <si>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</si>
  <si>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</si>
  <si>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</si>
  <si>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</si>
  <si>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</si>
  <si>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</si>
  <si>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</si>
  <si>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</si>
  <si>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</si>
  <si>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</si>
  <si>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</si>
  <si>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</si>
  <si>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</si>
  <si>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</si>
  <si>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</si>
  <si>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</si>
  <si>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</si>
  <si>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</si>
  <si>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</si>
  <si>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</si>
  <si>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</si>
  <si>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</si>
  <si>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</si>
  <si>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</si>
  <si>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</si>
  <si>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</si>
  <si>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</si>
  <si>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</si>
  <si>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</si>
  <si>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</si>
  <si>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</si>
  <si>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</si>
  <si>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</si>
  <si>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</si>
  <si>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</si>
  <si>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</si>
  <si>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</si>
  <si>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</si>
  <si>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</si>
  <si>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</si>
  <si>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</si>
  <si>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</si>
  <si>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</si>
  <si>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</si>
  <si>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</si>
  <si>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</si>
  <si>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</si>
  <si>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</si>
  <si>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</si>
  <si>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</si>
  <si>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</si>
  <si>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</si>
  <si>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</si>
  <si>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</si>
  <si>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</si>
  <si>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</si>
  <si>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</si>
  <si>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</si>
  <si>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</si>
  <si>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</si>
  <si>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</si>
  <si>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</si>
  <si>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</si>
  <si>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</si>
  <si>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</si>
  <si>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</si>
  <si>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</si>
  <si>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</si>
  <si>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</si>
  <si>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</si>
  <si>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</si>
  <si>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</si>
  <si>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</si>
  <si>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</si>
  <si>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</si>
  <si>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</si>
  <si>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</si>
  <si>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</si>
  <si>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</si>
  <si>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</si>
  <si>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</si>
  <si>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</si>
  <si>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</si>
  <si>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</si>
  <si>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</si>
  <si>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</si>
  <si>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</si>
  <si>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</si>
  <si>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</si>
  <si>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</si>
  <si>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</si>
  <si>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</si>
  <si>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</si>
  <si>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</si>
  <si>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</si>
  <si>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</si>
  <si>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</si>
  <si>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</si>
  <si>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</si>
  <si>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</si>
  <si>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</si>
  <si>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</si>
  <si>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</si>
  <si>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</si>
  <si>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</si>
  <si>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</si>
  <si>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</si>
  <si>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</si>
  <si>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</si>
  <si>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</si>
  <si>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</si>
  <si>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</si>
  <si>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</si>
  <si>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</si>
  <si>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</si>
  <si>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</si>
  <si>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</si>
  <si>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</si>
  <si>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</si>
  <si>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</si>
  <si>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</si>
  <si>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</si>
  <si>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</si>
  <si>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</si>
  <si>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</si>
  <si>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</si>
  <si>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</si>
  <si>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</si>
  <si>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</si>
  <si>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</si>
  <si>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</si>
  <si>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</si>
  <si>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</si>
  <si>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</si>
  <si>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</si>
  <si>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</si>
  <si>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</si>
  <si>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</si>
  <si>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</si>
  <si>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</si>
  <si>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</si>
  <si>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</si>
  <si>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</si>
  <si>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</si>
  <si>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</si>
  <si>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</si>
  <si>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</si>
  <si>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</si>
  <si>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</si>
  <si>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</si>
  <si>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</si>
  <si>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</si>
  <si>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</si>
  <si>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</si>
  <si>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</si>
  <si>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</si>
  <si>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</si>
  <si>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</si>
  <si>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</si>
  <si>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</si>
  <si>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</si>
  <si>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</si>
  <si>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</si>
  <si>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</si>
  <si>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</si>
  <si>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</si>
  <si>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</si>
  <si>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</si>
  <si>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</si>
  <si>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</si>
  <si>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</si>
  <si>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</si>
  <si>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</si>
  <si>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</si>
  <si>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</si>
  <si>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</si>
  <si>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</si>
  <si>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</si>
  <si>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</si>
  <si>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</si>
  <si>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</si>
  <si>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</si>
  <si>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</si>
  <si>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</si>
  <si>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</si>
  <si>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</si>
  <si>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</si>
  <si>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</si>
  <si>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</si>
  <si>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</si>
  <si>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</si>
  <si>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</si>
  <si>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</si>
  <si>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</si>
  <si>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</si>
  <si>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</si>
  <si>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</si>
  <si>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</si>
  <si>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</si>
  <si>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</si>
  <si>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</si>
  <si>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</si>
  <si>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</si>
  <si>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</si>
  <si>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</si>
  <si>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</si>
  <si>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</si>
  <si>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</si>
  <si>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</si>
  <si>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</si>
  <si>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</si>
  <si>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</si>
  <si>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</si>
  <si>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</si>
  <si>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</si>
  <si>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</si>
  <si>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</si>
  <si>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</si>
  <si>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</si>
  <si>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</si>
  <si>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</si>
  <si>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</si>
  <si>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</si>
  <si>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</si>
  <si>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</si>
  <si>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</si>
  <si>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</si>
  <si>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</si>
  <si>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</si>
  <si>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</si>
  <si>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</si>
  <si>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</si>
  <si>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</si>
  <si>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</si>
  <si>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</si>
  <si>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</si>
  <si>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</si>
  <si>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</si>
  <si>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</si>
  <si>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</si>
  <si>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</si>
  <si>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</si>
  <si>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</si>
  <si>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</si>
  <si>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</si>
  <si>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</si>
  <si>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</si>
  <si>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</si>
  <si>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</si>
  <si>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</si>
  <si>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</si>
  <si>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</si>
  <si>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</si>
  <si>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</si>
  <si>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</si>
  <si>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</si>
  <si>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</si>
  <si>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</si>
  <si>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</si>
  <si>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</si>
  <si>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</si>
  <si>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</si>
  <si>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</si>
  <si>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</si>
  <si>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</si>
  <si>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</si>
  <si>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</si>
  <si>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</si>
  <si>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</si>
  <si>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</si>
  <si>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</si>
  <si>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</si>
  <si>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</si>
  <si>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</si>
  <si>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</si>
  <si>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</si>
  <si>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</si>
  <si>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</si>
  <si>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</si>
  <si>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</si>
  <si>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</si>
  <si>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</si>
  <si>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</si>
  <si>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</si>
  <si>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</si>
  <si>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</si>
  <si>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</si>
  <si>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</si>
  <si>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</si>
  <si>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</si>
  <si>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</si>
  <si>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</si>
  <si>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</si>
  <si>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</si>
  <si>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</si>
  <si>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</si>
  <si>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</si>
  <si>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</si>
  <si>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</si>
  <si>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</si>
  <si>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</si>
  <si>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</si>
  <si>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</si>
  <si>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</si>
  <si>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</si>
  <si>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</si>
  <si>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</si>
  <si>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</si>
  <si>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</si>
  <si>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</si>
  <si>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</si>
  <si>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</si>
  <si>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</si>
  <si>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</si>
  <si>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</si>
  <si>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</si>
  <si>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</si>
  <si>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</si>
  <si>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</si>
  <si>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</si>
  <si>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</si>
  <si>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</si>
  <si>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</si>
  <si>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</si>
  <si>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</si>
  <si>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</si>
  <si>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</si>
  <si>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</si>
  <si>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</si>
  <si>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</si>
  <si>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</si>
  <si>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</si>
  <si>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</si>
  <si>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</si>
  <si>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</si>
  <si>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</si>
  <si>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</si>
  <si>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</si>
  <si>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</si>
  <si>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</si>
  <si>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</si>
  <si>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</si>
  <si>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</si>
  <si>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</si>
  <si>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</si>
  <si>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</si>
  <si>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</si>
  <si>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</si>
  <si>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</si>
  <si>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</si>
  <si>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</si>
  <si>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</si>
  <si>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</si>
  <si>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</si>
  <si>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</si>
  <si>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</si>
  <si>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</si>
  <si>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</si>
  <si>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</si>
  <si>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</si>
  <si>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</si>
  <si>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</si>
  <si>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</si>
  <si>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</si>
  <si>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</si>
  <si>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</si>
  <si>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</si>
  <si>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</si>
  <si>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</si>
  <si>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</si>
  <si>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</si>
  <si>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</si>
  <si>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</si>
  <si>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</si>
  <si>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</si>
  <si>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</si>
  <si>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</si>
  <si>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</si>
  <si>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</si>
  <si>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</si>
  <si>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</si>
  <si>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</si>
  <si>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</si>
  <si>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</si>
  <si>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</si>
  <si>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</si>
  <si>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</si>
  <si>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</si>
  <si>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</si>
  <si>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</si>
  <si>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</si>
  <si>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</si>
  <si>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</si>
  <si>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</si>
  <si>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</si>
  <si>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</si>
  <si>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</si>
  <si>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</si>
  <si>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</si>
  <si>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</si>
  <si>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</si>
  <si>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</si>
  <si>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</si>
  <si>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</si>
  <si>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</si>
  <si>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</si>
  <si>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</si>
  <si>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</si>
  <si>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</si>
  <si>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</si>
  <si>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</si>
  <si>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</si>
  <si>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</si>
  <si>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</si>
  <si>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</si>
  <si>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</si>
  <si>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</si>
  <si>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</si>
  <si>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</si>
  <si>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</si>
  <si>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</si>
  <si>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</si>
  <si>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</si>
  <si>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</si>
  <si>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</si>
  <si>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</si>
  <si>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</si>
  <si>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</si>
  <si>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</si>
  <si>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</si>
  <si>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</si>
  <si>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</si>
  <si>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</si>
  <si>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</si>
  <si>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</si>
  <si>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</si>
  <si>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</si>
  <si>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</si>
  <si>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</si>
  <si>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</si>
  <si>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</si>
  <si>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</si>
  <si>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</si>
  <si>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</si>
  <si>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</si>
  <si>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</si>
  <si>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</si>
  <si>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</si>
  <si>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</si>
  <si>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</si>
  <si>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</si>
  <si>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</si>
  <si>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</si>
  <si>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</si>
  <si>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</si>
  <si>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</si>
  <si>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</si>
  <si>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</si>
  <si>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</si>
  <si>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</si>
  <si>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</si>
  <si>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</si>
  <si>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</si>
  <si>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</si>
  <si>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</si>
  <si>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</si>
  <si>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</si>
  <si>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</si>
  <si>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</si>
  <si>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</si>
  <si>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</si>
  <si>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</si>
  <si>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</si>
  <si>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</si>
  <si>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</si>
  <si>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</si>
  <si>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</si>
  <si>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</si>
  <si>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</si>
  <si>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</si>
  <si>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</si>
  <si>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</si>
  <si>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</si>
  <si>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</si>
  <si>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</si>
  <si>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</si>
  <si>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</si>
  <si>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</si>
  <si>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</si>
  <si>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</si>
  <si>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</si>
  <si>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</si>
  <si>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</si>
  <si>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</si>
  <si>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</si>
  <si>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</si>
  <si>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</si>
  <si>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</si>
  <si>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</si>
  <si>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</si>
  <si>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</si>
  <si>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</si>
  <si>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</si>
  <si>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</si>
  <si>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</si>
  <si>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</si>
  <si>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</si>
  <si>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</si>
  <si>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</si>
  <si>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</si>
  <si>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</si>
  <si>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</si>
  <si>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</si>
  <si>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</si>
  <si>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</si>
  <si>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</si>
  <si>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</si>
  <si>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</si>
  <si>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</si>
  <si>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</si>
  <si>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</si>
  <si>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</si>
  <si>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</si>
  <si>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</si>
  <si>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</si>
  <si>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</si>
  <si>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</si>
  <si>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</si>
  <si>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</si>
  <si>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</si>
  <si>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</si>
  <si>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</si>
  <si>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</si>
  <si>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</si>
  <si>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</si>
  <si>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</si>
  <si>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</si>
  <si>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</si>
  <si>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</si>
  <si>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</si>
  <si>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</si>
  <si>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</si>
  <si>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</si>
  <si>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</si>
  <si>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</si>
  <si>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</si>
  <si>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</si>
  <si>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</si>
  <si>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</si>
  <si>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</si>
  <si>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</si>
  <si>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</si>
  <si>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</si>
  <si>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</si>
  <si>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</si>
  <si>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</si>
  <si>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</si>
  <si>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</si>
  <si>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</si>
  <si>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</si>
  <si>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</si>
  <si>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</si>
  <si>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</si>
  <si>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</si>
  <si>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</si>
  <si>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</si>
  <si>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</si>
  <si>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</si>
  <si>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</si>
  <si>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</si>
  <si>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</si>
  <si>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</si>
  <si>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</si>
  <si>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</si>
  <si>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</si>
  <si>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</si>
  <si>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</si>
  <si>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</si>
  <si>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</si>
  <si>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</si>
  <si>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</si>
  <si>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</si>
  <si>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</si>
  <si>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</si>
  <si>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</si>
  <si>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</si>
  <si>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</si>
  <si>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</si>
  <si>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</si>
  <si>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</si>
  <si>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</si>
  <si>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</si>
  <si>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</si>
  <si>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</si>
  <si>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</si>
  <si>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</si>
  <si>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</si>
  <si>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</si>
  <si>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</si>
  <si>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</si>
  <si>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</si>
  <si>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</si>
  <si>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</si>
  <si>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</si>
  <si>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</si>
  <si>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</si>
  <si>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</si>
  <si>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</si>
  <si>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</si>
  <si>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</si>
  <si>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</si>
  <si>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</si>
  <si>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</si>
  <si>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</si>
  <si>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</si>
  <si>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</si>
  <si>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</si>
  <si>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</si>
  <si>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</si>
  <si>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</si>
  <si>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</si>
  <si>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</si>
  <si>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</si>
  <si>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</si>
  <si>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</si>
  <si>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</si>
  <si>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</si>
  <si>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</si>
  <si>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</si>
  <si>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</si>
  <si>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</si>
  <si>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</si>
  <si>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</si>
  <si>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</si>
  <si>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</si>
  <si>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</si>
  <si>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</si>
  <si>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</si>
  <si>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</si>
  <si>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</si>
  <si>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</si>
  <si>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</si>
  <si>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</si>
  <si>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</si>
  <si>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</si>
  <si>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</si>
  <si>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</si>
  <si>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</si>
  <si>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</si>
  <si>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</si>
  <si>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</si>
  <si>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</si>
  <si>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</si>
  <si>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</si>
  <si>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</si>
  <si>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</si>
  <si>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</si>
  <si>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</si>
  <si>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</si>
  <si>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</si>
  <si>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</si>
  <si>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</si>
  <si>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</si>
  <si>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</si>
  <si>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</si>
  <si>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</si>
  <si>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</si>
  <si>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</si>
  <si>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</si>
  <si>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</si>
  <si>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</si>
  <si>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</si>
  <si>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</si>
  <si>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</si>
  <si>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</si>
  <si>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</si>
  <si>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</si>
  <si>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</si>
  <si>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</si>
  <si>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</si>
  <si>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</si>
  <si>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</si>
  <si>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</si>
  <si>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</si>
  <si>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</si>
  <si>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</si>
  <si>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</si>
  <si>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</si>
  <si>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</si>
  <si>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</si>
  <si>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</si>
  <si>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</si>
  <si>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</si>
  <si>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</si>
  <si>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</si>
  <si>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</si>
  <si>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</si>
  <si>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</si>
  <si>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</si>
  <si>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</si>
  <si>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</si>
  <si>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</si>
  <si>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</si>
  <si>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</si>
  <si>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</si>
  <si>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</si>
  <si>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</si>
  <si>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</si>
  <si>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</si>
  <si>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</si>
  <si>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</si>
  <si>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</si>
  <si>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</si>
  <si>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</si>
  <si>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</si>
  <si>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</si>
  <si>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</si>
  <si>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</si>
  <si>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</si>
  <si>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</si>
  <si>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</si>
  <si>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</si>
  <si>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</si>
  <si>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</si>
  <si>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</si>
  <si>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</si>
  <si>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</si>
  <si>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</si>
  <si>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</si>
  <si>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</si>
  <si>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</si>
  <si>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</si>
  <si>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</si>
  <si>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</si>
  <si>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</si>
  <si>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</si>
  <si>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</si>
  <si>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</si>
  <si>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</si>
  <si>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</si>
  <si>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</si>
  <si>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</si>
  <si>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</si>
  <si>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</si>
  <si>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</si>
  <si>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</si>
  <si>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</si>
  <si>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</si>
  <si>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</si>
  <si>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</si>
  <si>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</si>
  <si>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</si>
  <si>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</si>
  <si>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</si>
  <si>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</si>
  <si>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</si>
  <si>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</si>
  <si>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</si>
  <si>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</si>
  <si>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</si>
  <si>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</si>
  <si>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</si>
  <si>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</si>
  <si>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</si>
  <si>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</si>
  <si>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</si>
  <si>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</si>
  <si>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</si>
  <si>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</si>
  <si>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</si>
  <si>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</si>
  <si>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</si>
  <si>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</si>
  <si>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</si>
  <si>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</si>
  <si>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</si>
  <si>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</si>
  <si>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</si>
  <si>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</si>
  <si>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</si>
  <si>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</si>
  <si>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</si>
  <si>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</si>
  <si>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</si>
  <si>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</si>
  <si>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</si>
  <si>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</si>
  <si>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</si>
  <si>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</si>
  <si>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</si>
  <si>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</si>
  <si>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</si>
  <si>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</si>
  <si>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</si>
  <si>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</si>
  <si>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</si>
  <si>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</si>
  <si>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</si>
  <si>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</si>
  <si>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</si>
  <si>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</si>
  <si>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</si>
  <si>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</si>
  <si>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</si>
  <si>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</si>
  <si>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</si>
  <si>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</si>
  <si>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</si>
  <si>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</si>
  <si>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</si>
  <si>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</si>
  <si>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</si>
  <si>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</si>
  <si>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</si>
  <si>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</si>
  <si>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</si>
  <si>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</si>
  <si>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</si>
  <si>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</si>
  <si>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</si>
  <si>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</si>
  <si>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</si>
  <si>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</si>
  <si>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</si>
  <si>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</si>
  <si>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</si>
  <si>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</si>
  <si>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</si>
  <si>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</si>
  <si>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</si>
  <si>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</si>
  <si>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</si>
  <si>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</si>
  <si>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</si>
  <si>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</si>
  <si>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</si>
  <si>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</si>
  <si>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</si>
  <si>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</si>
  <si>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</si>
  <si>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</si>
  <si>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</si>
  <si>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</si>
  <si>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</si>
  <si>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</si>
  <si>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</si>
  <si>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</si>
  <si>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</si>
  <si>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</si>
  <si>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</si>
  <si>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</si>
  <si>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</si>
  <si>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</si>
  <si>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</si>
  <si>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</si>
  <si>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</si>
  <si>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</si>
  <si>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</si>
  <si>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</si>
  <si>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</si>
  <si>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</si>
  <si>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</si>
  <si>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</si>
  <si>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</si>
  <si>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</si>
  <si>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</si>
  <si>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</si>
  <si>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</si>
  <si>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</si>
  <si>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</si>
  <si>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</si>
  <si>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</si>
  <si>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</si>
  <si>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</si>
  <si>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</si>
  <si>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</si>
  <si>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</si>
  <si>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</si>
  <si>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</si>
  <si>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</si>
  <si>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</si>
  <si>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</si>
  <si>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</si>
  <si>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</si>
  <si>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</si>
  <si>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</si>
  <si>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</si>
  <si>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</si>
  <si>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</si>
  <si>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</si>
  <si>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</si>
  <si>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</si>
  <si>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</si>
  <si>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</si>
  <si>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</si>
  <si>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</si>
  <si>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</si>
  <si>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</si>
  <si>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</si>
  <si>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</si>
  <si>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</si>
  <si>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</si>
  <si>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</si>
  <si>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</si>
  <si>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</si>
  <si>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</si>
  <si>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</si>
  <si>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</si>
  <si>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</si>
  <si>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</si>
  <si>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</si>
  <si>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</si>
  <si>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</si>
  <si>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</si>
  <si>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</si>
  <si>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</si>
  <si>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</si>
  <si>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</si>
  <si>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</si>
  <si>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</si>
  <si>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</si>
  <si>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</si>
  <si>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</si>
  <si>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</si>
  <si>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</si>
  <si>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</si>
  <si>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</si>
  <si>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</si>
  <si>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</si>
  <si>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</si>
  <si>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</si>
  <si>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</si>
  <si>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</si>
  <si>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</si>
  <si>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</si>
  <si>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</si>
  <si>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</si>
  <si>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</si>
  <si>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</si>
  <si>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</si>
  <si>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</si>
  <si>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</si>
  <si>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</si>
  <si>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</si>
  <si>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</si>
  <si>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</si>
  <si>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</si>
  <si>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</si>
  <si>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</si>
  <si>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</si>
  <si>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</si>
  <si>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</si>
  <si>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</si>
  <si>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</si>
  <si>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</si>
  <si>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</si>
  <si>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</si>
  <si>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</si>
  <si>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</si>
  <si>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</si>
  <si>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</si>
  <si>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</si>
  <si>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</si>
  <si>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</si>
  <si>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</si>
  <si>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</si>
  <si>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</si>
  <si>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</si>
  <si>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</si>
  <si>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</si>
  <si>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</si>
  <si>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</si>
  <si>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</si>
  <si>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</si>
  <si>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</si>
  <si>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</si>
  <si>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</si>
  <si>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</si>
  <si>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</si>
  <si>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</si>
  <si>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</si>
  <si>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</si>
  <si>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</si>
  <si>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</si>
  <si>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</si>
  <si>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</si>
  <si>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</si>
  <si>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</si>
  <si>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</si>
  <si>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</si>
  <si>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</si>
  <si>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</si>
  <si>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</si>
  <si>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</si>
  <si>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</si>
  <si>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</si>
  <si>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</si>
  <si>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</si>
  <si>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</si>
  <si>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</si>
  <si>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</si>
  <si>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</si>
  <si>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</si>
  <si>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</si>
  <si>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</si>
  <si>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</si>
  <si>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</si>
  <si>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</si>
  <si>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</si>
  <si>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</si>
  <si>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</si>
  <si>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</si>
  <si>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</si>
  <si>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</si>
  <si>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</si>
  <si>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</si>
  <si>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</si>
  <si>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</si>
  <si>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</si>
  <si>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</si>
  <si>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</si>
  <si>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</si>
  <si>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</si>
  <si>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</si>
  <si>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</si>
  <si>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</si>
  <si>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</si>
  <si>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</si>
  <si>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</si>
  <si>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</si>
  <si>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</si>
  <si>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</si>
  <si>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</si>
  <si>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</si>
  <si>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</si>
  <si>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</si>
  <si>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</si>
  <si>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</si>
  <si>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</si>
  <si>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</si>
  <si>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</si>
  <si>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</si>
  <si>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</si>
  <si>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</si>
  <si>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</si>
  <si>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</si>
  <si>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</si>
  <si>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</si>
  <si>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</si>
  <si>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</si>
  <si>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</si>
  <si>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</si>
  <si>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</si>
  <si>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</si>
  <si>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</si>
  <si>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</si>
  <si>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</si>
  <si>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</si>
  <si>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</si>
  <si>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</si>
  <si>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</si>
  <si>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</si>
  <si>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</si>
  <si>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</si>
  <si>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</si>
  <si>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</si>
  <si>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</si>
  <si>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</si>
  <si>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</si>
  <si>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</si>
  <si>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</si>
  <si>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</si>
  <si>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</si>
  <si>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</si>
  <si>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</si>
  <si>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</si>
  <si>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</si>
  <si>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</si>
  <si>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</si>
  <si>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</si>
  <si>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</si>
  <si>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</si>
  <si>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</si>
  <si>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</si>
  <si>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</si>
  <si>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</si>
  <si>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</si>
  <si>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</si>
  <si>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</si>
  <si>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</si>
  <si>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</si>
  <si>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</si>
  <si>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</si>
  <si>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</si>
  <si>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</si>
  <si>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</si>
  <si>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</si>
  <si>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</si>
  <si>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</si>
  <si>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</si>
  <si>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</si>
  <si>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</si>
  <si>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</si>
  <si>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</si>
  <si>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</si>
  <si>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</si>
  <si>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</si>
  <si>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</si>
  <si>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</si>
  <si>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</si>
  <si>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</si>
  <si>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</si>
  <si>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</si>
  <si>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</si>
  <si>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</si>
  <si>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</si>
  <si>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</si>
  <si>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</si>
  <si>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</si>
  <si>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</si>
  <si>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</si>
  <si>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</si>
  <si>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</si>
  <si>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</si>
  <si>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</si>
  <si>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</si>
  <si>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</si>
  <si>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</si>
  <si>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</si>
  <si>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</si>
  <si>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</si>
  <si>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</si>
  <si>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</si>
  <si>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</si>
  <si>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</si>
  <si>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</si>
  <si>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</si>
  <si>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</si>
  <si>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</si>
  <si>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</si>
  <si>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</si>
  <si>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</si>
  <si>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</si>
  <si>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EIA_SEDS_2016-12-01-13-52-30.csv</t>
  </si>
  <si>
    <t>EIA_SEDS_2017-06-09-14-35-27.csv</t>
  </si>
  <si>
    <t>EIA_SEDS_2017-06-09-14-51-39.csv</t>
  </si>
  <si>
    <t>EIA_SEDS_2017-07-27-13-47-59.csv</t>
  </si>
  <si>
    <t>EIA_SEDS_2018-08-25-17-24-39.csv</t>
  </si>
  <si>
    <t>Input EIA Crude WTI</t>
  </si>
  <si>
    <t>EIA_Crude_WTI_2016-12-01-13-52-30.csv</t>
  </si>
  <si>
    <t>EIA_Crude_WTI_2017-06-09-14-33-21.csv</t>
  </si>
  <si>
    <t>EIA_Crude_WTI_2017-06-09-14-35-27.csv</t>
  </si>
  <si>
    <t>EIA_Crude_WTI_2017-06-09-14-46-42.csv</t>
  </si>
  <si>
    <t>EIA_Crude_WTI_2017-07-27-14-01-59.csv</t>
  </si>
  <si>
    <t>EIA_Crude_WTI_2018-08-25-17-13-21.csv</t>
  </si>
  <si>
    <t>Input EIA Propane Price</t>
  </si>
  <si>
    <t>EIA_Propane_Price_2016-12-01-13-52-30.csv</t>
  </si>
  <si>
    <t>EIA_Propane_Price_2017-06-09-14-33-21.csv</t>
  </si>
  <si>
    <t>EIA_Propane_Price_2017-06-09-14-35-27.csv</t>
  </si>
  <si>
    <t>EIA_Propane_Price_2017-06-09-14-46-42.csv</t>
  </si>
  <si>
    <t>EIA_Propane_Price_2017-07-27-14-01-59.csv</t>
  </si>
  <si>
    <t>EIA_Propane_Price_2018-08-25-17-13-21.csv</t>
  </si>
  <si>
    <t>Input DBEDT Monthly Energy</t>
  </si>
  <si>
    <t>DBEDT_Monthly_Energy_2017-07-27-14-01-59.csv</t>
  </si>
  <si>
    <t>DBEDT_Monthly_Energy_2018-08-25-17-13-21.csv</t>
  </si>
  <si>
    <t>Input EIA Jet Fuel Price</t>
  </si>
  <si>
    <t>EIA_Jet_Fuel_Price_2016-12-01-13-52-30.csv</t>
  </si>
  <si>
    <t>EIA_Jet_Fuel_Price_2017-06-09-14-33-21.csv</t>
  </si>
  <si>
    <t>EIA_Jet_Fuel_Price_2017-06-09-14-35-27.csv</t>
  </si>
  <si>
    <t>EIA_Jet_Fuel_Price_2017-06-09-14-46-42.csv</t>
  </si>
  <si>
    <t>EIA_Jet_Fuel_Price_2017-07-27-14-01-59.csv</t>
  </si>
  <si>
    <t>EIA_Jet_Fuel_Price_2018-08-25-17-13-21.csv</t>
  </si>
  <si>
    <t>Input EIA Crude Europe Brent</t>
  </si>
  <si>
    <t>EIA_Crude_Europe_Brent_2016-12-01-13-52-30.csv</t>
  </si>
  <si>
    <t>EIA_Crude_Europe_Brent_2017-06-09-14-33-21.csv</t>
  </si>
  <si>
    <t>EIA_Crude_Europe_Brent_2017-06-09-14-35-27.csv</t>
  </si>
  <si>
    <t>EIA_Crude_Europe_Brent_2017-06-09-14-46-42.csv</t>
  </si>
  <si>
    <t>EIA_Crude_Europe_Brent_2017-07-27-14-01-59.csv</t>
  </si>
  <si>
    <t>EIA_Crude_Europe_Brent_2018-08-25-17-13-21.csv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</si>
</sst>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sharedStrings.xml" Type="http://schemas.openxmlformats.org/officeDocument/2006/relationships/sharedStrings"/><Relationship Id="rId26" Target="styles.xml" Type="http://schemas.openxmlformats.org/officeDocument/2006/relationships/styles"/><Relationship Id="rId27"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3754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4.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0</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3</v>
      </c>
    </row>
    <row r="6" spans="1:306">
      <c r="A6" t="s">
        <v>4</v>
      </c>
      <c r="C6" t="s">
        <v>5</v>
      </c>
    </row>
    <row r="7" spans="1:306">
      <c r="B7" t="s">
        <v>6</v>
      </c>
      <c r="C7" t="s">
        <v>7</v>
      </c>
      <c r="D7" t="s">
        <v>8</v>
      </c>
      <c r="E7" t="s">
        <v>9</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10</v>
      </c>
      <c r="C8" t="s">
        <v>11</v>
      </c>
      <c r="D8" t="s">
        <v>8</v>
      </c>
      <c r="E8" t="s">
        <v>9</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12</v>
      </c>
      <c r="C9" t="s">
        <v>13</v>
      </c>
      <c r="D9" t="s">
        <v>8</v>
      </c>
      <c r="E9" t="s">
        <v>9</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14</v>
      </c>
      <c r="C10" t="s">
        <v>15</v>
      </c>
      <c r="D10" t="s">
        <v>8</v>
      </c>
      <c r="E10" t="s">
        <v>9</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16</v>
      </c>
      <c r="C11" t="s">
        <v>17</v>
      </c>
      <c r="D11" t="s">
        <v>8</v>
      </c>
      <c r="E11" t="s">
        <v>9</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18</v>
      </c>
      <c r="C12" t="s">
        <v>19</v>
      </c>
      <c r="D12" t="s">
        <v>8</v>
      </c>
      <c r="E12" t="s">
        <v>9</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20</v>
      </c>
      <c r="C13" t="s">
        <v>21</v>
      </c>
      <c r="D13" t="s">
        <v>8</v>
      </c>
      <c r="E13" t="s">
        <v>9</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22</v>
      </c>
      <c r="D14" t="s">
        <v>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23</v>
      </c>
      <c r="B15" t="s">
        <v>24</v>
      </c>
      <c r="D15" t="s">
        <v>8</v>
      </c>
      <c r="E15" t="s">
        <v>25</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26</v>
      </c>
    </row>
    <row r="18" spans="1:306">
      <c r="B18" t="s">
        <v>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27</v>
      </c>
      <c r="B19" t="s">
        <v>10</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28</v>
      </c>
      <c r="B20" t="s">
        <v>12</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14</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16</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27</v>
      </c>
      <c r="B23" t="s">
        <v>18</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20</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29</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30</v>
      </c>
    </row>
    <row r="28" spans="1:306">
      <c r="A28" t="s">
        <v>31</v>
      </c>
      <c r="C28" t="s">
        <v>32</v>
      </c>
    </row>
    <row r="29" spans="1:306">
      <c r="B29" t="s">
        <v>6</v>
      </c>
      <c r="D29" t="s">
        <v>33</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10</v>
      </c>
      <c r="D30" t="s">
        <v>33</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12</v>
      </c>
      <c r="D31" t="s">
        <v>33</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14</v>
      </c>
      <c r="D32" t="s">
        <v>33</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16</v>
      </c>
      <c r="D33" t="s">
        <v>33</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18</v>
      </c>
      <c r="D34" t="s">
        <v>33</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20</v>
      </c>
      <c r="D35" t="s">
        <v>33</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22</v>
      </c>
      <c r="D36" t="s">
        <v>33</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24</v>
      </c>
      <c r="D37" t="s">
        <v>33</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34</v>
      </c>
      <c r="D38" t="s">
        <v>33</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35</v>
      </c>
    </row>
    <row r="41" spans="1:306">
      <c r="B41" t="s">
        <v>36</v>
      </c>
      <c r="D41" t="s">
        <v>37</v>
      </c>
      <c r="E41" t="s">
        <v>38</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36</v>
      </c>
      <c r="D42" t="s">
        <v>39</v>
      </c>
      <c r="E42" t="s">
        <v>38</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40</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41</v>
      </c>
      <c r="D46" t="s">
        <v>42</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43</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44</v>
      </c>
      <c r="C4" t="s">
        <v>45</v>
      </c>
    </row>
    <row r="5" spans="1:306">
      <c r="C5" t="s">
        <v>46</v>
      </c>
    </row>
    <row r="7" spans="1:306">
      <c r="A7" t="s">
        <v>47</v>
      </c>
    </row>
    <row r="8" spans="1:306">
      <c r="B8" t="s">
        <v>48</v>
      </c>
      <c r="C8" t="s">
        <v>49</v>
      </c>
      <c r="D8" t="s">
        <v>50</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51</v>
      </c>
      <c r="D9" t="s">
        <v>50</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12</v>
      </c>
      <c r="C10" t="s">
        <v>51</v>
      </c>
      <c r="D10" t="s">
        <v>50</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14</v>
      </c>
      <c r="C11" t="s">
        <v>52</v>
      </c>
      <c r="D11" t="s">
        <v>50</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16</v>
      </c>
      <c r="C12" t="s">
        <v>51</v>
      </c>
      <c r="D12" t="s">
        <v>50</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18</v>
      </c>
      <c r="C13" t="s">
        <v>53</v>
      </c>
      <c r="D13" t="s">
        <v>50</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20</v>
      </c>
      <c r="C14" t="s">
        <v>54</v>
      </c>
      <c r="D14" t="s">
        <v>50</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22</v>
      </c>
      <c r="C15" t="s">
        <v>51</v>
      </c>
      <c r="D15" t="s">
        <v>50</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24</v>
      </c>
      <c r="C16" t="s">
        <v>51</v>
      </c>
      <c r="D16" t="s">
        <v>50</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55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56</v>
      </c>
    </row>
    <row r="19" spans="1:306">
      <c r="B19" t="s">
        <v>48</v>
      </c>
      <c r="C19" t="s">
        <v>57</v>
      </c>
      <c r="D19" t="s">
        <v>50</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58</v>
      </c>
      <c r="D20" t="s">
        <v>50</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12</v>
      </c>
      <c r="C21" t="s">
        <v>51</v>
      </c>
      <c r="D21" t="s">
        <v>50</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14</v>
      </c>
      <c r="C22" t="s">
        <v>59</v>
      </c>
      <c r="D22" t="s">
        <v>50</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16</v>
      </c>
      <c r="C23" t="s">
        <v>60</v>
      </c>
      <c r="D23" t="s">
        <v>50</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18</v>
      </c>
      <c r="C24" t="s">
        <v>61</v>
      </c>
      <c r="D24" t="s">
        <v>50</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20</v>
      </c>
      <c r="C25" t="s">
        <v>62</v>
      </c>
      <c r="D25" t="s">
        <v>50</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22</v>
      </c>
      <c r="C26" t="s">
        <v>51</v>
      </c>
      <c r="D26" t="s">
        <v>50</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24</v>
      </c>
      <c r="C27" t="s">
        <v>63</v>
      </c>
      <c r="D27" t="s">
        <v>50</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55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64</v>
      </c>
    </row>
    <row r="30" spans="1:306">
      <c r="A30" t="s">
        <v>65</v>
      </c>
      <c r="B30" t="s">
        <v>48</v>
      </c>
      <c r="C30" t="s">
        <v>66</v>
      </c>
      <c r="D30" t="s">
        <v>50</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67</v>
      </c>
      <c r="D31" t="s">
        <v>50</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12</v>
      </c>
      <c r="C32" t="s">
        <v>51</v>
      </c>
      <c r="D32" t="s">
        <v>50</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14</v>
      </c>
      <c r="C33" t="s">
        <v>68</v>
      </c>
      <c r="D33" t="s">
        <v>50</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16</v>
      </c>
      <c r="C34" t="s">
        <v>69</v>
      </c>
      <c r="D34" t="s">
        <v>50</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18</v>
      </c>
      <c r="C35" t="s">
        <v>70</v>
      </c>
      <c r="D35" t="s">
        <v>50</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20</v>
      </c>
      <c r="C36" t="s">
        <v>71</v>
      </c>
      <c r="D36" t="s">
        <v>50</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22</v>
      </c>
      <c r="C37" t="s">
        <v>51</v>
      </c>
      <c r="D37" t="s">
        <v>50</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24</v>
      </c>
      <c r="C38" t="s">
        <v>72</v>
      </c>
      <c r="D38" t="s">
        <v>50</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55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73</v>
      </c>
    </row>
    <row r="41" spans="1:306">
      <c r="B41" t="s">
        <v>48</v>
      </c>
      <c r="C41" t="s">
        <v>74</v>
      </c>
      <c r="D41" t="s">
        <v>50</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75</v>
      </c>
      <c r="D42" t="s">
        <v>50</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12</v>
      </c>
      <c r="C43" t="s">
        <v>51</v>
      </c>
      <c r="D43" t="s">
        <v>50</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14</v>
      </c>
      <c r="C44" t="s">
        <v>76</v>
      </c>
      <c r="D44" t="s">
        <v>50</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16</v>
      </c>
      <c r="C45" t="s">
        <v>77</v>
      </c>
      <c r="D45" t="s">
        <v>50</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18</v>
      </c>
      <c r="C46" t="s">
        <v>78</v>
      </c>
      <c r="D46" t="s">
        <v>50</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20</v>
      </c>
      <c r="C47" t="s">
        <v>79</v>
      </c>
      <c r="D47" t="s">
        <v>50</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22</v>
      </c>
      <c r="D48" t="s">
        <v>50</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24</v>
      </c>
      <c r="C49" t="s">
        <v>80</v>
      </c>
      <c r="D49" t="s">
        <v>50</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55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81</v>
      </c>
    </row>
    <row r="52" spans="1:306">
      <c r="B52" t="s">
        <v>48</v>
      </c>
      <c r="C52" t="s">
        <v>51</v>
      </c>
      <c r="D52" t="s">
        <v>50</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51</v>
      </c>
      <c r="D53" t="s">
        <v>50</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12</v>
      </c>
      <c r="C54" t="s">
        <v>82</v>
      </c>
      <c r="D54" t="s">
        <v>50</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14</v>
      </c>
      <c r="C55" t="s">
        <v>51</v>
      </c>
      <c r="D55" t="s">
        <v>50</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16</v>
      </c>
      <c r="C56" t="s">
        <v>51</v>
      </c>
      <c r="D56" t="s">
        <v>50</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18</v>
      </c>
      <c r="C57" t="s">
        <v>51</v>
      </c>
      <c r="D57" t="s">
        <v>50</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20</v>
      </c>
      <c r="C58" t="s">
        <v>51</v>
      </c>
      <c r="D58" t="s">
        <v>50</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22</v>
      </c>
      <c r="C59" t="s">
        <v>51</v>
      </c>
      <c r="D59" t="s">
        <v>50</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24</v>
      </c>
      <c r="C60" t="s">
        <v>51</v>
      </c>
      <c r="D60" t="s">
        <v>50</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55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83</v>
      </c>
    </row>
    <row r="63" spans="1:306">
      <c r="B63" t="s">
        <v>48</v>
      </c>
      <c r="C63" t="s">
        <v>51</v>
      </c>
      <c r="D63" t="s">
        <v>51</v>
      </c>
    </row>
    <row r="64" spans="1:306">
      <c r="B64" t="s">
        <v>10</v>
      </c>
      <c r="C64" t="s">
        <v>51</v>
      </c>
      <c r="D64" t="s">
        <v>51</v>
      </c>
    </row>
    <row r="65" spans="1:306">
      <c r="B65" t="s">
        <v>12</v>
      </c>
      <c r="C65" t="s">
        <v>51</v>
      </c>
      <c r="D65" t="s">
        <v>51</v>
      </c>
    </row>
    <row r="66" spans="1:306">
      <c r="B66" t="s">
        <v>14</v>
      </c>
      <c r="C66" t="s">
        <v>51</v>
      </c>
      <c r="D66" t="s">
        <v>51</v>
      </c>
    </row>
    <row r="67" spans="1:306">
      <c r="B67" t="s">
        <v>16</v>
      </c>
      <c r="C67" t="s">
        <v>51</v>
      </c>
      <c r="D67" t="s">
        <v>51</v>
      </c>
    </row>
    <row r="68" spans="1:306">
      <c r="B68" t="s">
        <v>18</v>
      </c>
      <c r="C68" t="s">
        <v>51</v>
      </c>
      <c r="D68" t="s">
        <v>51</v>
      </c>
    </row>
    <row r="69" spans="1:306">
      <c r="B69" t="s">
        <v>20</v>
      </c>
      <c r="C69" t="s">
        <v>51</v>
      </c>
      <c r="D69" t="s">
        <v>51</v>
      </c>
    </row>
    <row r="70" spans="1:306">
      <c r="B70" t="s">
        <v>22</v>
      </c>
      <c r="C70" t="s">
        <v>51</v>
      </c>
      <c r="D70" t="s">
        <v>51</v>
      </c>
    </row>
    <row r="71" spans="1:306">
      <c r="B71" t="s">
        <v>24</v>
      </c>
      <c r="C71" t="s">
        <v>51</v>
      </c>
      <c r="D71" t="s">
        <v>51</v>
      </c>
    </row>
    <row r="73" spans="1:306">
      <c r="A73" t="s">
        <v>4</v>
      </c>
    </row>
    <row r="74" spans="1:306">
      <c r="B74" t="s">
        <v>48</v>
      </c>
      <c r="D74" t="s">
        <v>50</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50</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12</v>
      </c>
      <c r="D76" t="s">
        <v>50</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14</v>
      </c>
      <c r="D77" t="s">
        <v>50</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16</v>
      </c>
      <c r="D78" t="s">
        <v>50</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18</v>
      </c>
      <c r="D79" t="s">
        <v>50</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20</v>
      </c>
      <c r="D80" t="s">
        <v>50</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22</v>
      </c>
      <c r="D81" t="s">
        <v>50</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23</v>
      </c>
      <c r="B82" t="s">
        <v>24</v>
      </c>
      <c r="D82" t="s">
        <v>50</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55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84</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85</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86</v>
      </c>
      <c r="C86" t="s">
        <v>87</v>
      </c>
    </row>
    <row r="88" spans="1:306">
      <c r="A88" t="s">
        <v>47</v>
      </c>
    </row>
    <row r="89" spans="1:306">
      <c r="B89" t="s">
        <v>48</v>
      </c>
      <c r="C89" t="s">
        <v>49</v>
      </c>
      <c r="D89" t="s">
        <v>50</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51</v>
      </c>
      <c r="D90" t="s">
        <v>50</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12</v>
      </c>
      <c r="C91" t="s">
        <v>51</v>
      </c>
      <c r="D91" t="s">
        <v>50</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14</v>
      </c>
      <c r="C92" t="s">
        <v>52</v>
      </c>
      <c r="D92" t="s">
        <v>50</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16</v>
      </c>
      <c r="C93" t="s">
        <v>51</v>
      </c>
      <c r="D93" t="s">
        <v>50</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18</v>
      </c>
      <c r="C94" t="s">
        <v>53</v>
      </c>
      <c r="D94" t="s">
        <v>50</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20</v>
      </c>
      <c r="C95" t="s">
        <v>54</v>
      </c>
      <c r="D95" t="s">
        <v>50</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22</v>
      </c>
      <c r="C96" t="s">
        <v>51</v>
      </c>
      <c r="D96" t="s">
        <v>50</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24</v>
      </c>
      <c r="C97" t="s">
        <v>51</v>
      </c>
      <c r="D97" t="s">
        <v>50</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55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56</v>
      </c>
    </row>
    <row r="100" spans="1:306">
      <c r="B100" t="s">
        <v>48</v>
      </c>
      <c r="C100" t="s">
        <v>57</v>
      </c>
      <c r="D100" t="s">
        <v>50</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58</v>
      </c>
      <c r="D101" t="s">
        <v>50</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12</v>
      </c>
      <c r="C102" t="s">
        <v>51</v>
      </c>
      <c r="D102" t="s">
        <v>50</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14</v>
      </c>
      <c r="C103" t="s">
        <v>59</v>
      </c>
      <c r="D103" t="s">
        <v>50</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16</v>
      </c>
      <c r="C104" t="s">
        <v>60</v>
      </c>
      <c r="D104" t="s">
        <v>50</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18</v>
      </c>
      <c r="C105" t="s">
        <v>61</v>
      </c>
      <c r="D105" t="s">
        <v>50</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20</v>
      </c>
      <c r="C106" t="s">
        <v>62</v>
      </c>
      <c r="D106" t="s">
        <v>50</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22</v>
      </c>
      <c r="C107" t="s">
        <v>51</v>
      </c>
      <c r="D107" t="s">
        <v>50</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24</v>
      </c>
      <c r="C108" t="s">
        <v>63</v>
      </c>
      <c r="D108" t="s">
        <v>50</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55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64</v>
      </c>
    </row>
    <row r="111" spans="1:306">
      <c r="A111" t="s">
        <v>65</v>
      </c>
      <c r="B111" t="s">
        <v>48</v>
      </c>
      <c r="C111" t="s">
        <v>66</v>
      </c>
      <c r="D111" t="s">
        <v>50</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67</v>
      </c>
      <c r="D112" t="s">
        <v>50</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12</v>
      </c>
      <c r="C113" t="s">
        <v>51</v>
      </c>
      <c r="D113" t="s">
        <v>50</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14</v>
      </c>
      <c r="C114" t="s">
        <v>68</v>
      </c>
      <c r="D114" t="s">
        <v>50</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16</v>
      </c>
      <c r="C115" t="s">
        <v>69</v>
      </c>
      <c r="D115" t="s">
        <v>50</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18</v>
      </c>
      <c r="C116" t="s">
        <v>70</v>
      </c>
      <c r="D116" t="s">
        <v>50</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20</v>
      </c>
      <c r="C117" t="s">
        <v>71</v>
      </c>
      <c r="D117" t="s">
        <v>50</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22</v>
      </c>
      <c r="C118" t="s">
        <v>51</v>
      </c>
      <c r="D118" t="s">
        <v>50</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24</v>
      </c>
      <c r="C119" t="s">
        <v>72</v>
      </c>
      <c r="D119" t="s">
        <v>50</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55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73</v>
      </c>
    </row>
    <row r="122" spans="1:306">
      <c r="B122" t="s">
        <v>48</v>
      </c>
      <c r="C122" t="s">
        <v>74</v>
      </c>
      <c r="D122" t="s">
        <v>50</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75</v>
      </c>
      <c r="D123" t="s">
        <v>50</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12</v>
      </c>
      <c r="C124" t="s">
        <v>51</v>
      </c>
      <c r="D124" t="s">
        <v>50</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14</v>
      </c>
      <c r="C125" t="s">
        <v>76</v>
      </c>
      <c r="D125" t="s">
        <v>50</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16</v>
      </c>
      <c r="C126" t="s">
        <v>77</v>
      </c>
      <c r="D126" t="s">
        <v>50</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18</v>
      </c>
      <c r="C127" t="s">
        <v>78</v>
      </c>
      <c r="D127" t="s">
        <v>50</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20</v>
      </c>
      <c r="C128" t="s">
        <v>79</v>
      </c>
      <c r="D128" t="s">
        <v>50</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22</v>
      </c>
      <c r="D129" t="s">
        <v>50</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24</v>
      </c>
      <c r="C130" t="s">
        <v>80</v>
      </c>
      <c r="D130" t="s">
        <v>50</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55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81</v>
      </c>
    </row>
    <row r="133" spans="1:306">
      <c r="B133" t="s">
        <v>48</v>
      </c>
      <c r="C133" t="s">
        <v>51</v>
      </c>
      <c r="D133" t="s">
        <v>50</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51</v>
      </c>
      <c r="D134" t="s">
        <v>50</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12</v>
      </c>
      <c r="C135" t="s">
        <v>82</v>
      </c>
      <c r="D135" t="s">
        <v>50</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14</v>
      </c>
      <c r="C136" t="s">
        <v>51</v>
      </c>
      <c r="D136" t="s">
        <v>50</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16</v>
      </c>
      <c r="C137" t="s">
        <v>51</v>
      </c>
      <c r="D137" t="s">
        <v>50</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18</v>
      </c>
      <c r="C138" t="s">
        <v>51</v>
      </c>
      <c r="D138" t="s">
        <v>50</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20</v>
      </c>
      <c r="C139" t="s">
        <v>51</v>
      </c>
      <c r="D139" t="s">
        <v>50</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22</v>
      </c>
      <c r="C140" t="s">
        <v>51</v>
      </c>
      <c r="D140" t="s">
        <v>50</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24</v>
      </c>
      <c r="C141" t="s">
        <v>51</v>
      </c>
      <c r="D141" t="s">
        <v>50</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55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83</v>
      </c>
    </row>
    <row r="144" spans="1:306">
      <c r="B144" t="s">
        <v>48</v>
      </c>
      <c r="C144" t="s">
        <v>51</v>
      </c>
      <c r="D144" t="s">
        <v>51</v>
      </c>
    </row>
    <row r="145" spans="1:306">
      <c r="B145" t="s">
        <v>10</v>
      </c>
      <c r="C145" t="s">
        <v>51</v>
      </c>
      <c r="D145" t="s">
        <v>51</v>
      </c>
    </row>
    <row r="146" spans="1:306">
      <c r="B146" t="s">
        <v>12</v>
      </c>
      <c r="C146" t="s">
        <v>51</v>
      </c>
      <c r="D146" t="s">
        <v>51</v>
      </c>
    </row>
    <row r="147" spans="1:306">
      <c r="B147" t="s">
        <v>14</v>
      </c>
      <c r="C147" t="s">
        <v>51</v>
      </c>
      <c r="D147" t="s">
        <v>51</v>
      </c>
    </row>
    <row r="148" spans="1:306">
      <c r="B148" t="s">
        <v>16</v>
      </c>
      <c r="C148" t="s">
        <v>51</v>
      </c>
      <c r="D148" t="s">
        <v>51</v>
      </c>
    </row>
    <row r="149" spans="1:306">
      <c r="B149" t="s">
        <v>18</v>
      </c>
      <c r="C149" t="s">
        <v>51</v>
      </c>
      <c r="D149" t="s">
        <v>51</v>
      </c>
    </row>
    <row r="150" spans="1:306">
      <c r="B150" t="s">
        <v>20</v>
      </c>
      <c r="C150" t="s">
        <v>51</v>
      </c>
      <c r="D150" t="s">
        <v>51</v>
      </c>
    </row>
    <row r="151" spans="1:306">
      <c r="B151" t="s">
        <v>22</v>
      </c>
      <c r="C151" t="s">
        <v>51</v>
      </c>
      <c r="D151" t="s">
        <v>51</v>
      </c>
    </row>
    <row r="152" spans="1:306">
      <c r="B152" t="s">
        <v>24</v>
      </c>
      <c r="C152" t="s">
        <v>51</v>
      </c>
      <c r="D152" t="s">
        <v>51</v>
      </c>
    </row>
    <row r="154" spans="1:306">
      <c r="A154" t="s">
        <v>4</v>
      </c>
    </row>
    <row r="155" spans="1:306">
      <c r="B155" t="s">
        <v>48</v>
      </c>
      <c r="C155" t="s">
        <v>7</v>
      </c>
      <c r="D155" t="s">
        <v>50</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11</v>
      </c>
      <c r="D156" t="s">
        <v>50</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12</v>
      </c>
      <c r="C157" t="s">
        <v>13</v>
      </c>
      <c r="D157" t="s">
        <v>50</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14</v>
      </c>
      <c r="C158" t="s">
        <v>15</v>
      </c>
      <c r="D158" t="s">
        <v>50</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16</v>
      </c>
      <c r="C159" t="s">
        <v>88</v>
      </c>
      <c r="D159" t="s">
        <v>50</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18</v>
      </c>
      <c r="C160" t="s">
        <v>19</v>
      </c>
      <c r="D160" t="s">
        <v>50</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20</v>
      </c>
      <c r="C161" t="s">
        <v>21</v>
      </c>
      <c r="D161" t="s">
        <v>50</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22</v>
      </c>
      <c r="D162" t="s">
        <v>50</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23</v>
      </c>
      <c r="B163" t="s">
        <v>24</v>
      </c>
      <c r="D163" t="s">
        <v>50</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55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89</v>
      </c>
      <c r="C165" t="s">
        <v>87</v>
      </c>
    </row>
    <row r="167" spans="1:306">
      <c r="A167" t="s">
        <v>47</v>
      </c>
    </row>
    <row r="168" spans="1:306">
      <c r="B168" t="s">
        <v>48</v>
      </c>
      <c r="C168" t="s">
        <v>49</v>
      </c>
      <c r="D168" t="s">
        <v>50</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51</v>
      </c>
      <c r="D169" t="s">
        <v>50</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12</v>
      </c>
      <c r="C170" t="s">
        <v>51</v>
      </c>
      <c r="D170" t="s">
        <v>50</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14</v>
      </c>
      <c r="C171" t="s">
        <v>52</v>
      </c>
      <c r="D171" t="s">
        <v>50</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16</v>
      </c>
      <c r="C172" t="s">
        <v>51</v>
      </c>
      <c r="D172" t="s">
        <v>50</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18</v>
      </c>
      <c r="C173" t="s">
        <v>53</v>
      </c>
      <c r="D173" t="s">
        <v>50</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20</v>
      </c>
      <c r="C174" t="s">
        <v>54</v>
      </c>
      <c r="D174" t="s">
        <v>50</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22</v>
      </c>
      <c r="C175" t="s">
        <v>51</v>
      </c>
      <c r="D175" t="s">
        <v>50</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24</v>
      </c>
      <c r="C176" t="s">
        <v>51</v>
      </c>
      <c r="D176" t="s">
        <v>50</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55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56</v>
      </c>
    </row>
    <row r="179" spans="1:306">
      <c r="B179" t="s">
        <v>48</v>
      </c>
      <c r="C179" t="s">
        <v>57</v>
      </c>
      <c r="D179" t="s">
        <v>50</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58</v>
      </c>
      <c r="D180" t="s">
        <v>50</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12</v>
      </c>
      <c r="C181" t="s">
        <v>51</v>
      </c>
      <c r="D181" t="s">
        <v>50</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14</v>
      </c>
      <c r="C182" t="s">
        <v>59</v>
      </c>
      <c r="D182" t="s">
        <v>50</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16</v>
      </c>
      <c r="C183" t="s">
        <v>60</v>
      </c>
      <c r="D183" t="s">
        <v>50</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18</v>
      </c>
      <c r="C184" t="s">
        <v>61</v>
      </c>
      <c r="D184" t="s">
        <v>50</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20</v>
      </c>
      <c r="C185" t="s">
        <v>62</v>
      </c>
      <c r="D185" t="s">
        <v>50</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22</v>
      </c>
      <c r="C186" t="s">
        <v>51</v>
      </c>
      <c r="D186" t="s">
        <v>50</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24</v>
      </c>
      <c r="C187" t="s">
        <v>63</v>
      </c>
      <c r="D187" t="s">
        <v>50</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55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64</v>
      </c>
    </row>
    <row r="190" spans="1:306">
      <c r="A190" t="s">
        <v>65</v>
      </c>
      <c r="B190" t="s">
        <v>48</v>
      </c>
      <c r="C190" t="s">
        <v>66</v>
      </c>
      <c r="D190" t="s">
        <v>50</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67</v>
      </c>
      <c r="D191" t="s">
        <v>50</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12</v>
      </c>
      <c r="C192" t="s">
        <v>51</v>
      </c>
      <c r="D192" t="s">
        <v>50</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14</v>
      </c>
      <c r="C193" t="s">
        <v>68</v>
      </c>
      <c r="D193" t="s">
        <v>50</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16</v>
      </c>
      <c r="C194" t="s">
        <v>69</v>
      </c>
      <c r="D194" t="s">
        <v>50</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18</v>
      </c>
      <c r="C195" t="s">
        <v>70</v>
      </c>
      <c r="D195" t="s">
        <v>50</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20</v>
      </c>
      <c r="C196" t="s">
        <v>71</v>
      </c>
      <c r="D196" t="s">
        <v>50</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22</v>
      </c>
      <c r="C197" t="s">
        <v>51</v>
      </c>
      <c r="D197" t="s">
        <v>50</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24</v>
      </c>
      <c r="C198" t="s">
        <v>72</v>
      </c>
      <c r="D198" t="s">
        <v>50</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55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73</v>
      </c>
    </row>
    <row r="201" spans="1:306">
      <c r="B201" t="s">
        <v>48</v>
      </c>
      <c r="C201" t="s">
        <v>74</v>
      </c>
      <c r="D201" t="s">
        <v>50</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75</v>
      </c>
      <c r="D202" t="s">
        <v>50</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12</v>
      </c>
      <c r="C203" t="s">
        <v>51</v>
      </c>
      <c r="D203" t="s">
        <v>50</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14</v>
      </c>
      <c r="C204" t="s">
        <v>76</v>
      </c>
      <c r="D204" t="s">
        <v>50</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16</v>
      </c>
      <c r="C205" t="s">
        <v>77</v>
      </c>
      <c r="D205" t="s">
        <v>50</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18</v>
      </c>
      <c r="C206" t="s">
        <v>78</v>
      </c>
      <c r="D206" t="s">
        <v>50</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20</v>
      </c>
      <c r="C207" t="s">
        <v>79</v>
      </c>
      <c r="D207" t="s">
        <v>50</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22</v>
      </c>
      <c r="D208" t="s">
        <v>50</v>
      </c>
      <c r="E208" t="n">
        <v>0.55</v>
      </c>
    </row>
    <row r="209" spans="1:306">
      <c r="B209" t="s">
        <v>24</v>
      </c>
      <c r="C209" t="s">
        <v>80</v>
      </c>
      <c r="D209" t="s">
        <v>50</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55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81</v>
      </c>
    </row>
    <row r="212" spans="1:306">
      <c r="B212" t="s">
        <v>48</v>
      </c>
      <c r="C212" t="s">
        <v>51</v>
      </c>
      <c r="D212" t="s">
        <v>50</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51</v>
      </c>
      <c r="D213" t="s">
        <v>50</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12</v>
      </c>
      <c r="C214" t="s">
        <v>82</v>
      </c>
      <c r="D214" t="s">
        <v>50</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14</v>
      </c>
      <c r="C215" t="s">
        <v>51</v>
      </c>
      <c r="D215" t="s">
        <v>50</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16</v>
      </c>
      <c r="C216" t="s">
        <v>51</v>
      </c>
      <c r="D216" t="s">
        <v>50</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18</v>
      </c>
      <c r="C217" t="s">
        <v>51</v>
      </c>
      <c r="D217" t="s">
        <v>50</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20</v>
      </c>
      <c r="C218" t="s">
        <v>51</v>
      </c>
      <c r="D218" t="s">
        <v>50</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22</v>
      </c>
      <c r="C219" t="s">
        <v>51</v>
      </c>
      <c r="D219" t="s">
        <v>50</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24</v>
      </c>
      <c r="C220" t="s">
        <v>51</v>
      </c>
      <c r="D220" t="s">
        <v>50</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55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83</v>
      </c>
    </row>
    <row r="223" spans="1:306">
      <c r="B223" t="s">
        <v>48</v>
      </c>
      <c r="C223" t="s">
        <v>51</v>
      </c>
      <c r="D223" t="s">
        <v>51</v>
      </c>
    </row>
    <row r="224" spans="1:306">
      <c r="B224" t="s">
        <v>10</v>
      </c>
      <c r="C224" t="s">
        <v>51</v>
      </c>
      <c r="D224" t="s">
        <v>51</v>
      </c>
    </row>
    <row r="225" spans="1:306">
      <c r="B225" t="s">
        <v>12</v>
      </c>
      <c r="C225" t="s">
        <v>51</v>
      </c>
      <c r="D225" t="s">
        <v>51</v>
      </c>
    </row>
    <row r="226" spans="1:306">
      <c r="B226" t="s">
        <v>14</v>
      </c>
      <c r="C226" t="s">
        <v>51</v>
      </c>
      <c r="D226" t="s">
        <v>51</v>
      </c>
    </row>
    <row r="227" spans="1:306">
      <c r="B227" t="s">
        <v>16</v>
      </c>
      <c r="C227" t="s">
        <v>51</v>
      </c>
      <c r="D227" t="s">
        <v>51</v>
      </c>
    </row>
    <row r="228" spans="1:306">
      <c r="B228" t="s">
        <v>18</v>
      </c>
      <c r="C228" t="s">
        <v>51</v>
      </c>
      <c r="D228" t="s">
        <v>51</v>
      </c>
    </row>
    <row r="229" spans="1:306">
      <c r="B229" t="s">
        <v>20</v>
      </c>
      <c r="C229" t="s">
        <v>51</v>
      </c>
      <c r="D229" t="s">
        <v>51</v>
      </c>
    </row>
    <row r="230" spans="1:306">
      <c r="B230" t="s">
        <v>22</v>
      </c>
      <c r="C230" t="s">
        <v>51</v>
      </c>
      <c r="D230" t="s">
        <v>51</v>
      </c>
    </row>
    <row r="231" spans="1:306">
      <c r="B231" t="s">
        <v>24</v>
      </c>
      <c r="C231" t="s">
        <v>51</v>
      </c>
      <c r="D231" t="s">
        <v>51</v>
      </c>
    </row>
    <row r="233" spans="1:306">
      <c r="A233" t="s">
        <v>4</v>
      </c>
    </row>
    <row r="234" spans="1:306">
      <c r="B234" t="s">
        <v>48</v>
      </c>
      <c r="C234" t="s">
        <v>7</v>
      </c>
      <c r="D234" t="s">
        <v>50</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11</v>
      </c>
      <c r="D235" t="s">
        <v>50</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12</v>
      </c>
      <c r="C236" t="s">
        <v>13</v>
      </c>
      <c r="D236" t="s">
        <v>50</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14</v>
      </c>
      <c r="C237" t="s">
        <v>15</v>
      </c>
      <c r="D237" t="s">
        <v>50</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16</v>
      </c>
      <c r="C238" t="s">
        <v>88</v>
      </c>
      <c r="D238" t="s">
        <v>50</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18</v>
      </c>
      <c r="C239" t="s">
        <v>19</v>
      </c>
      <c r="D239" t="s">
        <v>50</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20</v>
      </c>
      <c r="C240" t="s">
        <v>21</v>
      </c>
      <c r="D240" t="s">
        <v>50</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22</v>
      </c>
      <c r="D241" t="s">
        <v>50</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23</v>
      </c>
      <c r="B242" t="s">
        <v>24</v>
      </c>
      <c r="D242" t="s">
        <v>50</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55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43</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90</v>
      </c>
    </row>
    <row r="4" spans="1:307">
      <c r="B4" t="s">
        <v>91</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92</v>
      </c>
      <c r="G5" t="s">
        <v>93</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94</v>
      </c>
      <c r="H6" t="s">
        <v>95</v>
      </c>
    </row>
    <row r="8" spans="1:307">
      <c r="A8" t="s">
        <v>4</v>
      </c>
      <c r="E8" t="s">
        <v>1</v>
      </c>
    </row>
    <row r="9" spans="1:307">
      <c r="B9" t="s">
        <v>48</v>
      </c>
      <c r="E9" t="s">
        <v>96</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27</v>
      </c>
      <c r="B10" t="s">
        <v>10</v>
      </c>
      <c r="E10" t="s">
        <v>96</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28</v>
      </c>
      <c r="B11" t="s">
        <v>12</v>
      </c>
      <c r="C11">
        <f>NA()</f>
        <v/>
      </c>
      <c r="E11" t="s">
        <v>96</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14</v>
      </c>
      <c r="E12" t="s">
        <v>96</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16</v>
      </c>
      <c r="E13" t="s">
        <v>96</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27</v>
      </c>
      <c r="B14" t="s">
        <v>18</v>
      </c>
      <c r="E14" t="s">
        <v>96</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27</v>
      </c>
      <c r="B15" t="s">
        <v>20</v>
      </c>
      <c r="C15">
        <f>NA()</f>
        <v/>
      </c>
      <c r="E15" t="s">
        <v>96</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97</v>
      </c>
      <c r="B16" t="s">
        <v>22</v>
      </c>
    </row>
    <row r="17" spans="1:307">
      <c r="A17" t="s">
        <v>27</v>
      </c>
      <c r="B17" t="s">
        <v>24</v>
      </c>
      <c r="E17" t="s">
        <v>96</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29</v>
      </c>
      <c r="E18" t="s">
        <v>96</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98</v>
      </c>
      <c r="H19" t="s">
        <v>99</v>
      </c>
    </row>
    <row r="21" spans="1:307">
      <c r="A21" t="s">
        <v>47</v>
      </c>
    </row>
    <row r="22" spans="1:307">
      <c r="B22" t="s">
        <v>48</v>
      </c>
      <c r="C22" t="s">
        <v>49</v>
      </c>
      <c r="D22" t="s">
        <v>100</v>
      </c>
      <c r="E22" t="s">
        <v>101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51</v>
      </c>
      <c r="D23" t="s">
        <v>51</v>
      </c>
      <c r="E23" t="s">
        <v>101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12</v>
      </c>
      <c r="C24" t="s">
        <v>51</v>
      </c>
      <c r="D24" t="s">
        <v>51</v>
      </c>
      <c r="E24" t="s">
        <v>101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14</v>
      </c>
      <c r="C25" t="s">
        <v>52</v>
      </c>
      <c r="D25" t="s">
        <v>100</v>
      </c>
      <c r="E25" t="s">
        <v>101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16</v>
      </c>
      <c r="C26" t="s">
        <v>51</v>
      </c>
      <c r="D26" t="s">
        <v>51</v>
      </c>
      <c r="E26" t="s">
        <v>101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18</v>
      </c>
      <c r="C27" t="s">
        <v>53</v>
      </c>
      <c r="D27" t="s">
        <v>100</v>
      </c>
      <c r="E27" t="s">
        <v>101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20</v>
      </c>
      <c r="C28" t="s">
        <v>54</v>
      </c>
      <c r="D28" t="s">
        <v>100</v>
      </c>
      <c r="E28" t="s">
        <v>101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22</v>
      </c>
      <c r="C29" t="s">
        <v>51</v>
      </c>
      <c r="D29" t="s">
        <v>51</v>
      </c>
      <c r="E29" t="s">
        <v>101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24</v>
      </c>
      <c r="C30" t="s">
        <v>51</v>
      </c>
      <c r="D30" t="s">
        <v>51</v>
      </c>
      <c r="E30" t="s">
        <v>101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56</v>
      </c>
    </row>
    <row r="33" spans="1:307">
      <c r="B33" t="s">
        <v>48</v>
      </c>
      <c r="C33" t="s">
        <v>57</v>
      </c>
      <c r="D33" t="s">
        <v>100</v>
      </c>
      <c r="E33" t="s">
        <v>101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58</v>
      </c>
      <c r="D34" t="s">
        <v>100</v>
      </c>
      <c r="E34" t="s">
        <v>101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12</v>
      </c>
      <c r="C35" t="s">
        <v>51</v>
      </c>
      <c r="D35" t="s">
        <v>51</v>
      </c>
      <c r="E35" t="s">
        <v>101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14</v>
      </c>
      <c r="C36" t="s">
        <v>59</v>
      </c>
      <c r="D36" t="s">
        <v>100</v>
      </c>
      <c r="E36" t="s">
        <v>101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16</v>
      </c>
      <c r="C37" t="s">
        <v>60</v>
      </c>
      <c r="D37" t="s">
        <v>100</v>
      </c>
      <c r="E37" t="s">
        <v>101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18</v>
      </c>
      <c r="C38" t="s">
        <v>61</v>
      </c>
      <c r="D38" t="s">
        <v>100</v>
      </c>
      <c r="E38" t="s">
        <v>101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20</v>
      </c>
      <c r="C39" t="s">
        <v>62</v>
      </c>
      <c r="D39" t="s">
        <v>100</v>
      </c>
      <c r="E39" t="s">
        <v>101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22</v>
      </c>
      <c r="C40" t="s">
        <v>51</v>
      </c>
      <c r="D40" t="s">
        <v>51</v>
      </c>
      <c r="E40" t="s">
        <v>101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24</v>
      </c>
      <c r="C41" t="s">
        <v>63</v>
      </c>
      <c r="D41" t="s">
        <v>51</v>
      </c>
      <c r="E41" t="s">
        <v>101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102</v>
      </c>
    </row>
    <row r="44" spans="1:307">
      <c r="A44" t="s">
        <v>65</v>
      </c>
      <c r="B44" t="s">
        <v>48</v>
      </c>
      <c r="C44" t="s">
        <v>66</v>
      </c>
      <c r="D44" t="s">
        <v>100</v>
      </c>
      <c r="E44" t="s">
        <v>101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67</v>
      </c>
      <c r="D45" t="s">
        <v>100</v>
      </c>
      <c r="E45" t="s">
        <v>101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12</v>
      </c>
      <c r="C46" t="s">
        <v>51</v>
      </c>
      <c r="D46" t="s">
        <v>51</v>
      </c>
      <c r="E46" t="s">
        <v>101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14</v>
      </c>
      <c r="C47" t="s">
        <v>68</v>
      </c>
      <c r="D47" t="s">
        <v>100</v>
      </c>
      <c r="E47" t="s">
        <v>101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16</v>
      </c>
      <c r="C48" t="s">
        <v>69</v>
      </c>
      <c r="D48" t="s">
        <v>100</v>
      </c>
      <c r="E48" t="s">
        <v>101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18</v>
      </c>
      <c r="C49" t="s">
        <v>70</v>
      </c>
      <c r="D49" t="s">
        <v>100</v>
      </c>
      <c r="E49" t="s">
        <v>101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20</v>
      </c>
      <c r="C50" t="s">
        <v>71</v>
      </c>
      <c r="D50" t="s">
        <v>100</v>
      </c>
      <c r="E50" t="s">
        <v>101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22</v>
      </c>
      <c r="C51" t="s">
        <v>51</v>
      </c>
      <c r="D51" t="s">
        <v>51</v>
      </c>
      <c r="E51" t="s">
        <v>101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24</v>
      </c>
      <c r="C52" t="s">
        <v>72</v>
      </c>
      <c r="D52" t="s">
        <v>51</v>
      </c>
      <c r="E52" t="s">
        <v>101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73</v>
      </c>
    </row>
    <row r="55" spans="1:307">
      <c r="B55" t="s">
        <v>48</v>
      </c>
      <c r="C55" t="s">
        <v>74</v>
      </c>
      <c r="D55" t="s">
        <v>100</v>
      </c>
      <c r="E55" t="s">
        <v>101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75</v>
      </c>
      <c r="D56" t="s">
        <v>100</v>
      </c>
      <c r="E56" t="s">
        <v>101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12</v>
      </c>
      <c r="C57" t="s">
        <v>51</v>
      </c>
      <c r="D57" t="s">
        <v>51</v>
      </c>
      <c r="E57" t="s">
        <v>101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14</v>
      </c>
      <c r="C58" t="s">
        <v>76</v>
      </c>
      <c r="D58" t="s">
        <v>100</v>
      </c>
      <c r="E58" t="s">
        <v>101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16</v>
      </c>
      <c r="C59" t="s">
        <v>77</v>
      </c>
      <c r="D59" t="s">
        <v>100</v>
      </c>
      <c r="E59" t="s">
        <v>101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18</v>
      </c>
      <c r="C60" t="s">
        <v>78</v>
      </c>
      <c r="D60" t="s">
        <v>100</v>
      </c>
      <c r="E60" t="s">
        <v>101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20</v>
      </c>
      <c r="C61" t="s">
        <v>79</v>
      </c>
      <c r="D61" t="s">
        <v>100</v>
      </c>
      <c r="E61" t="s">
        <v>101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22</v>
      </c>
      <c r="C62" t="s">
        <v>51</v>
      </c>
      <c r="D62">
        <f>'Unit Conversions'!$F$17*$A$62/1000</f>
        <v/>
      </c>
      <c r="E62" t="s">
        <v>101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24</v>
      </c>
      <c r="C63" t="s">
        <v>80</v>
      </c>
      <c r="D63" t="s">
        <v>100</v>
      </c>
      <c r="E63" t="s">
        <v>101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81</v>
      </c>
    </row>
    <row r="66" spans="1:307">
      <c r="B66" t="s">
        <v>48</v>
      </c>
      <c r="C66" t="s">
        <v>51</v>
      </c>
      <c r="D66" t="s">
        <v>51</v>
      </c>
      <c r="E66" t="s">
        <v>101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51</v>
      </c>
      <c r="D67" t="s">
        <v>51</v>
      </c>
      <c r="E67" t="s">
        <v>101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12</v>
      </c>
      <c r="C68" t="s">
        <v>82</v>
      </c>
      <c r="D68" t="s">
        <v>100</v>
      </c>
      <c r="E68" t="s">
        <v>101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14</v>
      </c>
      <c r="C69" t="s">
        <v>51</v>
      </c>
      <c r="D69" t="s">
        <v>51</v>
      </c>
      <c r="E69" t="s">
        <v>101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16</v>
      </c>
      <c r="C70" t="s">
        <v>51</v>
      </c>
      <c r="D70" t="s">
        <v>51</v>
      </c>
      <c r="E70" t="s">
        <v>101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18</v>
      </c>
      <c r="C71" t="s">
        <v>51</v>
      </c>
      <c r="D71" t="s">
        <v>51</v>
      </c>
      <c r="E71" t="s">
        <v>101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20</v>
      </c>
      <c r="C72" t="s">
        <v>51</v>
      </c>
      <c r="D72" t="s">
        <v>51</v>
      </c>
      <c r="E72" t="s">
        <v>101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22</v>
      </c>
      <c r="C73" t="s">
        <v>51</v>
      </c>
      <c r="D73" t="s">
        <v>51</v>
      </c>
      <c r="E73" t="s">
        <v>101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24</v>
      </c>
      <c r="C74" t="s">
        <v>51</v>
      </c>
      <c r="D74" t="s">
        <v>51</v>
      </c>
      <c r="E74" t="s">
        <v>101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83</v>
      </c>
    </row>
    <row r="77" spans="1:307">
      <c r="B77" t="s">
        <v>48</v>
      </c>
      <c r="C77" t="s">
        <v>51</v>
      </c>
      <c r="D77" t="s">
        <v>51</v>
      </c>
    </row>
    <row r="78" spans="1:307">
      <c r="B78" t="s">
        <v>10</v>
      </c>
      <c r="C78" t="s">
        <v>51</v>
      </c>
      <c r="D78" t="s">
        <v>51</v>
      </c>
    </row>
    <row r="79" spans="1:307">
      <c r="B79" t="s">
        <v>12</v>
      </c>
      <c r="C79" t="s">
        <v>51</v>
      </c>
      <c r="D79" t="s">
        <v>51</v>
      </c>
    </row>
    <row r="80" spans="1:307">
      <c r="B80" t="s">
        <v>14</v>
      </c>
      <c r="C80" t="s">
        <v>51</v>
      </c>
      <c r="D80" t="s">
        <v>51</v>
      </c>
    </row>
    <row r="81" spans="1:307">
      <c r="B81" t="s">
        <v>16</v>
      </c>
      <c r="C81" t="s">
        <v>51</v>
      </c>
      <c r="D81" t="s">
        <v>51</v>
      </c>
    </row>
    <row r="82" spans="1:307">
      <c r="B82" t="s">
        <v>18</v>
      </c>
      <c r="C82" t="s">
        <v>51</v>
      </c>
      <c r="D82" t="s">
        <v>51</v>
      </c>
    </row>
    <row r="83" spans="1:307">
      <c r="B83" t="s">
        <v>20</v>
      </c>
      <c r="C83" t="s">
        <v>51</v>
      </c>
      <c r="D83" t="s">
        <v>51</v>
      </c>
    </row>
    <row r="84" spans="1:307">
      <c r="B84" t="s">
        <v>22</v>
      </c>
      <c r="C84" t="s">
        <v>51</v>
      </c>
      <c r="D84" t="s">
        <v>51</v>
      </c>
    </row>
    <row r="85" spans="1:307">
      <c r="B85" t="s">
        <v>24</v>
      </c>
      <c r="C85" t="s">
        <v>51</v>
      </c>
      <c r="D85" t="s">
        <v>51</v>
      </c>
    </row>
    <row r="87" spans="1:307">
      <c r="A87" t="s">
        <v>4</v>
      </c>
    </row>
    <row r="88" spans="1:307">
      <c r="B88" t="s">
        <v>48</v>
      </c>
      <c r="C88" t="s">
        <v>7</v>
      </c>
      <c r="D88" t="s">
        <v>8</v>
      </c>
      <c r="E88" t="s">
        <v>101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11</v>
      </c>
      <c r="D89" t="s">
        <v>8</v>
      </c>
      <c r="E89" t="s">
        <v>101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12</v>
      </c>
      <c r="C90" t="s">
        <v>13</v>
      </c>
      <c r="D90" t="s">
        <v>8</v>
      </c>
      <c r="E90" t="s">
        <v>101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14</v>
      </c>
      <c r="C91" t="s">
        <v>15</v>
      </c>
      <c r="D91" t="s">
        <v>8</v>
      </c>
      <c r="E91" t="s">
        <v>101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16</v>
      </c>
      <c r="C92" t="s">
        <v>88</v>
      </c>
      <c r="D92" t="s">
        <v>8</v>
      </c>
      <c r="E92" t="s">
        <v>101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18</v>
      </c>
      <c r="C93" t="s">
        <v>19</v>
      </c>
      <c r="D93" t="s">
        <v>8</v>
      </c>
      <c r="E93" t="s">
        <v>101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20</v>
      </c>
      <c r="C94" t="s">
        <v>21</v>
      </c>
      <c r="D94" t="s">
        <v>8</v>
      </c>
      <c r="E94" t="s">
        <v>101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22</v>
      </c>
      <c r="D95" t="s">
        <v>8</v>
      </c>
      <c r="E95" t="s">
        <v>101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23</v>
      </c>
      <c r="B96" t="s">
        <v>24</v>
      </c>
      <c r="D96" t="s">
        <v>8</v>
      </c>
      <c r="E96" t="s">
        <v>101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103</v>
      </c>
    </row>
    <row r="99" spans="1:307">
      <c r="A99" t="s">
        <v>31</v>
      </c>
      <c r="H99" t="s">
        <v>104</v>
      </c>
    </row>
    <row r="100" spans="1:307">
      <c r="B100" t="s">
        <v>48</v>
      </c>
      <c r="D100" t="s">
        <v>105</v>
      </c>
      <c r="E100" t="s">
        <v>106</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107</v>
      </c>
      <c r="E101" t="s">
        <v>106</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12</v>
      </c>
      <c r="D102" t="s">
        <v>107</v>
      </c>
      <c r="E102" t="s">
        <v>108</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14</v>
      </c>
      <c r="D103" t="s">
        <v>107</v>
      </c>
      <c r="E103" t="s">
        <v>106</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16</v>
      </c>
      <c r="D104" t="s">
        <v>107</v>
      </c>
      <c r="E104" t="s">
        <v>106</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18</v>
      </c>
      <c r="D105" t="s">
        <v>107</v>
      </c>
      <c r="E105" t="s">
        <v>109</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20</v>
      </c>
      <c r="D106" t="s">
        <v>110</v>
      </c>
      <c r="E106" t="s">
        <v>111</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22</v>
      </c>
      <c r="D107" t="s">
        <v>107</v>
      </c>
      <c r="E107" t="s">
        <v>106</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24</v>
      </c>
      <c r="D108" t="s">
        <v>107</v>
      </c>
      <c r="E108" t="s">
        <v>112</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31</v>
      </c>
      <c r="H110" t="s">
        <v>113</v>
      </c>
    </row>
    <row r="111" spans="1:307">
      <c r="B111" t="s">
        <v>48</v>
      </c>
      <c r="D111" t="s">
        <v>114</v>
      </c>
      <c r="E111" t="s">
        <v>115</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114</v>
      </c>
      <c r="E112" t="s">
        <v>115</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12</v>
      </c>
      <c r="D113" t="s">
        <v>114</v>
      </c>
      <c r="E113" t="s">
        <v>115</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14</v>
      </c>
      <c r="D114" t="s">
        <v>114</v>
      </c>
      <c r="E114" t="s">
        <v>115</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16</v>
      </c>
      <c r="D115" t="s">
        <v>114</v>
      </c>
      <c r="E115" t="s">
        <v>115</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18</v>
      </c>
      <c r="D116" t="s">
        <v>114</v>
      </c>
      <c r="E116" t="s">
        <v>115</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20</v>
      </c>
      <c r="D117" t="s">
        <v>114</v>
      </c>
      <c r="E117" t="s">
        <v>115</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22</v>
      </c>
      <c r="D118" t="s">
        <v>114</v>
      </c>
      <c r="E118" t="s">
        <v>115</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24</v>
      </c>
      <c r="D119" t="s">
        <v>114</v>
      </c>
      <c r="E119" t="s">
        <v>115</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116</v>
      </c>
      <c r="H121" t="s">
        <v>117</v>
      </c>
    </row>
    <row r="123" spans="1:307">
      <c r="A123" t="s">
        <v>47</v>
      </c>
    </row>
    <row r="124" spans="1:307">
      <c r="B124" t="s">
        <v>48</v>
      </c>
      <c r="D124" t="s">
        <v>118</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51</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12</v>
      </c>
      <c r="D126" t="s">
        <v>51</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14</v>
      </c>
      <c r="D127" t="s">
        <v>118</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16</v>
      </c>
      <c r="D128" t="s">
        <v>51</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18</v>
      </c>
      <c r="D129" t="s">
        <v>118</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20</v>
      </c>
      <c r="D130" t="s">
        <v>118</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22</v>
      </c>
      <c r="D131" t="s">
        <v>51</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24</v>
      </c>
      <c r="D132" t="s">
        <v>51</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56</v>
      </c>
    </row>
    <row r="135" spans="1:307">
      <c r="B135" t="s">
        <v>48</v>
      </c>
      <c r="D135" t="s">
        <v>118</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118</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12</v>
      </c>
      <c r="D137" t="s">
        <v>51</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14</v>
      </c>
      <c r="D138" t="s">
        <v>118</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16</v>
      </c>
      <c r="D139" t="s">
        <v>118</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18</v>
      </c>
      <c r="D140" t="s">
        <v>118</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20</v>
      </c>
      <c r="D141" t="s">
        <v>118</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22</v>
      </c>
      <c r="D142" t="s">
        <v>51</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24</v>
      </c>
      <c r="D143" t="s">
        <v>118</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102</v>
      </c>
    </row>
    <row r="146" spans="1:307">
      <c r="A146" t="s">
        <v>65</v>
      </c>
      <c r="B146" t="s">
        <v>48</v>
      </c>
      <c r="D146" t="s">
        <v>118</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118</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12</v>
      </c>
      <c r="D148" t="s">
        <v>51</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14</v>
      </c>
      <c r="D149" t="s">
        <v>118</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16</v>
      </c>
      <c r="D150" t="s">
        <v>118</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18</v>
      </c>
      <c r="D151" t="s">
        <v>118</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20</v>
      </c>
      <c r="D152" t="s">
        <v>118</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22</v>
      </c>
      <c r="D153" t="s">
        <v>51</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24</v>
      </c>
      <c r="D154" t="s">
        <v>118</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73</v>
      </c>
    </row>
    <row r="157" spans="1:307">
      <c r="B157" t="s">
        <v>48</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118</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12</v>
      </c>
      <c r="D159" t="s">
        <v>51</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14</v>
      </c>
      <c r="D160" t="s">
        <v>118</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16</v>
      </c>
      <c r="D161" t="s">
        <v>118</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18</v>
      </c>
      <c r="D162" t="s">
        <v>118</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20</v>
      </c>
      <c r="D163" t="s">
        <v>118</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22</v>
      </c>
      <c r="D164" t="s">
        <v>118</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24</v>
      </c>
      <c r="D165" t="s">
        <v>118</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81</v>
      </c>
    </row>
    <row r="168" spans="1:307">
      <c r="B168" t="s">
        <v>48</v>
      </c>
      <c r="D168" t="s">
        <v>51</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51</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12</v>
      </c>
      <c r="D170" t="s">
        <v>118</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14</v>
      </c>
      <c r="D171" t="s">
        <v>51</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16</v>
      </c>
      <c r="D172" t="s">
        <v>51</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18</v>
      </c>
      <c r="D173" t="s">
        <v>51</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20</v>
      </c>
      <c r="D174" t="s">
        <v>51</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22</v>
      </c>
      <c r="D175" t="s">
        <v>51</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24</v>
      </c>
      <c r="D176" t="s">
        <v>51</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83</v>
      </c>
    </row>
    <row r="179" spans="1:307">
      <c r="B179" t="s">
        <v>48</v>
      </c>
      <c r="D179" t="s">
        <v>51</v>
      </c>
    </row>
    <row r="180" spans="1:307">
      <c r="B180" t="s">
        <v>10</v>
      </c>
      <c r="D180" t="s">
        <v>51</v>
      </c>
    </row>
    <row r="181" spans="1:307">
      <c r="B181" t="s">
        <v>12</v>
      </c>
      <c r="D181" t="s">
        <v>51</v>
      </c>
    </row>
    <row r="182" spans="1:307">
      <c r="B182" t="s">
        <v>14</v>
      </c>
      <c r="D182" t="s">
        <v>51</v>
      </c>
    </row>
    <row r="183" spans="1:307">
      <c r="B183" t="s">
        <v>16</v>
      </c>
      <c r="D183" t="s">
        <v>51</v>
      </c>
    </row>
    <row r="184" spans="1:307">
      <c r="B184" t="s">
        <v>18</v>
      </c>
      <c r="D184" t="s">
        <v>51</v>
      </c>
    </row>
    <row r="185" spans="1:307">
      <c r="B185" t="s">
        <v>20</v>
      </c>
      <c r="D185" t="s">
        <v>51</v>
      </c>
    </row>
    <row r="186" spans="1:307">
      <c r="B186" t="s">
        <v>22</v>
      </c>
      <c r="D186" t="s">
        <v>51</v>
      </c>
    </row>
    <row r="187" spans="1:307">
      <c r="B187" t="s">
        <v>24</v>
      </c>
      <c r="D187" t="s">
        <v>51</v>
      </c>
    </row>
    <row r="189" spans="1:307">
      <c r="A189" t="s">
        <v>31</v>
      </c>
    </row>
    <row r="190" spans="1:307">
      <c r="B190" t="s">
        <v>48</v>
      </c>
      <c r="D190" t="s">
        <v>118</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118</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12</v>
      </c>
      <c r="D192" t="s">
        <v>118</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14</v>
      </c>
      <c r="D193" t="s">
        <v>118</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16</v>
      </c>
      <c r="D194" t="s">
        <v>118</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18</v>
      </c>
      <c r="D195" t="s">
        <v>118</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20</v>
      </c>
      <c r="D196" t="s">
        <v>118</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22</v>
      </c>
      <c r="D197" t="s">
        <v>118</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24</v>
      </c>
      <c r="D198" t="s">
        <v>118</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119</v>
      </c>
      <c r="H200" t="s">
        <v>120</v>
      </c>
    </row>
    <row r="202" spans="1:307">
      <c r="A202" t="s">
        <v>47</v>
      </c>
    </row>
    <row r="203" spans="1:307">
      <c r="B203" t="s">
        <v>48</v>
      </c>
      <c r="D203" t="s">
        <v>121</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121</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12</v>
      </c>
      <c r="D205" t="s">
        <v>121</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14</v>
      </c>
      <c r="D206" t="s">
        <v>121</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16</v>
      </c>
      <c r="D207" t="s">
        <v>121</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18</v>
      </c>
      <c r="D208" t="s">
        <v>121</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20</v>
      </c>
      <c r="D209" t="s">
        <v>121</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22</v>
      </c>
      <c r="D210" t="s">
        <v>121</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24</v>
      </c>
      <c r="D211" t="s">
        <v>121</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55</v>
      </c>
      <c r="D212" t="s">
        <v>121</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56</v>
      </c>
    </row>
    <row r="214" spans="1:307">
      <c r="B214" t="s">
        <v>48</v>
      </c>
      <c r="D214" t="s">
        <v>121</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121</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12</v>
      </c>
      <c r="D216" t="s">
        <v>121</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14</v>
      </c>
      <c r="D217" t="s">
        <v>121</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16</v>
      </c>
      <c r="D218" t="s">
        <v>121</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18</v>
      </c>
      <c r="D219" t="s">
        <v>121</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20</v>
      </c>
      <c r="D220" t="s">
        <v>121</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22</v>
      </c>
      <c r="D221" t="s">
        <v>121</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24</v>
      </c>
      <c r="D222" t="s">
        <v>121</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121</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102</v>
      </c>
    </row>
    <row r="225" spans="1:307">
      <c r="A225" t="s">
        <v>65</v>
      </c>
      <c r="B225" t="s">
        <v>48</v>
      </c>
      <c r="D225" t="s">
        <v>121</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121</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12</v>
      </c>
      <c r="D227" t="s">
        <v>121</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14</v>
      </c>
      <c r="D228" t="s">
        <v>121</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16</v>
      </c>
      <c r="D229" t="s">
        <v>121</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18</v>
      </c>
      <c r="D230" t="s">
        <v>121</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20</v>
      </c>
      <c r="D231" t="s">
        <v>121</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22</v>
      </c>
      <c r="D232" t="s">
        <v>121</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24</v>
      </c>
      <c r="D233" t="s">
        <v>121</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121</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73</v>
      </c>
    </row>
    <row r="236" spans="1:307">
      <c r="B236" t="s">
        <v>48</v>
      </c>
      <c r="D236" t="s">
        <v>121</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121</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12</v>
      </c>
      <c r="D238" t="s">
        <v>121</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14</v>
      </c>
      <c r="D239" t="s">
        <v>121</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16</v>
      </c>
      <c r="D240" t="s">
        <v>121</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18</v>
      </c>
      <c r="D241" t="s">
        <v>121</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20</v>
      </c>
      <c r="D242" t="s">
        <v>121</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22</v>
      </c>
      <c r="D243" t="s">
        <v>121</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24</v>
      </c>
      <c r="D244" t="s">
        <v>121</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121</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81</v>
      </c>
    </row>
    <row r="247" spans="1:307">
      <c r="B247" t="s">
        <v>48</v>
      </c>
      <c r="D247" t="s">
        <v>121</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121</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12</v>
      </c>
      <c r="D249" t="s">
        <v>121</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14</v>
      </c>
      <c r="D250" t="s">
        <v>121</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16</v>
      </c>
      <c r="D251" t="s">
        <v>121</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18</v>
      </c>
      <c r="D252" t="s">
        <v>121</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20</v>
      </c>
      <c r="D253" t="s">
        <v>121</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22</v>
      </c>
      <c r="D254" t="s">
        <v>121</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24</v>
      </c>
      <c r="D255" t="s">
        <v>121</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121</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83</v>
      </c>
    </row>
    <row r="258" spans="1:307">
      <c r="B258" t="s">
        <v>48</v>
      </c>
      <c r="D258" t="s">
        <v>50</v>
      </c>
    </row>
    <row r="259" spans="1:307">
      <c r="B259" t="s">
        <v>10</v>
      </c>
      <c r="D259" t="s">
        <v>50</v>
      </c>
    </row>
    <row r="260" spans="1:307">
      <c r="B260" t="s">
        <v>12</v>
      </c>
      <c r="D260" t="s">
        <v>50</v>
      </c>
    </row>
    <row r="261" spans="1:307">
      <c r="B261" t="s">
        <v>14</v>
      </c>
      <c r="D261" t="s">
        <v>50</v>
      </c>
    </row>
    <row r="262" spans="1:307">
      <c r="B262" t="s">
        <v>16</v>
      </c>
      <c r="D262" t="s">
        <v>50</v>
      </c>
    </row>
    <row r="263" spans="1:307">
      <c r="B263" t="s">
        <v>18</v>
      </c>
      <c r="D263" t="s">
        <v>50</v>
      </c>
    </row>
    <row r="264" spans="1:307">
      <c r="B264" t="s">
        <v>20</v>
      </c>
      <c r="D264" t="s">
        <v>50</v>
      </c>
    </row>
    <row r="265" spans="1:307">
      <c r="B265" t="s">
        <v>22</v>
      </c>
      <c r="D265" t="s">
        <v>50</v>
      </c>
    </row>
    <row r="266" spans="1:307">
      <c r="B266" t="s">
        <v>24</v>
      </c>
      <c r="D266" t="s">
        <v>50</v>
      </c>
    </row>
    <row r="267" spans="1:307">
      <c r="D267" t="s">
        <v>50</v>
      </c>
    </row>
    <row r="268" spans="1:307">
      <c r="A268" t="s">
        <v>31</v>
      </c>
    </row>
    <row r="269" spans="1:307">
      <c r="B269" t="s">
        <v>48</v>
      </c>
      <c r="D269" t="s">
        <v>121</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121</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12</v>
      </c>
      <c r="D271" t="s">
        <v>121</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14</v>
      </c>
      <c r="D272" t="s">
        <v>121</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16</v>
      </c>
      <c r="D273" t="s">
        <v>121</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18</v>
      </c>
      <c r="D274" t="s">
        <v>121</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20</v>
      </c>
      <c r="D275" t="s">
        <v>121</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22</v>
      </c>
      <c r="D276" t="s">
        <v>121</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24</v>
      </c>
      <c r="D277" t="s">
        <v>121</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55</v>
      </c>
      <c r="D278" t="s">
        <v>121</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122</v>
      </c>
      <c r="H280" t="s">
        <v>123</v>
      </c>
    </row>
    <row r="282" spans="1:307">
      <c r="A282" t="s">
        <v>47</v>
      </c>
    </row>
    <row r="283" spans="1:307">
      <c r="B283" t="s">
        <v>55</v>
      </c>
      <c r="D283" t="s">
        <v>121</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56</v>
      </c>
    </row>
    <row r="285" spans="1:307">
      <c r="D285" t="s">
        <v>121</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102</v>
      </c>
    </row>
    <row r="287" spans="1:307">
      <c r="D287" t="s">
        <v>121</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73</v>
      </c>
    </row>
    <row r="289" spans="1:307">
      <c r="D289" t="s">
        <v>121</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81</v>
      </c>
    </row>
    <row r="291" spans="1:307">
      <c r="D291" t="s">
        <v>121</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83</v>
      </c>
    </row>
    <row r="293" spans="1:307">
      <c r="D293" t="s">
        <v>121</v>
      </c>
    </row>
    <row r="294" spans="1:307">
      <c r="A294" t="s">
        <v>31</v>
      </c>
    </row>
    <row r="295" spans="1:307">
      <c r="B295" t="s">
        <v>48</v>
      </c>
      <c r="D295" t="s">
        <v>121</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121</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12</v>
      </c>
      <c r="D297" t="s">
        <v>121</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14</v>
      </c>
      <c r="D298" t="s">
        <v>121</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16</v>
      </c>
      <c r="D299" t="s">
        <v>121</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18</v>
      </c>
      <c r="D300" t="s">
        <v>121</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20</v>
      </c>
      <c r="D301" t="s">
        <v>121</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22</v>
      </c>
      <c r="D302" t="s">
        <v>121</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24</v>
      </c>
      <c r="D303" t="s">
        <v>121</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55</v>
      </c>
      <c r="D304" t="s">
        <v>121</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124</v>
      </c>
      <c r="H306" t="s">
        <v>125</v>
      </c>
    </row>
    <row r="308" spans="1:307">
      <c r="A308" t="s">
        <v>47</v>
      </c>
    </row>
    <row r="309" spans="1:307">
      <c r="B309" t="s">
        <v>55</v>
      </c>
      <c r="D309" t="s">
        <v>121</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56</v>
      </c>
    </row>
    <row r="311" spans="1:307">
      <c r="D311" t="s">
        <v>121</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102</v>
      </c>
    </row>
    <row r="313" spans="1:307">
      <c r="D313" t="s">
        <v>121</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73</v>
      </c>
    </row>
    <row r="315" spans="1:307">
      <c r="D315" t="s">
        <v>121</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81</v>
      </c>
    </row>
    <row r="317" spans="1:307">
      <c r="D317" t="s">
        <v>121</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83</v>
      </c>
    </row>
    <row r="319" spans="1:307">
      <c r="D319" t="s">
        <v>121</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31</v>
      </c>
    </row>
    <row r="321" spans="1:307">
      <c r="B321" t="s">
        <v>55</v>
      </c>
      <c r="D321" t="s">
        <v>121</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48</v>
      </c>
      <c r="D322" t="s">
        <v>121</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121</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12</v>
      </c>
      <c r="D324" t="s">
        <v>121</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14</v>
      </c>
      <c r="D325" t="s">
        <v>121</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16</v>
      </c>
      <c r="D326" t="s">
        <v>121</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18</v>
      </c>
      <c r="D327" t="s">
        <v>121</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20</v>
      </c>
      <c r="D328" t="s">
        <v>121</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22</v>
      </c>
      <c r="D329" t="s">
        <v>121</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24</v>
      </c>
      <c r="D330" t="s">
        <v>121</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126</v>
      </c>
      <c r="B333" t="s">
        <v>18</v>
      </c>
      <c r="D333" t="s">
        <v>127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48</v>
      </c>
      <c r="D334" t="s">
        <v>127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12</v>
      </c>
      <c r="D336" t="s">
        <v>127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14</v>
      </c>
      <c r="D337" t="s">
        <v>127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16</v>
      </c>
      <c r="D338" t="s">
        <v>127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18</v>
      </c>
      <c r="D339" t="s">
        <v>127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20</v>
      </c>
      <c r="D340" t="s">
        <v>127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22</v>
      </c>
      <c r="D341" t="s">
        <v>127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24</v>
      </c>
      <c r="D342" t="s">
        <v>127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55</v>
      </c>
      <c r="D343" t="s">
        <v>127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128</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129</v>
      </c>
    </row>
    <row r="4" spans="1:77">
      <c r="A4" t="s">
        <v>4</v>
      </c>
    </row>
    <row r="5" spans="1:77">
      <c r="B5" t="s">
        <v>6</v>
      </c>
      <c r="C5" t="s">
        <v>7</v>
      </c>
      <c r="D5">
        <f>VLOOKUP(C5,'EIA Consumption'!C:D,2,FALSE)</f>
        <v/>
      </c>
      <c r="E5" t="s">
        <v>101</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10</v>
      </c>
      <c r="C6" t="s">
        <v>11</v>
      </c>
      <c r="D6">
        <f>VLOOKUP(C6,'EIA Consumption'!C:D,2,FALSE)</f>
        <v/>
      </c>
      <c r="E6" t="s">
        <v>101</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12</v>
      </c>
      <c r="C7" t="s">
        <v>13</v>
      </c>
      <c r="D7">
        <f>VLOOKUP(C7,'EIA Consumption'!C:D,2,FALSE)</f>
        <v/>
      </c>
      <c r="E7" t="s">
        <v>101</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15</v>
      </c>
      <c r="D8">
        <f>VLOOKUP(C8,'EIA Consumption'!C:D,2,FALSE)</f>
        <v/>
      </c>
      <c r="E8" t="s">
        <v>101</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16</v>
      </c>
      <c r="C9" t="s">
        <v>88</v>
      </c>
      <c r="D9">
        <f>VLOOKUP(C9,'EIA Consumption'!C:D,2,FALSE)</f>
        <v/>
      </c>
      <c r="E9" t="s">
        <v>101</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18</v>
      </c>
      <c r="C10" t="s">
        <v>19</v>
      </c>
      <c r="D10">
        <f>VLOOKUP(C10,'EIA Consumption'!C:D,2,FALSE)</f>
        <v/>
      </c>
      <c r="E10" t="s">
        <v>101</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20</v>
      </c>
      <c r="C11" t="s">
        <v>21</v>
      </c>
      <c r="D11">
        <f>VLOOKUP(C11,'EIA Consumption'!C:D,2,FALSE)</f>
        <v/>
      </c>
      <c r="E11" t="s">
        <v>101</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22</v>
      </c>
      <c r="C12" t="s">
        <v>130</v>
      </c>
    </row>
    <row r="13" spans="1:77">
      <c r="B13" t="s">
        <v>24</v>
      </c>
    </row>
    <row r="16" spans="1:77">
      <c r="C16" t="s">
        <v>131</v>
      </c>
    </row>
    <row r="17" spans="1:77">
      <c r="B17" t="s">
        <v>132</v>
      </c>
      <c r="C17" t="s">
        <v>133</v>
      </c>
    </row>
    <row r="18" spans="1:77">
      <c r="B18" t="s">
        <v>15</v>
      </c>
      <c r="C18" t="s">
        <v>134</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135</v>
      </c>
      <c r="B1" t="s">
        <v>96</v>
      </c>
    </row>
    <row r="2" spans="1:302">
      <c r="A2" t="s">
        <v>136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137</v>
      </c>
      <c r="B4" t="s">
        <v>138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139</v>
      </c>
    </row>
    <row r="7" spans="1:302">
      <c r="A7" t="s">
        <v>140</v>
      </c>
      <c r="B7" t="s">
        <v>141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row>
    <row r="8" spans="1:302">
      <c r="A8" t="s">
        <v>142</v>
      </c>
      <c r="B8" t="s">
        <v>141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row>
    <row r="10" spans="1:302">
      <c r="A10" t="s">
        <v>143</v>
      </c>
    </row>
    <row r="11" spans="1:302">
      <c r="A11" t="s">
        <v>144</v>
      </c>
      <c r="B11" t="s">
        <v>145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row>
    <row r="12" spans="1:302">
      <c r="A12" t="s">
        <v>146</v>
      </c>
      <c r="B12" t="s">
        <v>145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row>
    <row r="13" spans="1:302">
      <c r="A13" t="s">
        <v>147</v>
      </c>
      <c r="B13" t="s">
        <v>145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row>
    <row r="14" spans="1:302">
      <c r="A14" t="s">
        <v>148</v>
      </c>
      <c r="B14" t="s">
        <v>145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row>
    <row r="15" spans="1:302">
      <c r="A15" t="s">
        <v>149</v>
      </c>
      <c r="B15" t="s">
        <v>145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row>
    <row r="16" spans="1:302">
      <c r="A16" t="s">
        <v>150</v>
      </c>
      <c r="B16" t="s">
        <v>145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row>
    <row r="17" spans="1:302">
      <c r="A17" t="s">
        <v>151</v>
      </c>
      <c r="B17" t="s">
        <v>145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row>
    <row r="18" spans="1:302">
      <c r="A18" t="s">
        <v>152</v>
      </c>
      <c r="B18" t="s">
        <v>145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row>
    <row r="20" spans="1:302">
      <c r="A20" t="s">
        <v>153</v>
      </c>
    </row>
    <row r="21" spans="1:302">
      <c r="A21" t="s">
        <v>154</v>
      </c>
      <c r="B21" t="s">
        <v>155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row>
    <row r="23" spans="1:302">
      <c r="A23" t="s">
        <v>156</v>
      </c>
    </row>
    <row r="24" spans="1:302">
      <c r="A24" t="s">
        <v>157</v>
      </c>
      <c r="B24" t="s">
        <v>158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row>
    <row r="25" spans="1:302">
      <c r="A25" t="s">
        <v>159</v>
      </c>
      <c r="B25" t="s">
        <v>158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row>
    <row r="26" spans="1:302">
      <c r="A26" t="s">
        <v>160</v>
      </c>
      <c r="B26" t="s">
        <v>158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row>
    <row r="27" spans="1:302">
      <c r="A27" t="s">
        <v>161</v>
      </c>
      <c r="B27" t="s">
        <v>158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row>
    <row r="28" spans="1:302">
      <c r="A28" t="s">
        <v>162</v>
      </c>
      <c r="B28" t="s">
        <v>158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row>
    <row r="29" spans="1:302">
      <c r="A29" t="s">
        <v>163</v>
      </c>
      <c r="B29" t="s">
        <v>158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row>
    <row r="30" spans="1:302">
      <c r="A30" t="s">
        <v>164</v>
      </c>
      <c r="B30" t="s">
        <v>158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row>
    <row r="32" spans="1:302">
      <c r="A32" t="s">
        <v>165</v>
      </c>
    </row>
    <row r="33" spans="1:302">
      <c r="A33" t="s">
        <v>10</v>
      </c>
      <c r="B33" t="s">
        <v>166</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row>
    <row r="34" spans="1:302">
      <c r="A34" t="s">
        <v>167</v>
      </c>
      <c r="B34" t="s">
        <v>166</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row>
    <row r="35" spans="1:302">
      <c r="A35" t="s">
        <v>168</v>
      </c>
      <c r="B35" t="s">
        <v>166</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row>
    <row r="36" spans="1:302">
      <c r="A36" t="s">
        <v>169</v>
      </c>
      <c r="B36" t="s">
        <v>166</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row>
    <row r="37" spans="1:302">
      <c r="A37" t="s">
        <v>170</v>
      </c>
      <c r="B37" t="s">
        <v>166</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row>
    <row r="38" spans="1:302">
      <c r="A38" t="s">
        <v>171</v>
      </c>
      <c r="B38" t="s">
        <v>166</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row>
    <row r="39" spans="1:302">
      <c r="A39" t="s">
        <v>172</v>
      </c>
      <c r="B39" t="s">
        <v>166</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row>
    <row r="40" spans="1:302">
      <c r="A40" t="s">
        <v>173</v>
      </c>
      <c r="B40" t="s">
        <v>166</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row>
    <row r="41" spans="1:302">
      <c r="A41" t="s">
        <v>174</v>
      </c>
      <c r="B41" t="s">
        <v>166</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row>
    <row r="42" spans="1:302">
      <c r="A42" t="s">
        <v>175</v>
      </c>
      <c r="B42" t="s">
        <v>166</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row>
    <row r="44" spans="1:302">
      <c r="A44" t="s">
        <v>176</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177</v>
      </c>
      <c r="B45" t="s">
        <v>178</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row>
    <row r="46" spans="1:302">
      <c r="A46" t="s">
        <v>179</v>
      </c>
      <c r="B46" t="s">
        <v>178</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row>
    <row r="47" spans="1:302">
      <c r="A47" t="s">
        <v>180</v>
      </c>
      <c r="B47" t="s">
        <v>178</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row>
    <row r="48" spans="1:302">
      <c r="A48" t="s">
        <v>181</v>
      </c>
      <c r="B48" t="s">
        <v>178</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row>
    <row r="49" spans="1:302">
      <c r="A49" t="s">
        <v>182</v>
      </c>
      <c r="B49" t="s">
        <v>178</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row>
    <row r="50" spans="1:302">
      <c r="A50" t="s">
        <v>183</v>
      </c>
      <c r="B50" t="s">
        <v>178</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row>
    <row r="51" spans="1:302">
      <c r="A51" t="s">
        <v>184</v>
      </c>
      <c r="B51" t="s">
        <v>178</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row>
    <row r="52" spans="1:302">
      <c r="A52" t="s">
        <v>185</v>
      </c>
      <c r="B52" t="s">
        <v>178</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row>
    <row r="53" spans="1:302">
      <c r="A53" t="s">
        <v>186</v>
      </c>
      <c r="B53" t="s">
        <v>178</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row>
    <row r="54" spans="1:302">
      <c r="A54" t="s">
        <v>187</v>
      </c>
      <c r="B54" t="s">
        <v>178</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row>
    <row r="56" spans="1:302">
      <c r="A56" t="s">
        <v>188</v>
      </c>
    </row>
    <row r="57" spans="1:302">
      <c r="A57" t="s">
        <v>189</v>
      </c>
    </row>
    <row r="58" spans="1:302">
      <c r="A58" t="s">
        <v>4</v>
      </c>
      <c r="B58" t="s">
        <v>190</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row>
    <row r="59" spans="1:302">
      <c r="A59" t="s">
        <v>47</v>
      </c>
      <c r="B59" t="s">
        <v>190</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row>
    <row r="60" spans="1:302">
      <c r="A60" t="s">
        <v>56</v>
      </c>
      <c r="B60" t="s">
        <v>190</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row>
    <row r="61" spans="1:302">
      <c r="A61" t="s">
        <v>191</v>
      </c>
      <c r="B61" t="s">
        <v>190</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row>
    <row r="63" spans="1:302">
      <c r="A63" t="s">
        <v>192</v>
      </c>
    </row>
    <row r="64" spans="1:302">
      <c r="A64" t="s">
        <v>193</v>
      </c>
      <c r="B64" t="s">
        <v>194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row>
    <row r="65" spans="1:302">
      <c r="A65" t="s">
        <v>47</v>
      </c>
      <c r="B65" t="s">
        <v>194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row>
    <row r="66" spans="1:302">
      <c r="A66" t="s">
        <v>56</v>
      </c>
      <c r="B66" t="s">
        <v>194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row>
    <row r="67" spans="1:302">
      <c r="A67" t="s">
        <v>191</v>
      </c>
      <c r="B67" t="s">
        <v>194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row>
    <row r="69" spans="1:302">
      <c r="A69" t="s">
        <v>195</v>
      </c>
    </row>
    <row r="70" spans="1:302">
      <c r="A70" t="s">
        <v>4</v>
      </c>
      <c r="B70" t="s">
        <v>196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row>
    <row r="71" spans="1:302">
      <c r="A71" t="s">
        <v>47</v>
      </c>
      <c r="B71" t="s">
        <v>196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row>
    <row r="72" spans="1:302">
      <c r="A72" t="s">
        <v>56</v>
      </c>
      <c r="B72" t="s">
        <v>196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row>
    <row r="73" spans="1:302">
      <c r="A73" t="s">
        <v>191</v>
      </c>
      <c r="B73" t="s">
        <v>196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row>
    <row r="75" spans="1:302">
      <c r="A75" t="s">
        <v>197</v>
      </c>
    </row>
    <row r="76" spans="1:302">
      <c r="A76" t="s">
        <v>4</v>
      </c>
      <c r="B76" t="s">
        <v>33</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row>
    <row r="77" spans="1:302">
      <c r="A77" t="s">
        <v>47</v>
      </c>
      <c r="B77" t="s">
        <v>33</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row>
    <row r="78" spans="1:302">
      <c r="A78" t="s">
        <v>56</v>
      </c>
      <c r="B78" t="s">
        <v>33</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row>
    <row r="79" spans="1:302">
      <c r="A79" t="s">
        <v>191</v>
      </c>
      <c r="B79" t="s">
        <v>33</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row>
    <row r="81" spans="1:302">
      <c r="A81" t="s">
        <v>198</v>
      </c>
    </row>
    <row r="82" spans="1:302">
      <c r="A82" t="s">
        <v>4</v>
      </c>
      <c r="B82" t="s">
        <v>199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row>
    <row r="83" spans="1:302">
      <c r="A83" t="s">
        <v>47</v>
      </c>
      <c r="B83" t="s">
        <v>199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row>
    <row r="84" spans="1:302">
      <c r="A84" t="s">
        <v>56</v>
      </c>
      <c r="B84" t="s">
        <v>199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row>
    <row r="85" spans="1:302">
      <c r="A85" t="s">
        <v>191</v>
      </c>
      <c r="B85" t="s">
        <v>199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row>
    <row r="87" spans="1:302">
      <c r="A87" t="s">
        <v>200</v>
      </c>
    </row>
    <row r="88" spans="1:302">
      <c r="A88" t="s">
        <v>201</v>
      </c>
      <c r="B88" t="s">
        <v>196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row>
    <row r="89" spans="1:302">
      <c r="A89" t="s">
        <v>202</v>
      </c>
      <c r="B89" t="s">
        <v>196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row>
    <row r="90" spans="1:302">
      <c r="A90" t="s">
        <v>203</v>
      </c>
      <c r="B90" t="s">
        <v>196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row>
    <row r="91" spans="1:302">
      <c r="A91" t="s">
        <v>204</v>
      </c>
      <c r="B91" t="s">
        <v>196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row>
    <row r="92" spans="1:302">
      <c r="A92" t="s">
        <v>205</v>
      </c>
      <c r="B92" t="s">
        <v>196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row>
    <row r="93" spans="1:302">
      <c r="A93" t="s">
        <v>206</v>
      </c>
      <c r="B93" t="s">
        <v>196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row>
    <row r="94" spans="1:302">
      <c r="A94" t="s">
        <v>207</v>
      </c>
      <c r="B94" t="s">
        <v>196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row>
    <row r="95" spans="1:302">
      <c r="A95" t="s">
        <v>208</v>
      </c>
      <c r="B95" t="s">
        <v>196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row>
    <row r="97" spans="1:302">
      <c r="A97" t="s">
        <v>209</v>
      </c>
    </row>
    <row r="98" spans="1:302">
      <c r="A98" t="s">
        <v>210</v>
      </c>
      <c r="B98" t="s">
        <v>211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row>
    <row r="99" spans="1:302">
      <c r="A99" t="s">
        <v>212</v>
      </c>
      <c r="B99" t="s">
        <v>33</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row>
    <row r="100" spans="1:302">
      <c r="A100" t="s">
        <v>213</v>
      </c>
      <c r="B100" t="s">
        <v>33</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row>
    <row r="101" spans="1:302">
      <c r="A101" t="s">
        <v>214</v>
      </c>
      <c r="B101" t="s">
        <v>33</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row>
    <row r="102" spans="1:302">
      <c r="A102" t="s">
        <v>215</v>
      </c>
      <c r="B102" t="s">
        <v>216</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row>
    <row r="104" spans="1:302">
      <c r="A104" t="s">
        <v>217</v>
      </c>
    </row>
    <row r="105" spans="1:302">
      <c r="A105" t="s">
        <v>210</v>
      </c>
      <c r="B105" t="s">
        <v>211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row>
    <row r="106" spans="1:302">
      <c r="A106" t="s">
        <v>212</v>
      </c>
      <c r="B106" t="s">
        <v>33</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row>
    <row r="107" spans="1:302">
      <c r="A107" t="s">
        <v>213</v>
      </c>
      <c r="B107" t="s">
        <v>33</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row>
    <row r="108" spans="1:302">
      <c r="A108" t="s">
        <v>214</v>
      </c>
      <c r="B108" t="s">
        <v>33</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row>
    <row r="109" spans="1:302">
      <c r="A109" t="s">
        <v>215</v>
      </c>
      <c r="B109" t="s">
        <v>216</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row>
    <row r="111" spans="1:302">
      <c r="A111" t="s">
        <v>218</v>
      </c>
    </row>
    <row r="112" spans="1:302">
      <c r="A112" t="s">
        <v>210</v>
      </c>
      <c r="B112" t="s">
        <v>211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row>
    <row r="113" spans="1:302">
      <c r="A113" t="s">
        <v>212</v>
      </c>
      <c r="B113" t="s">
        <v>33</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row>
    <row r="114" spans="1:302">
      <c r="A114" t="s">
        <v>213</v>
      </c>
      <c r="B114" t="s">
        <v>33</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row>
    <row r="115" spans="1:302">
      <c r="A115" t="s">
        <v>214</v>
      </c>
      <c r="B115" t="s">
        <v>33</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row>
    <row r="116" spans="1:302">
      <c r="A116" t="s">
        <v>215</v>
      </c>
      <c r="B116" t="s">
        <v>216</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219</v>
      </c>
      <c r="B1" t="s">
        <v>220</v>
      </c>
    </row>
    <row r="2" spans="1:2">
      <c r="A2" t="s">
        <v>221</v>
      </c>
      <c r="B2" t="s">
        <v>37</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219</v>
      </c>
      <c r="B1" t="s">
        <v>222</v>
      </c>
    </row>
    <row r="2" spans="1:2">
      <c r="A2" t="s">
        <v>221</v>
      </c>
      <c r="B2" t="s">
        <v>223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219</v>
      </c>
      <c r="B1" t="s">
        <v>224</v>
      </c>
    </row>
    <row r="2" spans="1:2">
      <c r="A2" t="s">
        <v>221</v>
      </c>
      <c r="B2" t="s">
        <v>225</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16"/>
  <sheetViews>
    <sheetView workbookViewId="0">
      <selection activeCell="A1" sqref="A1"/>
    </sheetView>
  </sheetViews>
  <sheetFormatPr baseColWidth="10" defaultRowHeight="15"/>
  <sheetData>
    <row r="1" spans="1:2">
      <c r="A1" t="s">
        <v>219</v>
      </c>
      <c r="B1" t="s">
        <v>226</v>
      </c>
    </row>
    <row r="2" spans="1:2">
      <c r="A2" t="s">
        <v>221</v>
      </c>
      <c r="B2" t="s">
        <v>227</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228</v>
      </c>
      <c r="B1" t="s">
        <v>229</v>
      </c>
      <c r="C1" t="s">
        <v>230</v>
      </c>
      <c r="D1" t="s">
        <v>138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231</v>
      </c>
      <c r="B2" t="s">
        <v>232</v>
      </c>
      <c r="C2" t="s">
        <v>233</v>
      </c>
      <c r="D2" t="s">
        <v>100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231</v>
      </c>
      <c r="B3" t="s">
        <v>232</v>
      </c>
      <c r="C3" t="s">
        <v>234</v>
      </c>
      <c r="D3" t="s">
        <v>235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231</v>
      </c>
      <c r="B4" t="s">
        <v>236</v>
      </c>
      <c r="C4" t="s">
        <v>237</v>
      </c>
      <c r="D4" t="s">
        <v>100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231</v>
      </c>
      <c r="B5" t="s">
        <v>238</v>
      </c>
      <c r="C5" t="s">
        <v>239</v>
      </c>
      <c r="D5" t="s">
        <v>240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231</v>
      </c>
      <c r="B6" t="s">
        <v>236</v>
      </c>
      <c r="C6" t="s">
        <v>241</v>
      </c>
      <c r="D6" t="s">
        <v>235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231</v>
      </c>
      <c r="B7" t="s">
        <v>242</v>
      </c>
      <c r="C7" t="s">
        <v>243</v>
      </c>
      <c r="D7" t="s">
        <v>244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231</v>
      </c>
      <c r="B8" t="s">
        <v>245</v>
      </c>
      <c r="C8" t="s">
        <v>246</v>
      </c>
      <c r="D8" t="s">
        <v>100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231</v>
      </c>
      <c r="B9" t="s">
        <v>247</v>
      </c>
      <c r="C9" t="s">
        <v>248</v>
      </c>
      <c r="D9" t="s">
        <v>240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231</v>
      </c>
      <c r="B10" t="s">
        <v>245</v>
      </c>
      <c r="C10" t="s">
        <v>249</v>
      </c>
      <c r="D10" t="s">
        <v>235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231</v>
      </c>
      <c r="B11" t="s">
        <v>250</v>
      </c>
      <c r="C11" t="s">
        <v>251</v>
      </c>
      <c r="D11" t="s">
        <v>244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231</v>
      </c>
      <c r="B12" t="s">
        <v>252</v>
      </c>
      <c r="C12" t="s">
        <v>253</v>
      </c>
      <c r="D12" t="s">
        <v>100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231</v>
      </c>
      <c r="B13" t="s">
        <v>254</v>
      </c>
      <c r="C13" t="s">
        <v>255</v>
      </c>
      <c r="D13" t="s">
        <v>240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231</v>
      </c>
      <c r="B14" t="s">
        <v>252</v>
      </c>
      <c r="C14" t="s">
        <v>256</v>
      </c>
      <c r="D14" t="s">
        <v>235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231</v>
      </c>
      <c r="B15" t="s">
        <v>257</v>
      </c>
      <c r="C15" t="s">
        <v>258</v>
      </c>
      <c r="D15" t="s">
        <v>244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231</v>
      </c>
      <c r="B16" t="s">
        <v>259</v>
      </c>
      <c r="C16" t="s">
        <v>260</v>
      </c>
      <c r="D16" t="s">
        <v>100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231</v>
      </c>
      <c r="B17" t="s">
        <v>261</v>
      </c>
      <c r="C17" t="s">
        <v>262</v>
      </c>
      <c r="D17" t="s">
        <v>240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231</v>
      </c>
      <c r="B18" t="s">
        <v>259</v>
      </c>
      <c r="C18" t="s">
        <v>263</v>
      </c>
      <c r="D18" t="s">
        <v>235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231</v>
      </c>
      <c r="B19" t="s">
        <v>264</v>
      </c>
      <c r="C19" t="s">
        <v>265</v>
      </c>
      <c r="D19" t="s">
        <v>244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231</v>
      </c>
      <c r="B20" t="s">
        <v>266</v>
      </c>
      <c r="C20" t="s">
        <v>267</v>
      </c>
      <c r="D20" t="s">
        <v>100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231</v>
      </c>
      <c r="B21" t="s">
        <v>268</v>
      </c>
      <c r="C21" t="s">
        <v>269</v>
      </c>
      <c r="D21" t="s">
        <v>240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231</v>
      </c>
      <c r="B22" t="s">
        <v>266</v>
      </c>
      <c r="C22" t="s">
        <v>270</v>
      </c>
      <c r="D22" t="s">
        <v>235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231</v>
      </c>
      <c r="B23" t="s">
        <v>271</v>
      </c>
      <c r="C23" t="s">
        <v>272</v>
      </c>
      <c r="D23" t="s">
        <v>244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231</v>
      </c>
      <c r="B24" t="s">
        <v>273</v>
      </c>
      <c r="C24" t="s">
        <v>274</v>
      </c>
      <c r="D24" t="s">
        <v>100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231</v>
      </c>
      <c r="B25" t="s">
        <v>275</v>
      </c>
      <c r="C25" t="s">
        <v>276</v>
      </c>
      <c r="D25" t="s">
        <v>240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231</v>
      </c>
      <c r="B26" t="s">
        <v>273</v>
      </c>
      <c r="C26" t="s">
        <v>277</v>
      </c>
      <c r="D26" t="s">
        <v>235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231</v>
      </c>
      <c r="B27" t="s">
        <v>278</v>
      </c>
      <c r="C27" t="s">
        <v>279</v>
      </c>
      <c r="D27" t="s">
        <v>244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231</v>
      </c>
      <c r="B28" t="s">
        <v>280</v>
      </c>
      <c r="C28" t="s">
        <v>281</v>
      </c>
      <c r="D28" t="s">
        <v>100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231</v>
      </c>
      <c r="B29" t="s">
        <v>282</v>
      </c>
      <c r="C29" t="s">
        <v>283</v>
      </c>
      <c r="D29" t="s">
        <v>100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231</v>
      </c>
      <c r="B30" t="s">
        <v>282</v>
      </c>
      <c r="C30" t="s">
        <v>284</v>
      </c>
      <c r="D30" t="s">
        <v>235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231</v>
      </c>
      <c r="B31" t="s">
        <v>285</v>
      </c>
      <c r="C31" t="s">
        <v>286</v>
      </c>
      <c r="D31" t="s">
        <v>100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231</v>
      </c>
      <c r="B32" t="s">
        <v>285</v>
      </c>
      <c r="C32" t="s">
        <v>287</v>
      </c>
      <c r="D32" t="s">
        <v>235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231</v>
      </c>
      <c r="B33" t="s">
        <v>288</v>
      </c>
      <c r="C33" t="s">
        <v>289</v>
      </c>
      <c r="D33" t="s">
        <v>100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231</v>
      </c>
      <c r="B34" t="s">
        <v>288</v>
      </c>
      <c r="C34" t="s">
        <v>290</v>
      </c>
      <c r="D34" t="s">
        <v>235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231</v>
      </c>
      <c r="B35" t="s">
        <v>291</v>
      </c>
      <c r="C35" t="s">
        <v>292</v>
      </c>
      <c r="D35" t="s">
        <v>100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231</v>
      </c>
      <c r="B36" t="s">
        <v>291</v>
      </c>
      <c r="C36" t="s">
        <v>293</v>
      </c>
      <c r="D36" t="s">
        <v>235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231</v>
      </c>
      <c r="B37" t="s">
        <v>294</v>
      </c>
      <c r="C37" t="s">
        <v>295</v>
      </c>
      <c r="D37" t="s">
        <v>100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231</v>
      </c>
      <c r="B38" t="s">
        <v>296</v>
      </c>
      <c r="C38" t="s">
        <v>297</v>
      </c>
      <c r="D38" t="s">
        <v>240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231</v>
      </c>
      <c r="B39" t="s">
        <v>298</v>
      </c>
      <c r="C39" t="s">
        <v>299</v>
      </c>
      <c r="D39" t="s">
        <v>300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231</v>
      </c>
      <c r="B40" t="s">
        <v>294</v>
      </c>
      <c r="C40" t="s">
        <v>301</v>
      </c>
      <c r="D40" t="s">
        <v>302</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231</v>
      </c>
      <c r="B41" t="s">
        <v>303</v>
      </c>
      <c r="C41" t="s">
        <v>304</v>
      </c>
      <c r="D41" t="s">
        <v>244</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231</v>
      </c>
      <c r="B42" t="s">
        <v>305</v>
      </c>
      <c r="C42" t="s">
        <v>306</v>
      </c>
      <c r="D42" t="s">
        <v>100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231</v>
      </c>
      <c r="B43" t="s">
        <v>307</v>
      </c>
      <c r="C43" t="s">
        <v>308</v>
      </c>
      <c r="D43" t="s">
        <v>240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231</v>
      </c>
      <c r="B44" t="s">
        <v>305</v>
      </c>
      <c r="C44" t="s">
        <v>309</v>
      </c>
      <c r="D44" t="s">
        <v>302</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231</v>
      </c>
      <c r="B45" t="s">
        <v>310</v>
      </c>
      <c r="C45" t="s">
        <v>311</v>
      </c>
      <c r="D45" t="s">
        <v>244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231</v>
      </c>
      <c r="B46" t="s">
        <v>312</v>
      </c>
      <c r="C46" t="s">
        <v>313</v>
      </c>
      <c r="D46" t="s">
        <v>100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231</v>
      </c>
      <c r="B47" t="s">
        <v>314</v>
      </c>
      <c r="C47" t="s">
        <v>315</v>
      </c>
      <c r="D47" t="s">
        <v>240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231</v>
      </c>
      <c r="B48" t="s">
        <v>316</v>
      </c>
      <c r="C48" t="s">
        <v>317</v>
      </c>
      <c r="D48" t="s">
        <v>300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231</v>
      </c>
      <c r="B49" t="s">
        <v>312</v>
      </c>
      <c r="C49" t="s">
        <v>318</v>
      </c>
      <c r="D49" t="s">
        <v>302</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231</v>
      </c>
      <c r="B50" t="s">
        <v>319</v>
      </c>
      <c r="C50" t="s">
        <v>320</v>
      </c>
      <c r="D50" t="s">
        <v>244</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231</v>
      </c>
      <c r="B51" t="s">
        <v>321</v>
      </c>
      <c r="C51" t="s">
        <v>322</v>
      </c>
      <c r="D51" t="s">
        <v>300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231</v>
      </c>
      <c r="B52" t="s">
        <v>323</v>
      </c>
      <c r="C52" t="s">
        <v>324</v>
      </c>
      <c r="D52" t="s">
        <v>100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231</v>
      </c>
      <c r="B53" t="s">
        <v>325</v>
      </c>
      <c r="C53" t="s">
        <v>326</v>
      </c>
      <c r="D53" t="s">
        <v>240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231</v>
      </c>
      <c r="B54" t="s">
        <v>323</v>
      </c>
      <c r="C54" t="s">
        <v>327</v>
      </c>
      <c r="D54" t="s">
        <v>302</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231</v>
      </c>
      <c r="B55" t="s">
        <v>328</v>
      </c>
      <c r="C55" t="s">
        <v>329</v>
      </c>
      <c r="D55" t="s">
        <v>244</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231</v>
      </c>
      <c r="B56" t="s">
        <v>330</v>
      </c>
      <c r="C56" t="s">
        <v>331</v>
      </c>
      <c r="D56" t="s">
        <v>100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231</v>
      </c>
      <c r="B57" t="s">
        <v>332</v>
      </c>
      <c r="C57" t="s">
        <v>333</v>
      </c>
      <c r="D57" t="s">
        <v>240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231</v>
      </c>
      <c r="B58" t="s">
        <v>334</v>
      </c>
      <c r="C58" t="s">
        <v>335</v>
      </c>
      <c r="D58" t="s">
        <v>300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231</v>
      </c>
      <c r="B59" t="s">
        <v>330</v>
      </c>
      <c r="C59" t="s">
        <v>336</v>
      </c>
      <c r="D59" t="s">
        <v>302</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231</v>
      </c>
      <c r="B60" t="s">
        <v>337</v>
      </c>
      <c r="C60" t="s">
        <v>338</v>
      </c>
      <c r="D60" t="s">
        <v>244</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231</v>
      </c>
      <c r="B61" t="s">
        <v>339</v>
      </c>
      <c r="C61" t="s">
        <v>340</v>
      </c>
      <c r="D61" t="s">
        <v>100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231</v>
      </c>
      <c r="B62" t="s">
        <v>341</v>
      </c>
      <c r="C62" t="s">
        <v>342</v>
      </c>
      <c r="D62" t="s">
        <v>240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231</v>
      </c>
      <c r="B63" t="s">
        <v>343</v>
      </c>
      <c r="C63" t="s">
        <v>344</v>
      </c>
      <c r="D63" t="s">
        <v>300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231</v>
      </c>
      <c r="B64" t="s">
        <v>339</v>
      </c>
      <c r="C64" t="s">
        <v>345</v>
      </c>
      <c r="D64" t="s">
        <v>302</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231</v>
      </c>
      <c r="B65" t="s">
        <v>346</v>
      </c>
      <c r="C65" t="s">
        <v>347</v>
      </c>
      <c r="D65" t="s">
        <v>244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231</v>
      </c>
      <c r="B66" t="s">
        <v>348</v>
      </c>
      <c r="C66" t="s">
        <v>349</v>
      </c>
      <c r="D66" t="s">
        <v>100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231</v>
      </c>
      <c r="B67" t="s">
        <v>350</v>
      </c>
      <c r="C67" t="s">
        <v>351</v>
      </c>
      <c r="D67" t="s">
        <v>100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231</v>
      </c>
      <c r="B68" t="s">
        <v>352</v>
      </c>
      <c r="C68" t="s">
        <v>353</v>
      </c>
      <c r="D68" t="s">
        <v>300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231</v>
      </c>
      <c r="B69" t="s">
        <v>350</v>
      </c>
      <c r="C69" t="s">
        <v>354</v>
      </c>
      <c r="D69" t="s">
        <v>302</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231</v>
      </c>
      <c r="B70" t="s">
        <v>355</v>
      </c>
      <c r="C70" t="s">
        <v>356</v>
      </c>
      <c r="D70" t="s">
        <v>100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231</v>
      </c>
      <c r="B71" t="s">
        <v>357</v>
      </c>
      <c r="C71" t="s">
        <v>358</v>
      </c>
      <c r="D71" t="s">
        <v>240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231</v>
      </c>
      <c r="B72" t="s">
        <v>355</v>
      </c>
      <c r="C72" t="s">
        <v>359</v>
      </c>
      <c r="D72" t="s">
        <v>302</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231</v>
      </c>
      <c r="B73" t="s">
        <v>360</v>
      </c>
      <c r="C73" t="s">
        <v>361</v>
      </c>
      <c r="D73" t="s">
        <v>244</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231</v>
      </c>
      <c r="B74" t="s">
        <v>362</v>
      </c>
      <c r="C74" t="s">
        <v>363</v>
      </c>
      <c r="D74" t="s">
        <v>100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231</v>
      </c>
      <c r="B75" t="s">
        <v>364</v>
      </c>
      <c r="C75" t="s">
        <v>365</v>
      </c>
      <c r="D75" t="s">
        <v>100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231</v>
      </c>
      <c r="B76" t="s">
        <v>366</v>
      </c>
      <c r="C76" t="s">
        <v>367</v>
      </c>
      <c r="D76" t="s">
        <v>240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231</v>
      </c>
      <c r="B77" t="s">
        <v>364</v>
      </c>
      <c r="C77" t="s">
        <v>368</v>
      </c>
      <c r="D77" t="s">
        <v>302</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231</v>
      </c>
      <c r="B78" t="s">
        <v>369</v>
      </c>
      <c r="C78" t="s">
        <v>370</v>
      </c>
      <c r="D78" t="s">
        <v>244</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231</v>
      </c>
      <c r="B79" t="s">
        <v>371</v>
      </c>
      <c r="C79" t="s">
        <v>372</v>
      </c>
      <c r="D79" t="s">
        <v>100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231</v>
      </c>
      <c r="B80" t="s">
        <v>373</v>
      </c>
      <c r="C80" t="s">
        <v>374</v>
      </c>
      <c r="D80" t="s">
        <v>240</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231</v>
      </c>
      <c r="B81" t="s">
        <v>371</v>
      </c>
      <c r="C81" t="s">
        <v>375</v>
      </c>
      <c r="D81" t="s">
        <v>235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231</v>
      </c>
      <c r="B82" t="s">
        <v>376</v>
      </c>
      <c r="C82" t="s">
        <v>377</v>
      </c>
      <c r="D82" t="s">
        <v>244</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231</v>
      </c>
      <c r="B83" t="s">
        <v>378</v>
      </c>
      <c r="C83" t="s">
        <v>379</v>
      </c>
      <c r="D83" t="s">
        <v>240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231</v>
      </c>
      <c r="B84" t="s">
        <v>380</v>
      </c>
      <c r="C84" t="s">
        <v>381</v>
      </c>
      <c r="D84" t="s">
        <v>244</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231</v>
      </c>
      <c r="B85" t="s">
        <v>382</v>
      </c>
      <c r="C85" t="s">
        <v>383</v>
      </c>
      <c r="D85" t="s">
        <v>100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231</v>
      </c>
      <c r="B86" t="s">
        <v>382</v>
      </c>
      <c r="C86" t="s">
        <v>384</v>
      </c>
      <c r="D86" t="s">
        <v>235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231</v>
      </c>
      <c r="B87" t="s">
        <v>385</v>
      </c>
      <c r="C87" t="s">
        <v>386</v>
      </c>
      <c r="D87" t="s">
        <v>387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231</v>
      </c>
      <c r="B88" t="s">
        <v>388</v>
      </c>
      <c r="C88" t="s">
        <v>76</v>
      </c>
      <c r="D88" t="s">
        <v>100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231</v>
      </c>
      <c r="B89" t="s">
        <v>389</v>
      </c>
      <c r="C89" t="s">
        <v>390</v>
      </c>
      <c r="D89" t="s">
        <v>240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231</v>
      </c>
      <c r="B90" t="s">
        <v>388</v>
      </c>
      <c r="C90" t="s">
        <v>391</v>
      </c>
      <c r="D90" t="s">
        <v>235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231</v>
      </c>
      <c r="B91" t="s">
        <v>392</v>
      </c>
      <c r="C91" t="s">
        <v>393</v>
      </c>
      <c r="D91" t="s">
        <v>244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231</v>
      </c>
      <c r="B92" t="s">
        <v>394</v>
      </c>
      <c r="C92" t="s">
        <v>59</v>
      </c>
      <c r="D92" t="s">
        <v>100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231</v>
      </c>
      <c r="B93" t="s">
        <v>395</v>
      </c>
      <c r="C93" t="s">
        <v>396</v>
      </c>
      <c r="D93" t="s">
        <v>240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231</v>
      </c>
      <c r="B94" t="s">
        <v>394</v>
      </c>
      <c r="C94" t="s">
        <v>397</v>
      </c>
      <c r="D94" t="s">
        <v>235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231</v>
      </c>
      <c r="B95" t="s">
        <v>398</v>
      </c>
      <c r="C95" t="s">
        <v>399</v>
      </c>
      <c r="D95" t="s">
        <v>244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231</v>
      </c>
      <c r="B96" t="s">
        <v>400</v>
      </c>
      <c r="C96" t="s">
        <v>401</v>
      </c>
      <c r="D96" t="s">
        <v>100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231</v>
      </c>
      <c r="B97" t="s">
        <v>402</v>
      </c>
      <c r="C97" t="s">
        <v>403</v>
      </c>
      <c r="D97" t="s">
        <v>240</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231</v>
      </c>
      <c r="B98" t="s">
        <v>400</v>
      </c>
      <c r="C98" t="s">
        <v>404</v>
      </c>
      <c r="D98" t="s">
        <v>235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231</v>
      </c>
      <c r="B99" t="s">
        <v>405</v>
      </c>
      <c r="C99" t="s">
        <v>406</v>
      </c>
      <c r="D99" t="s">
        <v>244</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231</v>
      </c>
      <c r="B100" t="s">
        <v>407</v>
      </c>
      <c r="C100" t="s">
        <v>408</v>
      </c>
      <c r="D100" t="s">
        <v>100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231</v>
      </c>
      <c r="B101" t="s">
        <v>409</v>
      </c>
      <c r="C101" t="s">
        <v>410</v>
      </c>
      <c r="D101" t="s">
        <v>240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231</v>
      </c>
      <c r="B102" t="s">
        <v>407</v>
      </c>
      <c r="C102" t="s">
        <v>411</v>
      </c>
      <c r="D102" t="s">
        <v>235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231</v>
      </c>
      <c r="B103" t="s">
        <v>412</v>
      </c>
      <c r="C103" t="s">
        <v>413</v>
      </c>
      <c r="D103" t="s">
        <v>244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231</v>
      </c>
      <c r="B104" t="s">
        <v>414</v>
      </c>
      <c r="C104" t="s">
        <v>68</v>
      </c>
      <c r="D104" t="s">
        <v>100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231</v>
      </c>
      <c r="B105" t="s">
        <v>415</v>
      </c>
      <c r="C105" t="s">
        <v>52</v>
      </c>
      <c r="D105" t="s">
        <v>100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231</v>
      </c>
      <c r="B106" t="s">
        <v>416</v>
      </c>
      <c r="C106" t="s">
        <v>417</v>
      </c>
      <c r="D106" t="s">
        <v>240</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231</v>
      </c>
      <c r="B107" t="s">
        <v>415</v>
      </c>
      <c r="C107" t="s">
        <v>418</v>
      </c>
      <c r="D107" t="s">
        <v>235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231</v>
      </c>
      <c r="B108" t="s">
        <v>419</v>
      </c>
      <c r="C108" t="s">
        <v>420</v>
      </c>
      <c r="D108" t="s">
        <v>244</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231</v>
      </c>
      <c r="B109" t="s">
        <v>421</v>
      </c>
      <c r="C109" t="s">
        <v>422</v>
      </c>
      <c r="D109" t="s">
        <v>100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231</v>
      </c>
      <c r="B110" t="s">
        <v>423</v>
      </c>
      <c r="C110" t="s">
        <v>424</v>
      </c>
      <c r="D110" t="s">
        <v>100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231</v>
      </c>
      <c r="B111" t="s">
        <v>425</v>
      </c>
      <c r="C111" t="s">
        <v>426</v>
      </c>
      <c r="D111" t="s">
        <v>240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231</v>
      </c>
      <c r="B112" t="s">
        <v>423</v>
      </c>
      <c r="C112" t="s">
        <v>427</v>
      </c>
      <c r="D112" t="s">
        <v>235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231</v>
      </c>
      <c r="B113" t="s">
        <v>428</v>
      </c>
      <c r="C113" t="s">
        <v>429</v>
      </c>
      <c r="D113" t="s">
        <v>244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231</v>
      </c>
      <c r="B114" t="s">
        <v>430</v>
      </c>
      <c r="C114" t="s">
        <v>15</v>
      </c>
      <c r="D114" t="s">
        <v>100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231</v>
      </c>
      <c r="B115" t="s">
        <v>431</v>
      </c>
      <c r="C115" t="s">
        <v>432</v>
      </c>
      <c r="D115" t="s">
        <v>240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231</v>
      </c>
      <c r="B116" t="s">
        <v>430</v>
      </c>
      <c r="C116" t="s">
        <v>433</v>
      </c>
      <c r="D116" t="s">
        <v>235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231</v>
      </c>
      <c r="B117" t="s">
        <v>434</v>
      </c>
      <c r="C117" t="s">
        <v>435</v>
      </c>
      <c r="D117" t="s">
        <v>244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231</v>
      </c>
      <c r="B118" t="s">
        <v>436</v>
      </c>
      <c r="C118" t="s">
        <v>437</v>
      </c>
      <c r="D118" t="s">
        <v>100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231</v>
      </c>
      <c r="B119" t="s">
        <v>438</v>
      </c>
      <c r="C119" t="s">
        <v>439</v>
      </c>
      <c r="D119" t="s">
        <v>240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231</v>
      </c>
      <c r="B120" t="s">
        <v>436</v>
      </c>
      <c r="C120" t="s">
        <v>440</v>
      </c>
      <c r="D120" t="s">
        <v>235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231</v>
      </c>
      <c r="B121" t="s">
        <v>441</v>
      </c>
      <c r="C121" t="s">
        <v>442</v>
      </c>
      <c r="D121" t="s">
        <v>244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231</v>
      </c>
      <c r="B122" t="s">
        <v>443</v>
      </c>
      <c r="C122" t="s">
        <v>444</v>
      </c>
      <c r="D122" t="s">
        <v>100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231</v>
      </c>
      <c r="B123" t="s">
        <v>445</v>
      </c>
      <c r="C123" t="s">
        <v>446</v>
      </c>
      <c r="D123" t="s">
        <v>240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231</v>
      </c>
      <c r="B124" t="s">
        <v>443</v>
      </c>
      <c r="C124" t="s">
        <v>447</v>
      </c>
      <c r="D124" t="s">
        <v>448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231</v>
      </c>
      <c r="B125" t="s">
        <v>449</v>
      </c>
      <c r="C125" t="s">
        <v>450</v>
      </c>
      <c r="D125" t="s">
        <v>244</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231</v>
      </c>
      <c r="B126" t="s">
        <v>451</v>
      </c>
      <c r="C126" t="s">
        <v>452</v>
      </c>
      <c r="D126" t="s">
        <v>100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231</v>
      </c>
      <c r="B127" t="s">
        <v>453</v>
      </c>
      <c r="C127" t="s">
        <v>454</v>
      </c>
      <c r="D127" t="s">
        <v>240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231</v>
      </c>
      <c r="B128" t="s">
        <v>451</v>
      </c>
      <c r="C128" t="s">
        <v>455</v>
      </c>
      <c r="D128" t="s">
        <v>448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231</v>
      </c>
      <c r="B129" t="s">
        <v>456</v>
      </c>
      <c r="C129" t="s">
        <v>457</v>
      </c>
      <c r="D129" t="s">
        <v>244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231</v>
      </c>
      <c r="B130" t="s">
        <v>458</v>
      </c>
      <c r="C130" t="s">
        <v>459</v>
      </c>
      <c r="D130" t="s">
        <v>100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231</v>
      </c>
      <c r="B131" t="s">
        <v>460</v>
      </c>
      <c r="C131" t="s">
        <v>461</v>
      </c>
      <c r="D131" t="s">
        <v>448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231</v>
      </c>
      <c r="B132" t="s">
        <v>462</v>
      </c>
      <c r="C132" t="s">
        <v>463</v>
      </c>
      <c r="D132" t="s">
        <v>100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231</v>
      </c>
      <c r="B133" t="s">
        <v>462</v>
      </c>
      <c r="C133" t="s">
        <v>464</v>
      </c>
      <c r="D133" t="s">
        <v>448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231</v>
      </c>
      <c r="B134" t="s">
        <v>465</v>
      </c>
      <c r="C134" t="s">
        <v>80</v>
      </c>
      <c r="D134" t="s">
        <v>100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231</v>
      </c>
      <c r="B135" t="s">
        <v>466</v>
      </c>
      <c r="C135" t="s">
        <v>467</v>
      </c>
      <c r="D135" t="s">
        <v>244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231</v>
      </c>
      <c r="B136" t="s">
        <v>468</v>
      </c>
      <c r="C136" t="s">
        <v>63</v>
      </c>
      <c r="D136" t="s">
        <v>100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231</v>
      </c>
      <c r="B137" t="s">
        <v>469</v>
      </c>
      <c r="C137" t="s">
        <v>470</v>
      </c>
      <c r="D137" t="s">
        <v>244</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231</v>
      </c>
      <c r="B138" t="s">
        <v>471</v>
      </c>
      <c r="C138" t="s">
        <v>472</v>
      </c>
      <c r="D138" t="s">
        <v>100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231</v>
      </c>
      <c r="B139" t="s">
        <v>473</v>
      </c>
      <c r="C139" t="s">
        <v>72</v>
      </c>
      <c r="D139" t="s">
        <v>100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231</v>
      </c>
      <c r="B140" t="s">
        <v>474</v>
      </c>
      <c r="C140" t="s">
        <v>475</v>
      </c>
      <c r="D140" t="s">
        <v>244</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231</v>
      </c>
      <c r="B141" t="s">
        <v>476</v>
      </c>
      <c r="C141" t="s">
        <v>477</v>
      </c>
      <c r="D141" t="s">
        <v>100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231</v>
      </c>
      <c r="B142" t="s">
        <v>478</v>
      </c>
      <c r="C142" t="s">
        <v>479</v>
      </c>
      <c r="D142" t="s">
        <v>100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231</v>
      </c>
      <c r="B143" t="s">
        <v>480</v>
      </c>
      <c r="C143" t="s">
        <v>481</v>
      </c>
      <c r="D143" t="s">
        <v>244</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231</v>
      </c>
      <c r="B144" t="s">
        <v>482</v>
      </c>
      <c r="C144" t="s">
        <v>483</v>
      </c>
      <c r="D144" t="s">
        <v>235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231</v>
      </c>
      <c r="B145" t="s">
        <v>484</v>
      </c>
      <c r="C145" t="s">
        <v>485</v>
      </c>
      <c r="D145" t="s">
        <v>235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231</v>
      </c>
      <c r="B146" t="s">
        <v>486</v>
      </c>
      <c r="C146" t="s">
        <v>487</v>
      </c>
      <c r="D146" t="s">
        <v>235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231</v>
      </c>
      <c r="B147" t="s">
        <v>488</v>
      </c>
      <c r="C147" t="s">
        <v>489</v>
      </c>
      <c r="D147" t="s">
        <v>235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231</v>
      </c>
      <c r="B148" t="s">
        <v>490</v>
      </c>
      <c r="C148" t="s">
        <v>491</v>
      </c>
      <c r="D148" t="s">
        <v>235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231</v>
      </c>
      <c r="B149" t="s">
        <v>492</v>
      </c>
      <c r="C149" t="s">
        <v>493</v>
      </c>
      <c r="D149" t="s">
        <v>100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231</v>
      </c>
      <c r="B150" t="s">
        <v>492</v>
      </c>
      <c r="C150" t="s">
        <v>494</v>
      </c>
      <c r="D150" t="s">
        <v>235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231</v>
      </c>
      <c r="B151" t="s">
        <v>495</v>
      </c>
      <c r="C151" t="s">
        <v>496</v>
      </c>
      <c r="D151" t="s">
        <v>100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231</v>
      </c>
      <c r="B152" t="s">
        <v>495</v>
      </c>
      <c r="C152" t="s">
        <v>497</v>
      </c>
      <c r="D152" t="s">
        <v>235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231</v>
      </c>
      <c r="B153" t="s">
        <v>498</v>
      </c>
      <c r="C153" t="s">
        <v>74</v>
      </c>
      <c r="D153" t="s">
        <v>100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231</v>
      </c>
      <c r="B154" t="s">
        <v>499</v>
      </c>
      <c r="C154" t="s">
        <v>500</v>
      </c>
      <c r="D154" t="s">
        <v>240</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231</v>
      </c>
      <c r="B155" t="s">
        <v>498</v>
      </c>
      <c r="C155" t="s">
        <v>501</v>
      </c>
      <c r="D155" t="s">
        <v>448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231</v>
      </c>
      <c r="B156" t="s">
        <v>502</v>
      </c>
      <c r="C156" t="s">
        <v>503</v>
      </c>
      <c r="D156" t="s">
        <v>244</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231</v>
      </c>
      <c r="B157" t="s">
        <v>504</v>
      </c>
      <c r="C157" t="s">
        <v>57</v>
      </c>
      <c r="D157" t="s">
        <v>100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231</v>
      </c>
      <c r="B158" t="s">
        <v>505</v>
      </c>
      <c r="C158" t="s">
        <v>506</v>
      </c>
      <c r="D158" t="s">
        <v>240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231</v>
      </c>
      <c r="B159" t="s">
        <v>504</v>
      </c>
      <c r="C159" t="s">
        <v>507</v>
      </c>
      <c r="D159" t="s">
        <v>448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231</v>
      </c>
      <c r="B160" t="s">
        <v>508</v>
      </c>
      <c r="C160" t="s">
        <v>509</v>
      </c>
      <c r="D160" t="s">
        <v>244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231</v>
      </c>
      <c r="B161" t="s">
        <v>510</v>
      </c>
      <c r="C161" t="s">
        <v>511</v>
      </c>
      <c r="D161" t="s">
        <v>100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231</v>
      </c>
      <c r="B162" t="s">
        <v>512</v>
      </c>
      <c r="C162" t="s">
        <v>513</v>
      </c>
      <c r="D162" t="s">
        <v>240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231</v>
      </c>
      <c r="B163" t="s">
        <v>510</v>
      </c>
      <c r="C163" t="s">
        <v>514</v>
      </c>
      <c r="D163" t="s">
        <v>448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231</v>
      </c>
      <c r="B164" t="s">
        <v>515</v>
      </c>
      <c r="C164" t="s">
        <v>516</v>
      </c>
      <c r="D164" t="s">
        <v>244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231</v>
      </c>
      <c r="B165" t="s">
        <v>517</v>
      </c>
      <c r="C165" t="s">
        <v>66</v>
      </c>
      <c r="D165" t="s">
        <v>100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231</v>
      </c>
      <c r="B166" t="s">
        <v>518</v>
      </c>
      <c r="C166" t="s">
        <v>49</v>
      </c>
      <c r="D166" t="s">
        <v>100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231</v>
      </c>
      <c r="B167" t="s">
        <v>519</v>
      </c>
      <c r="C167" t="s">
        <v>520</v>
      </c>
      <c r="D167" t="s">
        <v>240</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231</v>
      </c>
      <c r="B168" t="s">
        <v>518</v>
      </c>
      <c r="C168" t="s">
        <v>521</v>
      </c>
      <c r="D168" t="s">
        <v>448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231</v>
      </c>
      <c r="B169" t="s">
        <v>522</v>
      </c>
      <c r="C169" t="s">
        <v>523</v>
      </c>
      <c r="D169" t="s">
        <v>244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231</v>
      </c>
      <c r="B170" t="s">
        <v>524</v>
      </c>
      <c r="C170" t="s">
        <v>525</v>
      </c>
      <c r="D170" t="s">
        <v>100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231</v>
      </c>
      <c r="B171" t="s">
        <v>526</v>
      </c>
      <c r="C171" t="s">
        <v>7</v>
      </c>
      <c r="D171" t="s">
        <v>100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231</v>
      </c>
      <c r="B172" t="s">
        <v>527</v>
      </c>
      <c r="C172" t="s">
        <v>528</v>
      </c>
      <c r="D172" t="s">
        <v>240</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231</v>
      </c>
      <c r="B173" t="s">
        <v>526</v>
      </c>
      <c r="C173" t="s">
        <v>529</v>
      </c>
      <c r="D173" t="s">
        <v>448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231</v>
      </c>
      <c r="B174" t="s">
        <v>530</v>
      </c>
      <c r="C174" t="s">
        <v>531</v>
      </c>
      <c r="D174" t="s">
        <v>244</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231</v>
      </c>
      <c r="B175" t="s">
        <v>532</v>
      </c>
      <c r="C175" t="s">
        <v>533</v>
      </c>
      <c r="D175" t="s">
        <v>100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231</v>
      </c>
      <c r="B176" t="s">
        <v>534</v>
      </c>
      <c r="C176" t="s">
        <v>535</v>
      </c>
      <c r="D176" t="s">
        <v>240</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231</v>
      </c>
      <c r="B177" t="s">
        <v>532</v>
      </c>
      <c r="C177" t="s">
        <v>536</v>
      </c>
      <c r="D177" t="s">
        <v>448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231</v>
      </c>
      <c r="B178" t="s">
        <v>537</v>
      </c>
      <c r="C178" t="s">
        <v>538</v>
      </c>
      <c r="D178" t="s">
        <v>244</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231</v>
      </c>
      <c r="B179" t="s">
        <v>539</v>
      </c>
      <c r="C179" t="s">
        <v>540</v>
      </c>
      <c r="D179" t="s">
        <v>100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231</v>
      </c>
      <c r="B180" t="s">
        <v>539</v>
      </c>
      <c r="C180" t="s">
        <v>541</v>
      </c>
      <c r="D180" t="s">
        <v>235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231</v>
      </c>
      <c r="B181" t="s">
        <v>542</v>
      </c>
      <c r="C181" t="s">
        <v>543</v>
      </c>
      <c r="D181" t="s">
        <v>100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231</v>
      </c>
      <c r="B182" t="s">
        <v>542</v>
      </c>
      <c r="C182" t="s">
        <v>544</v>
      </c>
      <c r="D182" t="s">
        <v>235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231</v>
      </c>
      <c r="B183" t="s">
        <v>545</v>
      </c>
      <c r="C183" t="s">
        <v>546</v>
      </c>
      <c r="D183" t="s">
        <v>100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231</v>
      </c>
      <c r="B184" t="s">
        <v>547</v>
      </c>
      <c r="C184" t="s">
        <v>548</v>
      </c>
      <c r="D184" t="s">
        <v>100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231</v>
      </c>
      <c r="B185" t="s">
        <v>549</v>
      </c>
      <c r="C185" t="s">
        <v>550</v>
      </c>
      <c r="D185" t="s">
        <v>240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231</v>
      </c>
      <c r="B186" t="s">
        <v>551</v>
      </c>
      <c r="C186" t="s">
        <v>552</v>
      </c>
      <c r="D186" t="s">
        <v>235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231</v>
      </c>
      <c r="B187" t="s">
        <v>553</v>
      </c>
      <c r="C187" t="s">
        <v>554</v>
      </c>
      <c r="D187" t="s">
        <v>244</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231</v>
      </c>
      <c r="B188" t="s">
        <v>555</v>
      </c>
      <c r="C188" t="s">
        <v>556</v>
      </c>
      <c r="D188" t="s">
        <v>100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231</v>
      </c>
      <c r="B189" t="s">
        <v>557</v>
      </c>
      <c r="C189" t="s">
        <v>558</v>
      </c>
      <c r="D189" t="s">
        <v>240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231</v>
      </c>
      <c r="B190" t="s">
        <v>555</v>
      </c>
      <c r="C190" t="s">
        <v>559</v>
      </c>
      <c r="D190" t="s">
        <v>235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231</v>
      </c>
      <c r="B191" t="s">
        <v>560</v>
      </c>
      <c r="C191" t="s">
        <v>561</v>
      </c>
      <c r="D191" t="s">
        <v>244</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231</v>
      </c>
      <c r="B192" t="s">
        <v>562</v>
      </c>
      <c r="C192" t="s">
        <v>563</v>
      </c>
      <c r="D192" t="s">
        <v>100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231</v>
      </c>
      <c r="B193" t="s">
        <v>564</v>
      </c>
      <c r="C193" t="s">
        <v>565</v>
      </c>
      <c r="D193" t="s">
        <v>240</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231</v>
      </c>
      <c r="B194" t="s">
        <v>562</v>
      </c>
      <c r="C194" t="s">
        <v>566</v>
      </c>
      <c r="D194" t="s">
        <v>235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231</v>
      </c>
      <c r="B195" t="s">
        <v>567</v>
      </c>
      <c r="C195" t="s">
        <v>568</v>
      </c>
      <c r="D195" t="s">
        <v>244</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231</v>
      </c>
      <c r="B196" t="s">
        <v>569</v>
      </c>
      <c r="C196" t="s">
        <v>570</v>
      </c>
      <c r="D196" t="s">
        <v>244</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231</v>
      </c>
      <c r="B197" t="s">
        <v>571</v>
      </c>
      <c r="C197" t="s">
        <v>572</v>
      </c>
      <c r="D197" t="s">
        <v>573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231</v>
      </c>
      <c r="B198" t="s">
        <v>574</v>
      </c>
      <c r="C198" t="s">
        <v>575</v>
      </c>
      <c r="D198" t="s">
        <v>100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231</v>
      </c>
      <c r="B199" t="s">
        <v>576</v>
      </c>
      <c r="C199" t="s">
        <v>577</v>
      </c>
      <c r="D199" t="s">
        <v>100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231</v>
      </c>
      <c r="B200" t="s">
        <v>578</v>
      </c>
      <c r="C200" t="s">
        <v>579</v>
      </c>
      <c r="D200" t="s">
        <v>448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231</v>
      </c>
      <c r="B201" t="s">
        <v>580</v>
      </c>
      <c r="C201" t="s">
        <v>581</v>
      </c>
      <c r="D201" t="s">
        <v>100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231</v>
      </c>
      <c r="B202" t="s">
        <v>582</v>
      </c>
      <c r="C202" t="s">
        <v>583</v>
      </c>
      <c r="D202" t="s">
        <v>100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231</v>
      </c>
      <c r="B203" t="s">
        <v>584</v>
      </c>
      <c r="C203" t="s">
        <v>585</v>
      </c>
      <c r="D203" t="s">
        <v>100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231</v>
      </c>
      <c r="B204" t="s">
        <v>586</v>
      </c>
      <c r="C204" t="s">
        <v>587</v>
      </c>
      <c r="D204" t="s">
        <v>100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231</v>
      </c>
      <c r="B205" t="s">
        <v>588</v>
      </c>
      <c r="C205" t="s">
        <v>589</v>
      </c>
      <c r="D205" t="s">
        <v>100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231</v>
      </c>
      <c r="B206" t="s">
        <v>590</v>
      </c>
      <c r="C206" t="s">
        <v>591</v>
      </c>
      <c r="D206" t="s">
        <v>240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231</v>
      </c>
      <c r="B207" t="s">
        <v>588</v>
      </c>
      <c r="C207" t="s">
        <v>592</v>
      </c>
      <c r="D207" t="s">
        <v>235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231</v>
      </c>
      <c r="B208" t="s">
        <v>593</v>
      </c>
      <c r="C208" t="s">
        <v>594</v>
      </c>
      <c r="D208" t="s">
        <v>244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231</v>
      </c>
      <c r="B209" t="s">
        <v>595</v>
      </c>
      <c r="C209" t="s">
        <v>596</v>
      </c>
      <c r="D209" t="s">
        <v>100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231</v>
      </c>
      <c r="B210" t="s">
        <v>597</v>
      </c>
      <c r="C210" t="s">
        <v>598</v>
      </c>
      <c r="D210" t="s">
        <v>240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231</v>
      </c>
      <c r="B211" t="s">
        <v>595</v>
      </c>
      <c r="C211" t="s">
        <v>599</v>
      </c>
      <c r="D211" t="s">
        <v>235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231</v>
      </c>
      <c r="B212" t="s">
        <v>600</v>
      </c>
      <c r="C212" t="s">
        <v>601</v>
      </c>
      <c r="D212" t="s">
        <v>244</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231</v>
      </c>
      <c r="B213" t="s">
        <v>602</v>
      </c>
      <c r="C213" t="s">
        <v>603</v>
      </c>
      <c r="D213" t="s">
        <v>100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231</v>
      </c>
      <c r="B214" t="s">
        <v>604</v>
      </c>
      <c r="C214" t="s">
        <v>605</v>
      </c>
      <c r="D214" t="s">
        <v>240</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231</v>
      </c>
      <c r="B215" t="s">
        <v>606</v>
      </c>
      <c r="C215" t="s">
        <v>607</v>
      </c>
      <c r="D215" t="s">
        <v>387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231</v>
      </c>
      <c r="B216" t="s">
        <v>602</v>
      </c>
      <c r="C216" t="s">
        <v>608</v>
      </c>
      <c r="D216" t="s">
        <v>235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231</v>
      </c>
      <c r="B217" t="s">
        <v>609</v>
      </c>
      <c r="C217" t="s">
        <v>610</v>
      </c>
      <c r="D217" t="s">
        <v>244</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231</v>
      </c>
      <c r="B218" t="s">
        <v>611</v>
      </c>
      <c r="C218" t="s">
        <v>612</v>
      </c>
      <c r="D218" t="s">
        <v>100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231</v>
      </c>
      <c r="B219" t="s">
        <v>613</v>
      </c>
      <c r="C219" t="s">
        <v>614</v>
      </c>
      <c r="D219" t="s">
        <v>100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231</v>
      </c>
      <c r="B220" t="s">
        <v>615</v>
      </c>
      <c r="C220" t="s">
        <v>616</v>
      </c>
      <c r="D220" t="s">
        <v>240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231</v>
      </c>
      <c r="B221" t="s">
        <v>613</v>
      </c>
      <c r="C221" t="s">
        <v>617</v>
      </c>
      <c r="D221" t="s">
        <v>235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231</v>
      </c>
      <c r="B222" t="s">
        <v>618</v>
      </c>
      <c r="C222" t="s">
        <v>619</v>
      </c>
      <c r="D222" t="s">
        <v>244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231</v>
      </c>
      <c r="B223" t="s">
        <v>620</v>
      </c>
      <c r="C223" t="s">
        <v>621</v>
      </c>
      <c r="D223" t="s">
        <v>100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231</v>
      </c>
      <c r="B224" t="s">
        <v>622</v>
      </c>
      <c r="C224" t="s">
        <v>623</v>
      </c>
      <c r="D224" t="s">
        <v>100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231</v>
      </c>
      <c r="B225" t="s">
        <v>624</v>
      </c>
      <c r="C225" t="s">
        <v>625</v>
      </c>
      <c r="D225" t="s">
        <v>240</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231</v>
      </c>
      <c r="B226" t="s">
        <v>626</v>
      </c>
      <c r="C226" t="s">
        <v>627</v>
      </c>
      <c r="D226" t="s">
        <v>387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231</v>
      </c>
      <c r="B227" t="s">
        <v>622</v>
      </c>
      <c r="C227" t="s">
        <v>628</v>
      </c>
      <c r="D227" t="s">
        <v>235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231</v>
      </c>
      <c r="B228" t="s">
        <v>629</v>
      </c>
      <c r="C228" t="s">
        <v>630</v>
      </c>
      <c r="D228" t="s">
        <v>244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231</v>
      </c>
      <c r="B229" t="s">
        <v>631</v>
      </c>
      <c r="C229" t="s">
        <v>632</v>
      </c>
      <c r="D229" t="s">
        <v>100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231</v>
      </c>
      <c r="B230" t="s">
        <v>633</v>
      </c>
      <c r="C230" t="s">
        <v>634</v>
      </c>
      <c r="D230" t="s">
        <v>240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231</v>
      </c>
      <c r="B231" t="s">
        <v>631</v>
      </c>
      <c r="C231" t="s">
        <v>635</v>
      </c>
      <c r="D231" t="s">
        <v>235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231</v>
      </c>
      <c r="B232" t="s">
        <v>636</v>
      </c>
      <c r="C232" t="s">
        <v>637</v>
      </c>
      <c r="D232" t="s">
        <v>244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231</v>
      </c>
      <c r="B233" t="s">
        <v>638</v>
      </c>
      <c r="C233" t="s">
        <v>639</v>
      </c>
      <c r="D233" t="s">
        <v>100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231</v>
      </c>
      <c r="B234" t="s">
        <v>640</v>
      </c>
      <c r="C234" t="s">
        <v>641</v>
      </c>
      <c r="D234" t="s">
        <v>448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231</v>
      </c>
      <c r="B235" t="s">
        <v>642</v>
      </c>
      <c r="C235" t="s">
        <v>643</v>
      </c>
      <c r="D235" t="s">
        <v>100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231</v>
      </c>
      <c r="B236" t="s">
        <v>644</v>
      </c>
      <c r="C236" t="s">
        <v>645</v>
      </c>
      <c r="D236" t="s">
        <v>448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231</v>
      </c>
      <c r="B237" t="s">
        <v>646</v>
      </c>
      <c r="C237" t="s">
        <v>647</v>
      </c>
      <c r="D237" t="s">
        <v>100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231</v>
      </c>
      <c r="B238" t="s">
        <v>648</v>
      </c>
      <c r="C238" t="s">
        <v>649</v>
      </c>
      <c r="D238" t="s">
        <v>448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231</v>
      </c>
      <c r="B239" t="s">
        <v>650</v>
      </c>
      <c r="C239" t="s">
        <v>651</v>
      </c>
      <c r="D239" t="s">
        <v>100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231</v>
      </c>
      <c r="B240" t="s">
        <v>652</v>
      </c>
      <c r="C240" t="s">
        <v>653</v>
      </c>
      <c r="D240" t="s">
        <v>448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231</v>
      </c>
      <c r="B241" t="s">
        <v>654</v>
      </c>
      <c r="C241" t="s">
        <v>655</v>
      </c>
      <c r="D241" t="s">
        <v>100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231</v>
      </c>
      <c r="B242" t="s">
        <v>656</v>
      </c>
      <c r="C242" t="s">
        <v>657</v>
      </c>
      <c r="D242" t="s">
        <v>448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231</v>
      </c>
      <c r="B243" t="s">
        <v>658</v>
      </c>
      <c r="C243" t="s">
        <v>659</v>
      </c>
      <c r="D243" t="s">
        <v>100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231</v>
      </c>
      <c r="B244" t="s">
        <v>658</v>
      </c>
      <c r="C244" t="s">
        <v>660</v>
      </c>
      <c r="D244" t="s">
        <v>235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231</v>
      </c>
      <c r="B245" t="s">
        <v>661</v>
      </c>
      <c r="C245" t="s">
        <v>662</v>
      </c>
      <c r="D245" t="s">
        <v>100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231</v>
      </c>
      <c r="B246" t="s">
        <v>661</v>
      </c>
      <c r="C246" t="s">
        <v>663</v>
      </c>
      <c r="D246" t="s">
        <v>235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231</v>
      </c>
      <c r="B247" t="s">
        <v>664</v>
      </c>
      <c r="C247" t="s">
        <v>665</v>
      </c>
      <c r="D247" t="s">
        <v>100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231</v>
      </c>
      <c r="B248" t="s">
        <v>664</v>
      </c>
      <c r="C248" t="s">
        <v>666</v>
      </c>
      <c r="D248" t="s">
        <v>235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231</v>
      </c>
      <c r="B249" t="s">
        <v>667</v>
      </c>
      <c r="C249" t="s">
        <v>668</v>
      </c>
      <c r="D249" t="s">
        <v>100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231</v>
      </c>
      <c r="B250" t="s">
        <v>667</v>
      </c>
      <c r="C250" t="s">
        <v>669</v>
      </c>
      <c r="D250" t="s">
        <v>235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231</v>
      </c>
      <c r="B251" t="s">
        <v>670</v>
      </c>
      <c r="C251" t="s">
        <v>82</v>
      </c>
      <c r="D251" t="s">
        <v>100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231</v>
      </c>
      <c r="B252" t="s">
        <v>671</v>
      </c>
      <c r="C252" t="s">
        <v>672</v>
      </c>
      <c r="D252" t="s">
        <v>240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231</v>
      </c>
      <c r="B253" t="s">
        <v>670</v>
      </c>
      <c r="C253" t="s">
        <v>673</v>
      </c>
      <c r="D253" t="s">
        <v>235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231</v>
      </c>
      <c r="B254" t="s">
        <v>674</v>
      </c>
      <c r="C254" t="s">
        <v>675</v>
      </c>
      <c r="D254" t="s">
        <v>244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231</v>
      </c>
      <c r="B255" t="s">
        <v>676</v>
      </c>
      <c r="C255" t="s">
        <v>13</v>
      </c>
      <c r="D255" t="s">
        <v>100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231</v>
      </c>
      <c r="B256" t="s">
        <v>677</v>
      </c>
      <c r="C256" t="s">
        <v>678</v>
      </c>
      <c r="D256" t="s">
        <v>240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231</v>
      </c>
      <c r="B257" t="s">
        <v>676</v>
      </c>
      <c r="C257" t="s">
        <v>679</v>
      </c>
      <c r="D257" t="s">
        <v>235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231</v>
      </c>
      <c r="B258" t="s">
        <v>680</v>
      </c>
      <c r="C258" t="s">
        <v>681</v>
      </c>
      <c r="D258" t="s">
        <v>244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231</v>
      </c>
      <c r="B259" t="s">
        <v>682</v>
      </c>
      <c r="C259" t="s">
        <v>683</v>
      </c>
      <c r="D259" t="s">
        <v>100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231</v>
      </c>
      <c r="B260" t="s">
        <v>684</v>
      </c>
      <c r="C260" t="s">
        <v>685</v>
      </c>
      <c r="D260" t="s">
        <v>240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231</v>
      </c>
      <c r="B261" t="s">
        <v>682</v>
      </c>
      <c r="C261" t="s">
        <v>686</v>
      </c>
      <c r="D261" t="s">
        <v>235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231</v>
      </c>
      <c r="B262" t="s">
        <v>687</v>
      </c>
      <c r="C262" t="s">
        <v>688</v>
      </c>
      <c r="D262" t="s">
        <v>244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231</v>
      </c>
      <c r="B263" t="s">
        <v>689</v>
      </c>
      <c r="C263" t="s">
        <v>690</v>
      </c>
      <c r="D263" t="s">
        <v>100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231</v>
      </c>
      <c r="B264" t="s">
        <v>689</v>
      </c>
      <c r="C264" t="s">
        <v>691</v>
      </c>
      <c r="D264" t="s">
        <v>235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231</v>
      </c>
      <c r="B265" t="s">
        <v>692</v>
      </c>
      <c r="C265" t="s">
        <v>693</v>
      </c>
      <c r="D265" t="s">
        <v>100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231</v>
      </c>
      <c r="B266" t="s">
        <v>692</v>
      </c>
      <c r="C266" t="s">
        <v>694</v>
      </c>
      <c r="D266" t="s">
        <v>235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231</v>
      </c>
      <c r="B267" t="s">
        <v>695</v>
      </c>
      <c r="C267" t="s">
        <v>696</v>
      </c>
      <c r="D267" t="s">
        <v>100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231</v>
      </c>
      <c r="B268" t="s">
        <v>695</v>
      </c>
      <c r="C268" t="s">
        <v>697</v>
      </c>
      <c r="D268" t="s">
        <v>235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231</v>
      </c>
      <c r="B269" t="s">
        <v>698</v>
      </c>
      <c r="C269" t="s">
        <v>699</v>
      </c>
      <c r="D269" t="s">
        <v>100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231</v>
      </c>
      <c r="B270" t="s">
        <v>698</v>
      </c>
      <c r="C270" t="s">
        <v>700</v>
      </c>
      <c r="D270" t="s">
        <v>235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231</v>
      </c>
      <c r="B271" t="s">
        <v>701</v>
      </c>
      <c r="C271" t="s">
        <v>702</v>
      </c>
      <c r="D271" t="s">
        <v>100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231</v>
      </c>
      <c r="B272" t="s">
        <v>703</v>
      </c>
      <c r="C272" t="s">
        <v>704</v>
      </c>
      <c r="D272" t="s">
        <v>240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231</v>
      </c>
      <c r="B273" t="s">
        <v>701</v>
      </c>
      <c r="C273" t="s">
        <v>705</v>
      </c>
      <c r="D273" t="s">
        <v>235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231</v>
      </c>
      <c r="B274" t="s">
        <v>706</v>
      </c>
      <c r="C274" t="s">
        <v>707</v>
      </c>
      <c r="D274" t="s">
        <v>244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231</v>
      </c>
      <c r="B275" t="s">
        <v>708</v>
      </c>
      <c r="C275" t="s">
        <v>709</v>
      </c>
      <c r="D275" t="s">
        <v>100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231</v>
      </c>
      <c r="B276" t="s">
        <v>710</v>
      </c>
      <c r="C276" t="s">
        <v>711</v>
      </c>
      <c r="D276" t="s">
        <v>240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231</v>
      </c>
      <c r="B277" t="s">
        <v>708</v>
      </c>
      <c r="C277" t="s">
        <v>712</v>
      </c>
      <c r="D277" t="s">
        <v>235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231</v>
      </c>
      <c r="B278" t="s">
        <v>713</v>
      </c>
      <c r="C278" t="s">
        <v>714</v>
      </c>
      <c r="D278" t="s">
        <v>244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231</v>
      </c>
      <c r="B279" t="s">
        <v>715</v>
      </c>
      <c r="C279" t="s">
        <v>716</v>
      </c>
      <c r="D279" t="s">
        <v>100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231</v>
      </c>
      <c r="B280" t="s">
        <v>717</v>
      </c>
      <c r="C280" t="s">
        <v>718</v>
      </c>
      <c r="D280" t="s">
        <v>240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231</v>
      </c>
      <c r="B281" t="s">
        <v>715</v>
      </c>
      <c r="C281" t="s">
        <v>719</v>
      </c>
      <c r="D281" t="s">
        <v>235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231</v>
      </c>
      <c r="B282" t="s">
        <v>720</v>
      </c>
      <c r="C282" t="s">
        <v>721</v>
      </c>
      <c r="D282" t="s">
        <v>244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231</v>
      </c>
      <c r="B283" t="s">
        <v>722</v>
      </c>
      <c r="C283" t="s">
        <v>723</v>
      </c>
      <c r="D283" t="s">
        <v>100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231</v>
      </c>
      <c r="B284" t="s">
        <v>724</v>
      </c>
      <c r="C284" t="s">
        <v>725</v>
      </c>
      <c r="D284" t="s">
        <v>240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231</v>
      </c>
      <c r="B285" t="s">
        <v>722</v>
      </c>
      <c r="C285" t="s">
        <v>726</v>
      </c>
      <c r="D285" t="s">
        <v>235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231</v>
      </c>
      <c r="B286" t="s">
        <v>727</v>
      </c>
      <c r="C286" t="s">
        <v>728</v>
      </c>
      <c r="D286" t="s">
        <v>244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231</v>
      </c>
      <c r="B287" t="s">
        <v>729</v>
      </c>
      <c r="C287" t="s">
        <v>730</v>
      </c>
      <c r="D287" t="s">
        <v>100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231</v>
      </c>
      <c r="B288" t="s">
        <v>731</v>
      </c>
      <c r="C288" t="s">
        <v>732</v>
      </c>
      <c r="D288" t="s">
        <v>240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231</v>
      </c>
      <c r="B289" t="s">
        <v>729</v>
      </c>
      <c r="C289" t="s">
        <v>733</v>
      </c>
      <c r="D289" t="s">
        <v>235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231</v>
      </c>
      <c r="B290" t="s">
        <v>734</v>
      </c>
      <c r="C290" t="s">
        <v>735</v>
      </c>
      <c r="D290" t="s">
        <v>244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231</v>
      </c>
      <c r="B291" t="s">
        <v>736</v>
      </c>
      <c r="C291" t="s">
        <v>737</v>
      </c>
      <c r="D291" t="s">
        <v>100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231</v>
      </c>
      <c r="B292" t="s">
        <v>738</v>
      </c>
      <c r="C292" t="s">
        <v>739</v>
      </c>
      <c r="D292" t="s">
        <v>100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231</v>
      </c>
      <c r="B293" t="s">
        <v>740</v>
      </c>
      <c r="C293" t="s">
        <v>741</v>
      </c>
      <c r="D293" t="s">
        <v>100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231</v>
      </c>
      <c r="B294" t="s">
        <v>742</v>
      </c>
      <c r="C294" t="s">
        <v>743</v>
      </c>
      <c r="D294" t="s">
        <v>100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231</v>
      </c>
      <c r="B295" t="s">
        <v>744</v>
      </c>
      <c r="C295" t="s">
        <v>745</v>
      </c>
      <c r="D295" t="s">
        <v>100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231</v>
      </c>
      <c r="B296" t="s">
        <v>746</v>
      </c>
      <c r="C296" t="s">
        <v>747</v>
      </c>
      <c r="D296" t="s">
        <v>100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231</v>
      </c>
      <c r="B297" t="s">
        <v>748</v>
      </c>
      <c r="C297" t="s">
        <v>749</v>
      </c>
      <c r="D297" t="s">
        <v>100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231</v>
      </c>
      <c r="B298" t="s">
        <v>750</v>
      </c>
      <c r="C298" t="s">
        <v>751</v>
      </c>
      <c r="D298" t="s">
        <v>240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231</v>
      </c>
      <c r="B299" t="s">
        <v>748</v>
      </c>
      <c r="C299" t="s">
        <v>752</v>
      </c>
      <c r="D299" t="s">
        <v>235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231</v>
      </c>
      <c r="B300" t="s">
        <v>753</v>
      </c>
      <c r="C300" t="s">
        <v>754</v>
      </c>
      <c r="D300" t="s">
        <v>244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231</v>
      </c>
      <c r="B301" t="s">
        <v>755</v>
      </c>
      <c r="C301" t="s">
        <v>756</v>
      </c>
      <c r="D301" t="s">
        <v>100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231</v>
      </c>
      <c r="B302" t="s">
        <v>757</v>
      </c>
      <c r="C302" t="s">
        <v>758</v>
      </c>
      <c r="D302" t="s">
        <v>240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231</v>
      </c>
      <c r="B303" t="s">
        <v>755</v>
      </c>
      <c r="C303" t="s">
        <v>759</v>
      </c>
      <c r="D303" t="s">
        <v>235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231</v>
      </c>
      <c r="B304" t="s">
        <v>760</v>
      </c>
      <c r="C304" t="s">
        <v>761</v>
      </c>
      <c r="D304" t="s">
        <v>244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231</v>
      </c>
      <c r="B305" t="s">
        <v>762</v>
      </c>
      <c r="C305" t="s">
        <v>763</v>
      </c>
      <c r="D305" t="s">
        <v>100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231</v>
      </c>
      <c r="B306" t="s">
        <v>764</v>
      </c>
      <c r="C306" t="s">
        <v>765</v>
      </c>
      <c r="D306" t="s">
        <v>240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231</v>
      </c>
      <c r="B307" t="s">
        <v>762</v>
      </c>
      <c r="C307" t="s">
        <v>766</v>
      </c>
      <c r="D307" t="s">
        <v>235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231</v>
      </c>
      <c r="B308" t="s">
        <v>764</v>
      </c>
      <c r="C308" t="s">
        <v>767</v>
      </c>
      <c r="D308" t="s">
        <v>244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231</v>
      </c>
      <c r="B309" t="s">
        <v>768</v>
      </c>
      <c r="C309" t="s">
        <v>769</v>
      </c>
      <c r="D309" t="s">
        <v>100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231</v>
      </c>
      <c r="B310" t="s">
        <v>770</v>
      </c>
      <c r="C310" t="s">
        <v>771</v>
      </c>
      <c r="D310" t="s">
        <v>240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231</v>
      </c>
      <c r="B311" t="s">
        <v>768</v>
      </c>
      <c r="C311" t="s">
        <v>772</v>
      </c>
      <c r="D311" t="s">
        <v>235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231</v>
      </c>
      <c r="B312" t="s">
        <v>773</v>
      </c>
      <c r="C312" t="s">
        <v>774</v>
      </c>
      <c r="D312" t="s">
        <v>244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231</v>
      </c>
      <c r="B313" t="s">
        <v>775</v>
      </c>
      <c r="C313" t="s">
        <v>776</v>
      </c>
      <c r="D313" t="s">
        <v>100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231</v>
      </c>
      <c r="B314" t="s">
        <v>775</v>
      </c>
      <c r="C314" t="s">
        <v>777</v>
      </c>
      <c r="D314" t="s">
        <v>235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231</v>
      </c>
      <c r="B315" t="s">
        <v>778</v>
      </c>
      <c r="C315" t="s">
        <v>75</v>
      </c>
      <c r="D315" t="s">
        <v>100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231</v>
      </c>
      <c r="B316" t="s">
        <v>779</v>
      </c>
      <c r="C316" t="s">
        <v>780</v>
      </c>
      <c r="D316" t="s">
        <v>240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231</v>
      </c>
      <c r="B317" t="s">
        <v>778</v>
      </c>
      <c r="C317" t="s">
        <v>781</v>
      </c>
      <c r="D317" t="s">
        <v>235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231</v>
      </c>
      <c r="B318" t="s">
        <v>782</v>
      </c>
      <c r="C318" t="s">
        <v>783</v>
      </c>
      <c r="D318" t="s">
        <v>244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231</v>
      </c>
      <c r="B319" t="s">
        <v>784</v>
      </c>
      <c r="C319" t="s">
        <v>58</v>
      </c>
      <c r="D319" t="s">
        <v>100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231</v>
      </c>
      <c r="B320" t="s">
        <v>785</v>
      </c>
      <c r="C320" t="s">
        <v>786</v>
      </c>
      <c r="D320" t="s">
        <v>240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231</v>
      </c>
      <c r="B321" t="s">
        <v>784</v>
      </c>
      <c r="C321" t="s">
        <v>787</v>
      </c>
      <c r="D321" t="s">
        <v>235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231</v>
      </c>
      <c r="B322" t="s">
        <v>788</v>
      </c>
      <c r="C322" t="s">
        <v>789</v>
      </c>
      <c r="D322" t="s">
        <v>244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231</v>
      </c>
      <c r="B323" t="s">
        <v>790</v>
      </c>
      <c r="C323" t="s">
        <v>67</v>
      </c>
      <c r="D323" t="s">
        <v>100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231</v>
      </c>
      <c r="B324" t="s">
        <v>791</v>
      </c>
      <c r="C324" t="s">
        <v>792</v>
      </c>
      <c r="D324" t="s">
        <v>240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231</v>
      </c>
      <c r="B325" t="s">
        <v>790</v>
      </c>
      <c r="C325" t="s">
        <v>793</v>
      </c>
      <c r="D325" t="s">
        <v>235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231</v>
      </c>
      <c r="B326" t="s">
        <v>794</v>
      </c>
      <c r="C326" t="s">
        <v>795</v>
      </c>
      <c r="D326" t="s">
        <v>244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231</v>
      </c>
      <c r="B327" t="s">
        <v>796</v>
      </c>
      <c r="C327" t="s">
        <v>11</v>
      </c>
      <c r="D327" t="s">
        <v>100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231</v>
      </c>
      <c r="B328" t="s">
        <v>797</v>
      </c>
      <c r="C328" t="s">
        <v>798</v>
      </c>
      <c r="D328" t="s">
        <v>240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231</v>
      </c>
      <c r="B329" t="s">
        <v>796</v>
      </c>
      <c r="C329" t="s">
        <v>799</v>
      </c>
      <c r="D329" t="s">
        <v>235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231</v>
      </c>
      <c r="B330" t="s">
        <v>800</v>
      </c>
      <c r="C330" t="s">
        <v>801</v>
      </c>
      <c r="D330" t="s">
        <v>244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231</v>
      </c>
      <c r="B331" t="s">
        <v>802</v>
      </c>
      <c r="C331" t="s">
        <v>803</v>
      </c>
      <c r="D331" t="s">
        <v>33</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231</v>
      </c>
      <c r="B332" t="s">
        <v>804</v>
      </c>
      <c r="C332" t="s">
        <v>805</v>
      </c>
      <c r="D332" t="s">
        <v>100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231</v>
      </c>
      <c r="B333" t="s">
        <v>806</v>
      </c>
      <c r="C333" t="s">
        <v>807</v>
      </c>
      <c r="D333" t="s">
        <v>240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231</v>
      </c>
      <c r="B334" t="s">
        <v>804</v>
      </c>
      <c r="C334" t="s">
        <v>808</v>
      </c>
      <c r="D334" t="s">
        <v>235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231</v>
      </c>
      <c r="B335" t="s">
        <v>809</v>
      </c>
      <c r="C335" t="s">
        <v>810</v>
      </c>
      <c r="D335" t="s">
        <v>244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231</v>
      </c>
      <c r="B336" t="s">
        <v>811</v>
      </c>
      <c r="C336" t="s">
        <v>812</v>
      </c>
      <c r="D336" t="s">
        <v>100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231</v>
      </c>
      <c r="B337" t="s">
        <v>813</v>
      </c>
      <c r="C337" t="s">
        <v>814</v>
      </c>
      <c r="D337" t="s">
        <v>100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231</v>
      </c>
      <c r="B338" t="s">
        <v>815</v>
      </c>
      <c r="C338" t="s">
        <v>816</v>
      </c>
      <c r="D338" t="s">
        <v>240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231</v>
      </c>
      <c r="B339" t="s">
        <v>813</v>
      </c>
      <c r="C339" t="s">
        <v>817</v>
      </c>
      <c r="D339" t="s">
        <v>235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231</v>
      </c>
      <c r="B340" t="s">
        <v>818</v>
      </c>
      <c r="C340" t="s">
        <v>819</v>
      </c>
      <c r="D340" t="s">
        <v>244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231</v>
      </c>
      <c r="B341" t="s">
        <v>820</v>
      </c>
      <c r="C341" t="s">
        <v>821</v>
      </c>
      <c r="D341" t="s">
        <v>100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231</v>
      </c>
      <c r="B342" t="s">
        <v>820</v>
      </c>
      <c r="C342" t="s">
        <v>822</v>
      </c>
      <c r="D342" t="s">
        <v>235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231</v>
      </c>
      <c r="B343" t="s">
        <v>823</v>
      </c>
      <c r="C343" t="s">
        <v>79</v>
      </c>
      <c r="D343" t="s">
        <v>100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231</v>
      </c>
      <c r="B344" t="s">
        <v>824</v>
      </c>
      <c r="C344" t="s">
        <v>825</v>
      </c>
      <c r="D344" t="s">
        <v>240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231</v>
      </c>
      <c r="B345" t="s">
        <v>826</v>
      </c>
      <c r="C345" t="s">
        <v>827</v>
      </c>
      <c r="D345" t="s">
        <v>828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231</v>
      </c>
      <c r="B346" t="s">
        <v>829</v>
      </c>
      <c r="C346" t="s">
        <v>830</v>
      </c>
      <c r="D346" t="s">
        <v>244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231</v>
      </c>
      <c r="B347" t="s">
        <v>831</v>
      </c>
      <c r="C347" t="s">
        <v>62</v>
      </c>
      <c r="D347" t="s">
        <v>100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231</v>
      </c>
      <c r="B348" t="s">
        <v>832</v>
      </c>
      <c r="C348" t="s">
        <v>833</v>
      </c>
      <c r="D348" t="s">
        <v>240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231</v>
      </c>
      <c r="B349" t="s">
        <v>831</v>
      </c>
      <c r="C349" t="s">
        <v>834</v>
      </c>
      <c r="D349" t="s">
        <v>828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231</v>
      </c>
      <c r="B350" t="s">
        <v>835</v>
      </c>
      <c r="C350" t="s">
        <v>836</v>
      </c>
      <c r="D350" t="s">
        <v>244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231</v>
      </c>
      <c r="B351" t="s">
        <v>837</v>
      </c>
      <c r="C351" t="s">
        <v>838</v>
      </c>
      <c r="D351" t="s">
        <v>100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231</v>
      </c>
      <c r="B352" t="s">
        <v>839</v>
      </c>
      <c r="C352" t="s">
        <v>840</v>
      </c>
      <c r="D352" t="s">
        <v>240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231</v>
      </c>
      <c r="B353" t="s">
        <v>841</v>
      </c>
      <c r="C353" t="s">
        <v>842</v>
      </c>
      <c r="D353" t="s">
        <v>843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231</v>
      </c>
      <c r="B354" t="s">
        <v>837</v>
      </c>
      <c r="C354" t="s">
        <v>844</v>
      </c>
      <c r="D354" t="s">
        <v>828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231</v>
      </c>
      <c r="B355" t="s">
        <v>845</v>
      </c>
      <c r="C355" t="s">
        <v>846</v>
      </c>
      <c r="D355" t="s">
        <v>244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231</v>
      </c>
      <c r="B356" t="s">
        <v>847</v>
      </c>
      <c r="C356" t="s">
        <v>848</v>
      </c>
      <c r="D356" t="s">
        <v>100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231</v>
      </c>
      <c r="B357" t="s">
        <v>849</v>
      </c>
      <c r="C357" t="s">
        <v>850</v>
      </c>
      <c r="D357" t="s">
        <v>240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231</v>
      </c>
      <c r="B358" t="s">
        <v>847</v>
      </c>
      <c r="C358" t="s">
        <v>851</v>
      </c>
      <c r="D358" t="s">
        <v>828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231</v>
      </c>
      <c r="B359" t="s">
        <v>852</v>
      </c>
      <c r="C359" t="s">
        <v>853</v>
      </c>
      <c r="D359" t="s">
        <v>244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231</v>
      </c>
      <c r="B360" t="s">
        <v>854</v>
      </c>
      <c r="C360" t="s">
        <v>71</v>
      </c>
      <c r="D360" t="s">
        <v>100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231</v>
      </c>
      <c r="B361" t="s">
        <v>855</v>
      </c>
      <c r="C361" t="s">
        <v>856</v>
      </c>
      <c r="D361" t="s">
        <v>100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231</v>
      </c>
      <c r="B362" t="s">
        <v>855</v>
      </c>
      <c r="C362" t="s">
        <v>857</v>
      </c>
      <c r="D362" t="s">
        <v>828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231</v>
      </c>
      <c r="B363" t="s">
        <v>858</v>
      </c>
      <c r="C363" t="s">
        <v>859</v>
      </c>
      <c r="D363" t="s">
        <v>100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231</v>
      </c>
      <c r="B364" t="s">
        <v>860</v>
      </c>
      <c r="C364" t="s">
        <v>861</v>
      </c>
      <c r="D364" t="s">
        <v>862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231</v>
      </c>
      <c r="B365" t="s">
        <v>858</v>
      </c>
      <c r="C365" t="s">
        <v>863</v>
      </c>
      <c r="D365" t="s">
        <v>828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231</v>
      </c>
      <c r="B366" t="s">
        <v>864</v>
      </c>
      <c r="C366" t="s">
        <v>865</v>
      </c>
      <c r="D366" t="s">
        <v>100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231</v>
      </c>
      <c r="B367" t="s">
        <v>864</v>
      </c>
      <c r="C367" t="s">
        <v>866</v>
      </c>
      <c r="D367" t="s">
        <v>828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231</v>
      </c>
      <c r="B368" t="s">
        <v>867</v>
      </c>
      <c r="C368" t="s">
        <v>54</v>
      </c>
      <c r="D368" t="s">
        <v>100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231</v>
      </c>
      <c r="B369" t="s">
        <v>868</v>
      </c>
      <c r="C369" t="s">
        <v>869</v>
      </c>
      <c r="D369" t="s">
        <v>240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231</v>
      </c>
      <c r="B370" t="s">
        <v>867</v>
      </c>
      <c r="C370" t="s">
        <v>870</v>
      </c>
      <c r="D370" t="s">
        <v>828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231</v>
      </c>
      <c r="B371" t="s">
        <v>871</v>
      </c>
      <c r="C371" t="s">
        <v>872</v>
      </c>
      <c r="D371" t="s">
        <v>244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231</v>
      </c>
      <c r="B372" t="s">
        <v>873</v>
      </c>
      <c r="C372" t="s">
        <v>874</v>
      </c>
      <c r="D372" t="s">
        <v>100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231</v>
      </c>
      <c r="B373" t="s">
        <v>875</v>
      </c>
      <c r="C373" t="s">
        <v>21</v>
      </c>
      <c r="D373" t="s">
        <v>100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231</v>
      </c>
      <c r="B374" t="s">
        <v>876</v>
      </c>
      <c r="C374" t="s">
        <v>877</v>
      </c>
      <c r="D374" t="s">
        <v>240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231</v>
      </c>
      <c r="B375" t="s">
        <v>878</v>
      </c>
      <c r="C375" t="s">
        <v>879</v>
      </c>
      <c r="D375" t="s">
        <v>843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231</v>
      </c>
      <c r="B376" t="s">
        <v>875</v>
      </c>
      <c r="C376" t="s">
        <v>880</v>
      </c>
      <c r="D376" t="s">
        <v>828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231</v>
      </c>
      <c r="B377" t="s">
        <v>881</v>
      </c>
      <c r="C377" t="s">
        <v>882</v>
      </c>
      <c r="D377" t="s">
        <v>244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231</v>
      </c>
      <c r="B378" t="s">
        <v>883</v>
      </c>
      <c r="C378" t="s">
        <v>884</v>
      </c>
      <c r="D378" t="s">
        <v>100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231</v>
      </c>
      <c r="B379" t="s">
        <v>885</v>
      </c>
      <c r="C379" t="s">
        <v>886</v>
      </c>
      <c r="D379" t="s">
        <v>240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231</v>
      </c>
      <c r="B380" t="s">
        <v>887</v>
      </c>
      <c r="C380" t="s">
        <v>888</v>
      </c>
      <c r="D380" t="s">
        <v>843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231</v>
      </c>
      <c r="B381" t="s">
        <v>883</v>
      </c>
      <c r="C381" t="s">
        <v>889</v>
      </c>
      <c r="D381" t="s">
        <v>828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231</v>
      </c>
      <c r="B382" t="s">
        <v>890</v>
      </c>
      <c r="C382" t="s">
        <v>891</v>
      </c>
      <c r="D382" t="s">
        <v>244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231</v>
      </c>
      <c r="B383" t="s">
        <v>892</v>
      </c>
      <c r="C383" t="s">
        <v>893</v>
      </c>
      <c r="D383" t="s">
        <v>100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231</v>
      </c>
      <c r="B384" t="s">
        <v>892</v>
      </c>
      <c r="C384" t="s">
        <v>894</v>
      </c>
      <c r="D384" t="s">
        <v>828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231</v>
      </c>
      <c r="B385" t="s">
        <v>895</v>
      </c>
      <c r="C385" t="s">
        <v>896</v>
      </c>
      <c r="D385" t="s">
        <v>100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231</v>
      </c>
      <c r="B386" t="s">
        <v>897</v>
      </c>
      <c r="C386" t="s">
        <v>898</v>
      </c>
      <c r="D386" t="s">
        <v>100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231</v>
      </c>
      <c r="B387" t="s">
        <v>899</v>
      </c>
      <c r="C387" t="s">
        <v>900</v>
      </c>
      <c r="D387" t="s">
        <v>240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231</v>
      </c>
      <c r="B388" t="s">
        <v>901</v>
      </c>
      <c r="C388" t="s">
        <v>902</v>
      </c>
      <c r="D388" t="s">
        <v>448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231</v>
      </c>
      <c r="B389" t="s">
        <v>903</v>
      </c>
      <c r="C389" t="s">
        <v>904</v>
      </c>
      <c r="D389" t="s">
        <v>244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231</v>
      </c>
      <c r="B390" t="s">
        <v>905</v>
      </c>
      <c r="C390" t="s">
        <v>906</v>
      </c>
      <c r="D390" t="s">
        <v>100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231</v>
      </c>
      <c r="B391" t="s">
        <v>907</v>
      </c>
      <c r="C391" t="s">
        <v>908</v>
      </c>
      <c r="D391" t="s">
        <v>240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231</v>
      </c>
      <c r="B392" t="s">
        <v>909</v>
      </c>
      <c r="C392" t="s">
        <v>910</v>
      </c>
      <c r="D392" t="s">
        <v>448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231</v>
      </c>
      <c r="B393" t="s">
        <v>911</v>
      </c>
      <c r="C393" t="s">
        <v>912</v>
      </c>
      <c r="D393" t="s">
        <v>244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231</v>
      </c>
      <c r="B394" t="s">
        <v>913</v>
      </c>
      <c r="C394" t="s">
        <v>914</v>
      </c>
      <c r="D394" t="s">
        <v>240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231</v>
      </c>
      <c r="B395" t="s">
        <v>915</v>
      </c>
      <c r="C395" t="s">
        <v>916</v>
      </c>
      <c r="D395" t="s">
        <v>244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231</v>
      </c>
      <c r="B396" t="s">
        <v>917</v>
      </c>
      <c r="C396" t="s">
        <v>918</v>
      </c>
      <c r="D396" t="s">
        <v>100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231</v>
      </c>
      <c r="B397" t="s">
        <v>919</v>
      </c>
      <c r="C397" t="s">
        <v>920</v>
      </c>
      <c r="D397" t="s">
        <v>240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231</v>
      </c>
      <c r="B398" t="s">
        <v>917</v>
      </c>
      <c r="C398" t="s">
        <v>921</v>
      </c>
      <c r="D398" t="s">
        <v>235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231</v>
      </c>
      <c r="B399" t="s">
        <v>922</v>
      </c>
      <c r="C399" t="s">
        <v>923</v>
      </c>
      <c r="D399" t="s">
        <v>244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231</v>
      </c>
      <c r="B400" t="s">
        <v>924</v>
      </c>
      <c r="C400" t="s">
        <v>925</v>
      </c>
      <c r="D400" t="s">
        <v>100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231</v>
      </c>
      <c r="B401" t="s">
        <v>926</v>
      </c>
      <c r="C401" t="s">
        <v>927</v>
      </c>
      <c r="D401" t="s">
        <v>100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231</v>
      </c>
      <c r="B402" t="s">
        <v>928</v>
      </c>
      <c r="C402" t="s">
        <v>929</v>
      </c>
      <c r="D402" t="s">
        <v>100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231</v>
      </c>
      <c r="B403" t="s">
        <v>930</v>
      </c>
      <c r="C403" t="s">
        <v>931</v>
      </c>
      <c r="D403" t="s">
        <v>240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231</v>
      </c>
      <c r="B404" t="s">
        <v>928</v>
      </c>
      <c r="C404" t="s">
        <v>932</v>
      </c>
      <c r="D404" t="s">
        <v>235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231</v>
      </c>
      <c r="B405" t="s">
        <v>933</v>
      </c>
      <c r="C405" t="s">
        <v>934</v>
      </c>
      <c r="D405" t="s">
        <v>244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231</v>
      </c>
      <c r="B406" t="s">
        <v>935</v>
      </c>
      <c r="C406" t="s">
        <v>936</v>
      </c>
      <c r="D406" t="s">
        <v>100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231</v>
      </c>
      <c r="B407" t="s">
        <v>937</v>
      </c>
      <c r="C407" t="s">
        <v>938</v>
      </c>
      <c r="D407" t="s">
        <v>240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231</v>
      </c>
      <c r="B408" t="s">
        <v>935</v>
      </c>
      <c r="C408" t="s">
        <v>939</v>
      </c>
      <c r="D408" t="s">
        <v>235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231</v>
      </c>
      <c r="B409" t="s">
        <v>940</v>
      </c>
      <c r="C409" t="s">
        <v>941</v>
      </c>
      <c r="D409" t="s">
        <v>244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231</v>
      </c>
      <c r="B410" t="s">
        <v>942</v>
      </c>
      <c r="C410" t="s">
        <v>943</v>
      </c>
      <c r="D410" t="s">
        <v>100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231</v>
      </c>
      <c r="B411" t="s">
        <v>944</v>
      </c>
      <c r="C411" t="s">
        <v>945</v>
      </c>
      <c r="D411" t="s">
        <v>240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231</v>
      </c>
      <c r="B412" t="s">
        <v>942</v>
      </c>
      <c r="C412" t="s">
        <v>946</v>
      </c>
      <c r="D412" t="s">
        <v>235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231</v>
      </c>
      <c r="B413" t="s">
        <v>947</v>
      </c>
      <c r="C413" t="s">
        <v>948</v>
      </c>
      <c r="D413" t="s">
        <v>244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231</v>
      </c>
      <c r="B414" t="s">
        <v>949</v>
      </c>
      <c r="C414" t="s">
        <v>950</v>
      </c>
      <c r="D414" t="s">
        <v>100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231</v>
      </c>
      <c r="B415" t="s">
        <v>951</v>
      </c>
      <c r="C415" t="s">
        <v>952</v>
      </c>
      <c r="D415" t="s">
        <v>240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231</v>
      </c>
      <c r="B416" t="s">
        <v>949</v>
      </c>
      <c r="C416" t="s">
        <v>953</v>
      </c>
      <c r="D416" t="s">
        <v>235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231</v>
      </c>
      <c r="B417" t="s">
        <v>954</v>
      </c>
      <c r="C417" t="s">
        <v>955</v>
      </c>
      <c r="D417" t="s">
        <v>244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231</v>
      </c>
      <c r="B418" t="s">
        <v>956</v>
      </c>
      <c r="C418" t="s">
        <v>957</v>
      </c>
      <c r="D418" t="s">
        <v>100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231</v>
      </c>
      <c r="B419" t="s">
        <v>958</v>
      </c>
      <c r="C419" t="s">
        <v>959</v>
      </c>
      <c r="D419" t="s">
        <v>240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231</v>
      </c>
      <c r="B420" t="s">
        <v>956</v>
      </c>
      <c r="C420" t="s">
        <v>960</v>
      </c>
      <c r="D420" t="s">
        <v>235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231</v>
      </c>
      <c r="B421" t="s">
        <v>961</v>
      </c>
      <c r="C421" t="s">
        <v>962</v>
      </c>
      <c r="D421" t="s">
        <v>244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231</v>
      </c>
      <c r="B422" t="s">
        <v>963</v>
      </c>
      <c r="C422" t="s">
        <v>964</v>
      </c>
      <c r="D422" t="s">
        <v>100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231</v>
      </c>
      <c r="B423" t="s">
        <v>965</v>
      </c>
      <c r="C423" t="s">
        <v>966</v>
      </c>
      <c r="D423" t="s">
        <v>100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231</v>
      </c>
      <c r="B424" t="s">
        <v>967</v>
      </c>
      <c r="C424" t="s">
        <v>968</v>
      </c>
      <c r="D424" t="s">
        <v>240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231</v>
      </c>
      <c r="B425" t="s">
        <v>965</v>
      </c>
      <c r="C425" t="s">
        <v>969</v>
      </c>
      <c r="D425" t="s">
        <v>235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231</v>
      </c>
      <c r="B426" t="s">
        <v>970</v>
      </c>
      <c r="C426" t="s">
        <v>971</v>
      </c>
      <c r="D426" t="s">
        <v>244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231</v>
      </c>
      <c r="B427" t="s">
        <v>972</v>
      </c>
      <c r="C427" t="s">
        <v>973</v>
      </c>
      <c r="D427" t="s">
        <v>100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231</v>
      </c>
      <c r="B428" t="s">
        <v>974</v>
      </c>
      <c r="C428" t="s">
        <v>975</v>
      </c>
      <c r="D428" t="s">
        <v>240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231</v>
      </c>
      <c r="B429" t="s">
        <v>972</v>
      </c>
      <c r="C429" t="s">
        <v>976</v>
      </c>
      <c r="D429" t="s">
        <v>235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231</v>
      </c>
      <c r="B430" t="s">
        <v>977</v>
      </c>
      <c r="C430" t="s">
        <v>978</v>
      </c>
      <c r="D430" t="s">
        <v>244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231</v>
      </c>
      <c r="B431" t="s">
        <v>979</v>
      </c>
      <c r="C431" t="s">
        <v>980</v>
      </c>
      <c r="D431" t="s">
        <v>100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231</v>
      </c>
      <c r="B432" t="s">
        <v>981</v>
      </c>
      <c r="C432" t="s">
        <v>982</v>
      </c>
      <c r="D432" t="s">
        <v>240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231</v>
      </c>
      <c r="B433" t="s">
        <v>979</v>
      </c>
      <c r="C433" t="s">
        <v>983</v>
      </c>
      <c r="D433" t="s">
        <v>235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231</v>
      </c>
      <c r="B434" t="s">
        <v>984</v>
      </c>
      <c r="C434" t="s">
        <v>985</v>
      </c>
      <c r="D434" t="s">
        <v>244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231</v>
      </c>
      <c r="B435" t="s">
        <v>986</v>
      </c>
      <c r="C435" t="s">
        <v>987</v>
      </c>
      <c r="D435" t="s">
        <v>100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231</v>
      </c>
      <c r="B436" t="s">
        <v>988</v>
      </c>
      <c r="C436" t="s">
        <v>989</v>
      </c>
      <c r="D436" t="s">
        <v>240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231</v>
      </c>
      <c r="B437" t="s">
        <v>986</v>
      </c>
      <c r="C437" t="s">
        <v>990</v>
      </c>
      <c r="D437" t="s">
        <v>235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231</v>
      </c>
      <c r="B438" t="s">
        <v>991</v>
      </c>
      <c r="C438" t="s">
        <v>992</v>
      </c>
      <c r="D438" t="s">
        <v>244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231</v>
      </c>
      <c r="B439" t="s">
        <v>993</v>
      </c>
      <c r="C439" t="s">
        <v>994</v>
      </c>
      <c r="D439" t="s">
        <v>100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231</v>
      </c>
      <c r="B440" t="s">
        <v>993</v>
      </c>
      <c r="C440" t="s">
        <v>995</v>
      </c>
      <c r="D440" t="s">
        <v>235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231</v>
      </c>
      <c r="B441" t="s">
        <v>996</v>
      </c>
      <c r="C441" t="s">
        <v>997</v>
      </c>
      <c r="D441" t="s">
        <v>100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231</v>
      </c>
      <c r="B442" t="s">
        <v>998</v>
      </c>
      <c r="C442" t="s">
        <v>999</v>
      </c>
      <c r="D442" t="s">
        <v>240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231</v>
      </c>
      <c r="B443" t="s">
        <v>996</v>
      </c>
      <c r="C443" t="s">
        <v>1000</v>
      </c>
      <c r="D443" t="s">
        <v>235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231</v>
      </c>
      <c r="B444" t="s">
        <v>1001</v>
      </c>
      <c r="C444" t="s">
        <v>1002</v>
      </c>
      <c r="D444" t="s">
        <v>244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231</v>
      </c>
      <c r="B445" t="s">
        <v>1003</v>
      </c>
      <c r="C445" t="s">
        <v>1004</v>
      </c>
      <c r="D445" t="s">
        <v>100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231</v>
      </c>
      <c r="B446" t="s">
        <v>1005</v>
      </c>
      <c r="C446" t="s">
        <v>1006</v>
      </c>
      <c r="D446" t="s">
        <v>240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231</v>
      </c>
      <c r="B447" t="s">
        <v>1003</v>
      </c>
      <c r="C447" t="s">
        <v>1007</v>
      </c>
      <c r="D447" t="s">
        <v>235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231</v>
      </c>
      <c r="B448" t="s">
        <v>1008</v>
      </c>
      <c r="C448" t="s">
        <v>1009</v>
      </c>
      <c r="D448" t="s">
        <v>244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231</v>
      </c>
      <c r="B449" t="s">
        <v>1010</v>
      </c>
      <c r="C449" t="s">
        <v>1011</v>
      </c>
      <c r="D449" t="s">
        <v>100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231</v>
      </c>
      <c r="B450" t="s">
        <v>1012</v>
      </c>
      <c r="C450" t="s">
        <v>1013</v>
      </c>
      <c r="D450" t="s">
        <v>240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231</v>
      </c>
      <c r="B451" t="s">
        <v>1010</v>
      </c>
      <c r="C451" t="s">
        <v>1014</v>
      </c>
      <c r="D451" t="s">
        <v>235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231</v>
      </c>
      <c r="B452" t="s">
        <v>1015</v>
      </c>
      <c r="C452" t="s">
        <v>1016</v>
      </c>
      <c r="D452" t="s">
        <v>244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231</v>
      </c>
      <c r="B453" t="s">
        <v>1017</v>
      </c>
      <c r="C453" t="s">
        <v>1018</v>
      </c>
      <c r="D453" t="s">
        <v>100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231</v>
      </c>
      <c r="B454" t="s">
        <v>1019</v>
      </c>
      <c r="C454" t="s">
        <v>1020</v>
      </c>
      <c r="D454" t="s">
        <v>240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231</v>
      </c>
      <c r="B455" t="s">
        <v>1017</v>
      </c>
      <c r="C455" t="s">
        <v>1021</v>
      </c>
      <c r="D455" t="s">
        <v>235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231</v>
      </c>
      <c r="B456" t="s">
        <v>1022</v>
      </c>
      <c r="C456" t="s">
        <v>1023</v>
      </c>
      <c r="D456" t="s">
        <v>244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231</v>
      </c>
      <c r="B457" t="s">
        <v>1024</v>
      </c>
      <c r="C457" t="s">
        <v>1025</v>
      </c>
      <c r="D457" t="s">
        <v>100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231</v>
      </c>
      <c r="B458" t="s">
        <v>1026</v>
      </c>
      <c r="C458" t="s">
        <v>1027</v>
      </c>
      <c r="D458" t="s">
        <v>240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231</v>
      </c>
      <c r="B459" t="s">
        <v>1024</v>
      </c>
      <c r="C459" t="s">
        <v>1028</v>
      </c>
      <c r="D459" t="s">
        <v>235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231</v>
      </c>
      <c r="B460" t="s">
        <v>1029</v>
      </c>
      <c r="C460" t="s">
        <v>1030</v>
      </c>
      <c r="D460" t="s">
        <v>244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231</v>
      </c>
      <c r="B461" t="s">
        <v>1031</v>
      </c>
      <c r="C461" t="s">
        <v>1032</v>
      </c>
      <c r="D461" t="s">
        <v>100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231</v>
      </c>
      <c r="B462" t="s">
        <v>1033</v>
      </c>
      <c r="C462" t="s">
        <v>1034</v>
      </c>
      <c r="D462" t="s">
        <v>240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231</v>
      </c>
      <c r="B463" t="s">
        <v>1031</v>
      </c>
      <c r="C463" t="s">
        <v>1035</v>
      </c>
      <c r="D463" t="s">
        <v>235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231</v>
      </c>
      <c r="B464" t="s">
        <v>1036</v>
      </c>
      <c r="C464" t="s">
        <v>1037</v>
      </c>
      <c r="D464" t="s">
        <v>244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231</v>
      </c>
      <c r="B465" t="s">
        <v>1038</v>
      </c>
      <c r="C465" t="s">
        <v>1039</v>
      </c>
      <c r="D465" t="s">
        <v>100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231</v>
      </c>
      <c r="B466" t="s">
        <v>1040</v>
      </c>
      <c r="C466" t="s">
        <v>1041</v>
      </c>
      <c r="D466" t="s">
        <v>100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231</v>
      </c>
      <c r="B467" t="s">
        <v>1042</v>
      </c>
      <c r="C467" t="s">
        <v>1043</v>
      </c>
      <c r="D467" t="s">
        <v>100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231</v>
      </c>
      <c r="B468" t="s">
        <v>1044</v>
      </c>
      <c r="C468" t="s">
        <v>1045</v>
      </c>
      <c r="D468" t="s">
        <v>240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231</v>
      </c>
      <c r="B469" t="s">
        <v>1042</v>
      </c>
      <c r="C469" t="s">
        <v>1046</v>
      </c>
      <c r="D469" t="s">
        <v>235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231</v>
      </c>
      <c r="B470" t="s">
        <v>1047</v>
      </c>
      <c r="C470" t="s">
        <v>1048</v>
      </c>
      <c r="D470" t="s">
        <v>244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231</v>
      </c>
      <c r="B471" t="s">
        <v>1049</v>
      </c>
      <c r="C471" t="s">
        <v>1050</v>
      </c>
      <c r="D471" t="s">
        <v>100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231</v>
      </c>
      <c r="B472" t="s">
        <v>1051</v>
      </c>
      <c r="C472" t="s">
        <v>1052</v>
      </c>
      <c r="D472" t="s">
        <v>240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231</v>
      </c>
      <c r="B473" t="s">
        <v>1049</v>
      </c>
      <c r="C473" t="s">
        <v>1053</v>
      </c>
      <c r="D473" t="s">
        <v>235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231</v>
      </c>
      <c r="B474" t="s">
        <v>1054</v>
      </c>
      <c r="C474" t="s">
        <v>1055</v>
      </c>
      <c r="D474" t="s">
        <v>244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231</v>
      </c>
      <c r="B475" t="s">
        <v>1056</v>
      </c>
      <c r="C475" t="s">
        <v>1057</v>
      </c>
      <c r="D475" t="s">
        <v>240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231</v>
      </c>
      <c r="B476" t="s">
        <v>1058</v>
      </c>
      <c r="C476" t="s">
        <v>1059</v>
      </c>
      <c r="D476" t="s">
        <v>244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231</v>
      </c>
      <c r="B477" t="s">
        <v>1060</v>
      </c>
      <c r="C477" t="s">
        <v>1061</v>
      </c>
      <c r="D477" t="s">
        <v>240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231</v>
      </c>
      <c r="B478" t="s">
        <v>1062</v>
      </c>
      <c r="C478" t="s">
        <v>1063</v>
      </c>
      <c r="D478" t="s">
        <v>244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231</v>
      </c>
      <c r="B479" t="s">
        <v>1064</v>
      </c>
      <c r="C479" t="s">
        <v>1065</v>
      </c>
      <c r="D479" t="s">
        <v>240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231</v>
      </c>
      <c r="B480" t="s">
        <v>1066</v>
      </c>
      <c r="C480" t="s">
        <v>1067</v>
      </c>
      <c r="D480" t="s">
        <v>244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231</v>
      </c>
      <c r="B481" t="s">
        <v>1068</v>
      </c>
      <c r="C481" t="s">
        <v>1069</v>
      </c>
      <c r="D481" t="s">
        <v>240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231</v>
      </c>
      <c r="B482" t="s">
        <v>1070</v>
      </c>
      <c r="C482" t="s">
        <v>1071</v>
      </c>
      <c r="D482" t="s">
        <v>244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231</v>
      </c>
      <c r="B483" t="s">
        <v>1072</v>
      </c>
      <c r="C483" t="s">
        <v>1073</v>
      </c>
      <c r="D483" t="s">
        <v>240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231</v>
      </c>
      <c r="B484" t="s">
        <v>1074</v>
      </c>
      <c r="C484" t="s">
        <v>1075</v>
      </c>
      <c r="D484" t="s">
        <v>244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231</v>
      </c>
      <c r="B485" t="s">
        <v>1076</v>
      </c>
      <c r="C485" t="s">
        <v>1077</v>
      </c>
      <c r="D485" t="s">
        <v>240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231</v>
      </c>
      <c r="B486" t="s">
        <v>1078</v>
      </c>
      <c r="C486" t="s">
        <v>1079</v>
      </c>
      <c r="D486" t="s">
        <v>244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231</v>
      </c>
      <c r="B487" t="s">
        <v>1080</v>
      </c>
      <c r="C487" t="s">
        <v>1081</v>
      </c>
      <c r="D487" t="s">
        <v>240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231</v>
      </c>
      <c r="B488" t="s">
        <v>1082</v>
      </c>
      <c r="C488" t="s">
        <v>1083</v>
      </c>
      <c r="D488" t="s">
        <v>244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231</v>
      </c>
      <c r="B489" t="s">
        <v>1084</v>
      </c>
      <c r="C489" t="s">
        <v>1085</v>
      </c>
      <c r="D489" t="s">
        <v>100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231</v>
      </c>
      <c r="B490" t="s">
        <v>1084</v>
      </c>
      <c r="C490" t="s">
        <v>1086</v>
      </c>
      <c r="D490" t="s">
        <v>235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231</v>
      </c>
      <c r="B491" t="s">
        <v>1087</v>
      </c>
      <c r="C491" t="s">
        <v>1088</v>
      </c>
      <c r="D491" t="s">
        <v>100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231</v>
      </c>
      <c r="B492" t="s">
        <v>1089</v>
      </c>
      <c r="C492" t="s">
        <v>1090</v>
      </c>
      <c r="D492" t="s">
        <v>100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231</v>
      </c>
      <c r="B493" t="s">
        <v>1089</v>
      </c>
      <c r="C493" t="s">
        <v>1091</v>
      </c>
      <c r="D493" t="s">
        <v>235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231</v>
      </c>
      <c r="B494" t="s">
        <v>1092</v>
      </c>
      <c r="C494" t="s">
        <v>1093</v>
      </c>
      <c r="D494" t="s">
        <v>100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231</v>
      </c>
      <c r="B495" t="s">
        <v>1094</v>
      </c>
      <c r="C495" t="s">
        <v>1095</v>
      </c>
      <c r="D495" t="s">
        <v>240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231</v>
      </c>
      <c r="B496" t="s">
        <v>1092</v>
      </c>
      <c r="C496" t="s">
        <v>1096</v>
      </c>
      <c r="D496" t="s">
        <v>235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231</v>
      </c>
      <c r="B497" t="s">
        <v>1097</v>
      </c>
      <c r="C497" t="s">
        <v>1098</v>
      </c>
      <c r="D497" t="s">
        <v>244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231</v>
      </c>
      <c r="B498" t="s">
        <v>1099</v>
      </c>
      <c r="C498" t="s">
        <v>1100</v>
      </c>
      <c r="D498" t="s">
        <v>100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231</v>
      </c>
      <c r="B499" t="s">
        <v>1101</v>
      </c>
      <c r="C499" t="s">
        <v>1102</v>
      </c>
      <c r="D499" t="s">
        <v>240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231</v>
      </c>
      <c r="B500" t="s">
        <v>1099</v>
      </c>
      <c r="C500" t="s">
        <v>1103</v>
      </c>
      <c r="D500" t="s">
        <v>235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231</v>
      </c>
      <c r="B501" t="s">
        <v>1104</v>
      </c>
      <c r="C501" t="s">
        <v>1105</v>
      </c>
      <c r="D501" t="s">
        <v>244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231</v>
      </c>
      <c r="B502" t="s">
        <v>1106</v>
      </c>
      <c r="C502" t="s">
        <v>1107</v>
      </c>
      <c r="D502" t="s">
        <v>100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231</v>
      </c>
      <c r="B503" t="s">
        <v>1108</v>
      </c>
      <c r="C503" t="s">
        <v>1109</v>
      </c>
      <c r="D503" t="s">
        <v>240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231</v>
      </c>
      <c r="B504" t="s">
        <v>1106</v>
      </c>
      <c r="C504" t="s">
        <v>1110</v>
      </c>
      <c r="D504" t="s">
        <v>235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231</v>
      </c>
      <c r="B505" t="s">
        <v>1111</v>
      </c>
      <c r="C505" t="s">
        <v>1112</v>
      </c>
      <c r="D505" t="s">
        <v>244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231</v>
      </c>
      <c r="B506" t="s">
        <v>1113</v>
      </c>
      <c r="C506" t="s">
        <v>1114</v>
      </c>
      <c r="D506" t="s">
        <v>100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231</v>
      </c>
      <c r="B507" t="s">
        <v>1115</v>
      </c>
      <c r="C507" t="s">
        <v>1116</v>
      </c>
      <c r="D507" t="s">
        <v>100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231</v>
      </c>
      <c r="B508" t="s">
        <v>1117</v>
      </c>
      <c r="C508" t="s">
        <v>1118</v>
      </c>
      <c r="D508" t="s">
        <v>240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231</v>
      </c>
      <c r="B509" t="s">
        <v>1115</v>
      </c>
      <c r="C509" t="s">
        <v>1119</v>
      </c>
      <c r="D509" t="s">
        <v>235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231</v>
      </c>
      <c r="B510" t="s">
        <v>1120</v>
      </c>
      <c r="C510" t="s">
        <v>1121</v>
      </c>
      <c r="D510" t="s">
        <v>244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231</v>
      </c>
      <c r="B511" t="s">
        <v>1122</v>
      </c>
      <c r="C511" t="s">
        <v>1123</v>
      </c>
      <c r="D511" t="s">
        <v>100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231</v>
      </c>
      <c r="B512" t="s">
        <v>1124</v>
      </c>
      <c r="C512" t="s">
        <v>1125</v>
      </c>
      <c r="D512" t="s">
        <v>100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231</v>
      </c>
      <c r="B513" t="s">
        <v>1126</v>
      </c>
      <c r="C513" t="s">
        <v>1127</v>
      </c>
      <c r="D513" t="s">
        <v>240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231</v>
      </c>
      <c r="B514" t="s">
        <v>1124</v>
      </c>
      <c r="C514" t="s">
        <v>1128</v>
      </c>
      <c r="D514" t="s">
        <v>235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231</v>
      </c>
      <c r="B515" t="s">
        <v>1129</v>
      </c>
      <c r="C515" t="s">
        <v>1130</v>
      </c>
      <c r="D515" t="s">
        <v>244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231</v>
      </c>
      <c r="B516" t="s">
        <v>1131</v>
      </c>
      <c r="C516" t="s">
        <v>1132</v>
      </c>
      <c r="D516" t="s">
        <v>100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231</v>
      </c>
      <c r="B517" t="s">
        <v>1133</v>
      </c>
      <c r="C517" t="s">
        <v>1134</v>
      </c>
      <c r="D517" t="s">
        <v>240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231</v>
      </c>
      <c r="B518" t="s">
        <v>1131</v>
      </c>
      <c r="C518" t="s">
        <v>1135</v>
      </c>
      <c r="D518" t="s">
        <v>235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231</v>
      </c>
      <c r="B519" t="s">
        <v>1136</v>
      </c>
      <c r="C519" t="s">
        <v>1137</v>
      </c>
      <c r="D519" t="s">
        <v>244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231</v>
      </c>
      <c r="B520" t="s">
        <v>1138</v>
      </c>
      <c r="C520" t="s">
        <v>1139</v>
      </c>
      <c r="D520" t="s">
        <v>100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231</v>
      </c>
      <c r="B521" t="s">
        <v>1138</v>
      </c>
      <c r="C521" t="s">
        <v>1140</v>
      </c>
      <c r="D521" t="s">
        <v>235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231</v>
      </c>
      <c r="B522" t="s">
        <v>1141</v>
      </c>
      <c r="C522" t="s">
        <v>1142</v>
      </c>
      <c r="D522" t="s">
        <v>100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231</v>
      </c>
      <c r="B523" t="s">
        <v>1141</v>
      </c>
      <c r="C523" t="s">
        <v>1143</v>
      </c>
      <c r="D523" t="s">
        <v>235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231</v>
      </c>
      <c r="B524" t="s">
        <v>1144</v>
      </c>
      <c r="C524" t="s">
        <v>1145</v>
      </c>
      <c r="D524" t="s">
        <v>100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231</v>
      </c>
      <c r="B525" t="s">
        <v>1146</v>
      </c>
      <c r="C525" t="s">
        <v>1147</v>
      </c>
      <c r="D525" t="s">
        <v>100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231</v>
      </c>
      <c r="B526" t="s">
        <v>1148</v>
      </c>
      <c r="C526" t="s">
        <v>77</v>
      </c>
      <c r="D526" t="s">
        <v>100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231</v>
      </c>
      <c r="B527" t="s">
        <v>1149</v>
      </c>
      <c r="C527" t="s">
        <v>1150</v>
      </c>
      <c r="D527" t="s">
        <v>240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231</v>
      </c>
      <c r="B528" t="s">
        <v>1148</v>
      </c>
      <c r="C528" t="s">
        <v>1151</v>
      </c>
      <c r="D528" t="s">
        <v>235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231</v>
      </c>
      <c r="B529" t="s">
        <v>1152</v>
      </c>
      <c r="C529" t="s">
        <v>1153</v>
      </c>
      <c r="D529" t="s">
        <v>244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231</v>
      </c>
      <c r="B530" t="s">
        <v>1154</v>
      </c>
      <c r="C530" t="s">
        <v>60</v>
      </c>
      <c r="D530" t="s">
        <v>100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231</v>
      </c>
      <c r="B531" t="s">
        <v>1155</v>
      </c>
      <c r="C531" t="s">
        <v>1156</v>
      </c>
      <c r="D531" t="s">
        <v>240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231</v>
      </c>
      <c r="B532" t="s">
        <v>1154</v>
      </c>
      <c r="C532" t="s">
        <v>1157</v>
      </c>
      <c r="D532" t="s">
        <v>235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231</v>
      </c>
      <c r="B533" t="s">
        <v>1158</v>
      </c>
      <c r="C533" t="s">
        <v>1159</v>
      </c>
      <c r="D533" t="s">
        <v>244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231</v>
      </c>
      <c r="B534" t="s">
        <v>1160</v>
      </c>
      <c r="C534" t="s">
        <v>1161</v>
      </c>
      <c r="D534" t="s">
        <v>100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231</v>
      </c>
      <c r="B535" t="s">
        <v>1162</v>
      </c>
      <c r="C535" t="s">
        <v>1163</v>
      </c>
      <c r="D535" t="s">
        <v>240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231</v>
      </c>
      <c r="B536" t="s">
        <v>1160</v>
      </c>
      <c r="C536" t="s">
        <v>1164</v>
      </c>
      <c r="D536" t="s">
        <v>235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231</v>
      </c>
      <c r="B537" t="s">
        <v>1165</v>
      </c>
      <c r="C537" t="s">
        <v>1166</v>
      </c>
      <c r="D537" t="s">
        <v>244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231</v>
      </c>
      <c r="B538" t="s">
        <v>1167</v>
      </c>
      <c r="C538" t="s">
        <v>1168</v>
      </c>
      <c r="D538" t="s">
        <v>100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231</v>
      </c>
      <c r="B539" t="s">
        <v>1169</v>
      </c>
      <c r="C539" t="s">
        <v>1170</v>
      </c>
      <c r="D539" t="s">
        <v>240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231</v>
      </c>
      <c r="B540" t="s">
        <v>1167</v>
      </c>
      <c r="C540" t="s">
        <v>1171</v>
      </c>
      <c r="D540" t="s">
        <v>235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231</v>
      </c>
      <c r="B541" t="s">
        <v>1172</v>
      </c>
      <c r="C541" t="s">
        <v>1173</v>
      </c>
      <c r="D541" t="s">
        <v>244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231</v>
      </c>
      <c r="B542" t="s">
        <v>1174</v>
      </c>
      <c r="C542" t="s">
        <v>69</v>
      </c>
      <c r="D542" t="s">
        <v>100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231</v>
      </c>
      <c r="B543" t="s">
        <v>1175</v>
      </c>
      <c r="C543" t="s">
        <v>1176</v>
      </c>
      <c r="D543" t="s">
        <v>100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231</v>
      </c>
      <c r="B544" t="s">
        <v>1177</v>
      </c>
      <c r="C544" t="s">
        <v>17</v>
      </c>
      <c r="D544" t="s">
        <v>100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231</v>
      </c>
      <c r="B545" t="s">
        <v>1178</v>
      </c>
      <c r="C545" t="s">
        <v>1179</v>
      </c>
      <c r="D545" t="s">
        <v>240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231</v>
      </c>
      <c r="B546" t="s">
        <v>1177</v>
      </c>
      <c r="C546" t="s">
        <v>1180</v>
      </c>
      <c r="D546" t="s">
        <v>235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231</v>
      </c>
      <c r="B547" t="s">
        <v>1181</v>
      </c>
      <c r="C547" t="s">
        <v>1182</v>
      </c>
      <c r="D547" t="s">
        <v>244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231</v>
      </c>
      <c r="B548" t="s">
        <v>1183</v>
      </c>
      <c r="C548" t="s">
        <v>88</v>
      </c>
      <c r="D548" t="s">
        <v>100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231</v>
      </c>
      <c r="B549" t="s">
        <v>1184</v>
      </c>
      <c r="C549" t="s">
        <v>1185</v>
      </c>
      <c r="D549" t="s">
        <v>240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231</v>
      </c>
      <c r="B550" t="s">
        <v>1183</v>
      </c>
      <c r="C550" t="s">
        <v>1186</v>
      </c>
      <c r="D550" t="s">
        <v>235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231</v>
      </c>
      <c r="B551" t="s">
        <v>1187</v>
      </c>
      <c r="C551" t="s">
        <v>1188</v>
      </c>
      <c r="D551" t="s">
        <v>244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231</v>
      </c>
      <c r="B552" t="s">
        <v>1189</v>
      </c>
      <c r="C552" t="s">
        <v>1190</v>
      </c>
      <c r="D552" t="s">
        <v>100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231</v>
      </c>
      <c r="B553" t="s">
        <v>1191</v>
      </c>
      <c r="C553" t="s">
        <v>1192</v>
      </c>
      <c r="D553" t="s">
        <v>100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231</v>
      </c>
      <c r="B554" t="s">
        <v>1193</v>
      </c>
      <c r="C554" t="s">
        <v>1194</v>
      </c>
      <c r="D554" t="s">
        <v>100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231</v>
      </c>
      <c r="B555" t="s">
        <v>1195</v>
      </c>
      <c r="C555" t="s">
        <v>1196</v>
      </c>
      <c r="D555" t="s">
        <v>100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231</v>
      </c>
      <c r="B556" t="s">
        <v>1197</v>
      </c>
      <c r="C556" t="s">
        <v>1198</v>
      </c>
      <c r="D556" t="s">
        <v>100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231</v>
      </c>
      <c r="B557" t="s">
        <v>1199</v>
      </c>
      <c r="C557" t="s">
        <v>1200</v>
      </c>
      <c r="D557" t="s">
        <v>100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231</v>
      </c>
      <c r="B558" t="s">
        <v>1201</v>
      </c>
      <c r="C558" t="s">
        <v>1202</v>
      </c>
      <c r="D558" t="s">
        <v>100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231</v>
      </c>
      <c r="B559" t="s">
        <v>1201</v>
      </c>
      <c r="C559" t="s">
        <v>1203</v>
      </c>
      <c r="D559" t="s">
        <v>235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231</v>
      </c>
      <c r="B560" t="s">
        <v>1204</v>
      </c>
      <c r="C560" t="s">
        <v>1205</v>
      </c>
      <c r="D560" t="s">
        <v>100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231</v>
      </c>
      <c r="B561" t="s">
        <v>1206</v>
      </c>
      <c r="C561" t="s">
        <v>1207</v>
      </c>
      <c r="D561" t="s">
        <v>240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231</v>
      </c>
      <c r="B562" t="s">
        <v>1204</v>
      </c>
      <c r="C562" t="s">
        <v>1208</v>
      </c>
      <c r="D562" t="s">
        <v>235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231</v>
      </c>
      <c r="B563" t="s">
        <v>1209</v>
      </c>
      <c r="C563" t="s">
        <v>1210</v>
      </c>
      <c r="D563" t="s">
        <v>244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231</v>
      </c>
      <c r="B564" t="s">
        <v>1211</v>
      </c>
      <c r="C564" t="s">
        <v>1212</v>
      </c>
      <c r="D564" t="s">
        <v>100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231</v>
      </c>
      <c r="B565" t="s">
        <v>1213</v>
      </c>
      <c r="C565" t="s">
        <v>1214</v>
      </c>
      <c r="D565" t="s">
        <v>448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231</v>
      </c>
      <c r="B566" t="s">
        <v>1215</v>
      </c>
      <c r="C566" t="s">
        <v>1216</v>
      </c>
      <c r="D566" t="s">
        <v>100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231</v>
      </c>
      <c r="B567" t="s">
        <v>1217</v>
      </c>
      <c r="C567" t="s">
        <v>1218</v>
      </c>
      <c r="D567" t="s">
        <v>448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231</v>
      </c>
      <c r="B568" t="s">
        <v>1219</v>
      </c>
      <c r="C568" t="s">
        <v>1220</v>
      </c>
      <c r="D568" t="s">
        <v>100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231</v>
      </c>
      <c r="B569" t="s">
        <v>1221</v>
      </c>
      <c r="C569" t="s">
        <v>1222</v>
      </c>
      <c r="D569" t="s">
        <v>448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231</v>
      </c>
      <c r="B570" t="s">
        <v>1223</v>
      </c>
      <c r="C570" t="s">
        <v>1224</v>
      </c>
      <c r="D570" t="s">
        <v>448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231</v>
      </c>
      <c r="B571" t="s">
        <v>1225</v>
      </c>
      <c r="C571" t="s">
        <v>1226</v>
      </c>
      <c r="D571" t="s">
        <v>100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231</v>
      </c>
      <c r="B572" t="s">
        <v>1227</v>
      </c>
      <c r="C572" t="s">
        <v>1228</v>
      </c>
      <c r="D572" t="s">
        <v>100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231</v>
      </c>
      <c r="B573" t="s">
        <v>1229</v>
      </c>
      <c r="C573" t="s">
        <v>1230</v>
      </c>
      <c r="D573" t="s">
        <v>448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231</v>
      </c>
      <c r="B574" t="s">
        <v>1231</v>
      </c>
      <c r="C574" t="s">
        <v>1232</v>
      </c>
      <c r="D574" t="s">
        <v>100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231</v>
      </c>
      <c r="B575" t="s">
        <v>1233</v>
      </c>
      <c r="C575" t="s">
        <v>1234</v>
      </c>
      <c r="D575" t="s">
        <v>100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231</v>
      </c>
      <c r="B576" t="s">
        <v>1235</v>
      </c>
      <c r="C576" t="s">
        <v>1236</v>
      </c>
      <c r="D576" t="s">
        <v>240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231</v>
      </c>
      <c r="B577" t="s">
        <v>1237</v>
      </c>
      <c r="C577" t="s">
        <v>1238</v>
      </c>
      <c r="D577" t="s">
        <v>244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231</v>
      </c>
      <c r="B578" t="s">
        <v>1239</v>
      </c>
      <c r="C578" t="s">
        <v>1240</v>
      </c>
      <c r="D578" t="s">
        <v>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231</v>
      </c>
      <c r="B579" t="s">
        <v>1241</v>
      </c>
      <c r="C579" t="s">
        <v>1242</v>
      </c>
      <c r="D579" t="s">
        <v>100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231</v>
      </c>
      <c r="B580" t="s">
        <v>1243</v>
      </c>
      <c r="C580" t="s">
        <v>1244</v>
      </c>
      <c r="D580" t="s">
        <v>240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231</v>
      </c>
      <c r="B581" t="s">
        <v>1245</v>
      </c>
      <c r="C581" t="s">
        <v>1246</v>
      </c>
      <c r="D581" t="s">
        <v>244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231</v>
      </c>
      <c r="B582" t="s">
        <v>1247</v>
      </c>
      <c r="C582" t="s">
        <v>1248</v>
      </c>
      <c r="D582" t="s">
        <v>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231</v>
      </c>
      <c r="B583" t="s">
        <v>1249</v>
      </c>
      <c r="C583" t="s">
        <v>1250</v>
      </c>
      <c r="D583" t="s">
        <v>100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231</v>
      </c>
      <c r="B584" t="s">
        <v>1251</v>
      </c>
      <c r="C584" t="s">
        <v>1252</v>
      </c>
      <c r="D584" t="s">
        <v>1253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231</v>
      </c>
      <c r="B585" t="s">
        <v>1254</v>
      </c>
      <c r="C585" t="s">
        <v>1255</v>
      </c>
      <c r="D585" t="s">
        <v>100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231</v>
      </c>
      <c r="B586" t="s">
        <v>1256</v>
      </c>
      <c r="C586" t="s">
        <v>1257</v>
      </c>
      <c r="D586" t="s">
        <v>240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231</v>
      </c>
      <c r="B587" t="s">
        <v>1258</v>
      </c>
      <c r="C587" t="s">
        <v>1259</v>
      </c>
      <c r="D587" t="s">
        <v>244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231</v>
      </c>
      <c r="B588" t="s">
        <v>1260</v>
      </c>
      <c r="C588" t="s">
        <v>1261</v>
      </c>
      <c r="D588" t="s">
        <v>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231</v>
      </c>
      <c r="B589" t="s">
        <v>1262</v>
      </c>
      <c r="C589" t="s">
        <v>1263</v>
      </c>
      <c r="D589" t="s">
        <v>100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231</v>
      </c>
      <c r="B590" t="s">
        <v>1264</v>
      </c>
      <c r="C590" t="s">
        <v>1265</v>
      </c>
      <c r="D590" t="s">
        <v>100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231</v>
      </c>
      <c r="B591" t="s">
        <v>1266</v>
      </c>
      <c r="C591" t="s">
        <v>1267</v>
      </c>
      <c r="D591" t="s">
        <v>100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231</v>
      </c>
      <c r="B592" t="s">
        <v>1268</v>
      </c>
      <c r="C592" t="s">
        <v>1269</v>
      </c>
      <c r="D592" t="s">
        <v>240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231</v>
      </c>
      <c r="B593" t="s">
        <v>1270</v>
      </c>
      <c r="C593" t="s">
        <v>1271</v>
      </c>
      <c r="D593" t="s">
        <v>244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231</v>
      </c>
      <c r="B594" t="s">
        <v>1272</v>
      </c>
      <c r="C594" t="s">
        <v>1273</v>
      </c>
      <c r="D594" t="s">
        <v>100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231</v>
      </c>
      <c r="B595" t="s">
        <v>1274</v>
      </c>
      <c r="C595" t="s">
        <v>1275</v>
      </c>
      <c r="D595" t="s">
        <v>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231</v>
      </c>
      <c r="B596" t="s">
        <v>1276</v>
      </c>
      <c r="C596" t="s">
        <v>1277</v>
      </c>
      <c r="D596" t="s">
        <v>100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231</v>
      </c>
      <c r="B597" t="s">
        <v>1278</v>
      </c>
      <c r="C597" t="s">
        <v>1279</v>
      </c>
      <c r="D597" t="s">
        <v>240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231</v>
      </c>
      <c r="B598" t="s">
        <v>1280</v>
      </c>
      <c r="C598" t="s">
        <v>1281</v>
      </c>
      <c r="D598" t="s">
        <v>244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231</v>
      </c>
      <c r="B599" t="s">
        <v>1282</v>
      </c>
      <c r="C599" t="s">
        <v>1283</v>
      </c>
      <c r="D599" t="s">
        <v>1284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231</v>
      </c>
      <c r="B600" t="s">
        <v>1285</v>
      </c>
      <c r="C600" t="s">
        <v>1286</v>
      </c>
      <c r="D600" t="s">
        <v>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231</v>
      </c>
      <c r="B601" t="s">
        <v>1287</v>
      </c>
      <c r="C601" t="s">
        <v>1288</v>
      </c>
      <c r="D601" t="s">
        <v>33</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231</v>
      </c>
      <c r="B602" t="s">
        <v>1289</v>
      </c>
      <c r="C602" t="s">
        <v>1290</v>
      </c>
      <c r="D602" t="s">
        <v>100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231</v>
      </c>
      <c r="B603" t="s">
        <v>1291</v>
      </c>
      <c r="C603" t="s">
        <v>1292</v>
      </c>
      <c r="D603" t="s">
        <v>240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231</v>
      </c>
      <c r="B604" t="s">
        <v>1293</v>
      </c>
      <c r="C604" t="s">
        <v>1294</v>
      </c>
      <c r="D604" t="s">
        <v>244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231</v>
      </c>
      <c r="B605" t="s">
        <v>1295</v>
      </c>
      <c r="C605" t="s">
        <v>1296</v>
      </c>
      <c r="D605" t="s">
        <v>100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231</v>
      </c>
      <c r="B606" t="s">
        <v>1297</v>
      </c>
      <c r="C606" t="s">
        <v>1298</v>
      </c>
      <c r="D606" t="s">
        <v>100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231</v>
      </c>
      <c r="B607" t="s">
        <v>1299</v>
      </c>
      <c r="C607" t="s">
        <v>1300</v>
      </c>
      <c r="D607" t="s">
        <v>100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231</v>
      </c>
      <c r="B608" t="s">
        <v>1301</v>
      </c>
      <c r="C608" t="s">
        <v>1302</v>
      </c>
      <c r="D608" t="s">
        <v>100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231</v>
      </c>
      <c r="B609" t="s">
        <v>1303</v>
      </c>
      <c r="C609" t="s">
        <v>1304</v>
      </c>
      <c r="D609" t="s">
        <v>100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231</v>
      </c>
      <c r="B610" t="s">
        <v>1305</v>
      </c>
      <c r="C610" t="s">
        <v>1306</v>
      </c>
      <c r="D610" t="s">
        <v>100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231</v>
      </c>
      <c r="B611" t="s">
        <v>1307</v>
      </c>
      <c r="C611" t="s">
        <v>1308</v>
      </c>
      <c r="D611" t="s">
        <v>1309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231</v>
      </c>
      <c r="B612" t="s">
        <v>1310</v>
      </c>
      <c r="C612" t="s">
        <v>1311</v>
      </c>
      <c r="D612" t="s">
        <v>100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231</v>
      </c>
      <c r="B613" t="s">
        <v>1310</v>
      </c>
      <c r="C613" t="s">
        <v>1312</v>
      </c>
      <c r="D613" t="s">
        <v>235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231</v>
      </c>
      <c r="B614" t="s">
        <v>1313</v>
      </c>
      <c r="C614" t="s">
        <v>1314</v>
      </c>
      <c r="D614" t="s">
        <v>100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231</v>
      </c>
      <c r="B615" t="s">
        <v>1313</v>
      </c>
      <c r="C615" t="s">
        <v>1315</v>
      </c>
      <c r="D615" t="s">
        <v>235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231</v>
      </c>
      <c r="B616" t="s">
        <v>1316</v>
      </c>
      <c r="C616" t="s">
        <v>1317</v>
      </c>
      <c r="D616" t="s">
        <v>100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231</v>
      </c>
      <c r="B617" t="s">
        <v>1318</v>
      </c>
      <c r="C617" t="s">
        <v>1319</v>
      </c>
      <c r="D617" t="s">
        <v>100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231</v>
      </c>
      <c r="B618" t="s">
        <v>1320</v>
      </c>
      <c r="C618" t="s">
        <v>1321</v>
      </c>
      <c r="D618" t="s">
        <v>100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231</v>
      </c>
      <c r="B619" t="s">
        <v>1322</v>
      </c>
      <c r="C619" t="s">
        <v>1323</v>
      </c>
      <c r="D619" t="s">
        <v>100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231</v>
      </c>
      <c r="B620" t="s">
        <v>1324</v>
      </c>
      <c r="C620" t="s">
        <v>1325</v>
      </c>
      <c r="D620" t="s">
        <v>100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231</v>
      </c>
      <c r="B621" t="s">
        <v>1326</v>
      </c>
      <c r="C621" t="s">
        <v>1327</v>
      </c>
      <c r="D621" t="s">
        <v>100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231</v>
      </c>
      <c r="B622" t="s">
        <v>1328</v>
      </c>
      <c r="C622" t="s">
        <v>1329</v>
      </c>
      <c r="D622" t="s">
        <v>240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231</v>
      </c>
      <c r="B623" t="s">
        <v>1326</v>
      </c>
      <c r="C623" t="s">
        <v>1330</v>
      </c>
      <c r="D623" t="s">
        <v>1331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231</v>
      </c>
      <c r="B624" t="s">
        <v>1332</v>
      </c>
      <c r="C624" t="s">
        <v>1333</v>
      </c>
      <c r="D624" t="s">
        <v>244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231</v>
      </c>
      <c r="B625" t="s">
        <v>1334</v>
      </c>
      <c r="C625" t="s">
        <v>1335</v>
      </c>
      <c r="D625" t="s">
        <v>100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231</v>
      </c>
      <c r="B626" t="s">
        <v>1336</v>
      </c>
      <c r="C626" t="s">
        <v>1337</v>
      </c>
      <c r="D626" t="s">
        <v>100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231</v>
      </c>
      <c r="B627" t="s">
        <v>1338</v>
      </c>
      <c r="C627" t="s">
        <v>1339</v>
      </c>
      <c r="D627" t="s">
        <v>100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231</v>
      </c>
      <c r="B628" t="s">
        <v>1340</v>
      </c>
      <c r="C628" t="s">
        <v>1341</v>
      </c>
      <c r="D628" t="s">
        <v>100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231</v>
      </c>
      <c r="B629" t="s">
        <v>1342</v>
      </c>
      <c r="C629" t="s">
        <v>1343</v>
      </c>
      <c r="D629" t="s">
        <v>100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231</v>
      </c>
      <c r="B630" t="s">
        <v>1344</v>
      </c>
      <c r="C630" t="s">
        <v>1345</v>
      </c>
      <c r="D630" t="s">
        <v>100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231</v>
      </c>
      <c r="B631" t="s">
        <v>1346</v>
      </c>
      <c r="C631" t="s">
        <v>1347</v>
      </c>
      <c r="D631" t="s">
        <v>100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231</v>
      </c>
      <c r="B632" t="s">
        <v>1348</v>
      </c>
      <c r="C632" t="s">
        <v>1349</v>
      </c>
      <c r="D632" t="s">
        <v>100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231</v>
      </c>
      <c r="B633" t="s">
        <v>1350</v>
      </c>
      <c r="C633" t="s">
        <v>1351</v>
      </c>
      <c r="D633" t="s">
        <v>240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231</v>
      </c>
      <c r="B634" t="s">
        <v>1352</v>
      </c>
      <c r="C634" t="s">
        <v>1353</v>
      </c>
      <c r="D634" t="s">
        <v>244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231</v>
      </c>
      <c r="B635" t="s">
        <v>1354</v>
      </c>
      <c r="C635" t="s">
        <v>1355</v>
      </c>
      <c r="D635" t="s">
        <v>100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231</v>
      </c>
      <c r="B636" t="s">
        <v>1356</v>
      </c>
      <c r="C636" t="s">
        <v>1357</v>
      </c>
      <c r="D636" t="s">
        <v>100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231</v>
      </c>
      <c r="B637" t="s">
        <v>1358</v>
      </c>
      <c r="C637" t="s">
        <v>1359</v>
      </c>
      <c r="D637" t="s">
        <v>100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231</v>
      </c>
      <c r="B638" t="s">
        <v>1360</v>
      </c>
      <c r="C638" t="s">
        <v>1361</v>
      </c>
      <c r="D638" t="s">
        <v>240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231</v>
      </c>
      <c r="B639" t="s">
        <v>1362</v>
      </c>
      <c r="C639" t="s">
        <v>1363</v>
      </c>
      <c r="D639" t="s">
        <v>244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231</v>
      </c>
      <c r="B640" t="s">
        <v>1364</v>
      </c>
      <c r="C640" t="s">
        <v>1365</v>
      </c>
      <c r="D640" t="s">
        <v>100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231</v>
      </c>
      <c r="B641" t="s">
        <v>1366</v>
      </c>
      <c r="C641" t="s">
        <v>1367</v>
      </c>
      <c r="D641" t="s">
        <v>240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231</v>
      </c>
      <c r="B642" t="s">
        <v>1368</v>
      </c>
      <c r="C642" t="s">
        <v>1369</v>
      </c>
      <c r="D642" t="s">
        <v>244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231</v>
      </c>
      <c r="B643" t="s">
        <v>1370</v>
      </c>
      <c r="C643" t="s">
        <v>1371</v>
      </c>
      <c r="D643" t="s">
        <v>100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231</v>
      </c>
      <c r="B644" t="s">
        <v>1372</v>
      </c>
      <c r="C644" t="s">
        <v>1373</v>
      </c>
      <c r="D644" t="s">
        <v>100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231</v>
      </c>
      <c r="B645" t="s">
        <v>1374</v>
      </c>
      <c r="C645" t="s">
        <v>1375</v>
      </c>
      <c r="D645" t="s">
        <v>100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231</v>
      </c>
      <c r="B646" t="s">
        <v>1376</v>
      </c>
      <c r="C646" t="s">
        <v>1377</v>
      </c>
      <c r="D646" t="s">
        <v>240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231</v>
      </c>
      <c r="B647" t="s">
        <v>1378</v>
      </c>
      <c r="C647" t="s">
        <v>1379</v>
      </c>
      <c r="D647" t="s">
        <v>244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231</v>
      </c>
      <c r="B648" t="s">
        <v>1380</v>
      </c>
      <c r="C648" t="s">
        <v>1381</v>
      </c>
      <c r="D648" t="s">
        <v>100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231</v>
      </c>
      <c r="B649" t="s">
        <v>1382</v>
      </c>
      <c r="C649" t="s">
        <v>1383</v>
      </c>
      <c r="D649" t="s">
        <v>240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231</v>
      </c>
      <c r="B650" t="s">
        <v>1384</v>
      </c>
      <c r="C650" t="s">
        <v>1385</v>
      </c>
      <c r="D650" t="s">
        <v>244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231</v>
      </c>
      <c r="B651" t="s">
        <v>1386</v>
      </c>
      <c r="C651" t="s">
        <v>1387</v>
      </c>
      <c r="D651" t="s">
        <v>100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231</v>
      </c>
      <c r="B652" t="s">
        <v>1388</v>
      </c>
      <c r="C652" t="s">
        <v>1389</v>
      </c>
      <c r="D652" t="s">
        <v>240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231</v>
      </c>
      <c r="B653" t="s">
        <v>1386</v>
      </c>
      <c r="C653" t="s">
        <v>1390</v>
      </c>
      <c r="D653" t="s">
        <v>235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231</v>
      </c>
      <c r="B654" t="s">
        <v>1391</v>
      </c>
      <c r="C654" t="s">
        <v>1392</v>
      </c>
      <c r="D654" t="s">
        <v>244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231</v>
      </c>
      <c r="B655" t="s">
        <v>1393</v>
      </c>
      <c r="C655" t="s">
        <v>1394</v>
      </c>
      <c r="D655" t="s">
        <v>100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231</v>
      </c>
      <c r="B656" t="s">
        <v>1395</v>
      </c>
      <c r="C656" t="s">
        <v>1396</v>
      </c>
      <c r="D656" t="s">
        <v>448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231</v>
      </c>
      <c r="B657" t="s">
        <v>1397</v>
      </c>
      <c r="C657" t="s">
        <v>1398</v>
      </c>
      <c r="D657" t="s">
        <v>100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231</v>
      </c>
      <c r="B658" t="s">
        <v>1399</v>
      </c>
      <c r="C658" t="s">
        <v>1400</v>
      </c>
      <c r="D658" t="s">
        <v>448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231</v>
      </c>
      <c r="B659" t="s">
        <v>1401</v>
      </c>
      <c r="C659" t="s">
        <v>1402</v>
      </c>
      <c r="D659" t="s">
        <v>100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231</v>
      </c>
      <c r="B660" t="s">
        <v>1403</v>
      </c>
      <c r="C660" t="s">
        <v>1404</v>
      </c>
      <c r="D660" t="s">
        <v>448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231</v>
      </c>
      <c r="B661" t="s">
        <v>1405</v>
      </c>
      <c r="C661" t="s">
        <v>1406</v>
      </c>
      <c r="D661" t="s">
        <v>100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231</v>
      </c>
      <c r="B662" t="s">
        <v>1407</v>
      </c>
      <c r="C662" t="s">
        <v>1408</v>
      </c>
      <c r="D662" t="s">
        <v>448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231</v>
      </c>
      <c r="B663" t="s">
        <v>1409</v>
      </c>
      <c r="C663" t="s">
        <v>1410</v>
      </c>
      <c r="D663" t="s">
        <v>100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231</v>
      </c>
      <c r="B664" t="s">
        <v>1411</v>
      </c>
      <c r="C664" t="s">
        <v>1412</v>
      </c>
      <c r="D664" t="s">
        <v>448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112</v>
      </c>
      <c r="B1" t="s">
        <v>1413</v>
      </c>
    </row>
    <row r="3" spans="1:3">
      <c r="A3" t="s">
        <v>221</v>
      </c>
      <c r="B3" t="s">
        <v>1414</v>
      </c>
    </row>
    <row r="4" spans="1:3">
      <c r="A4" s="1" t="n">
        <v>38749</v>
      </c>
      <c r="B4" t="n">
        <v>2.78</v>
      </c>
      <c r="C4" t="s">
        <v>1415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1416</v>
      </c>
    </row>
    <row r="10" spans="1:3">
      <c r="A10" s="1" t="n">
        <v>38930</v>
      </c>
      <c r="B10" t="n">
        <v>2.08</v>
      </c>
    </row>
    <row r="11" spans="1:3">
      <c r="A11" s="1" t="n">
        <v>38961</v>
      </c>
      <c r="B11" t="n">
        <v>2.08</v>
      </c>
    </row>
    <row r="12" spans="1:3">
      <c r="A12" s="1" t="n">
        <v>38991</v>
      </c>
      <c r="B12" t="n">
        <v>2.08</v>
      </c>
    </row>
    <row r="13" spans="1:3">
      <c r="A13" s="1" t="n">
        <v>39022</v>
      </c>
      <c r="B13" t="n">
        <v>2.01</v>
      </c>
      <c r="C13" t="s">
        <v>1417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1418</v>
      </c>
    </row>
    <row r="19" spans="1:3">
      <c r="A19" s="1" t="n">
        <v>39203</v>
      </c>
      <c r="B19" t="n">
        <v>2.59</v>
      </c>
    </row>
    <row r="20" spans="1:3">
      <c r="A20" s="1" t="n">
        <v>39234</v>
      </c>
      <c r="B20" t="n">
        <v>2.59</v>
      </c>
    </row>
    <row r="21" spans="1:3">
      <c r="A21" s="1" t="n">
        <v>39264</v>
      </c>
      <c r="B21" t="n">
        <v>2.59</v>
      </c>
    </row>
    <row r="22" spans="1:3">
      <c r="A22" s="1" t="n">
        <v>39295</v>
      </c>
      <c r="B22" t="n">
        <v>2.56</v>
      </c>
      <c r="C22" t="s">
        <v>1419</v>
      </c>
    </row>
    <row r="23" spans="1:3">
      <c r="A23" s="1" t="n">
        <v>39326</v>
      </c>
      <c r="B23" t="n">
        <v>2.56</v>
      </c>
    </row>
    <row r="24" spans="1:3">
      <c r="A24" s="1" t="n">
        <v>39356</v>
      </c>
      <c r="B24" t="n">
        <v>2.56</v>
      </c>
    </row>
    <row r="25" spans="1:3">
      <c r="A25" s="1" t="n">
        <v>39387</v>
      </c>
      <c r="B25" t="n">
        <v>2.61</v>
      </c>
      <c r="C25" t="s">
        <v>1420</v>
      </c>
    </row>
    <row r="26" spans="1:3">
      <c r="A26" s="1" t="n">
        <v>39417</v>
      </c>
      <c r="B26" t="n">
        <v>2.61</v>
      </c>
    </row>
    <row r="27" spans="1:3">
      <c r="A27" s="1" t="n">
        <v>39448</v>
      </c>
      <c r="B27" t="n">
        <v>2.61</v>
      </c>
    </row>
    <row r="28" spans="1:3">
      <c r="A28" s="1" t="n">
        <v>39479</v>
      </c>
      <c r="B28" t="n">
        <v>3.03</v>
      </c>
      <c r="C28" t="s">
        <v>1421</v>
      </c>
    </row>
    <row r="29" spans="1:3">
      <c r="A29" s="1" t="n">
        <v>39508</v>
      </c>
      <c r="B29" t="n">
        <v>3.03</v>
      </c>
    </row>
    <row r="30" spans="1:3">
      <c r="A30" s="1" t="n">
        <v>39539</v>
      </c>
      <c r="B30" t="n">
        <v>3.03</v>
      </c>
    </row>
    <row r="31" spans="1:3">
      <c r="A31" s="1" t="n">
        <v>39569</v>
      </c>
      <c r="B31" t="n">
        <v>3.39</v>
      </c>
      <c r="C31" t="s">
        <v>1422</v>
      </c>
    </row>
    <row r="32" spans="1:3">
      <c r="A32" s="1" t="n">
        <v>39600</v>
      </c>
      <c r="B32" t="n">
        <v>3.39</v>
      </c>
    </row>
    <row r="33" spans="1:3">
      <c r="A33" s="1" t="n">
        <v>39630</v>
      </c>
      <c r="B33" t="n">
        <v>3.39</v>
      </c>
    </row>
    <row r="34" spans="1:3">
      <c r="A34" s="1" t="n">
        <v>39661</v>
      </c>
      <c r="B34" t="n">
        <v>2.86</v>
      </c>
      <c r="C34" t="s">
        <v>1423</v>
      </c>
    </row>
    <row r="35" spans="1:3">
      <c r="A35" s="1" t="n">
        <v>39692</v>
      </c>
      <c r="B35" t="n">
        <v>2.86</v>
      </c>
    </row>
    <row r="36" spans="1:3">
      <c r="A36" s="1" t="n">
        <v>39722</v>
      </c>
      <c r="B36" t="n">
        <v>2.86</v>
      </c>
    </row>
    <row r="37" spans="1:3">
      <c r="A37" s="1" t="n">
        <v>39753</v>
      </c>
      <c r="B37" t="n">
        <v>1.77</v>
      </c>
      <c r="C37" t="s">
        <v>1424</v>
      </c>
    </row>
    <row r="38" spans="1:3">
      <c r="A38" s="1" t="n">
        <v>39783</v>
      </c>
      <c r="B38" t="n">
        <v>1.77</v>
      </c>
    </row>
    <row r="39" spans="1:3">
      <c r="A39" s="1" t="n">
        <v>39814</v>
      </c>
      <c r="B39" t="n">
        <v>1.77</v>
      </c>
    </row>
    <row r="40" spans="1:3">
      <c r="A40" s="1" t="n">
        <v>39845</v>
      </c>
      <c r="B40" t="n">
        <v>1.73</v>
      </c>
      <c r="C40" t="s">
        <v>1425</v>
      </c>
    </row>
    <row r="41" spans="1:3">
      <c r="A41" s="1" t="n">
        <v>39873</v>
      </c>
      <c r="B41" t="n">
        <v>1.73</v>
      </c>
    </row>
    <row r="42" spans="1:3">
      <c r="A42" s="1" t="n">
        <v>39904</v>
      </c>
      <c r="B42" t="n">
        <v>1.73</v>
      </c>
    </row>
    <row r="43" spans="1:3">
      <c r="A43" s="1" t="n">
        <v>39934</v>
      </c>
      <c r="B43" t="n">
        <v>2.01</v>
      </c>
      <c r="C43" t="s">
        <v>1426</v>
      </c>
    </row>
    <row r="44" spans="1:3">
      <c r="A44" s="1" t="n">
        <v>39965</v>
      </c>
      <c r="B44" t="n">
        <v>2.01</v>
      </c>
    </row>
    <row r="45" spans="1:3">
      <c r="A45" s="1" t="n">
        <v>39995</v>
      </c>
      <c r="B45" t="n">
        <v>2.01</v>
      </c>
    </row>
    <row r="46" spans="1:3">
      <c r="A46" s="1" t="n">
        <v>40026</v>
      </c>
      <c r="B46" t="n">
        <v>2.17</v>
      </c>
      <c r="C46" t="s">
        <v>1427</v>
      </c>
    </row>
    <row r="47" spans="1:3">
      <c r="A47" s="1" t="n">
        <v>40057</v>
      </c>
      <c r="B47" t="n">
        <v>2.17</v>
      </c>
    </row>
    <row r="48" spans="1:3">
      <c r="A48" s="1" t="n">
        <v>40087</v>
      </c>
      <c r="B48" t="n">
        <v>2.17</v>
      </c>
    </row>
    <row r="49" spans="1:3">
      <c r="A49" s="1" t="n">
        <v>40118</v>
      </c>
      <c r="B49" t="n">
        <v>2.38</v>
      </c>
      <c r="C49" t="s">
        <v>1428</v>
      </c>
    </row>
    <row r="50" spans="1:3">
      <c r="A50" s="1" t="n">
        <v>40148</v>
      </c>
      <c r="B50" t="n">
        <v>2.38</v>
      </c>
    </row>
    <row r="51" spans="1:3">
      <c r="A51" s="1" t="n">
        <v>40179</v>
      </c>
      <c r="B51" t="n">
        <v>2.38</v>
      </c>
    </row>
    <row r="52" spans="1:3">
      <c r="A52" s="1" t="n">
        <v>40210</v>
      </c>
      <c r="B52" t="n">
        <v>2.4</v>
      </c>
      <c r="C52" t="s">
        <v>1429</v>
      </c>
    </row>
    <row r="53" spans="1:3">
      <c r="A53" s="1" t="n">
        <v>40238</v>
      </c>
      <c r="B53" t="n">
        <v>2.4</v>
      </c>
    </row>
    <row r="54" spans="1:3">
      <c r="A54" s="1" t="n">
        <v>40269</v>
      </c>
      <c r="B54" t="n">
        <v>2.4</v>
      </c>
    </row>
    <row r="55" spans="1:3">
      <c r="A55" s="1" t="n">
        <v>40299</v>
      </c>
      <c r="B55" t="n">
        <v>2.23</v>
      </c>
      <c r="C55" t="s">
        <v>1430</v>
      </c>
    </row>
    <row r="56" spans="1:3">
      <c r="A56" s="1" t="n">
        <v>40330</v>
      </c>
      <c r="B56" t="n">
        <v>2.23</v>
      </c>
    </row>
    <row r="57" spans="1:3">
      <c r="A57" s="1" t="n">
        <v>40360</v>
      </c>
      <c r="B57" t="n">
        <v>2.23</v>
      </c>
    </row>
    <row r="58" spans="1:3">
      <c r="A58" s="1" t="n">
        <v>40391</v>
      </c>
      <c r="B58" t="n">
        <v>2.34</v>
      </c>
      <c r="C58" t="s">
        <v>1431</v>
      </c>
    </row>
    <row r="59" spans="1:3">
      <c r="A59" s="1" t="n">
        <v>40422</v>
      </c>
      <c r="B59" t="n">
        <v>2.34</v>
      </c>
    </row>
    <row r="60" spans="1:3">
      <c r="A60" s="1" t="n">
        <v>40452</v>
      </c>
      <c r="B60" t="n">
        <v>2.34</v>
      </c>
    </row>
    <row r="61" spans="1:3">
      <c r="A61" s="1" t="n">
        <v>40483</v>
      </c>
      <c r="B61" t="n">
        <v>2.69</v>
      </c>
      <c r="C61" t="s">
        <v>1432</v>
      </c>
    </row>
    <row r="62" spans="1:3">
      <c r="A62" s="1" t="n">
        <v>40513</v>
      </c>
      <c r="B62" t="n">
        <v>2.69</v>
      </c>
    </row>
    <row r="63" spans="1:3">
      <c r="A63" s="1" t="n">
        <v>40544</v>
      </c>
      <c r="B63" t="n">
        <v>2.69</v>
      </c>
    </row>
    <row r="64" spans="1:3">
      <c r="A64" s="1" t="n">
        <v>40575</v>
      </c>
      <c r="B64" t="n">
        <v>3.26</v>
      </c>
      <c r="C64" t="s">
        <v>1433</v>
      </c>
    </row>
    <row r="65" spans="1:3">
      <c r="A65" s="1" t="n">
        <v>40603</v>
      </c>
      <c r="B65" t="n">
        <v>3.26</v>
      </c>
    </row>
    <row r="66" spans="1:3">
      <c r="A66" s="1" t="n">
        <v>40634</v>
      </c>
      <c r="B66" t="n">
        <v>3.26</v>
      </c>
    </row>
    <row r="67" spans="1:3">
      <c r="A67" s="1" t="n">
        <v>40664</v>
      </c>
      <c r="B67" t="n">
        <v>3.3</v>
      </c>
      <c r="C67" t="s">
        <v>1434</v>
      </c>
    </row>
    <row r="68" spans="1:3">
      <c r="A68" s="1" t="n">
        <v>40695</v>
      </c>
      <c r="B68" t="n">
        <v>3.3</v>
      </c>
    </row>
    <row r="69" spans="1:3">
      <c r="A69" s="1" t="n">
        <v>40725</v>
      </c>
      <c r="B69" t="n">
        <v>3.3</v>
      </c>
    </row>
    <row r="70" spans="1:3">
      <c r="A70" s="1" t="n">
        <v>40756</v>
      </c>
      <c r="B70" t="n">
        <v>3.04</v>
      </c>
      <c r="C70" t="s">
        <v>1435</v>
      </c>
    </row>
    <row r="71" spans="1:3">
      <c r="A71" s="1" t="n">
        <v>40787</v>
      </c>
      <c r="B71" t="n">
        <v>3.04</v>
      </c>
    </row>
    <row r="72" spans="1:3">
      <c r="A72" s="1" t="n">
        <v>40817</v>
      </c>
      <c r="B72" t="n">
        <v>3.04</v>
      </c>
    </row>
    <row r="73" spans="1:3">
      <c r="A73" s="1" t="n">
        <v>40848</v>
      </c>
      <c r="B73" t="n">
        <v>3.05</v>
      </c>
      <c r="C73" t="s">
        <v>1436</v>
      </c>
    </row>
    <row r="74" spans="1:3">
      <c r="A74" s="1" t="n">
        <v>40878</v>
      </c>
      <c r="B74" t="n">
        <v>3.05</v>
      </c>
    </row>
    <row r="75" spans="1:3">
      <c r="A75" s="1" t="n">
        <v>40909</v>
      </c>
      <c r="B75" t="n">
        <v>3.05</v>
      </c>
    </row>
    <row r="76" spans="1:3">
      <c r="A76" s="1" t="n">
        <v>40940</v>
      </c>
      <c r="B76" t="n">
        <v>3.45</v>
      </c>
      <c r="C76" t="s">
        <v>1437</v>
      </c>
    </row>
    <row r="77" spans="1:3">
      <c r="A77" s="1" t="n">
        <v>40969</v>
      </c>
      <c r="B77" t="n">
        <v>3.45</v>
      </c>
    </row>
    <row r="78" spans="1:3">
      <c r="A78" s="1" t="n">
        <v>41000</v>
      </c>
      <c r="B78" t="n">
        <v>3.45</v>
      </c>
    </row>
    <row r="79" spans="1:3">
      <c r="A79" s="1" t="n">
        <v>41030</v>
      </c>
      <c r="B79" t="n">
        <v>3.05</v>
      </c>
      <c r="C79" t="s">
        <v>1438</v>
      </c>
    </row>
    <row r="80" spans="1:3">
      <c r="A80" s="1" t="n">
        <v>41061</v>
      </c>
      <c r="B80" t="n">
        <v>3.05</v>
      </c>
    </row>
    <row r="81" spans="1:3">
      <c r="A81" s="1" t="n">
        <v>41091</v>
      </c>
      <c r="B81" t="n">
        <v>3.05</v>
      </c>
    </row>
    <row r="82" spans="1:3">
      <c r="A82" s="1" t="n">
        <v>41122</v>
      </c>
      <c r="B82" t="n">
        <v>3.32</v>
      </c>
      <c r="C82" t="s">
        <v>1439</v>
      </c>
    </row>
    <row r="83" spans="1:3">
      <c r="A83" s="1" t="n">
        <v>41153</v>
      </c>
      <c r="B83" t="n">
        <v>3.32</v>
      </c>
    </row>
    <row r="84" spans="1:3">
      <c r="A84" s="1" t="n">
        <v>41183</v>
      </c>
      <c r="B84" t="n">
        <v>3.32</v>
      </c>
    </row>
    <row r="85" spans="1:3">
      <c r="A85" s="1" t="n">
        <v>41214</v>
      </c>
      <c r="B85" t="n">
        <v>3.02</v>
      </c>
      <c r="C85" t="s">
        <v>1440</v>
      </c>
    </row>
    <row r="86" spans="1:3">
      <c r="A86" s="1" t="n">
        <v>41244</v>
      </c>
      <c r="B86" t="n">
        <v>3.02</v>
      </c>
    </row>
    <row r="87" spans="1:3">
      <c r="A87" s="1" t="n">
        <v>41275</v>
      </c>
      <c r="B87" t="n">
        <v>3.02</v>
      </c>
    </row>
    <row r="88" spans="1:3">
      <c r="A88" s="1" t="n">
        <v>41306</v>
      </c>
      <c r="B88" t="n">
        <v>3.13</v>
      </c>
      <c r="C88" t="s">
        <v>1441</v>
      </c>
    </row>
    <row r="89" spans="1:3">
      <c r="A89" s="1" t="n">
        <v>41334</v>
      </c>
      <c r="B89" t="n">
        <v>3.13</v>
      </c>
    </row>
    <row r="90" spans="1:3">
      <c r="A90" s="1" t="n">
        <v>41365</v>
      </c>
      <c r="B90" t="n">
        <v>3.13</v>
      </c>
    </row>
    <row r="91" spans="1:3">
      <c r="A91" s="1" t="n">
        <v>41395</v>
      </c>
      <c r="B91" t="n">
        <v>3.13</v>
      </c>
      <c r="C91" t="s">
        <v>1442</v>
      </c>
    </row>
    <row r="92" spans="1:3">
      <c r="A92" s="1" t="n">
        <v>41426</v>
      </c>
      <c r="B92" t="n">
        <v>3.13</v>
      </c>
    </row>
    <row r="93" spans="1:3">
      <c r="A93" s="1" t="n">
        <v>41456</v>
      </c>
      <c r="B93" t="n">
        <v>3.13</v>
      </c>
    </row>
    <row r="94" spans="1:3">
      <c r="A94" s="1" t="n">
        <v>41487</v>
      </c>
      <c r="B94" t="n">
        <v>2.92</v>
      </c>
      <c r="C94" t="s">
        <v>1443</v>
      </c>
    </row>
    <row r="95" spans="1:3">
      <c r="A95" s="1" t="n">
        <v>41518</v>
      </c>
      <c r="B95" t="n">
        <v>2.92</v>
      </c>
    </row>
    <row r="96" spans="1:3">
      <c r="A96" s="1" t="n">
        <v>41548</v>
      </c>
      <c r="B96" t="n">
        <v>2.92</v>
      </c>
    </row>
    <row r="97" spans="1:3">
      <c r="A97" s="1" t="n">
        <v>41579</v>
      </c>
      <c r="B97" t="n">
        <v>2.81</v>
      </c>
      <c r="C97" t="s">
        <v>1444</v>
      </c>
    </row>
    <row r="98" spans="1:3">
      <c r="A98" s="1" t="n">
        <v>41609</v>
      </c>
      <c r="B98" t="n">
        <v>2.81</v>
      </c>
    </row>
    <row r="99" spans="1:3">
      <c r="A99" s="1" t="n">
        <v>41640</v>
      </c>
      <c r="B99" t="n">
        <v>2.81</v>
      </c>
    </row>
    <row r="100" spans="1:3">
      <c r="A100" s="1" t="n">
        <v>41671</v>
      </c>
      <c r="B100" t="n">
        <v>3.22</v>
      </c>
      <c r="C100" t="s">
        <v>1445</v>
      </c>
    </row>
    <row r="101" spans="1:3">
      <c r="A101" s="1" t="n">
        <v>41699</v>
      </c>
      <c r="B101" t="n">
        <v>3.22</v>
      </c>
    </row>
    <row r="102" spans="1:3">
      <c r="A102" s="1" t="n">
        <v>41730</v>
      </c>
      <c r="B102" t="n">
        <v>3.22</v>
      </c>
    </row>
    <row r="103" spans="1:3">
      <c r="A103" s="1" t="n">
        <v>41760</v>
      </c>
      <c r="B103" t="n">
        <v>3.14</v>
      </c>
      <c r="C103" t="s">
        <v>1446</v>
      </c>
    </row>
    <row r="104" spans="1:3">
      <c r="A104" s="1" t="n">
        <v>41791</v>
      </c>
      <c r="B104" t="n">
        <v>3.14</v>
      </c>
    </row>
    <row r="105" spans="1:3">
      <c r="A105" s="1" t="n">
        <v>41821</v>
      </c>
      <c r="B105" t="n">
        <v>3.14</v>
      </c>
    </row>
    <row r="106" spans="1:3">
      <c r="A106" s="1" t="n">
        <v>41852</v>
      </c>
      <c r="B106" t="n">
        <v>2.74</v>
      </c>
      <c r="C106" t="s">
        <v>1447</v>
      </c>
    </row>
    <row r="107" spans="1:3">
      <c r="A107" s="1" t="n">
        <v>41883</v>
      </c>
      <c r="B107" t="n">
        <v>2.74</v>
      </c>
    </row>
    <row r="108" spans="1:3">
      <c r="A108" s="1" t="n">
        <v>41913</v>
      </c>
      <c r="B108" t="n">
        <v>2.74</v>
      </c>
    </row>
    <row r="109" spans="1:3">
      <c r="A109" s="1" t="n">
        <v>41944</v>
      </c>
      <c r="B109" t="n">
        <v>2.02</v>
      </c>
      <c r="C109" t="s">
        <v>1448</v>
      </c>
    </row>
    <row r="110" spans="1:3">
      <c r="A110" s="1" t="n">
        <v>41974</v>
      </c>
      <c r="B110" t="n">
        <v>2.02</v>
      </c>
    </row>
    <row r="111" spans="1:3">
      <c r="A111" s="1" t="n">
        <v>42005</v>
      </c>
      <c r="B111" t="n">
        <v>2.02</v>
      </c>
    </row>
    <row r="112" spans="1:3">
      <c r="A112" s="1" t="n">
        <v>42036</v>
      </c>
      <c r="B112" t="n">
        <v>1.91</v>
      </c>
      <c r="C112" t="s">
        <v>1449</v>
      </c>
    </row>
    <row r="113" spans="1:3">
      <c r="A113" s="1" t="n">
        <v>42064</v>
      </c>
      <c r="B113" t="n">
        <v>1.91</v>
      </c>
    </row>
    <row r="114" spans="1:3">
      <c r="A114" s="1" t="n">
        <v>42095</v>
      </c>
      <c r="B114" t="n">
        <v>1.91</v>
      </c>
    </row>
    <row r="115" spans="1:3">
      <c r="A115" s="1" t="n">
        <v>42125</v>
      </c>
      <c r="B115" t="n">
        <v>2.13</v>
      </c>
      <c r="C115" t="s">
        <v>1450</v>
      </c>
    </row>
    <row r="116" spans="1:3">
      <c r="A116" s="1" t="n">
        <v>42156</v>
      </c>
      <c r="B116" t="n">
        <v>2.13</v>
      </c>
    </row>
    <row r="117" spans="1:3">
      <c r="A117" s="1" t="n">
        <v>42186</v>
      </c>
      <c r="B117" t="n">
        <v>2.13</v>
      </c>
    </row>
    <row r="118" spans="1:3">
      <c r="A118" s="1" t="n">
        <v>42217</v>
      </c>
      <c r="B118" t="n">
        <v>1.92</v>
      </c>
      <c r="C118" t="s">
        <v>1451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1452</v>
      </c>
    </row>
    <row r="2" spans="1:2">
      <c r="A2" t="s">
        <v>221</v>
      </c>
      <c r="B2" t="s">
        <v>1453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1454</v>
      </c>
    </row>
    <row r="2" spans="1:3">
      <c r="A2" t="s">
        <v>219</v>
      </c>
      <c r="B2" t="s">
        <v>222</v>
      </c>
      <c r="C2" t="s">
        <v>220</v>
      </c>
    </row>
    <row r="4" spans="1:3">
      <c r="A4" t="s">
        <v>221</v>
      </c>
      <c r="B4" t="s">
        <v>223</v>
      </c>
      <c r="C4" t="s">
        <v>37</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1455</v>
      </c>
    </row>
    <row r="3" spans="1:302">
      <c r="A3" t="s">
        <v>1456</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1455</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101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1457</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233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301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306</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313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324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331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340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483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491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501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514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533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546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552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556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563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566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572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575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583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585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641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643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645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651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653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655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673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686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690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691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693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694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696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700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702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705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712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716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723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726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730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733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1458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61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1459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53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1464</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1465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741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743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745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752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756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763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776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781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793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805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812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814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821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822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62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834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844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848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851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856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857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866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870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21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880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884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893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894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1466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1467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1468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1469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896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898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902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906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943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946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953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957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960</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966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983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987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1004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1007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1011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1014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1018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1025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1028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1035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1043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1046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1085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1086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1088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1475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1476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1147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1157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88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1477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1242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1255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1267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1277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1283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1286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1296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1298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1302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1306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1308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1312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1314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1315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1317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1319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1323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1327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1343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1345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1349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1359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1365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1375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1387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1398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1406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51</v>
      </c>
      <c r="D305" t="s">
        <v>51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231</v>
      </c>
      <c r="B307" t="s">
        <v>1478</v>
      </c>
      <c r="C307" t="s">
        <v>1479</v>
      </c>
      <c r="D307" t="s">
        <v>100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231</v>
      </c>
      <c r="B308" t="s">
        <v>1478</v>
      </c>
      <c r="C308" t="s">
        <v>1480</v>
      </c>
      <c r="D308" t="s">
        <v>235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231</v>
      </c>
      <c r="B309" t="s">
        <v>1481</v>
      </c>
      <c r="C309" t="s">
        <v>1482</v>
      </c>
      <c r="D309" t="s">
        <v>100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231</v>
      </c>
      <c r="B310" t="s">
        <v>1481</v>
      </c>
      <c r="C310" t="s">
        <v>1483</v>
      </c>
      <c r="D310" t="s">
        <v>235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231</v>
      </c>
      <c r="B311" t="s">
        <v>1484</v>
      </c>
      <c r="C311" t="s">
        <v>1485</v>
      </c>
      <c r="D311" t="s">
        <v>100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231</v>
      </c>
      <c r="B312" t="s">
        <v>1484</v>
      </c>
      <c r="C312" t="s">
        <v>1486</v>
      </c>
      <c r="D312" t="s">
        <v>235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231</v>
      </c>
      <c r="B313" t="s">
        <v>1487</v>
      </c>
      <c r="C313" t="s">
        <v>1488</v>
      </c>
      <c r="D313" t="s">
        <v>100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231</v>
      </c>
      <c r="B314" t="s">
        <v>1487</v>
      </c>
      <c r="C314" t="s">
        <v>1489</v>
      </c>
      <c r="D314" t="s">
        <v>235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228</v>
      </c>
      <c r="B2" t="s">
        <v>229</v>
      </c>
      <c r="C2" t="s">
        <v>230</v>
      </c>
      <c r="D2" t="s">
        <v>138</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311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320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342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361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374</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381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393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410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413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422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470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475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503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506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516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520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523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531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554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565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570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672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675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681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704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714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732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735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1494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1495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1496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1497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1498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751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754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761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765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771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774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780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783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786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792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795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801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810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816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830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840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846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850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853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877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882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886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891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904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908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912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945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948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952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955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962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968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971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975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978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982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985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992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1002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1006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1013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1016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1034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1037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1045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1048</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1063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1065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1067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1073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1075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1077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1083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1504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1506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1507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1508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1509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69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1179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1185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1188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1207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1304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1308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1329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1333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1353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1355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1363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1367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1377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1379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1385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51</v>
      </c>
      <c r="D251" t="s">
        <v>51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1510</v>
      </c>
    </row>
    <row r="2" spans="1:5">
      <c r="A2" t="s">
        <v>1511</v>
      </c>
      <c r="B2" t="s">
        <v>1512</v>
      </c>
      <c r="D2" t="s">
        <v>1513</v>
      </c>
      <c r="E2">
        <f>AVERAGE(D:D)</f>
        <v/>
      </c>
    </row>
    <row r="3" spans="1:5">
      <c r="A3" t="s">
        <v>219</v>
      </c>
      <c r="B3" t="s">
        <v>1514</v>
      </c>
    </row>
    <row r="4" spans="1:5">
      <c r="A4" t="s">
        <v>221</v>
      </c>
      <c r="B4" t="s">
        <v>225</v>
      </c>
      <c r="C4" t="s">
        <v>1453</v>
      </c>
      <c r="D4" t="s">
        <v>1515</v>
      </c>
      <c r="E4" t="s">
        <v>1516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1517</v>
      </c>
      <c r="B1" t="s">
        <v>1518</v>
      </c>
      <c r="C1" t="s">
        <v>230</v>
      </c>
      <c r="D1" t="s">
        <v>1519</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1520</v>
      </c>
      <c r="B2" t="s">
        <v>1521</v>
      </c>
      <c r="C2" t="s">
        <v>1502</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1522</v>
      </c>
      <c r="B3" t="s">
        <v>1523</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1522</v>
      </c>
      <c r="B4" t="s">
        <v>1521</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1524</v>
      </c>
      <c r="B5" t="s">
        <v>1525</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1513</v>
      </c>
      <c r="B6" t="s">
        <v>1525</v>
      </c>
      <c r="C6">
        <f>AVERAGE(E5:BM5)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1526</v>
      </c>
    </row>
    <row r="2" spans="1:465">
      <c r="A2" t="s">
        <v>91</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138</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1523</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1527</v>
      </c>
      <c r="B5" t="s">
        <v>1523</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101</v>
      </c>
      <c r="C1" t="s">
        <v>1528</v>
      </c>
      <c r="I1" t="s">
        <v>1512</v>
      </c>
    </row>
    <row r="3" spans="1:12">
      <c r="I3" t="s">
        <v>886</v>
      </c>
    </row>
    <row r="4" spans="1:12">
      <c r="A4" t="s">
        <v>219</v>
      </c>
      <c r="C4" t="s">
        <v>101</v>
      </c>
      <c r="I4" t="s">
        <v>101</v>
      </c>
    </row>
    <row r="5" spans="1:12">
      <c r="A5" t="s">
        <v>221</v>
      </c>
      <c r="B5" t="s">
        <v>91</v>
      </c>
      <c r="C5" t="s">
        <v>1529</v>
      </c>
      <c r="I5" t="s">
        <v>1530</v>
      </c>
      <c r="J5" t="s">
        <v>227</v>
      </c>
      <c r="K5" t="s">
        <v>1531</v>
      </c>
      <c r="L5" t="s">
        <v>1524</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1532</v>
      </c>
    </row>
    <row r="78" spans="1:12">
      <c r="A78" s="1" t="n">
        <v>35961</v>
      </c>
      <c r="B78">
        <f>YEAR(A78)</f>
        <v/>
      </c>
      <c r="C78">
        <f>VLOOKUP(B78,$H:$I,2,FALSE)</f>
        <v/>
      </c>
      <c r="H78" t="s">
        <v>1533</v>
      </c>
      <c r="I78" t="s">
        <v>1534</v>
      </c>
      <c r="J78">
        <f>'Unit Conversions'!D12</f>
        <v/>
      </c>
      <c r="K78" t="s">
        <v>1535</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115</v>
      </c>
    </row>
    <row r="2" spans="1:6">
      <c r="A2" t="s">
        <v>1536</v>
      </c>
    </row>
    <row r="3" spans="1:6">
      <c r="C3" t="s">
        <v>1537</v>
      </c>
      <c r="D3" t="n">
        <v>42</v>
      </c>
    </row>
    <row r="4" spans="1:6">
      <c r="C4" t="s">
        <v>1538</v>
      </c>
      <c r="D4">
        <f>1/D3</f>
        <v/>
      </c>
    </row>
    <row r="5" spans="1:6">
      <c r="B5" t="s">
        <v>1539</v>
      </c>
      <c r="C5" t="s">
        <v>1518</v>
      </c>
      <c r="D5" t="s">
        <v>1540</v>
      </c>
      <c r="E5" t="s">
        <v>1518</v>
      </c>
      <c r="F5" t="s">
        <v>1540</v>
      </c>
    </row>
    <row r="6" spans="1:6">
      <c r="B6" t="s">
        <v>1541</v>
      </c>
      <c r="C6" t="s">
        <v>1534</v>
      </c>
      <c r="D6">
        <f>F6*$D$4</f>
        <v/>
      </c>
      <c r="E6" t="s">
        <v>1535</v>
      </c>
      <c r="F6" t="n">
        <v>5.254</v>
      </c>
    </row>
    <row r="7" spans="1:6">
      <c r="B7" t="s">
        <v>1542</v>
      </c>
      <c r="C7" t="s">
        <v>1534</v>
      </c>
      <c r="D7">
        <f>F7*$D$4</f>
        <v/>
      </c>
      <c r="E7" t="s">
        <v>1535</v>
      </c>
      <c r="F7" t="n">
        <v>5.1</v>
      </c>
    </row>
    <row r="8" spans="1:6">
      <c r="B8" t="s">
        <v>1543</v>
      </c>
      <c r="C8" t="s">
        <v>1534</v>
      </c>
      <c r="D8">
        <f>F8*$D$4</f>
        <v/>
      </c>
      <c r="E8" t="s">
        <v>1535</v>
      </c>
      <c r="F8" t="n">
        <v>5.67</v>
      </c>
    </row>
    <row r="9" spans="1:6">
      <c r="B9" t="s">
        <v>1544</v>
      </c>
      <c r="C9" t="s">
        <v>1534</v>
      </c>
      <c r="D9">
        <f>F9*$D$4</f>
        <v/>
      </c>
      <c r="E9" t="s">
        <v>1535</v>
      </c>
      <c r="F9" t="n">
        <v>5.771</v>
      </c>
    </row>
    <row r="10" spans="1:6">
      <c r="B10" t="s">
        <v>1545</v>
      </c>
      <c r="C10" t="s">
        <v>1534</v>
      </c>
      <c r="D10">
        <f>F10*$D$4</f>
        <v/>
      </c>
      <c r="E10" t="s">
        <v>1535</v>
      </c>
      <c r="F10" t="n">
        <v>5.762</v>
      </c>
    </row>
    <row r="11" spans="1:6">
      <c r="B11" t="s">
        <v>1546</v>
      </c>
      <c r="C11" t="s">
        <v>1534</v>
      </c>
      <c r="D11">
        <f>F11*$D$4</f>
        <v/>
      </c>
      <c r="E11" t="s">
        <v>1535</v>
      </c>
      <c r="F11" t="n">
        <v>6.287</v>
      </c>
    </row>
    <row r="12" spans="1:6">
      <c r="B12" t="s">
        <v>1533</v>
      </c>
      <c r="C12" t="s">
        <v>1534</v>
      </c>
      <c r="D12">
        <f>F12*$D$4</f>
        <v/>
      </c>
      <c r="E12" t="s">
        <v>1535</v>
      </c>
      <c r="F12" t="n">
        <v>3.557</v>
      </c>
    </row>
    <row r="13" spans="1:6">
      <c r="B13" t="s">
        <v>1547</v>
      </c>
      <c r="C13" t="s">
        <v>1534</v>
      </c>
      <c r="D13">
        <f>F13*$D$4</f>
        <v/>
      </c>
      <c r="E13" t="s">
        <v>1535</v>
      </c>
      <c r="F13" t="n">
        <v>5.67</v>
      </c>
    </row>
    <row r="14" spans="1:6">
      <c r="B14" t="s">
        <v>1548</v>
      </c>
      <c r="C14" t="s">
        <v>1534</v>
      </c>
      <c r="D14">
        <f>F14*$D$4</f>
        <v/>
      </c>
      <c r="E14" t="s">
        <v>1535</v>
      </c>
      <c r="F14" t="n">
        <v>5.51</v>
      </c>
    </row>
    <row r="15" spans="1:6">
      <c r="B15" t="s">
        <v>1549</v>
      </c>
      <c r="C15" t="s">
        <v>1534</v>
      </c>
      <c r="D15">
        <f>F15*$D$4</f>
        <v/>
      </c>
      <c r="E15" t="s">
        <v>1535</v>
      </c>
      <c r="F15" t="n">
        <v>6.118</v>
      </c>
    </row>
    <row r="16" spans="1:6">
      <c r="B16" t="s">
        <v>1550</v>
      </c>
      <c r="C16" t="s">
        <v>1534</v>
      </c>
      <c r="D16">
        <f>F16*$D$4</f>
        <v/>
      </c>
      <c r="E16" t="s">
        <v>1535</v>
      </c>
      <c r="F16" t="n">
        <v>3.561</v>
      </c>
    </row>
    <row r="17" spans="1:6">
      <c r="B17" t="s">
        <v>1551</v>
      </c>
      <c r="C17" t="s">
        <v>1534</v>
      </c>
      <c r="D17">
        <f>F17*$D$4</f>
        <v/>
      </c>
      <c r="E17" t="s">
        <v>1535</v>
      </c>
      <c r="F17" t="n">
        <v>5.359</v>
      </c>
    </row>
    <row r="19" spans="1:6">
      <c r="B19" t="s">
        <v>48</v>
      </c>
      <c r="C19" t="s">
        <v>1552</v>
      </c>
      <c r="D19" t="n">
        <v>3412</v>
      </c>
      <c r="E19" t="s">
        <v>1552</v>
      </c>
      <c r="F19" t="n">
        <v>3412</v>
      </c>
    </row>
    <row r="21" spans="1:6">
      <c r="A21" t="s">
        <v>157</v>
      </c>
    </row>
    <row r="22" spans="1:6">
      <c r="B22" t="s">
        <v>1553</v>
      </c>
      <c r="C22" t="s">
        <v>1534</v>
      </c>
      <c r="D22">
        <f>F22*$D$4</f>
        <v/>
      </c>
      <c r="E22" t="s">
        <v>1535</v>
      </c>
      <c r="F22" t="n">
        <v>5.8</v>
      </c>
    </row>
    <row r="23" spans="1:6">
      <c r="B23" t="s">
        <v>1554</v>
      </c>
      <c r="C23" t="s">
        <v>1534</v>
      </c>
      <c r="D23">
        <f>F23*$D$4</f>
        <v/>
      </c>
      <c r="E23" t="s">
        <v>1535</v>
      </c>
      <c r="F23" t="n">
        <v>5.989</v>
      </c>
    </row>
    <row r="25" spans="1:6">
      <c r="A25" t="s">
        <v>1555</v>
      </c>
      <c r="B25" t="s">
        <v>91</v>
      </c>
    </row>
    <row r="26" spans="1:6">
      <c r="B26" t="n">
        <v>1984</v>
      </c>
      <c r="C26" t="s">
        <v>1556</v>
      </c>
      <c r="D26" t="n">
        <v>0.974569319114</v>
      </c>
    </row>
    <row r="27" spans="1:6">
      <c r="B27" t="n">
        <v>1985</v>
      </c>
      <c r="C27" t="s">
        <v>1556</v>
      </c>
      <c r="D27" t="n">
        <v>0.9240788984</v>
      </c>
    </row>
    <row r="28" spans="1:6">
      <c r="B28" t="n">
        <v>1986</v>
      </c>
      <c r="C28" t="s">
        <v>1556</v>
      </c>
      <c r="D28" t="n">
        <v>0.92071802543</v>
      </c>
    </row>
    <row r="29" spans="1:6">
      <c r="B29" t="n">
        <v>1987</v>
      </c>
      <c r="C29" t="s">
        <v>1556</v>
      </c>
      <c r="D29" t="n">
        <v>0.936490850377</v>
      </c>
    </row>
    <row r="30" spans="1:6">
      <c r="B30" t="n">
        <v>1988</v>
      </c>
      <c r="C30" t="s">
        <v>1556</v>
      </c>
      <c r="D30" t="n">
        <v>0.927556818182</v>
      </c>
    </row>
    <row r="31" spans="1:6">
      <c r="B31" t="n">
        <v>1989</v>
      </c>
      <c r="C31" t="s">
        <v>1556</v>
      </c>
      <c r="D31" t="n">
        <v>0.926091440358</v>
      </c>
    </row>
    <row r="32" spans="1:6">
      <c r="B32" t="n">
        <v>1990</v>
      </c>
      <c r="C32" t="s">
        <v>1556</v>
      </c>
      <c r="D32" t="n">
        <v>0.934629567549</v>
      </c>
    </row>
    <row r="33" spans="1:6">
      <c r="B33" t="n">
        <v>1991</v>
      </c>
      <c r="C33" t="s">
        <v>1556</v>
      </c>
      <c r="D33" t="n">
        <v>0.926091440358</v>
      </c>
    </row>
    <row r="34" spans="1:6">
      <c r="B34" t="n">
        <v>1992</v>
      </c>
      <c r="C34" t="s">
        <v>1556</v>
      </c>
      <c r="D34" t="n">
        <v>0.931881051176</v>
      </c>
    </row>
    <row r="35" spans="1:6">
      <c r="B35" t="n">
        <v>1993</v>
      </c>
      <c r="C35" t="s">
        <v>1556</v>
      </c>
      <c r="D35" t="n">
        <v>0.941693010186</v>
      </c>
    </row>
    <row r="36" spans="1:6">
      <c r="B36" t="n">
        <v>1994</v>
      </c>
      <c r="C36" t="s">
        <v>1556</v>
      </c>
      <c r="D36" t="n">
        <v>0.951369863014</v>
      </c>
    </row>
    <row r="37" spans="1:6">
      <c r="B37" t="n">
        <v>1995</v>
      </c>
      <c r="C37" t="s">
        <v>1556</v>
      </c>
      <c r="D37" t="n">
        <v>0.954232622161</v>
      </c>
    </row>
    <row r="38" spans="1:6">
      <c r="B38" t="n">
        <v>1996</v>
      </c>
      <c r="C38" t="s">
        <v>1556</v>
      </c>
      <c r="D38" t="n">
        <v>0.945840707965</v>
      </c>
    </row>
    <row r="39" spans="1:6">
      <c r="B39" t="n">
        <v>1997</v>
      </c>
      <c r="C39" t="s">
        <v>1556</v>
      </c>
      <c r="D39" t="n">
        <v>0.970992934176</v>
      </c>
    </row>
    <row r="40" spans="1:6">
      <c r="B40" t="n">
        <v>1998</v>
      </c>
      <c r="C40" t="s">
        <v>1556</v>
      </c>
      <c r="D40" t="n">
        <v>0.946842668569</v>
      </c>
    </row>
    <row r="41" spans="1:6">
      <c r="B41" t="n">
        <v>1999</v>
      </c>
      <c r="C41" t="s">
        <v>1556</v>
      </c>
      <c r="D41" t="n">
        <v>0.947678447678</v>
      </c>
    </row>
    <row r="42" spans="1:6">
      <c r="B42" t="n">
        <v>2000</v>
      </c>
      <c r="C42" t="s">
        <v>1556</v>
      </c>
      <c r="D42" t="n">
        <v>0.954957983193</v>
      </c>
    </row>
    <row r="43" spans="1:6">
      <c r="B43" t="n">
        <v>2001</v>
      </c>
      <c r="C43" t="s">
        <v>1556</v>
      </c>
      <c r="D43" t="n">
        <v>0.965068493151</v>
      </c>
    </row>
    <row r="44" spans="1:6">
      <c r="B44" t="n">
        <v>2002</v>
      </c>
      <c r="C44" t="s">
        <v>1556</v>
      </c>
      <c r="D44" t="n">
        <v>0.943409247757</v>
      </c>
    </row>
    <row r="45" spans="1:6">
      <c r="B45" t="n">
        <v>2003</v>
      </c>
      <c r="C45" t="s">
        <v>1556</v>
      </c>
      <c r="D45" t="n">
        <v>0.954910870325</v>
      </c>
    </row>
    <row r="46" spans="1:6">
      <c r="B46" t="n">
        <v>2004</v>
      </c>
      <c r="C46" t="s">
        <v>1556</v>
      </c>
      <c r="D46" t="n">
        <v>0.954248366013</v>
      </c>
    </row>
    <row r="47" spans="1:6">
      <c r="B47" t="n">
        <v>2005</v>
      </c>
      <c r="C47" t="s">
        <v>1556</v>
      </c>
      <c r="D47" t="n">
        <v>0.964458247067</v>
      </c>
    </row>
    <row r="48" spans="1:6">
      <c r="B48" t="n">
        <v>2006</v>
      </c>
      <c r="C48" t="s">
        <v>1556</v>
      </c>
      <c r="D48" t="n">
        <v>0.955044612217</v>
      </c>
    </row>
    <row r="49" spans="1:6">
      <c r="B49" t="n">
        <v>2007</v>
      </c>
      <c r="C49" t="s">
        <v>1556</v>
      </c>
      <c r="D49" t="n">
        <v>0.964140730717</v>
      </c>
    </row>
    <row r="50" spans="1:6">
      <c r="B50" t="n">
        <v>2008</v>
      </c>
      <c r="C50" t="s">
        <v>1556</v>
      </c>
      <c r="D50" t="n">
        <v>0.95882144125</v>
      </c>
    </row>
    <row r="51" spans="1:6">
      <c r="B51" t="n">
        <v>2009</v>
      </c>
      <c r="C51" t="s">
        <v>1556</v>
      </c>
      <c r="D51" t="n">
        <v>0.961651917404</v>
      </c>
    </row>
    <row r="52" spans="1:6">
      <c r="B52" t="n">
        <v>2010</v>
      </c>
      <c r="C52" t="s">
        <v>1556</v>
      </c>
      <c r="D52" t="n">
        <v>0.961566617862</v>
      </c>
    </row>
    <row r="53" spans="1:6">
      <c r="B53" t="n">
        <v>2011</v>
      </c>
      <c r="C53" t="s">
        <v>1556</v>
      </c>
      <c r="D53">
        <f>D52</f>
        <v/>
      </c>
      <c r="E53" t="s">
        <v>1557</v>
      </c>
    </row>
    <row r="54" spans="1:6">
      <c r="B54" t="n">
        <v>2012</v>
      </c>
      <c r="C54" t="s">
        <v>1556</v>
      </c>
      <c r="D54">
        <f>D53</f>
        <v/>
      </c>
      <c r="E54" t="s">
        <v>1557</v>
      </c>
    </row>
    <row r="55" spans="1:6">
      <c r="B55" t="n">
        <v>2013</v>
      </c>
      <c r="C55" t="s">
        <v>1556</v>
      </c>
      <c r="D55">
        <f>D54</f>
        <v/>
      </c>
      <c r="E55" t="s">
        <v>1557</v>
      </c>
    </row>
    <row r="56" spans="1:6">
      <c r="B56" t="n">
        <v>2014</v>
      </c>
      <c r="C56" t="s">
        <v>1556</v>
      </c>
      <c r="D56">
        <f>D55</f>
        <v/>
      </c>
      <c r="E56" t="s">
        <v>1557</v>
      </c>
    </row>
    <row r="57" spans="1:6">
      <c r="B57" t="n">
        <v>2015</v>
      </c>
      <c r="C57" t="s">
        <v>1556</v>
      </c>
      <c r="D57">
        <f>D56</f>
        <v/>
      </c>
      <c r="E57" t="s">
        <v>1557</v>
      </c>
    </row>
    <row r="58" spans="1:6">
      <c r="B58" t="n">
        <v>2016</v>
      </c>
      <c r="C58" t="s">
        <v>1556</v>
      </c>
      <c r="D58">
        <f>D57</f>
        <v/>
      </c>
      <c r="E58" t="s">
        <v>1557</v>
      </c>
    </row>
    <row r="59" spans="1:6">
      <c r="B59" t="n">
        <v>2017</v>
      </c>
      <c r="C59" t="s">
        <v>1556</v>
      </c>
      <c r="D59">
        <f>D58</f>
        <v/>
      </c>
      <c r="E59" t="s">
        <v>1557</v>
      </c>
    </row>
    <row r="60" spans="1:6">
      <c r="B60" t="n">
        <v>2018</v>
      </c>
      <c r="C60" t="s">
        <v>1556</v>
      </c>
      <c r="D60">
        <f>D59</f>
        <v/>
      </c>
      <c r="E60" t="s">
        <v>1557</v>
      </c>
    </row>
    <row r="61" spans="1:6">
      <c r="B61" t="n">
        <v>2019</v>
      </c>
      <c r="C61" t="s">
        <v>1556</v>
      </c>
      <c r="D61">
        <f>D60</f>
        <v/>
      </c>
      <c r="E61" t="s">
        <v>1557</v>
      </c>
    </row>
    <row r="62" spans="1:6">
      <c r="B62" t="n">
        <v>2020</v>
      </c>
      <c r="C62" t="s">
        <v>1556</v>
      </c>
      <c r="D62">
        <f>D61</f>
        <v/>
      </c>
      <c r="E62" t="s">
        <v>1557</v>
      </c>
    </row>
    <row r="63" spans="1:6">
      <c r="B63" t="n">
        <v>2021</v>
      </c>
      <c r="C63" t="s">
        <v>1556</v>
      </c>
      <c r="D63">
        <f>D62</f>
        <v/>
      </c>
      <c r="E63" t="s">
        <v>1557</v>
      </c>
    </row>
    <row r="64" spans="1:6">
      <c r="B64" t="n">
        <v>2022</v>
      </c>
      <c r="C64" t="s">
        <v>1556</v>
      </c>
      <c r="D64">
        <f>D63</f>
        <v/>
      </c>
      <c r="E64" t="s">
        <v>1557</v>
      </c>
    </row>
    <row r="65" spans="1:6">
      <c r="B65" t="n">
        <v>2023</v>
      </c>
      <c r="C65" t="s">
        <v>1556</v>
      </c>
      <c r="D65">
        <f>D64</f>
        <v/>
      </c>
      <c r="E65" t="s">
        <v>1557</v>
      </c>
    </row>
    <row r="66" spans="1:6">
      <c r="B66" t="n">
        <v>2024</v>
      </c>
      <c r="C66" t="s">
        <v>1556</v>
      </c>
      <c r="D66">
        <f>D65</f>
        <v/>
      </c>
      <c r="E66" t="s">
        <v>1557</v>
      </c>
    </row>
    <row r="67" spans="1:6">
      <c r="B67" t="n">
        <v>2025</v>
      </c>
      <c r="C67" t="s">
        <v>1556</v>
      </c>
      <c r="D67">
        <f>D66</f>
        <v/>
      </c>
      <c r="E67" t="s">
        <v>1557</v>
      </c>
    </row>
    <row r="68" spans="1:6">
      <c r="B68" t="n">
        <v>2026</v>
      </c>
      <c r="C68" t="s">
        <v>1556</v>
      </c>
      <c r="D68">
        <f>D67</f>
        <v/>
      </c>
      <c r="E68" t="s">
        <v>1557</v>
      </c>
    </row>
    <row r="69" spans="1:6">
      <c r="B69" t="n">
        <v>2027</v>
      </c>
      <c r="C69" t="s">
        <v>1556</v>
      </c>
      <c r="D69">
        <f>D68</f>
        <v/>
      </c>
      <c r="E69" t="s">
        <v>1557</v>
      </c>
    </row>
    <row r="70" spans="1:6">
      <c r="B70" t="n">
        <v>2028</v>
      </c>
      <c r="C70" t="s">
        <v>1556</v>
      </c>
      <c r="D70">
        <f>D69</f>
        <v/>
      </c>
      <c r="E70" t="s">
        <v>1557</v>
      </c>
    </row>
    <row r="71" spans="1:6">
      <c r="B71" t="n">
        <v>2029</v>
      </c>
      <c r="C71" t="s">
        <v>1556</v>
      </c>
      <c r="D71">
        <f>D70</f>
        <v/>
      </c>
      <c r="E71" t="s">
        <v>1557</v>
      </c>
    </row>
    <row r="72" spans="1:6">
      <c r="B72" t="n">
        <v>2030</v>
      </c>
      <c r="C72" t="s">
        <v>1556</v>
      </c>
      <c r="D72">
        <f>D71</f>
        <v/>
      </c>
      <c r="E72" t="s">
        <v>1557</v>
      </c>
    </row>
    <row r="73" spans="1:6">
      <c r="A73" t="s">
        <v>1558</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32"/>
  <sheetViews>
    <sheetView workbookViewId="0">
      <selection activeCell="A1" sqref="A1"/>
    </sheetView>
  </sheetViews>
  <sheetFormatPr baseColWidth="10" defaultRowHeight="15"/>
  <sheetData>
    <row r="1" spans="1:5">
      <c r="A1" t="s">
        <v>1559</v>
      </c>
      <c r="B1" t="s">
        <v>1560</v>
      </c>
      <c r="C1" t="s">
        <v>1561</v>
      </c>
      <c r="D1" t="s">
        <v>1562</v>
      </c>
      <c r="E1" t="s">
        <v>1563</v>
      </c>
    </row>
    <row r="2" spans="1:5">
      <c r="A2" t="s">
        <v>1564</v>
      </c>
      <c r="B2" s="1" t="n">
        <v>42705.578125</v>
      </c>
      <c r="C2" t="s">
        <v>1565</v>
      </c>
      <c r="D2" t="s">
        <v>1565</v>
      </c>
      <c r="E2" t="s">
        <v>1563</v>
      </c>
    </row>
    <row r="3" spans="1:5">
      <c r="A3" t="s">
        <v>1564</v>
      </c>
      <c r="B3" s="1" t="n">
        <v>42895.60795138889</v>
      </c>
      <c r="C3" t="s">
        <v>1566</v>
      </c>
      <c r="D3" t="s">
        <v>1566</v>
      </c>
      <c r="E3" t="s">
        <v>1563</v>
      </c>
    </row>
    <row r="4" spans="1:5">
      <c r="A4" t="s">
        <v>1564</v>
      </c>
      <c r="B4" s="1" t="n">
        <v>42895.61920138889</v>
      </c>
      <c r="C4" t="s">
        <v>1567</v>
      </c>
      <c r="D4" t="s">
        <v>1567</v>
      </c>
      <c r="E4" t="s">
        <v>1563</v>
      </c>
    </row>
    <row r="5" spans="1:5">
      <c r="A5" t="s">
        <v>1564</v>
      </c>
      <c r="B5" s="1" t="n">
        <v>42943.57498842593</v>
      </c>
      <c r="C5" t="s">
        <v>1568</v>
      </c>
      <c r="D5" t="s">
        <v>1568</v>
      </c>
      <c r="E5" t="s">
        <v>1563</v>
      </c>
    </row>
    <row r="6" spans="1:5">
      <c r="A6" t="s">
        <v>1564</v>
      </c>
      <c r="B6" s="1" t="n">
        <v>43337.72545138889</v>
      </c>
      <c r="C6" t="s">
        <v>1569</v>
      </c>
      <c r="D6" t="s">
        <v>1569</v>
      </c>
      <c r="E6" t="s">
        <v>1563</v>
      </c>
    </row>
    <row r="7" spans="1:5">
      <c r="A7" t="s">
        <v>1570</v>
      </c>
      <c r="B7" s="1" t="n">
        <v>42705.578125</v>
      </c>
      <c r="C7" t="s">
        <v>1571</v>
      </c>
      <c r="D7" t="s">
        <v>1571</v>
      </c>
      <c r="E7" t="s">
        <v>1563</v>
      </c>
    </row>
    <row r="8" spans="1:5">
      <c r="A8" t="s">
        <v>1570</v>
      </c>
      <c r="B8" s="1" t="n">
        <v>42895.60649305556</v>
      </c>
      <c r="C8" t="s">
        <v>1572</v>
      </c>
      <c r="D8" t="s">
        <v>1572</v>
      </c>
      <c r="E8" t="s">
        <v>1563</v>
      </c>
    </row>
    <row r="9" spans="1:5">
      <c r="A9" t="s">
        <v>1570</v>
      </c>
      <c r="B9" s="1" t="n">
        <v>42895.60795138889</v>
      </c>
      <c r="C9" t="s">
        <v>1573</v>
      </c>
      <c r="D9" t="s">
        <v>1573</v>
      </c>
      <c r="E9" t="s">
        <v>1563</v>
      </c>
    </row>
    <row r="10" spans="1:5">
      <c r="A10" t="s">
        <v>1570</v>
      </c>
      <c r="B10" s="1" t="n">
        <v>42895.61576388889</v>
      </c>
      <c r="C10" t="s">
        <v>1574</v>
      </c>
      <c r="D10" t="s">
        <v>1574</v>
      </c>
      <c r="E10" t="s">
        <v>1563</v>
      </c>
    </row>
    <row r="11" spans="1:5">
      <c r="A11" t="s">
        <v>1570</v>
      </c>
      <c r="B11" s="1" t="n">
        <v>42943.58471064815</v>
      </c>
      <c r="C11" t="s">
        <v>1575</v>
      </c>
      <c r="D11" t="s">
        <v>1575</v>
      </c>
      <c r="E11" t="s">
        <v>1563</v>
      </c>
    </row>
    <row r="12" spans="1:5">
      <c r="A12" t="s">
        <v>1570</v>
      </c>
      <c r="B12" s="1" t="n">
        <v>43337.71760416667</v>
      </c>
      <c r="C12" t="s">
        <v>1576</v>
      </c>
      <c r="D12" t="s">
        <v>1576</v>
      </c>
      <c r="E12" t="s">
        <v>1563</v>
      </c>
    </row>
    <row r="13" spans="1:5">
      <c r="A13" t="s">
        <v>1577</v>
      </c>
      <c r="B13" s="1" t="n">
        <v>42705.578125</v>
      </c>
      <c r="C13" t="s">
        <v>1578</v>
      </c>
      <c r="D13" t="s">
        <v>1578</v>
      </c>
      <c r="E13" t="s">
        <v>1563</v>
      </c>
    </row>
    <row r="14" spans="1:5">
      <c r="A14" t="s">
        <v>1577</v>
      </c>
      <c r="B14" s="1" t="n">
        <v>42895.60649305556</v>
      </c>
      <c r="C14" t="s">
        <v>1579</v>
      </c>
      <c r="D14" t="s">
        <v>1579</v>
      </c>
      <c r="E14" t="s">
        <v>1563</v>
      </c>
    </row>
    <row r="15" spans="1:5">
      <c r="A15" t="s">
        <v>1577</v>
      </c>
      <c r="B15" s="1" t="n">
        <v>42895.60795138889</v>
      </c>
      <c r="C15" t="s">
        <v>1580</v>
      </c>
      <c r="D15" t="s">
        <v>1580</v>
      </c>
      <c r="E15" t="s">
        <v>1563</v>
      </c>
    </row>
    <row r="16" spans="1:5">
      <c r="A16" t="s">
        <v>1577</v>
      </c>
      <c r="B16" s="1" t="n">
        <v>42895.61576388889</v>
      </c>
      <c r="C16" t="s">
        <v>1581</v>
      </c>
      <c r="D16" t="s">
        <v>1581</v>
      </c>
      <c r="E16" t="s">
        <v>1563</v>
      </c>
    </row>
    <row r="17" spans="1:5">
      <c r="A17" t="s">
        <v>1577</v>
      </c>
      <c r="B17" s="1" t="n">
        <v>42943.58471064815</v>
      </c>
      <c r="C17" t="s">
        <v>1582</v>
      </c>
      <c r="D17" t="s">
        <v>1582</v>
      </c>
      <c r="E17" t="s">
        <v>1563</v>
      </c>
    </row>
    <row r="18" spans="1:5">
      <c r="A18" t="s">
        <v>1577</v>
      </c>
      <c r="B18" s="1" t="n">
        <v>43337.71760416667</v>
      </c>
      <c r="C18" t="s">
        <v>1583</v>
      </c>
      <c r="D18" t="s">
        <v>1583</v>
      </c>
      <c r="E18" t="s">
        <v>1563</v>
      </c>
    </row>
    <row r="19" spans="1:5">
      <c r="A19" t="s">
        <v>1584</v>
      </c>
      <c r="B19" s="1" t="n">
        <v>42943.58471064815</v>
      </c>
      <c r="C19" t="s">
        <v>1585</v>
      </c>
      <c r="D19" t="s">
        <v>1585</v>
      </c>
      <c r="E19" t="s">
        <v>1563</v>
      </c>
    </row>
    <row r="20" spans="1:5">
      <c r="A20" t="s">
        <v>1584</v>
      </c>
      <c r="B20" s="1" t="n">
        <v>43337.71760416667</v>
      </c>
      <c r="C20" t="s">
        <v>1586</v>
      </c>
      <c r="D20" t="s">
        <v>1586</v>
      </c>
      <c r="E20" t="s">
        <v>1563</v>
      </c>
    </row>
    <row r="21" spans="1:5">
      <c r="A21" t="s">
        <v>1587</v>
      </c>
      <c r="B21" s="1" t="n">
        <v>42705.578125</v>
      </c>
      <c r="C21" t="s">
        <v>1588</v>
      </c>
      <c r="D21" t="s">
        <v>1588</v>
      </c>
      <c r="E21" t="s">
        <v>1563</v>
      </c>
    </row>
    <row r="22" spans="1:5">
      <c r="A22" t="s">
        <v>1587</v>
      </c>
      <c r="B22" s="1" t="n">
        <v>42895.60649305556</v>
      </c>
      <c r="C22" t="s">
        <v>1589</v>
      </c>
      <c r="D22" t="s">
        <v>1589</v>
      </c>
      <c r="E22" t="s">
        <v>1563</v>
      </c>
    </row>
    <row r="23" spans="1:5">
      <c r="A23" t="s">
        <v>1587</v>
      </c>
      <c r="B23" s="1" t="n">
        <v>42895.60795138889</v>
      </c>
      <c r="C23" t="s">
        <v>1590</v>
      </c>
      <c r="D23" t="s">
        <v>1590</v>
      </c>
      <c r="E23" t="s">
        <v>1563</v>
      </c>
    </row>
    <row r="24" spans="1:5">
      <c r="A24" t="s">
        <v>1587</v>
      </c>
      <c r="B24" s="1" t="n">
        <v>42895.61576388889</v>
      </c>
      <c r="C24" t="s">
        <v>1591</v>
      </c>
      <c r="D24" t="s">
        <v>1591</v>
      </c>
      <c r="E24" t="s">
        <v>1563</v>
      </c>
    </row>
    <row r="25" spans="1:5">
      <c r="A25" t="s">
        <v>1587</v>
      </c>
      <c r="B25" s="1" t="n">
        <v>42943.58471064815</v>
      </c>
      <c r="C25" t="s">
        <v>1592</v>
      </c>
      <c r="D25" t="s">
        <v>1592</v>
      </c>
      <c r="E25" t="s">
        <v>1563</v>
      </c>
    </row>
    <row r="26" spans="1:5">
      <c r="A26" t="s">
        <v>1587</v>
      </c>
      <c r="B26" s="1" t="n">
        <v>43337.71760416667</v>
      </c>
      <c r="C26" t="s">
        <v>1593</v>
      </c>
      <c r="D26" t="s">
        <v>1593</v>
      </c>
      <c r="E26" t="s">
        <v>1563</v>
      </c>
    </row>
    <row r="27" spans="1:5">
      <c r="A27" t="s">
        <v>1594</v>
      </c>
      <c r="B27" s="1" t="n">
        <v>42705.578125</v>
      </c>
      <c r="C27" t="s">
        <v>1595</v>
      </c>
      <c r="D27" t="s">
        <v>1595</v>
      </c>
      <c r="E27" t="s">
        <v>1563</v>
      </c>
    </row>
    <row r="28" spans="1:5">
      <c r="A28" t="s">
        <v>1594</v>
      </c>
      <c r="B28" s="1" t="n">
        <v>42895.60649305556</v>
      </c>
      <c r="C28" t="s">
        <v>1596</v>
      </c>
      <c r="D28" t="s">
        <v>1596</v>
      </c>
      <c r="E28" t="s">
        <v>1563</v>
      </c>
    </row>
    <row r="29" spans="1:5">
      <c r="A29" t="s">
        <v>1594</v>
      </c>
      <c r="B29" s="1" t="n">
        <v>42895.60795138889</v>
      </c>
      <c r="C29" t="s">
        <v>1597</v>
      </c>
      <c r="D29" t="s">
        <v>1597</v>
      </c>
      <c r="E29" t="s">
        <v>1563</v>
      </c>
    </row>
    <row r="30" spans="1:5">
      <c r="A30" t="s">
        <v>1594</v>
      </c>
      <c r="B30" s="1" t="n">
        <v>42895.61576388889</v>
      </c>
      <c r="C30" t="s">
        <v>1598</v>
      </c>
      <c r="D30" t="s">
        <v>1598</v>
      </c>
      <c r="E30" t="s">
        <v>1563</v>
      </c>
    </row>
    <row r="31" spans="1:5">
      <c r="A31" t="s">
        <v>1594</v>
      </c>
      <c r="B31" s="1" t="n">
        <v>42943.58471064815</v>
      </c>
      <c r="C31" t="s">
        <v>1599</v>
      </c>
      <c r="D31" t="s">
        <v>1599</v>
      </c>
      <c r="E31" t="s">
        <v>1563</v>
      </c>
    </row>
    <row r="32" spans="1:5">
      <c r="A32" t="s">
        <v>1594</v>
      </c>
      <c r="B32" s="1" t="n">
        <v>43337.71760416667</v>
      </c>
      <c r="C32" t="s">
        <v>1600</v>
      </c>
      <c r="D32" t="s">
        <v>1600</v>
      </c>
      <c r="E32" t="s">
        <v>1563</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24</vt:i4>
      </vt:variant>
    </vt:vector>
  </ns0:HeadingPairs>
  <ns0:TitlesOfParts>
    <vt:vector xmlns:vt="http://schemas.openxmlformats.org/officeDocument/2006/docPropsVTypes" baseType="lpstr" size="24">
      <vt:lpstr>Dashboard M5 Cost Monthly</vt:lpstr>
      <vt:lpstr>Dashboard M4 Cost Monthly</vt:lpstr>
      <vt:lpstr>Dashboard M4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2018-09-09T13:22:46Z</dcterms:created>
  <dcterms:modified xmlns:dcterms="http://purl.org/dc/terms/" xmlns:xsi="http://www.w3.org/2001/XMLSchema-instance" xsi:type="dcterms:W3CDTF">2018-09-09T13:22:46Z</dcterms:modified>
  <cp:lastModifiedBy/>
  <cp:category/>
  <cp:contentStatus/>
  <cp:version/>
  <cp:revision/>
  <cp:keywords/>
</cp:coreProperties>
</file>