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6 Quarterly" sheetId="1" r:id="rId1"/>
    <s:sheet name="Input Green Jobs Brookings" sheetId="2" r:id="rId2"/>
    <s:sheet name="Input Gren Jobs BLS" sheetId="3" r:id="rId3"/>
    <s:sheet name="History" sheetId="4" r:id="rId4"/>
    <s:sheet name="Dependencies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<sst xmlns="http://schemas.openxmlformats.org/spreadsheetml/2006/main" uniqueCount="98">
  <si>
    <t>Metric 6: Green Job Creation in Private Sector</t>
  </si>
  <si>
    <t>Source:</t>
  </si>
  <si>
    <t>http://hawaii.gov/labor/wdc/pdf/Green%20Report_FINAL_Low%20Res.pdf</t>
  </si>
  <si>
    <t>*end of year 2010 data</t>
  </si>
  <si>
    <t>http://www.bls.gov/web/ggqcew/ggqcew_supple_2010.pdf</t>
  </si>
  <si>
    <t>http://www.bls.gov/ggs/ggqcew_supple_2011Q1.pdf</t>
  </si>
  <si>
    <t>http://www.bls.gov/ggs/ggqcew_supple_2011Q2.pdf</t>
  </si>
  <si>
    <t>http://www.bls.gov/ggs/ggqcew_supple_2011Q3.pdf</t>
  </si>
  <si>
    <t>http://www.bls.gov/ggs/</t>
  </si>
  <si>
    <t>Green Jobs - BLS GGS</t>
  </si>
  <si>
    <t xml:space="preserve">Total </t>
  </si>
  <si>
    <t>Total private</t>
  </si>
  <si>
    <t>Natural Resources and mining</t>
  </si>
  <si>
    <t>Utiltiies</t>
  </si>
  <si>
    <t>Construction</t>
  </si>
  <si>
    <t>Manufacturing</t>
  </si>
  <si>
    <t>Trade</t>
  </si>
  <si>
    <t>Transportation and warehousing</t>
  </si>
  <si>
    <t>Information</t>
  </si>
  <si>
    <t>Financial Activities</t>
  </si>
  <si>
    <t>Professional, scientific, and technical services</t>
  </si>
  <si>
    <t>Management of companies and enterprises</t>
  </si>
  <si>
    <t>Administrative and waste services</t>
  </si>
  <si>
    <t>Education and health services</t>
  </si>
  <si>
    <t>Leisure and hospitality</t>
  </si>
  <si>
    <t>Other services, except public administration</t>
  </si>
  <si>
    <t>Green Jobs - WDC</t>
  </si>
  <si>
    <t>Green Jobs, DLIR</t>
  </si>
  <si>
    <t>http://dlir.state.hi.us/labor/lmi/pdf/HawaiisGreenWorkforce_BaselineAssessment.pdf</t>
  </si>
  <si>
    <t>Leisure and hospitality * accomodation and food services</t>
  </si>
  <si>
    <t>Other services, except public administration *real estate, arts, entertainment, other services, fishing, hungint</t>
  </si>
  <si>
    <t>Green Jobs, Brookings</t>
  </si>
  <si>
    <t xml:space="preserve">http://www.brookings.edu/research/interactives/aggregate-clean-economy </t>
  </si>
  <si>
    <t>Total State Jobs</t>
  </si>
  <si>
    <t>http://www.hiwi.org/gsipub/index.asp?docid=421</t>
  </si>
  <si>
    <t>% of State Jobs, BLS GGS</t>
  </si>
  <si>
    <t>% of State Jobs, WDC</t>
  </si>
  <si>
    <t>% of State Jobs, DLIR</t>
  </si>
  <si>
    <t>% of State Jobs, Brookings</t>
  </si>
  <si>
    <t>Notes</t>
  </si>
  <si>
    <t>Data located here:</t>
  </si>
  <si>
    <t xml:space="preserve">https://www.hiwi.org/admin/gsipub/htmlarea/uploads/HGJI_Reality_Check_How_Green_is_HI_Workforce.pdf  </t>
  </si>
  <si>
    <t>Received through correspondence with Jonathan Rothwell at Brookings: Jonathan Rothwell [jrothwell@brookings.edu]</t>
  </si>
  <si>
    <t>Green Jobs</t>
  </si>
  <si>
    <t>State</t>
  </si>
  <si>
    <t>Segment</t>
  </si>
  <si>
    <t>Annual Growth 2003-10</t>
  </si>
  <si>
    <t>LQ2010</t>
  </si>
  <si>
    <t>Hawaii</t>
  </si>
  <si>
    <t>Air and Water Purification Technologies</t>
  </si>
  <si>
    <t>Biofuels/Biomass</t>
  </si>
  <si>
    <t>Conservation</t>
  </si>
  <si>
    <t>Energy-saving Building Materials</t>
  </si>
  <si>
    <t>Green Architecture and Construction Services</t>
  </si>
  <si>
    <t>Green Consumer Products</t>
  </si>
  <si>
    <t>HVAC and Building Control Systems</t>
  </si>
  <si>
    <t>Hydropower</t>
  </si>
  <si>
    <t>Organic Food and Farming</t>
  </si>
  <si>
    <t>Pollution Reduction</t>
  </si>
  <si>
    <t>Professional Energy Services</t>
  </si>
  <si>
    <t>Professional Environmental Services</t>
  </si>
  <si>
    <t>Public Mass Transit</t>
  </si>
  <si>
    <t>Recycling and Reuse</t>
  </si>
  <si>
    <t>Regulation and Compliance</t>
  </si>
  <si>
    <t>Remediation</t>
  </si>
  <si>
    <t>Solar Photovoltaic</t>
  </si>
  <si>
    <t>Solar Thermal</t>
  </si>
  <si>
    <t>Training</t>
  </si>
  <si>
    <t>Waste Management and Treatment</t>
  </si>
  <si>
    <t>Waste-to-Energy</t>
  </si>
  <si>
    <t>Wave/Ocean Power</t>
  </si>
  <si>
    <t>Wind</t>
  </si>
  <si>
    <t>Table 4. Green Goods and Services (GGS) employment by state, 3rd quarter 2011 annual averages</t>
  </si>
  <si>
    <t xml:space="preserve">Total, all ownerships </t>
  </si>
  <si>
    <t>Private ownership</t>
  </si>
  <si>
    <t>GGS Employment</t>
  </si>
  <si>
    <t>GGS Percent</t>
  </si>
  <si>
    <t>Total Employment</t>
  </si>
  <si>
    <t>2011Q1</t>
  </si>
  <si>
    <t>2011Q2</t>
  </si>
  <si>
    <t>N/A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</si>
  <si>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</si>
  <si>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</si>
  <si>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</si>
  <si>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</si>
  <si>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</si>
  <si>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</si>
  <si>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</si>
  <si>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</si>
  <si>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</si>
  <si>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</si>
  <si>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Table 5. Green Goods and Services (GGS) private sector employment percent by state and industry sector, 3rd quarter 2011 annual averages1</t>
  </si>
  <si>
    <t>Table 6. Green Goods and Services (GGS) private sector employment by state and industry sector, 3rd quarter 2011 annual averages1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</si>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</sst>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5000625" cy="46767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EE189"/>
  <sheetViews>
    <sheetView workbookViewId="0">
      <selection activeCell="A1" sqref="A1"/>
    </sheetView>
  </sheetViews>
  <sheetFormatPr baseColWidth="10" defaultRowHeight="15"/>
  <sheetData>
    <row r="1" spans="1:135">
      <c r="A1" t="s">
        <v>0</v>
      </c>
      <c r="D1" s="1" t="n">
        <v>35885</v>
      </c>
      <c r="E1" s="1" t="n">
        <v>35976</v>
      </c>
      <c r="F1" s="1" t="n">
        <v>36068</v>
      </c>
      <c r="G1" s="1" t="n">
        <v>36160</v>
      </c>
      <c r="H1" s="1" t="n">
        <v>36250</v>
      </c>
      <c r="I1" s="1" t="n">
        <v>36341</v>
      </c>
      <c r="J1" s="1" t="n">
        <v>36433</v>
      </c>
      <c r="K1" s="1" t="n">
        <v>36525</v>
      </c>
      <c r="L1" s="1" t="n">
        <v>36616</v>
      </c>
      <c r="M1" s="1" t="n">
        <v>36707</v>
      </c>
      <c r="N1" s="1" t="n">
        <v>36799</v>
      </c>
      <c r="O1" s="1" t="n">
        <v>36891</v>
      </c>
      <c r="P1" s="1" t="n">
        <v>36981</v>
      </c>
      <c r="Q1" s="1" t="n">
        <v>37072</v>
      </c>
      <c r="R1" s="1" t="n">
        <v>37164</v>
      </c>
      <c r="S1" s="1" t="n">
        <v>37256</v>
      </c>
      <c r="T1" s="1" t="n">
        <v>37346</v>
      </c>
      <c r="U1" s="1" t="n">
        <v>37437</v>
      </c>
      <c r="V1" s="1" t="n">
        <v>37529</v>
      </c>
      <c r="W1" s="1" t="n">
        <v>37621</v>
      </c>
      <c r="X1" s="1" t="n">
        <v>37711</v>
      </c>
      <c r="Y1" s="1" t="n">
        <v>37802</v>
      </c>
      <c r="Z1" s="1" t="n">
        <v>37894</v>
      </c>
      <c r="AA1" s="1" t="n">
        <v>37986</v>
      </c>
      <c r="AB1" s="1" t="n">
        <v>38077</v>
      </c>
      <c r="AC1" s="1" t="n">
        <v>38168</v>
      </c>
      <c r="AD1" s="1" t="n">
        <v>38260</v>
      </c>
      <c r="AE1" s="1" t="n">
        <v>38352</v>
      </c>
      <c r="AF1" s="1" t="n">
        <v>38442</v>
      </c>
      <c r="AG1" s="1" t="n">
        <v>38533</v>
      </c>
      <c r="AH1" s="1" t="n">
        <v>38625</v>
      </c>
      <c r="AI1" s="1" t="n">
        <v>38717</v>
      </c>
      <c r="AJ1" s="1" t="n">
        <v>38807</v>
      </c>
      <c r="AK1" s="1" t="n">
        <v>38898</v>
      </c>
      <c r="AL1" s="1" t="n">
        <v>38990</v>
      </c>
      <c r="AM1" s="1" t="n">
        <v>39082</v>
      </c>
      <c r="AN1" s="1" t="n">
        <v>39172</v>
      </c>
      <c r="AO1" s="1" t="n">
        <v>39263</v>
      </c>
      <c r="AP1" s="1" t="n">
        <v>39355</v>
      </c>
      <c r="AQ1" s="1" t="n">
        <v>39447</v>
      </c>
      <c r="AR1" s="1" t="n">
        <v>39538</v>
      </c>
      <c r="AS1" s="1" t="n">
        <v>39629</v>
      </c>
      <c r="AT1" s="1" t="n">
        <v>39721</v>
      </c>
      <c r="AU1" s="1" t="n">
        <v>39813</v>
      </c>
      <c r="AV1" s="1" t="n">
        <v>39903</v>
      </c>
      <c r="AW1" s="1" t="n">
        <v>39994</v>
      </c>
      <c r="AX1" s="1" t="n">
        <v>40086</v>
      </c>
      <c r="AY1" s="1" t="n">
        <v>40178</v>
      </c>
      <c r="AZ1" s="1" t="n">
        <v>40268</v>
      </c>
      <c r="BA1" s="1" t="n">
        <v>40359</v>
      </c>
      <c r="BB1" s="1" t="n">
        <v>40451</v>
      </c>
      <c r="BC1" s="1" t="n">
        <v>40543</v>
      </c>
      <c r="BD1" s="1" t="n">
        <v>40633</v>
      </c>
      <c r="BE1" s="1" t="n">
        <v>40724</v>
      </c>
      <c r="BF1" s="1" t="n">
        <v>40816</v>
      </c>
      <c r="BG1" s="1" t="n">
        <v>40908</v>
      </c>
      <c r="BH1" s="1" t="n">
        <v>40999</v>
      </c>
      <c r="BI1" s="1" t="n">
        <v>41090</v>
      </c>
      <c r="BJ1" s="1" t="n">
        <v>41182</v>
      </c>
      <c r="BK1" s="1" t="n">
        <v>41274</v>
      </c>
      <c r="BL1" s="1" t="n">
        <v>41364</v>
      </c>
      <c r="BM1" s="1" t="n">
        <v>41455</v>
      </c>
      <c r="BN1" s="1" t="n">
        <v>41547</v>
      </c>
      <c r="BO1" s="1" t="n">
        <v>41639</v>
      </c>
      <c r="BP1" s="1" t="n">
        <v>41729</v>
      </c>
      <c r="BQ1" s="1" t="n">
        <v>41820</v>
      </c>
      <c r="BR1" s="1" t="n">
        <v>41912</v>
      </c>
      <c r="BS1" s="1" t="n">
        <v>42004</v>
      </c>
      <c r="BT1" s="1" t="n">
        <v>42094</v>
      </c>
      <c r="BU1" s="1" t="n">
        <v>42185</v>
      </c>
      <c r="BV1" s="1" t="n">
        <v>42277</v>
      </c>
      <c r="BW1" s="1" t="n">
        <v>42369</v>
      </c>
      <c r="BX1" s="1" t="n">
        <v>42460</v>
      </c>
      <c r="BY1" s="1" t="n">
        <v>42551</v>
      </c>
      <c r="BZ1" s="1" t="n">
        <v>42643</v>
      </c>
      <c r="CA1" s="1" t="n">
        <v>42735</v>
      </c>
      <c r="CB1" s="1" t="n">
        <v>42825</v>
      </c>
      <c r="CC1" s="1" t="n">
        <v>42916</v>
      </c>
      <c r="CD1" s="1" t="n">
        <v>43008</v>
      </c>
      <c r="CE1" s="1" t="n">
        <v>43100</v>
      </c>
      <c r="CF1" s="1" t="n">
        <v>43190</v>
      </c>
      <c r="CG1" s="1" t="n">
        <v>43281</v>
      </c>
      <c r="CH1" s="1" t="n">
        <v>43373</v>
      </c>
      <c r="CI1" s="1" t="n">
        <v>43465</v>
      </c>
      <c r="CJ1" s="1" t="n">
        <v>43555</v>
      </c>
      <c r="CK1" s="1" t="n">
        <v>43646</v>
      </c>
      <c r="CL1" s="1" t="n">
        <v>43738</v>
      </c>
      <c r="CM1" s="1" t="n">
        <v>43830</v>
      </c>
      <c r="CN1" s="1" t="n">
        <v>43921</v>
      </c>
      <c r="CO1" s="1" t="n">
        <v>44012</v>
      </c>
      <c r="CP1" s="1" t="n">
        <v>44104</v>
      </c>
      <c r="CQ1" s="1" t="n">
        <v>44196</v>
      </c>
      <c r="CR1" s="1" t="n">
        <v>44286</v>
      </c>
      <c r="CS1" s="1" t="n">
        <v>44377</v>
      </c>
      <c r="CT1" s="1" t="n">
        <v>44469</v>
      </c>
      <c r="CU1" s="1" t="n">
        <v>44561</v>
      </c>
      <c r="CV1" s="1" t="n">
        <v>44651</v>
      </c>
      <c r="CW1" s="1" t="n">
        <v>44742</v>
      </c>
      <c r="CX1" s="1" t="n">
        <v>44834</v>
      </c>
      <c r="CY1" s="1" t="n">
        <v>44926</v>
      </c>
      <c r="CZ1" s="1" t="n">
        <v>45016</v>
      </c>
      <c r="DA1" s="1" t="n">
        <v>45107</v>
      </c>
      <c r="DB1" s="1" t="n">
        <v>45199</v>
      </c>
      <c r="DC1" s="1" t="n">
        <v>45291</v>
      </c>
      <c r="DD1" s="1" t="n">
        <v>45382</v>
      </c>
      <c r="DE1" s="1" t="n">
        <v>45473</v>
      </c>
      <c r="DF1" s="1" t="n">
        <v>45565</v>
      </c>
      <c r="DG1" s="1" t="n">
        <v>45657</v>
      </c>
      <c r="DH1" s="1" t="n">
        <v>45747</v>
      </c>
      <c r="DI1" s="1" t="n">
        <v>45838</v>
      </c>
      <c r="DJ1" s="1" t="n">
        <v>45930</v>
      </c>
      <c r="DK1" s="1" t="n">
        <v>46022</v>
      </c>
      <c r="DL1" s="1" t="n">
        <v>46112</v>
      </c>
      <c r="DM1" s="1" t="n">
        <v>46203</v>
      </c>
      <c r="DN1" s="1" t="n">
        <v>46295</v>
      </c>
      <c r="DO1" s="1" t="n">
        <v>46387</v>
      </c>
      <c r="DP1" s="1" t="n">
        <v>46477</v>
      </c>
      <c r="DQ1" s="1" t="n">
        <v>46568</v>
      </c>
      <c r="DR1" s="1" t="n">
        <v>46660</v>
      </c>
      <c r="DS1" s="1" t="n">
        <v>46752</v>
      </c>
      <c r="DT1" s="1" t="n">
        <v>46843</v>
      </c>
      <c r="DU1" s="1" t="n">
        <v>46934</v>
      </c>
      <c r="DV1" s="1" t="n">
        <v>47026</v>
      </c>
      <c r="DW1" s="1" t="n">
        <v>47118</v>
      </c>
      <c r="DX1" s="1" t="n">
        <v>47208</v>
      </c>
      <c r="DY1" s="1" t="n">
        <v>47299</v>
      </c>
      <c r="DZ1" s="1" t="n">
        <v>47391</v>
      </c>
      <c r="EA1" s="1" t="n">
        <v>47483</v>
      </c>
      <c r="EB1" s="1" t="n">
        <v>47573</v>
      </c>
      <c r="EC1" s="1" t="n">
        <v>47664</v>
      </c>
      <c r="ED1" s="1" t="n">
        <v>47756</v>
      </c>
      <c r="EE1" s="1" t="n">
        <v>47848</v>
      </c>
    </row>
    <row r="2" spans="1:135">
      <c r="D2">
        <f>(MONTH(D1)-3)/3+1</f>
        <v/>
      </c>
      <c r="E2">
        <f>(MONTH(E1)-3)/3+1</f>
        <v/>
      </c>
      <c r="F2">
        <f>(MONTH(F1)-3)/3+1</f>
        <v/>
      </c>
      <c r="G2">
        <f>(MONTH(G1)-3)/3+1</f>
        <v/>
      </c>
      <c r="H2">
        <f>(MONTH(H1)-3)/3+1</f>
        <v/>
      </c>
      <c r="I2">
        <f>(MONTH(I1)-3)/3+1</f>
        <v/>
      </c>
      <c r="J2">
        <f>(MONTH(J1)-3)/3+1</f>
        <v/>
      </c>
      <c r="K2">
        <f>(MONTH(K1)-3)/3+1</f>
        <v/>
      </c>
      <c r="L2">
        <f>(MONTH(L1)-3)/3+1</f>
        <v/>
      </c>
      <c r="M2">
        <f>(MONTH(M1)-3)/3+1</f>
        <v/>
      </c>
      <c r="N2">
        <f>(MONTH(N1)-3)/3+1</f>
        <v/>
      </c>
      <c r="O2">
        <f>(MONTH(O1)-3)/3+1</f>
        <v/>
      </c>
      <c r="P2">
        <f>(MONTH(P1)-3)/3+1</f>
        <v/>
      </c>
      <c r="Q2">
        <f>(MONTH(Q1)-3)/3+1</f>
        <v/>
      </c>
      <c r="R2">
        <f>(MONTH(R1)-3)/3+1</f>
        <v/>
      </c>
      <c r="S2">
        <f>(MONTH(S1)-3)/3+1</f>
        <v/>
      </c>
      <c r="T2">
        <f>(MONTH(T1)-3)/3+1</f>
        <v/>
      </c>
      <c r="U2">
        <f>(MONTH(U1)-3)/3+1</f>
        <v/>
      </c>
      <c r="V2">
        <f>(MONTH(V1)-3)/3+1</f>
        <v/>
      </c>
      <c r="W2">
        <f>(MONTH(W1)-3)/3+1</f>
        <v/>
      </c>
      <c r="X2">
        <f>(MONTH(X1)-3)/3+1</f>
        <v/>
      </c>
      <c r="Y2">
        <f>(MONTH(Y1)-3)/3+1</f>
        <v/>
      </c>
      <c r="Z2">
        <f>(MONTH(Z1)-3)/3+1</f>
        <v/>
      </c>
      <c r="AA2">
        <f>(MONTH(AA1)-3)/3+1</f>
        <v/>
      </c>
      <c r="AB2">
        <f>(MONTH(AB1)-3)/3+1</f>
        <v/>
      </c>
      <c r="AC2">
        <f>(MONTH(AC1)-3)/3+1</f>
        <v/>
      </c>
      <c r="AD2">
        <f>(MONTH(AD1)-3)/3+1</f>
        <v/>
      </c>
      <c r="AE2">
        <f>(MONTH(AE1)-3)/3+1</f>
        <v/>
      </c>
      <c r="AF2">
        <f>(MONTH(AF1)-3)/3+1</f>
        <v/>
      </c>
      <c r="AG2">
        <f>(MONTH(AG1)-3)/3+1</f>
        <v/>
      </c>
      <c r="AH2">
        <f>(MONTH(AH1)-3)/3+1</f>
        <v/>
      </c>
      <c r="AI2">
        <f>(MONTH(AI1)-3)/3+1</f>
        <v/>
      </c>
      <c r="AJ2">
        <f>(MONTH(AJ1)-3)/3+1</f>
        <v/>
      </c>
      <c r="AK2">
        <f>(MONTH(AK1)-3)/3+1</f>
        <v/>
      </c>
      <c r="AL2">
        <f>(MONTH(AL1)-3)/3+1</f>
        <v/>
      </c>
      <c r="AM2">
        <f>(MONTH(AM1)-3)/3+1</f>
        <v/>
      </c>
      <c r="AN2">
        <f>(MONTH(AN1)-3)/3+1</f>
        <v/>
      </c>
      <c r="AO2">
        <f>(MONTH(AO1)-3)/3+1</f>
        <v/>
      </c>
      <c r="AP2">
        <f>(MONTH(AP1)-3)/3+1</f>
        <v/>
      </c>
      <c r="AQ2">
        <f>(MONTH(AQ1)-3)/3+1</f>
        <v/>
      </c>
      <c r="AR2">
        <f>(MONTH(AR1)-3)/3+1</f>
        <v/>
      </c>
      <c r="AS2">
        <f>(MONTH(AS1)-3)/3+1</f>
        <v/>
      </c>
      <c r="AT2">
        <f>(MONTH(AT1)-3)/3+1</f>
        <v/>
      </c>
      <c r="AU2">
        <f>(MONTH(AU1)-3)/3+1</f>
        <v/>
      </c>
      <c r="AV2">
        <f>(MONTH(AV1)-3)/3+1</f>
        <v/>
      </c>
      <c r="AW2">
        <f>(MONTH(AW1)-3)/3+1</f>
        <v/>
      </c>
      <c r="AX2">
        <f>(MONTH(AX1)-3)/3+1</f>
        <v/>
      </c>
      <c r="AY2">
        <f>(MONTH(AY1)-3)/3+1</f>
        <v/>
      </c>
      <c r="AZ2">
        <f>(MONTH(AZ1)-3)/3+1</f>
        <v/>
      </c>
      <c r="BA2">
        <f>(MONTH(BA1)-3)/3+1</f>
        <v/>
      </c>
      <c r="BB2">
        <f>(MONTH(BB1)-3)/3+1</f>
        <v/>
      </c>
      <c r="BC2">
        <f>(MONTH(BC1)-3)/3+1</f>
        <v/>
      </c>
      <c r="BD2">
        <f>(MONTH(BD1)-3)/3+1</f>
        <v/>
      </c>
      <c r="BE2">
        <f>(MONTH(BE1)-3)/3+1</f>
        <v/>
      </c>
      <c r="BF2">
        <f>(MONTH(BF1)-3)/3+1</f>
        <v/>
      </c>
      <c r="BG2">
        <f>(MONTH(BG1)-3)/3+1</f>
        <v/>
      </c>
      <c r="BH2">
        <f>(MONTH(BH1)-3)/3+1</f>
        <v/>
      </c>
      <c r="BI2">
        <f>(MONTH(BI1)-3)/3+1</f>
        <v/>
      </c>
      <c r="BJ2">
        <f>(MONTH(BJ1)-3)/3+1</f>
        <v/>
      </c>
      <c r="BK2">
        <f>(MONTH(BK1)-3)/3+1</f>
        <v/>
      </c>
      <c r="BL2">
        <f>(MONTH(BL1)-3)/3+1</f>
        <v/>
      </c>
      <c r="BM2">
        <f>(MONTH(BM1)-3)/3+1</f>
        <v/>
      </c>
      <c r="BN2">
        <f>(MONTH(BN1)-3)/3+1</f>
        <v/>
      </c>
      <c r="BO2">
        <f>(MONTH(BO1)-3)/3+1</f>
        <v/>
      </c>
      <c r="BP2">
        <f>(MONTH(BP1)-3)/3+1</f>
        <v/>
      </c>
      <c r="BQ2">
        <f>(MONTH(BQ1)-3)/3+1</f>
        <v/>
      </c>
      <c r="BR2">
        <f>(MONTH(BR1)-3)/3+1</f>
        <v/>
      </c>
      <c r="BS2">
        <f>(MONTH(BS1)-3)/3+1</f>
        <v/>
      </c>
      <c r="BT2">
        <f>(MONTH(BT1)-3)/3+1</f>
        <v/>
      </c>
      <c r="BU2">
        <f>(MONTH(BU1)-3)/3+1</f>
        <v/>
      </c>
      <c r="BV2">
        <f>(MONTH(BV1)-3)/3+1</f>
        <v/>
      </c>
      <c r="BW2">
        <f>(MONTH(BW1)-3)/3+1</f>
        <v/>
      </c>
      <c r="BX2">
        <f>(MONTH(BX1)-3)/3+1</f>
        <v/>
      </c>
      <c r="BY2">
        <f>(MONTH(BY1)-3)/3+1</f>
        <v/>
      </c>
      <c r="BZ2">
        <f>(MONTH(BZ1)-3)/3+1</f>
        <v/>
      </c>
      <c r="CA2">
        <f>(MONTH(CA1)-3)/3+1</f>
        <v/>
      </c>
      <c r="CB2">
        <f>(MONTH(CB1)-3)/3+1</f>
        <v/>
      </c>
      <c r="CC2">
        <f>(MONTH(CC1)-3)/3+1</f>
        <v/>
      </c>
      <c r="CD2">
        <f>(MONTH(CD1)-3)/3+1</f>
        <v/>
      </c>
      <c r="CE2">
        <f>(MONTH(CE1)-3)/3+1</f>
        <v/>
      </c>
      <c r="CF2">
        <f>(MONTH(CF1)-3)/3+1</f>
        <v/>
      </c>
      <c r="CG2">
        <f>(MONTH(CG1)-3)/3+1</f>
        <v/>
      </c>
      <c r="CH2">
        <f>(MONTH(CH1)-3)/3+1</f>
        <v/>
      </c>
      <c r="CI2">
        <f>(MONTH(CI1)-3)/3+1</f>
        <v/>
      </c>
      <c r="CJ2">
        <f>(MONTH(CJ1)-3)/3+1</f>
        <v/>
      </c>
      <c r="CK2">
        <f>(MONTH(CK1)-3)/3+1</f>
        <v/>
      </c>
      <c r="CL2">
        <f>(MONTH(CL1)-3)/3+1</f>
        <v/>
      </c>
      <c r="CM2">
        <f>(MONTH(CM1)-3)/3+1</f>
        <v/>
      </c>
      <c r="CN2">
        <f>(MONTH(CN1)-3)/3+1</f>
        <v/>
      </c>
      <c r="CO2">
        <f>(MONTH(CO1)-3)/3+1</f>
        <v/>
      </c>
      <c r="CP2">
        <f>(MONTH(CP1)-3)/3+1</f>
        <v/>
      </c>
      <c r="CQ2">
        <f>(MONTH(CQ1)-3)/3+1</f>
        <v/>
      </c>
      <c r="CR2">
        <f>(MONTH(CR1)-3)/3+1</f>
        <v/>
      </c>
      <c r="CS2">
        <f>(MONTH(CS1)-3)/3+1</f>
        <v/>
      </c>
      <c r="CT2">
        <f>(MONTH(CT1)-3)/3+1</f>
        <v/>
      </c>
      <c r="CU2">
        <f>(MONTH(CU1)-3)/3+1</f>
        <v/>
      </c>
      <c r="CV2">
        <f>(MONTH(CV1)-3)/3+1</f>
        <v/>
      </c>
      <c r="CW2">
        <f>(MONTH(CW1)-3)/3+1</f>
        <v/>
      </c>
      <c r="CX2">
        <f>(MONTH(CX1)-3)/3+1</f>
        <v/>
      </c>
      <c r="CY2">
        <f>(MONTH(CY1)-3)/3+1</f>
        <v/>
      </c>
      <c r="CZ2">
        <f>(MONTH(CZ1)-3)/3+1</f>
        <v/>
      </c>
      <c r="DA2">
        <f>(MONTH(DA1)-3)/3+1</f>
        <v/>
      </c>
      <c r="DB2">
        <f>(MONTH(DB1)-3)/3+1</f>
        <v/>
      </c>
      <c r="DC2">
        <f>(MONTH(DC1)-3)/3+1</f>
        <v/>
      </c>
      <c r="DD2">
        <f>(MONTH(DD1)-3)/3+1</f>
        <v/>
      </c>
      <c r="DE2">
        <f>(MONTH(DE1)-3)/3+1</f>
        <v/>
      </c>
      <c r="DF2">
        <f>(MONTH(DF1)-3)/3+1</f>
        <v/>
      </c>
      <c r="DG2">
        <f>(MONTH(DG1)-3)/3+1</f>
        <v/>
      </c>
      <c r="DH2">
        <f>(MONTH(DH1)-3)/3+1</f>
        <v/>
      </c>
      <c r="DI2">
        <f>(MONTH(DI1)-3)/3+1</f>
        <v/>
      </c>
      <c r="DJ2">
        <f>(MONTH(DJ1)-3)/3+1</f>
        <v/>
      </c>
      <c r="DK2">
        <f>(MONTH(DK1)-3)/3+1</f>
        <v/>
      </c>
      <c r="DL2">
        <f>(MONTH(DL1)-3)/3+1</f>
        <v/>
      </c>
      <c r="DM2">
        <f>(MONTH(DM1)-3)/3+1</f>
        <v/>
      </c>
      <c r="DN2">
        <f>(MONTH(DN1)-3)/3+1</f>
        <v/>
      </c>
      <c r="DO2">
        <f>(MONTH(DO1)-3)/3+1</f>
        <v/>
      </c>
      <c r="DP2">
        <f>(MONTH(DP1)-3)/3+1</f>
        <v/>
      </c>
      <c r="DQ2">
        <f>(MONTH(DQ1)-3)/3+1</f>
        <v/>
      </c>
      <c r="DR2">
        <f>(MONTH(DR1)-3)/3+1</f>
        <v/>
      </c>
      <c r="DS2">
        <f>(MONTH(DS1)-3)/3+1</f>
        <v/>
      </c>
      <c r="DT2">
        <f>(MONTH(DT1)-3)/3+1</f>
        <v/>
      </c>
      <c r="DU2">
        <f>(MONTH(DU1)-3)/3+1</f>
        <v/>
      </c>
      <c r="DV2">
        <f>(MONTH(DV1)-3)/3+1</f>
        <v/>
      </c>
      <c r="DW2">
        <f>(MONTH(DW1)-3)/3+1</f>
        <v/>
      </c>
      <c r="DX2">
        <f>(MONTH(DX1)-3)/3+1</f>
        <v/>
      </c>
      <c r="DY2">
        <f>(MONTH(DY1)-3)/3+1</f>
        <v/>
      </c>
      <c r="DZ2">
        <f>(MONTH(DZ1)-3)/3+1</f>
        <v/>
      </c>
      <c r="EA2">
        <f>(MONTH(EA1)-3)/3+1</f>
        <v/>
      </c>
      <c r="EB2">
        <f>(MONTH(EB1)-3)/3+1</f>
        <v/>
      </c>
      <c r="EC2">
        <f>(MONTH(EC1)-3)/3+1</f>
        <v/>
      </c>
      <c r="ED2">
        <f>(MONTH(ED1)-3)/3+1</f>
        <v/>
      </c>
      <c r="EE2">
        <f>(MONTH(EE1)-3)/3+1</f>
        <v/>
      </c>
    </row>
    <row r="3" spans="1:135">
      <c r="D3">
        <f>YEAR(D1)&amp;"Q"&amp;D2</f>
        <v/>
      </c>
      <c r="E3">
        <f>YEAR(E1)&amp;"Q"&amp;E2</f>
        <v/>
      </c>
      <c r="F3">
        <f>YEAR(F1)&amp;"Q"&amp;F2</f>
        <v/>
      </c>
      <c r="G3">
        <f>YEAR(G1)&amp;"Q"&amp;G2</f>
        <v/>
      </c>
      <c r="H3">
        <f>YEAR(H1)&amp;"Q"&amp;H2</f>
        <v/>
      </c>
      <c r="I3">
        <f>YEAR(I1)&amp;"Q"&amp;I2</f>
        <v/>
      </c>
      <c r="J3">
        <f>YEAR(J1)&amp;"Q"&amp;J2</f>
        <v/>
      </c>
      <c r="K3">
        <f>YEAR(K1)&amp;"Q"&amp;K2</f>
        <v/>
      </c>
      <c r="L3">
        <f>YEAR(L1)&amp;"Q"&amp;L2</f>
        <v/>
      </c>
      <c r="M3">
        <f>YEAR(M1)&amp;"Q"&amp;M2</f>
        <v/>
      </c>
      <c r="N3">
        <f>YEAR(N1)&amp;"Q"&amp;N2</f>
        <v/>
      </c>
      <c r="O3">
        <f>YEAR(O1)&amp;"Q"&amp;O2</f>
        <v/>
      </c>
      <c r="P3">
        <f>YEAR(P1)&amp;"Q"&amp;P2</f>
        <v/>
      </c>
      <c r="Q3">
        <f>YEAR(Q1)&amp;"Q"&amp;Q2</f>
        <v/>
      </c>
      <c r="R3">
        <f>YEAR(R1)&amp;"Q"&amp;R2</f>
        <v/>
      </c>
      <c r="S3">
        <f>YEAR(S1)&amp;"Q"&amp;S2</f>
        <v/>
      </c>
      <c r="T3">
        <f>YEAR(T1)&amp;"Q"&amp;T2</f>
        <v/>
      </c>
      <c r="U3">
        <f>YEAR(U1)&amp;"Q"&amp;U2</f>
        <v/>
      </c>
      <c r="V3">
        <f>YEAR(V1)&amp;"Q"&amp;V2</f>
        <v/>
      </c>
      <c r="W3">
        <f>YEAR(W1)&amp;"Q"&amp;W2</f>
        <v/>
      </c>
      <c r="X3">
        <f>YEAR(X1)&amp;"Q"&amp;X2</f>
        <v/>
      </c>
      <c r="Y3">
        <f>YEAR(Y1)&amp;"Q"&amp;Y2</f>
        <v/>
      </c>
      <c r="Z3">
        <f>YEAR(Z1)&amp;"Q"&amp;Z2</f>
        <v/>
      </c>
      <c r="AA3">
        <f>YEAR(AA1)&amp;"Q"&amp;AA2</f>
        <v/>
      </c>
      <c r="AB3">
        <f>YEAR(AB1)&amp;"Q"&amp;AB2</f>
        <v/>
      </c>
      <c r="AC3">
        <f>YEAR(AC1)&amp;"Q"&amp;AC2</f>
        <v/>
      </c>
      <c r="AD3">
        <f>YEAR(AD1)&amp;"Q"&amp;AD2</f>
        <v/>
      </c>
      <c r="AE3">
        <f>YEAR(AE1)&amp;"Q"&amp;AE2</f>
        <v/>
      </c>
      <c r="AF3">
        <f>YEAR(AF1)&amp;"Q"&amp;AF2</f>
        <v/>
      </c>
      <c r="AG3">
        <f>YEAR(AG1)&amp;"Q"&amp;AG2</f>
        <v/>
      </c>
      <c r="AH3">
        <f>YEAR(AH1)&amp;"Q"&amp;AH2</f>
        <v/>
      </c>
      <c r="AI3">
        <f>YEAR(AI1)&amp;"Q"&amp;AI2</f>
        <v/>
      </c>
      <c r="AJ3">
        <f>YEAR(AJ1)&amp;"Q"&amp;AJ2</f>
        <v/>
      </c>
      <c r="AK3">
        <f>YEAR(AK1)&amp;"Q"&amp;AK2</f>
        <v/>
      </c>
      <c r="AL3">
        <f>YEAR(AL1)&amp;"Q"&amp;AL2</f>
        <v/>
      </c>
      <c r="AM3">
        <f>YEAR(AM1)&amp;"Q"&amp;AM2</f>
        <v/>
      </c>
      <c r="AN3">
        <f>YEAR(AN1)&amp;"Q"&amp;AN2</f>
        <v/>
      </c>
      <c r="AO3">
        <f>YEAR(AO1)&amp;"Q"&amp;AO2</f>
        <v/>
      </c>
      <c r="AP3">
        <f>YEAR(AP1)&amp;"Q"&amp;AP2</f>
        <v/>
      </c>
      <c r="AQ3">
        <f>YEAR(AQ1)&amp;"Q"&amp;AQ2</f>
        <v/>
      </c>
      <c r="AR3">
        <f>YEAR(AR1)&amp;"Q"&amp;AR2</f>
        <v/>
      </c>
      <c r="AS3">
        <f>YEAR(AS1)&amp;"Q"&amp;AS2</f>
        <v/>
      </c>
      <c r="AT3">
        <f>YEAR(AT1)&amp;"Q"&amp;AT2</f>
        <v/>
      </c>
      <c r="AU3">
        <f>YEAR(AU1)&amp;"Q"&amp;AU2</f>
        <v/>
      </c>
      <c r="AV3">
        <f>YEAR(AV1)&amp;"Q"&amp;AV2</f>
        <v/>
      </c>
      <c r="AW3">
        <f>YEAR(AW1)&amp;"Q"&amp;AW2</f>
        <v/>
      </c>
      <c r="AX3">
        <f>YEAR(AX1)&amp;"Q"&amp;AX2</f>
        <v/>
      </c>
      <c r="AY3">
        <f>YEAR(AY1)&amp;"Q"&amp;AY2</f>
        <v/>
      </c>
      <c r="AZ3">
        <f>YEAR(AZ1)&amp;"Q"&amp;AZ2</f>
        <v/>
      </c>
      <c r="BA3">
        <f>YEAR(BA1)&amp;"Q"&amp;BA2</f>
        <v/>
      </c>
      <c r="BB3">
        <f>YEAR(BB1)&amp;"Q"&amp;BB2</f>
        <v/>
      </c>
      <c r="BC3">
        <f>YEAR(BC1)&amp;"Q"&amp;BC2</f>
        <v/>
      </c>
      <c r="BD3">
        <f>YEAR(BD1)&amp;"Q"&amp;BD2</f>
        <v/>
      </c>
      <c r="BE3">
        <f>YEAR(BE1)&amp;"Q"&amp;BE2</f>
        <v/>
      </c>
      <c r="BF3">
        <f>YEAR(BF1)&amp;"Q"&amp;BF2</f>
        <v/>
      </c>
      <c r="BG3">
        <f>YEAR(BG1)&amp;"Q"&amp;BG2</f>
        <v/>
      </c>
      <c r="BH3">
        <f>YEAR(BH1)&amp;"Q"&amp;BH2</f>
        <v/>
      </c>
      <c r="BI3">
        <f>YEAR(BI1)&amp;"Q"&amp;BI2</f>
        <v/>
      </c>
      <c r="BJ3">
        <f>YEAR(BJ1)&amp;"Q"&amp;BJ2</f>
        <v/>
      </c>
      <c r="BK3">
        <f>YEAR(BK1)&amp;"Q"&amp;BK2</f>
        <v/>
      </c>
      <c r="BL3">
        <f>YEAR(BL1)&amp;"Q"&amp;BL2</f>
        <v/>
      </c>
      <c r="BM3">
        <f>YEAR(BM1)&amp;"Q"&amp;BM2</f>
        <v/>
      </c>
      <c r="BN3">
        <f>YEAR(BN1)&amp;"Q"&amp;BN2</f>
        <v/>
      </c>
      <c r="BO3">
        <f>YEAR(BO1)&amp;"Q"&amp;BO2</f>
        <v/>
      </c>
      <c r="BP3">
        <f>YEAR(BP1)&amp;"Q"&amp;BP2</f>
        <v/>
      </c>
      <c r="BQ3">
        <f>YEAR(BQ1)&amp;"Q"&amp;BQ2</f>
        <v/>
      </c>
      <c r="BR3">
        <f>YEAR(BR1)&amp;"Q"&amp;BR2</f>
        <v/>
      </c>
      <c r="BS3">
        <f>YEAR(BS1)&amp;"Q"&amp;BS2</f>
        <v/>
      </c>
      <c r="BT3">
        <f>YEAR(BT1)&amp;"Q"&amp;BT2</f>
        <v/>
      </c>
      <c r="BU3">
        <f>YEAR(BU1)&amp;"Q"&amp;BU2</f>
        <v/>
      </c>
      <c r="BV3">
        <f>YEAR(BV1)&amp;"Q"&amp;BV2</f>
        <v/>
      </c>
      <c r="BW3">
        <f>YEAR(BW1)&amp;"Q"&amp;BW2</f>
        <v/>
      </c>
      <c r="BX3">
        <f>YEAR(BX1)&amp;"Q"&amp;BX2</f>
        <v/>
      </c>
      <c r="BY3">
        <f>YEAR(BY1)&amp;"Q"&amp;BY2</f>
        <v/>
      </c>
      <c r="BZ3">
        <f>YEAR(BZ1)&amp;"Q"&amp;BZ2</f>
        <v/>
      </c>
      <c r="CA3">
        <f>YEAR(CA1)&amp;"Q"&amp;CA2</f>
        <v/>
      </c>
      <c r="CB3">
        <f>YEAR(CB1)&amp;"Q"&amp;CB2</f>
        <v/>
      </c>
      <c r="CC3">
        <f>YEAR(CC1)&amp;"Q"&amp;CC2</f>
        <v/>
      </c>
      <c r="CD3">
        <f>YEAR(CD1)&amp;"Q"&amp;CD2</f>
        <v/>
      </c>
      <c r="CE3">
        <f>YEAR(CE1)&amp;"Q"&amp;CE2</f>
        <v/>
      </c>
      <c r="CF3">
        <f>YEAR(CF1)&amp;"Q"&amp;CF2</f>
        <v/>
      </c>
      <c r="CG3">
        <f>YEAR(CG1)&amp;"Q"&amp;CG2</f>
        <v/>
      </c>
      <c r="CH3">
        <f>YEAR(CH1)&amp;"Q"&amp;CH2</f>
        <v/>
      </c>
      <c r="CI3">
        <f>YEAR(CI1)&amp;"Q"&amp;CI2</f>
        <v/>
      </c>
      <c r="CJ3">
        <f>YEAR(CJ1)&amp;"Q"&amp;CJ2</f>
        <v/>
      </c>
      <c r="CK3">
        <f>YEAR(CK1)&amp;"Q"&amp;CK2</f>
        <v/>
      </c>
      <c r="CL3">
        <f>YEAR(CL1)&amp;"Q"&amp;CL2</f>
        <v/>
      </c>
      <c r="CM3">
        <f>YEAR(CM1)&amp;"Q"&amp;CM2</f>
        <v/>
      </c>
      <c r="CN3">
        <f>YEAR(CN1)&amp;"Q"&amp;CN2</f>
        <v/>
      </c>
      <c r="CO3">
        <f>YEAR(CO1)&amp;"Q"&amp;CO2</f>
        <v/>
      </c>
      <c r="CP3">
        <f>YEAR(CP1)&amp;"Q"&amp;CP2</f>
        <v/>
      </c>
      <c r="CQ3">
        <f>YEAR(CQ1)&amp;"Q"&amp;CQ2</f>
        <v/>
      </c>
      <c r="CR3">
        <f>YEAR(CR1)&amp;"Q"&amp;CR2</f>
        <v/>
      </c>
      <c r="CS3">
        <f>YEAR(CS1)&amp;"Q"&amp;CS2</f>
        <v/>
      </c>
      <c r="CT3">
        <f>YEAR(CT1)&amp;"Q"&amp;CT2</f>
        <v/>
      </c>
      <c r="CU3">
        <f>YEAR(CU1)&amp;"Q"&amp;CU2</f>
        <v/>
      </c>
      <c r="CV3">
        <f>YEAR(CV1)&amp;"Q"&amp;CV2</f>
        <v/>
      </c>
      <c r="CW3">
        <f>YEAR(CW1)&amp;"Q"&amp;CW2</f>
        <v/>
      </c>
      <c r="CX3">
        <f>YEAR(CX1)&amp;"Q"&amp;CX2</f>
        <v/>
      </c>
      <c r="CY3">
        <f>YEAR(CY1)&amp;"Q"&amp;CY2</f>
        <v/>
      </c>
      <c r="CZ3">
        <f>YEAR(CZ1)&amp;"Q"&amp;CZ2</f>
        <v/>
      </c>
      <c r="DA3">
        <f>YEAR(DA1)&amp;"Q"&amp;DA2</f>
        <v/>
      </c>
      <c r="DB3">
        <f>YEAR(DB1)&amp;"Q"&amp;DB2</f>
        <v/>
      </c>
      <c r="DC3">
        <f>YEAR(DC1)&amp;"Q"&amp;DC2</f>
        <v/>
      </c>
      <c r="DD3">
        <f>YEAR(DD1)&amp;"Q"&amp;DD2</f>
        <v/>
      </c>
      <c r="DE3">
        <f>YEAR(DE1)&amp;"Q"&amp;DE2</f>
        <v/>
      </c>
      <c r="DF3">
        <f>YEAR(DF1)&amp;"Q"&amp;DF2</f>
        <v/>
      </c>
      <c r="DG3">
        <f>YEAR(DG1)&amp;"Q"&amp;DG2</f>
        <v/>
      </c>
      <c r="DH3">
        <f>YEAR(DH1)&amp;"Q"&amp;DH2</f>
        <v/>
      </c>
      <c r="DI3">
        <f>YEAR(DI1)&amp;"Q"&amp;DI2</f>
        <v/>
      </c>
      <c r="DJ3">
        <f>YEAR(DJ1)&amp;"Q"&amp;DJ2</f>
        <v/>
      </c>
      <c r="DK3">
        <f>YEAR(DK1)&amp;"Q"&amp;DK2</f>
        <v/>
      </c>
      <c r="DL3">
        <f>YEAR(DL1)&amp;"Q"&amp;DL2</f>
        <v/>
      </c>
      <c r="DM3">
        <f>YEAR(DM1)&amp;"Q"&amp;DM2</f>
        <v/>
      </c>
      <c r="DN3">
        <f>YEAR(DN1)&amp;"Q"&amp;DN2</f>
        <v/>
      </c>
      <c r="DO3">
        <f>YEAR(DO1)&amp;"Q"&amp;DO2</f>
        <v/>
      </c>
      <c r="DP3">
        <f>YEAR(DP1)&amp;"Q"&amp;DP2</f>
        <v/>
      </c>
      <c r="DQ3">
        <f>YEAR(DQ1)&amp;"Q"&amp;DQ2</f>
        <v/>
      </c>
      <c r="DR3">
        <f>YEAR(DR1)&amp;"Q"&amp;DR2</f>
        <v/>
      </c>
      <c r="DS3">
        <f>YEAR(DS1)&amp;"Q"&amp;DS2</f>
        <v/>
      </c>
      <c r="DT3">
        <f>YEAR(DT1)&amp;"Q"&amp;DT2</f>
        <v/>
      </c>
      <c r="DU3">
        <f>YEAR(DU1)&amp;"Q"&amp;DU2</f>
        <v/>
      </c>
      <c r="DV3">
        <f>YEAR(DV1)&amp;"Q"&amp;DV2</f>
        <v/>
      </c>
      <c r="DW3">
        <f>YEAR(DW1)&amp;"Q"&amp;DW2</f>
        <v/>
      </c>
      <c r="DX3">
        <f>YEAR(DX1)&amp;"Q"&amp;DX2</f>
        <v/>
      </c>
      <c r="DY3">
        <f>YEAR(DY1)&amp;"Q"&amp;DY2</f>
        <v/>
      </c>
      <c r="DZ3">
        <f>YEAR(DZ1)&amp;"Q"&amp;DZ2</f>
        <v/>
      </c>
      <c r="EA3">
        <f>YEAR(EA1)&amp;"Q"&amp;EA2</f>
        <v/>
      </c>
      <c r="EB3">
        <f>YEAR(EB1)&amp;"Q"&amp;EB2</f>
        <v/>
      </c>
      <c r="EC3">
        <f>YEAR(EC1)&amp;"Q"&amp;EC2</f>
        <v/>
      </c>
      <c r="ED3">
        <f>YEAR(ED1)&amp;"Q"&amp;ED2</f>
        <v/>
      </c>
      <c r="EE3">
        <f>YEAR(EE1)&amp;"Q"&amp;EE2</f>
        <v/>
      </c>
    </row>
    <row r="4" spans="1:135">
      <c r="C4" t="s">
        <v>1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Z4" t="s">
        <v>3</v>
      </c>
      <c r="BA4" t="s">
        <v>3</v>
      </c>
      <c r="BB4" t="s">
        <v>3</v>
      </c>
      <c r="BC4" t="s">
        <v>4</v>
      </c>
      <c r="BD4" t="s">
        <v>5</v>
      </c>
      <c r="BE4" t="s">
        <v>6</v>
      </c>
      <c r="BF4" t="s">
        <v>7</v>
      </c>
      <c r="BG4" t="s">
        <v>8</v>
      </c>
      <c r="BH4" t="s">
        <v>8</v>
      </c>
      <c r="BI4" t="s">
        <v>8</v>
      </c>
    </row>
    <row r="5" spans="1:135">
      <c r="A5" t="s">
        <v>9</v>
      </c>
    </row>
    <row r="6" spans="1:135">
      <c r="A6" t="s">
        <v>10</v>
      </c>
      <c r="AZ6" t="n">
        <v>15583</v>
      </c>
      <c r="BA6" t="n">
        <v>15583</v>
      </c>
      <c r="BB6" t="n">
        <v>15583</v>
      </c>
      <c r="BC6" t="n">
        <v>15583</v>
      </c>
      <c r="BD6">
        <f>INDEX('Input Gren Jobs BLS'!$A$4:$B$16,MATCH('Dashboard M6 Quarterly'!BD$3,'Input Gren Jobs BLS'!$A$34:$A$46,0),2)</f>
        <v/>
      </c>
      <c r="BE6">
        <f>INDEX('Input Gren Jobs BLS'!$A$4:$B$16,MATCH('Dashboard M6 Quarterly'!BE$3,'Input Gren Jobs BLS'!$A$34:$A$46,0),2)</f>
        <v/>
      </c>
      <c r="BF6">
        <f>INDEX('Input Gren Jobs BLS'!$A$4:$B$16,MATCH('Dashboard M6 Quarterly'!BF$3,'Input Gren Jobs BLS'!$A$34:$A$46,0),2)</f>
        <v/>
      </c>
      <c r="BG6">
        <f>INDEX('Input Gren Jobs BLS'!$A$4:$B$16,MATCH('Dashboard M6 Quarterly'!BG$3,'Input Gren Jobs BLS'!$A$34:$A$46,0),2)</f>
        <v/>
      </c>
      <c r="BH6">
        <f>INDEX('Input Gren Jobs BLS'!$A$4:$B$16,MATCH('Dashboard M6 Quarterly'!BH$3,'Input Gren Jobs BLS'!$A$34:$A$46,0),2)</f>
        <v/>
      </c>
      <c r="BI6">
        <f>INDEX('Input Gren Jobs BLS'!$A$4:$B$16,MATCH('Dashboard M6 Quarterly'!BI$3,'Input Gren Jobs BLS'!$A$34:$A$46,0),2)</f>
        <v/>
      </c>
      <c r="BJ6">
        <f>INDEX('Input Gren Jobs BLS'!$A$4:$B$16,MATCH('Dashboard M6 Quarterly'!BJ$3,'Input Gren Jobs BLS'!$A$34:$A$46,0),2)</f>
        <v/>
      </c>
      <c r="BK6">
        <f>INDEX('Input Gren Jobs BLS'!$A$4:$B$16,MATCH('Dashboard M6 Quarterly'!BK$3,'Input Gren Jobs BLS'!$A$34:$A$46,0),2)</f>
        <v/>
      </c>
      <c r="BL6">
        <f>INDEX('Input Gren Jobs BLS'!$A$4:$B$16,MATCH('Dashboard M6 Quarterly'!BL$3,'Input Gren Jobs BLS'!$A$34:$A$46,0),2)</f>
        <v/>
      </c>
      <c r="BM6">
        <f>INDEX('Input Gren Jobs BLS'!$A$4:$B$16,MATCH('Dashboard M6 Quarterly'!BM$3,'Input Gren Jobs BLS'!$A$34:$A$46,0),2)</f>
        <v/>
      </c>
      <c r="BN6">
        <f>INDEX('Input Gren Jobs BLS'!$A$4:$B$16,MATCH('Dashboard M6 Quarterly'!BN$3,'Input Gren Jobs BLS'!$A$34:$A$46,0),2)</f>
        <v/>
      </c>
      <c r="BO6">
        <f>INDEX('Input Gren Jobs BLS'!$A$4:$B$16,MATCH('Dashboard M6 Quarterly'!BO$3,'Input Gren Jobs BLS'!$A$34:$A$46,0),2)</f>
        <v/>
      </c>
    </row>
    <row r="7" spans="1:135">
      <c r="A7" t="s">
        <v>11</v>
      </c>
      <c r="AZ7" t="n">
        <v>11463</v>
      </c>
      <c r="BA7" t="n">
        <v>11463</v>
      </c>
      <c r="BB7" t="n">
        <v>11463</v>
      </c>
      <c r="BC7" t="n">
        <v>11463</v>
      </c>
      <c r="BD7">
        <f>INDEX('Input Gren Jobs BLS'!$A$34:$P$46,MATCH('Dashboard M6 Quarterly'!BD$3,'Input Gren Jobs BLS'!$A$34:$A$46,0),MATCH('Dashboard M6 Quarterly'!$A7,'Input Gren Jobs BLS'!$A$34:$P$34,0))</f>
        <v/>
      </c>
      <c r="BE7">
        <f>INDEX('Input Gren Jobs BLS'!$A$34:$P$46,MATCH('Dashboard M6 Quarterly'!BE$3,'Input Gren Jobs BLS'!$A$34:$A$46,0),MATCH('Dashboard M6 Quarterly'!$A7,'Input Gren Jobs BLS'!$A$34:$P$34,0))</f>
        <v/>
      </c>
      <c r="BF7">
        <f>INDEX('Input Gren Jobs BLS'!$A$34:$P$46,MATCH('Dashboard M6 Quarterly'!BF$3,'Input Gren Jobs BLS'!$A$34:$A$46,0),MATCH('Dashboard M6 Quarterly'!$A7,'Input Gren Jobs BLS'!$A$34:$P$34,0))</f>
        <v/>
      </c>
      <c r="BG7">
        <f>INDEX('Input Gren Jobs BLS'!$A$34:$P$46,MATCH('Dashboard M6 Quarterly'!BG$3,'Input Gren Jobs BLS'!$A$34:$A$46,0),MATCH('Dashboard M6 Quarterly'!$A7,'Input Gren Jobs BLS'!$A$34:$P$34,0))</f>
        <v/>
      </c>
      <c r="BH7">
        <f>INDEX('Input Gren Jobs BLS'!$A$34:$P$46,MATCH('Dashboard M6 Quarterly'!BH$3,'Input Gren Jobs BLS'!$A$34:$A$46,0),MATCH('Dashboard M6 Quarterly'!$A7,'Input Gren Jobs BLS'!$A$34:$P$34,0))</f>
        <v/>
      </c>
      <c r="BI7">
        <f>INDEX('Input Gren Jobs BLS'!$A$34:$P$46,MATCH('Dashboard M6 Quarterly'!BI$3,'Input Gren Jobs BLS'!$A$34:$A$46,0),MATCH('Dashboard M6 Quarterly'!$A7,'Input Gren Jobs BLS'!$A$34:$P$34,0))</f>
        <v/>
      </c>
      <c r="BJ7">
        <f>INDEX('Input Gren Jobs BLS'!$A$34:$P$46,MATCH('Dashboard M6 Quarterly'!BJ$3,'Input Gren Jobs BLS'!$A$34:$A$46,0),MATCH('Dashboard M6 Quarterly'!$A7,'Input Gren Jobs BLS'!$A$34:$P$34,0))</f>
        <v/>
      </c>
      <c r="BK7">
        <f>INDEX('Input Gren Jobs BLS'!$A$34:$P$46,MATCH('Dashboard M6 Quarterly'!BK$3,'Input Gren Jobs BLS'!$A$34:$A$46,0),MATCH('Dashboard M6 Quarterly'!$A7,'Input Gren Jobs BLS'!$A$34:$P$34,0))</f>
        <v/>
      </c>
      <c r="BL7">
        <f>INDEX('Input Gren Jobs BLS'!$A$34:$P$46,MATCH('Dashboard M6 Quarterly'!BL$3,'Input Gren Jobs BLS'!$A$34:$A$46,0),MATCH('Dashboard M6 Quarterly'!$A7,'Input Gren Jobs BLS'!$A$34:$P$34,0))</f>
        <v/>
      </c>
      <c r="BM7">
        <f>INDEX('Input Gren Jobs BLS'!$A$34:$P$46,MATCH('Dashboard M6 Quarterly'!BM$3,'Input Gren Jobs BLS'!$A$34:$A$46,0),MATCH('Dashboard M6 Quarterly'!$A7,'Input Gren Jobs BLS'!$A$34:$P$34,0))</f>
        <v/>
      </c>
      <c r="BN7">
        <f>INDEX('Input Gren Jobs BLS'!$A$34:$P$46,MATCH('Dashboard M6 Quarterly'!BN$3,'Input Gren Jobs BLS'!$A$34:$A$46,0),MATCH('Dashboard M6 Quarterly'!$A7,'Input Gren Jobs BLS'!$A$34:$P$34,0))</f>
        <v/>
      </c>
      <c r="BO7">
        <f>INDEX('Input Gren Jobs BLS'!$A$34:$P$46,MATCH('Dashboard M6 Quarterly'!BO$3,'Input Gren Jobs BLS'!$A$34:$A$46,0),MATCH('Dashboard M6 Quarterly'!$A7,'Input Gren Jobs BLS'!$A$34:$P$34,0))</f>
        <v/>
      </c>
    </row>
    <row r="8" spans="1:135">
      <c r="A8" t="s">
        <v>12</v>
      </c>
      <c r="BD8">
        <f>INDEX('Input Gren Jobs BLS'!$A$34:$P$46,MATCH('Dashboard M6 Quarterly'!BD$3,'Input Gren Jobs BLS'!$A$34:$A$46,0),MATCH('Dashboard M6 Quarterly'!$A8,'Input Gren Jobs BLS'!$A$34:$P$34,0))</f>
        <v/>
      </c>
      <c r="BE8">
        <f>INDEX('Input Gren Jobs BLS'!$A$34:$P$46,MATCH('Dashboard M6 Quarterly'!BE$3,'Input Gren Jobs BLS'!$A$34:$A$46,0),MATCH('Dashboard M6 Quarterly'!$A8,'Input Gren Jobs BLS'!$A$34:$P$34,0))</f>
        <v/>
      </c>
      <c r="BF8">
        <f>INDEX('Input Gren Jobs BLS'!$A$34:$P$46,MATCH('Dashboard M6 Quarterly'!BF$3,'Input Gren Jobs BLS'!$A$34:$A$46,0),MATCH('Dashboard M6 Quarterly'!$A8,'Input Gren Jobs BLS'!$A$34:$P$34,0))</f>
        <v/>
      </c>
      <c r="BG8">
        <f>INDEX('Input Gren Jobs BLS'!$A$34:$P$46,MATCH('Dashboard M6 Quarterly'!BG$3,'Input Gren Jobs BLS'!$A$34:$A$46,0),MATCH('Dashboard M6 Quarterly'!$A8,'Input Gren Jobs BLS'!$A$34:$P$34,0))</f>
        <v/>
      </c>
      <c r="BH8">
        <f>INDEX('Input Gren Jobs BLS'!$A$34:$P$46,MATCH('Dashboard M6 Quarterly'!BH$3,'Input Gren Jobs BLS'!$A$34:$A$46,0),MATCH('Dashboard M6 Quarterly'!$A8,'Input Gren Jobs BLS'!$A$34:$P$34,0))</f>
        <v/>
      </c>
      <c r="BI8">
        <f>INDEX('Input Gren Jobs BLS'!$A$34:$P$46,MATCH('Dashboard M6 Quarterly'!BI$3,'Input Gren Jobs BLS'!$A$34:$A$46,0),MATCH('Dashboard M6 Quarterly'!$A8,'Input Gren Jobs BLS'!$A$34:$P$34,0))</f>
        <v/>
      </c>
      <c r="BJ8">
        <f>INDEX('Input Gren Jobs BLS'!$A$34:$P$46,MATCH('Dashboard M6 Quarterly'!BJ$3,'Input Gren Jobs BLS'!$A$34:$A$46,0),MATCH('Dashboard M6 Quarterly'!$A8,'Input Gren Jobs BLS'!$A$34:$P$34,0))</f>
        <v/>
      </c>
      <c r="BK8">
        <f>INDEX('Input Gren Jobs BLS'!$A$34:$P$46,MATCH('Dashboard M6 Quarterly'!BK$3,'Input Gren Jobs BLS'!$A$34:$A$46,0),MATCH('Dashboard M6 Quarterly'!$A8,'Input Gren Jobs BLS'!$A$34:$P$34,0))</f>
        <v/>
      </c>
      <c r="BL8">
        <f>INDEX('Input Gren Jobs BLS'!$A$34:$P$46,MATCH('Dashboard M6 Quarterly'!BL$3,'Input Gren Jobs BLS'!$A$34:$A$46,0),MATCH('Dashboard M6 Quarterly'!$A8,'Input Gren Jobs BLS'!$A$34:$P$34,0))</f>
        <v/>
      </c>
      <c r="BM8">
        <f>INDEX('Input Gren Jobs BLS'!$A$34:$P$46,MATCH('Dashboard M6 Quarterly'!BM$3,'Input Gren Jobs BLS'!$A$34:$A$46,0),MATCH('Dashboard M6 Quarterly'!$A8,'Input Gren Jobs BLS'!$A$34:$P$34,0))</f>
        <v/>
      </c>
      <c r="BN8">
        <f>INDEX('Input Gren Jobs BLS'!$A$34:$P$46,MATCH('Dashboard M6 Quarterly'!BN$3,'Input Gren Jobs BLS'!$A$34:$A$46,0),MATCH('Dashboard M6 Quarterly'!$A8,'Input Gren Jobs BLS'!$A$34:$P$34,0))</f>
        <v/>
      </c>
      <c r="BO8">
        <f>INDEX('Input Gren Jobs BLS'!$A$34:$P$46,MATCH('Dashboard M6 Quarterly'!BO$3,'Input Gren Jobs BLS'!$A$34:$A$46,0),MATCH('Dashboard M6 Quarterly'!$A8,'Input Gren Jobs BLS'!$A$34:$P$34,0))</f>
        <v/>
      </c>
    </row>
    <row r="9" spans="1:135">
      <c r="A9" t="s">
        <v>13</v>
      </c>
      <c r="BD9">
        <f>INDEX('Input Gren Jobs BLS'!$A$34:$P$46,MATCH('Dashboard M6 Quarterly'!BD$3,'Input Gren Jobs BLS'!$A$34:$A$46,0),MATCH('Dashboard M6 Quarterly'!$A9,'Input Gren Jobs BLS'!$A$34:$P$34,0))</f>
        <v/>
      </c>
      <c r="BE9">
        <f>INDEX('Input Gren Jobs BLS'!$A$34:$P$46,MATCH('Dashboard M6 Quarterly'!BE$3,'Input Gren Jobs BLS'!$A$34:$A$46,0),MATCH('Dashboard M6 Quarterly'!$A9,'Input Gren Jobs BLS'!$A$34:$P$34,0))</f>
        <v/>
      </c>
      <c r="BF9">
        <f>INDEX('Input Gren Jobs BLS'!$A$34:$P$46,MATCH('Dashboard M6 Quarterly'!BF$3,'Input Gren Jobs BLS'!$A$34:$A$46,0),MATCH('Dashboard M6 Quarterly'!$A9,'Input Gren Jobs BLS'!$A$34:$P$34,0))</f>
        <v/>
      </c>
      <c r="BG9">
        <f>INDEX('Input Gren Jobs BLS'!$A$34:$P$46,MATCH('Dashboard M6 Quarterly'!BG$3,'Input Gren Jobs BLS'!$A$34:$A$46,0),MATCH('Dashboard M6 Quarterly'!$A9,'Input Gren Jobs BLS'!$A$34:$P$34,0))</f>
        <v/>
      </c>
      <c r="BH9">
        <f>INDEX('Input Gren Jobs BLS'!$A$34:$P$46,MATCH('Dashboard M6 Quarterly'!BH$3,'Input Gren Jobs BLS'!$A$34:$A$46,0),MATCH('Dashboard M6 Quarterly'!$A9,'Input Gren Jobs BLS'!$A$34:$P$34,0))</f>
        <v/>
      </c>
      <c r="BI9">
        <f>INDEX('Input Gren Jobs BLS'!$A$34:$P$46,MATCH('Dashboard M6 Quarterly'!BI$3,'Input Gren Jobs BLS'!$A$34:$A$46,0),MATCH('Dashboard M6 Quarterly'!$A9,'Input Gren Jobs BLS'!$A$34:$P$34,0))</f>
        <v/>
      </c>
      <c r="BJ9">
        <f>INDEX('Input Gren Jobs BLS'!$A$34:$P$46,MATCH('Dashboard M6 Quarterly'!BJ$3,'Input Gren Jobs BLS'!$A$34:$A$46,0),MATCH('Dashboard M6 Quarterly'!$A9,'Input Gren Jobs BLS'!$A$34:$P$34,0))</f>
        <v/>
      </c>
      <c r="BK9">
        <f>INDEX('Input Gren Jobs BLS'!$A$34:$P$46,MATCH('Dashboard M6 Quarterly'!BK$3,'Input Gren Jobs BLS'!$A$34:$A$46,0),MATCH('Dashboard M6 Quarterly'!$A9,'Input Gren Jobs BLS'!$A$34:$P$34,0))</f>
        <v/>
      </c>
      <c r="BL9">
        <f>INDEX('Input Gren Jobs BLS'!$A$34:$P$46,MATCH('Dashboard M6 Quarterly'!BL$3,'Input Gren Jobs BLS'!$A$34:$A$46,0),MATCH('Dashboard M6 Quarterly'!$A9,'Input Gren Jobs BLS'!$A$34:$P$34,0))</f>
        <v/>
      </c>
      <c r="BM9">
        <f>INDEX('Input Gren Jobs BLS'!$A$34:$P$46,MATCH('Dashboard M6 Quarterly'!BM$3,'Input Gren Jobs BLS'!$A$34:$A$46,0),MATCH('Dashboard M6 Quarterly'!$A9,'Input Gren Jobs BLS'!$A$34:$P$34,0))</f>
        <v/>
      </c>
      <c r="BN9">
        <f>INDEX('Input Gren Jobs BLS'!$A$34:$P$46,MATCH('Dashboard M6 Quarterly'!BN$3,'Input Gren Jobs BLS'!$A$34:$A$46,0),MATCH('Dashboard M6 Quarterly'!$A9,'Input Gren Jobs BLS'!$A$34:$P$34,0))</f>
        <v/>
      </c>
      <c r="BO9">
        <f>INDEX('Input Gren Jobs BLS'!$A$34:$P$46,MATCH('Dashboard M6 Quarterly'!BO$3,'Input Gren Jobs BLS'!$A$34:$A$46,0),MATCH('Dashboard M6 Quarterly'!$A9,'Input Gren Jobs BLS'!$A$34:$P$34,0))</f>
        <v/>
      </c>
    </row>
    <row r="10" spans="1:135">
      <c r="A10" t="s">
        <v>14</v>
      </c>
      <c r="BD10">
        <f>INDEX('Input Gren Jobs BLS'!$A$34:$P$46,MATCH('Dashboard M6 Quarterly'!BD$3,'Input Gren Jobs BLS'!$A$34:$A$46,0),MATCH('Dashboard M6 Quarterly'!$A10,'Input Gren Jobs BLS'!$A$34:$P$34,0))</f>
        <v/>
      </c>
      <c r="BE10">
        <f>INDEX('Input Gren Jobs BLS'!$A$34:$P$46,MATCH('Dashboard M6 Quarterly'!BE$3,'Input Gren Jobs BLS'!$A$34:$A$46,0),MATCH('Dashboard M6 Quarterly'!$A10,'Input Gren Jobs BLS'!$A$34:$P$34,0))</f>
        <v/>
      </c>
      <c r="BF10">
        <f>INDEX('Input Gren Jobs BLS'!$A$34:$P$46,MATCH('Dashboard M6 Quarterly'!BF$3,'Input Gren Jobs BLS'!$A$34:$A$46,0),MATCH('Dashboard M6 Quarterly'!$A10,'Input Gren Jobs BLS'!$A$34:$P$34,0))</f>
        <v/>
      </c>
      <c r="BG10">
        <f>INDEX('Input Gren Jobs BLS'!$A$34:$P$46,MATCH('Dashboard M6 Quarterly'!BG$3,'Input Gren Jobs BLS'!$A$34:$A$46,0),MATCH('Dashboard M6 Quarterly'!$A10,'Input Gren Jobs BLS'!$A$34:$P$34,0))</f>
        <v/>
      </c>
      <c r="BH10">
        <f>INDEX('Input Gren Jobs BLS'!$A$34:$P$46,MATCH('Dashboard M6 Quarterly'!BH$3,'Input Gren Jobs BLS'!$A$34:$A$46,0),MATCH('Dashboard M6 Quarterly'!$A10,'Input Gren Jobs BLS'!$A$34:$P$34,0))</f>
        <v/>
      </c>
      <c r="BI10">
        <f>INDEX('Input Gren Jobs BLS'!$A$34:$P$46,MATCH('Dashboard M6 Quarterly'!BI$3,'Input Gren Jobs BLS'!$A$34:$A$46,0),MATCH('Dashboard M6 Quarterly'!$A10,'Input Gren Jobs BLS'!$A$34:$P$34,0))</f>
        <v/>
      </c>
      <c r="BJ10">
        <f>INDEX('Input Gren Jobs BLS'!$A$34:$P$46,MATCH('Dashboard M6 Quarterly'!BJ$3,'Input Gren Jobs BLS'!$A$34:$A$46,0),MATCH('Dashboard M6 Quarterly'!$A10,'Input Gren Jobs BLS'!$A$34:$P$34,0))</f>
        <v/>
      </c>
      <c r="BK10">
        <f>INDEX('Input Gren Jobs BLS'!$A$34:$P$46,MATCH('Dashboard M6 Quarterly'!BK$3,'Input Gren Jobs BLS'!$A$34:$A$46,0),MATCH('Dashboard M6 Quarterly'!$A10,'Input Gren Jobs BLS'!$A$34:$P$34,0))</f>
        <v/>
      </c>
      <c r="BL10">
        <f>INDEX('Input Gren Jobs BLS'!$A$34:$P$46,MATCH('Dashboard M6 Quarterly'!BL$3,'Input Gren Jobs BLS'!$A$34:$A$46,0),MATCH('Dashboard M6 Quarterly'!$A10,'Input Gren Jobs BLS'!$A$34:$P$34,0))</f>
        <v/>
      </c>
      <c r="BM10">
        <f>INDEX('Input Gren Jobs BLS'!$A$34:$P$46,MATCH('Dashboard M6 Quarterly'!BM$3,'Input Gren Jobs BLS'!$A$34:$A$46,0),MATCH('Dashboard M6 Quarterly'!$A10,'Input Gren Jobs BLS'!$A$34:$P$34,0))</f>
        <v/>
      </c>
      <c r="BN10">
        <f>INDEX('Input Gren Jobs BLS'!$A$34:$P$46,MATCH('Dashboard M6 Quarterly'!BN$3,'Input Gren Jobs BLS'!$A$34:$A$46,0),MATCH('Dashboard M6 Quarterly'!$A10,'Input Gren Jobs BLS'!$A$34:$P$34,0))</f>
        <v/>
      </c>
      <c r="BO10">
        <f>INDEX('Input Gren Jobs BLS'!$A$34:$P$46,MATCH('Dashboard M6 Quarterly'!BO$3,'Input Gren Jobs BLS'!$A$34:$A$46,0),MATCH('Dashboard M6 Quarterly'!$A10,'Input Gren Jobs BLS'!$A$34:$P$34,0))</f>
        <v/>
      </c>
    </row>
    <row r="11" spans="1:135">
      <c r="A11" t="s">
        <v>15</v>
      </c>
      <c r="BD11">
        <f>INDEX('Input Gren Jobs BLS'!$A$34:$P$46,MATCH('Dashboard M6 Quarterly'!BD$3,'Input Gren Jobs BLS'!$A$34:$A$46,0),MATCH('Dashboard M6 Quarterly'!$A11,'Input Gren Jobs BLS'!$A$34:$P$34,0))</f>
        <v/>
      </c>
      <c r="BE11">
        <f>INDEX('Input Gren Jobs BLS'!$A$34:$P$46,MATCH('Dashboard M6 Quarterly'!BE$3,'Input Gren Jobs BLS'!$A$34:$A$46,0),MATCH('Dashboard M6 Quarterly'!$A11,'Input Gren Jobs BLS'!$A$34:$P$34,0))</f>
        <v/>
      </c>
      <c r="BF11">
        <f>INDEX('Input Gren Jobs BLS'!$A$34:$P$46,MATCH('Dashboard M6 Quarterly'!BF$3,'Input Gren Jobs BLS'!$A$34:$A$46,0),MATCH('Dashboard M6 Quarterly'!$A11,'Input Gren Jobs BLS'!$A$34:$P$34,0))</f>
        <v/>
      </c>
      <c r="BG11">
        <f>INDEX('Input Gren Jobs BLS'!$A$34:$P$46,MATCH('Dashboard M6 Quarterly'!BG$3,'Input Gren Jobs BLS'!$A$34:$A$46,0),MATCH('Dashboard M6 Quarterly'!$A11,'Input Gren Jobs BLS'!$A$34:$P$34,0))</f>
        <v/>
      </c>
      <c r="BH11">
        <f>INDEX('Input Gren Jobs BLS'!$A$34:$P$46,MATCH('Dashboard M6 Quarterly'!BH$3,'Input Gren Jobs BLS'!$A$34:$A$46,0),MATCH('Dashboard M6 Quarterly'!$A11,'Input Gren Jobs BLS'!$A$34:$P$34,0))</f>
        <v/>
      </c>
      <c r="BI11">
        <f>INDEX('Input Gren Jobs BLS'!$A$34:$P$46,MATCH('Dashboard M6 Quarterly'!BI$3,'Input Gren Jobs BLS'!$A$34:$A$46,0),MATCH('Dashboard M6 Quarterly'!$A11,'Input Gren Jobs BLS'!$A$34:$P$34,0))</f>
        <v/>
      </c>
      <c r="BJ11">
        <f>INDEX('Input Gren Jobs BLS'!$A$34:$P$46,MATCH('Dashboard M6 Quarterly'!BJ$3,'Input Gren Jobs BLS'!$A$34:$A$46,0),MATCH('Dashboard M6 Quarterly'!$A11,'Input Gren Jobs BLS'!$A$34:$P$34,0))</f>
        <v/>
      </c>
      <c r="BK11">
        <f>INDEX('Input Gren Jobs BLS'!$A$34:$P$46,MATCH('Dashboard M6 Quarterly'!BK$3,'Input Gren Jobs BLS'!$A$34:$A$46,0),MATCH('Dashboard M6 Quarterly'!$A11,'Input Gren Jobs BLS'!$A$34:$P$34,0))</f>
        <v/>
      </c>
      <c r="BL11">
        <f>INDEX('Input Gren Jobs BLS'!$A$34:$P$46,MATCH('Dashboard M6 Quarterly'!BL$3,'Input Gren Jobs BLS'!$A$34:$A$46,0),MATCH('Dashboard M6 Quarterly'!$A11,'Input Gren Jobs BLS'!$A$34:$P$34,0))</f>
        <v/>
      </c>
      <c r="BM11">
        <f>INDEX('Input Gren Jobs BLS'!$A$34:$P$46,MATCH('Dashboard M6 Quarterly'!BM$3,'Input Gren Jobs BLS'!$A$34:$A$46,0),MATCH('Dashboard M6 Quarterly'!$A11,'Input Gren Jobs BLS'!$A$34:$P$34,0))</f>
        <v/>
      </c>
      <c r="BN11">
        <f>INDEX('Input Gren Jobs BLS'!$A$34:$P$46,MATCH('Dashboard M6 Quarterly'!BN$3,'Input Gren Jobs BLS'!$A$34:$A$46,0),MATCH('Dashboard M6 Quarterly'!$A11,'Input Gren Jobs BLS'!$A$34:$P$34,0))</f>
        <v/>
      </c>
      <c r="BO11">
        <f>INDEX('Input Gren Jobs BLS'!$A$34:$P$46,MATCH('Dashboard M6 Quarterly'!BO$3,'Input Gren Jobs BLS'!$A$34:$A$46,0),MATCH('Dashboard M6 Quarterly'!$A11,'Input Gren Jobs BLS'!$A$34:$P$34,0))</f>
        <v/>
      </c>
    </row>
    <row r="12" spans="1:135">
      <c r="A12" t="s">
        <v>16</v>
      </c>
      <c r="BD12">
        <f>INDEX('Input Gren Jobs BLS'!$A$34:$P$46,MATCH('Dashboard M6 Quarterly'!BD$3,'Input Gren Jobs BLS'!$A$34:$A$46,0),MATCH('Dashboard M6 Quarterly'!$A12,'Input Gren Jobs BLS'!$A$34:$P$34,0))</f>
        <v/>
      </c>
      <c r="BE12">
        <f>INDEX('Input Gren Jobs BLS'!$A$34:$P$46,MATCH('Dashboard M6 Quarterly'!BE$3,'Input Gren Jobs BLS'!$A$34:$A$46,0),MATCH('Dashboard M6 Quarterly'!$A12,'Input Gren Jobs BLS'!$A$34:$P$34,0))</f>
        <v/>
      </c>
      <c r="BF12">
        <f>INDEX('Input Gren Jobs BLS'!$A$34:$P$46,MATCH('Dashboard M6 Quarterly'!BF$3,'Input Gren Jobs BLS'!$A$34:$A$46,0),MATCH('Dashboard M6 Quarterly'!$A12,'Input Gren Jobs BLS'!$A$34:$P$34,0))</f>
        <v/>
      </c>
      <c r="BG12">
        <f>INDEX('Input Gren Jobs BLS'!$A$34:$P$46,MATCH('Dashboard M6 Quarterly'!BG$3,'Input Gren Jobs BLS'!$A$34:$A$46,0),MATCH('Dashboard M6 Quarterly'!$A12,'Input Gren Jobs BLS'!$A$34:$P$34,0))</f>
        <v/>
      </c>
      <c r="BH12">
        <f>INDEX('Input Gren Jobs BLS'!$A$34:$P$46,MATCH('Dashboard M6 Quarterly'!BH$3,'Input Gren Jobs BLS'!$A$34:$A$46,0),MATCH('Dashboard M6 Quarterly'!$A12,'Input Gren Jobs BLS'!$A$34:$P$34,0))</f>
        <v/>
      </c>
      <c r="BI12">
        <f>INDEX('Input Gren Jobs BLS'!$A$34:$P$46,MATCH('Dashboard M6 Quarterly'!BI$3,'Input Gren Jobs BLS'!$A$34:$A$46,0),MATCH('Dashboard M6 Quarterly'!$A12,'Input Gren Jobs BLS'!$A$34:$P$34,0))</f>
        <v/>
      </c>
      <c r="BJ12">
        <f>INDEX('Input Gren Jobs BLS'!$A$34:$P$46,MATCH('Dashboard M6 Quarterly'!BJ$3,'Input Gren Jobs BLS'!$A$34:$A$46,0),MATCH('Dashboard M6 Quarterly'!$A12,'Input Gren Jobs BLS'!$A$34:$P$34,0))</f>
        <v/>
      </c>
      <c r="BK12">
        <f>INDEX('Input Gren Jobs BLS'!$A$34:$P$46,MATCH('Dashboard M6 Quarterly'!BK$3,'Input Gren Jobs BLS'!$A$34:$A$46,0),MATCH('Dashboard M6 Quarterly'!$A12,'Input Gren Jobs BLS'!$A$34:$P$34,0))</f>
        <v/>
      </c>
      <c r="BL12">
        <f>INDEX('Input Gren Jobs BLS'!$A$34:$P$46,MATCH('Dashboard M6 Quarterly'!BL$3,'Input Gren Jobs BLS'!$A$34:$A$46,0),MATCH('Dashboard M6 Quarterly'!$A12,'Input Gren Jobs BLS'!$A$34:$P$34,0))</f>
        <v/>
      </c>
      <c r="BM12">
        <f>INDEX('Input Gren Jobs BLS'!$A$34:$P$46,MATCH('Dashboard M6 Quarterly'!BM$3,'Input Gren Jobs BLS'!$A$34:$A$46,0),MATCH('Dashboard M6 Quarterly'!$A12,'Input Gren Jobs BLS'!$A$34:$P$34,0))</f>
        <v/>
      </c>
      <c r="BN12">
        <f>INDEX('Input Gren Jobs BLS'!$A$34:$P$46,MATCH('Dashboard M6 Quarterly'!BN$3,'Input Gren Jobs BLS'!$A$34:$A$46,0),MATCH('Dashboard M6 Quarterly'!$A12,'Input Gren Jobs BLS'!$A$34:$P$34,0))</f>
        <v/>
      </c>
      <c r="BO12">
        <f>INDEX('Input Gren Jobs BLS'!$A$34:$P$46,MATCH('Dashboard M6 Quarterly'!BO$3,'Input Gren Jobs BLS'!$A$34:$A$46,0),MATCH('Dashboard M6 Quarterly'!$A12,'Input Gren Jobs BLS'!$A$34:$P$34,0))</f>
        <v/>
      </c>
    </row>
    <row r="13" spans="1:135">
      <c r="A13" t="s">
        <v>17</v>
      </c>
      <c r="BD13">
        <f>INDEX('Input Gren Jobs BLS'!$A$34:$P$46,MATCH('Dashboard M6 Quarterly'!BD$3,'Input Gren Jobs BLS'!$A$34:$A$46,0),MATCH('Dashboard M6 Quarterly'!$A13,'Input Gren Jobs BLS'!$A$34:$P$34,0))</f>
        <v/>
      </c>
      <c r="BE13">
        <f>INDEX('Input Gren Jobs BLS'!$A$34:$P$46,MATCH('Dashboard M6 Quarterly'!BE$3,'Input Gren Jobs BLS'!$A$34:$A$46,0),MATCH('Dashboard M6 Quarterly'!$A13,'Input Gren Jobs BLS'!$A$34:$P$34,0))</f>
        <v/>
      </c>
      <c r="BF13">
        <f>INDEX('Input Gren Jobs BLS'!$A$34:$P$46,MATCH('Dashboard M6 Quarterly'!BF$3,'Input Gren Jobs BLS'!$A$34:$A$46,0),MATCH('Dashboard M6 Quarterly'!$A13,'Input Gren Jobs BLS'!$A$34:$P$34,0))</f>
        <v/>
      </c>
      <c r="BG13">
        <f>INDEX('Input Gren Jobs BLS'!$A$34:$P$46,MATCH('Dashboard M6 Quarterly'!BG$3,'Input Gren Jobs BLS'!$A$34:$A$46,0),MATCH('Dashboard M6 Quarterly'!$A13,'Input Gren Jobs BLS'!$A$34:$P$34,0))</f>
        <v/>
      </c>
      <c r="BH13">
        <f>INDEX('Input Gren Jobs BLS'!$A$34:$P$46,MATCH('Dashboard M6 Quarterly'!BH$3,'Input Gren Jobs BLS'!$A$34:$A$46,0),MATCH('Dashboard M6 Quarterly'!$A13,'Input Gren Jobs BLS'!$A$34:$P$34,0))</f>
        <v/>
      </c>
      <c r="BI13">
        <f>INDEX('Input Gren Jobs BLS'!$A$34:$P$46,MATCH('Dashboard M6 Quarterly'!BI$3,'Input Gren Jobs BLS'!$A$34:$A$46,0),MATCH('Dashboard M6 Quarterly'!$A13,'Input Gren Jobs BLS'!$A$34:$P$34,0))</f>
        <v/>
      </c>
      <c r="BJ13">
        <f>INDEX('Input Gren Jobs BLS'!$A$34:$P$46,MATCH('Dashboard M6 Quarterly'!BJ$3,'Input Gren Jobs BLS'!$A$34:$A$46,0),MATCH('Dashboard M6 Quarterly'!$A13,'Input Gren Jobs BLS'!$A$34:$P$34,0))</f>
        <v/>
      </c>
      <c r="BK13">
        <f>INDEX('Input Gren Jobs BLS'!$A$34:$P$46,MATCH('Dashboard M6 Quarterly'!BK$3,'Input Gren Jobs BLS'!$A$34:$A$46,0),MATCH('Dashboard M6 Quarterly'!$A13,'Input Gren Jobs BLS'!$A$34:$P$34,0))</f>
        <v/>
      </c>
      <c r="BL13">
        <f>INDEX('Input Gren Jobs BLS'!$A$34:$P$46,MATCH('Dashboard M6 Quarterly'!BL$3,'Input Gren Jobs BLS'!$A$34:$A$46,0),MATCH('Dashboard M6 Quarterly'!$A13,'Input Gren Jobs BLS'!$A$34:$P$34,0))</f>
        <v/>
      </c>
      <c r="BM13">
        <f>INDEX('Input Gren Jobs BLS'!$A$34:$P$46,MATCH('Dashboard M6 Quarterly'!BM$3,'Input Gren Jobs BLS'!$A$34:$A$46,0),MATCH('Dashboard M6 Quarterly'!$A13,'Input Gren Jobs BLS'!$A$34:$P$34,0))</f>
        <v/>
      </c>
      <c r="BN13">
        <f>INDEX('Input Gren Jobs BLS'!$A$34:$P$46,MATCH('Dashboard M6 Quarterly'!BN$3,'Input Gren Jobs BLS'!$A$34:$A$46,0),MATCH('Dashboard M6 Quarterly'!$A13,'Input Gren Jobs BLS'!$A$34:$P$34,0))</f>
        <v/>
      </c>
      <c r="BO13">
        <f>INDEX('Input Gren Jobs BLS'!$A$34:$P$46,MATCH('Dashboard M6 Quarterly'!BO$3,'Input Gren Jobs BLS'!$A$34:$A$46,0),MATCH('Dashboard M6 Quarterly'!$A13,'Input Gren Jobs BLS'!$A$34:$P$34,0))</f>
        <v/>
      </c>
    </row>
    <row r="14" spans="1:135">
      <c r="A14" t="s">
        <v>18</v>
      </c>
      <c r="BD14">
        <f>INDEX('Input Gren Jobs BLS'!$A$34:$P$46,MATCH('Dashboard M6 Quarterly'!BD$3,'Input Gren Jobs BLS'!$A$34:$A$46,0),MATCH('Dashboard M6 Quarterly'!$A14,'Input Gren Jobs BLS'!$A$34:$P$34,0))</f>
        <v/>
      </c>
      <c r="BE14">
        <f>INDEX('Input Gren Jobs BLS'!$A$34:$P$46,MATCH('Dashboard M6 Quarterly'!BE$3,'Input Gren Jobs BLS'!$A$34:$A$46,0),MATCH('Dashboard M6 Quarterly'!$A14,'Input Gren Jobs BLS'!$A$34:$P$34,0))</f>
        <v/>
      </c>
      <c r="BF14">
        <f>INDEX('Input Gren Jobs BLS'!$A$34:$P$46,MATCH('Dashboard M6 Quarterly'!BF$3,'Input Gren Jobs BLS'!$A$34:$A$46,0),MATCH('Dashboard M6 Quarterly'!$A14,'Input Gren Jobs BLS'!$A$34:$P$34,0))</f>
        <v/>
      </c>
      <c r="BG14">
        <f>INDEX('Input Gren Jobs BLS'!$A$34:$P$46,MATCH('Dashboard M6 Quarterly'!BG$3,'Input Gren Jobs BLS'!$A$34:$A$46,0),MATCH('Dashboard M6 Quarterly'!$A14,'Input Gren Jobs BLS'!$A$34:$P$34,0))</f>
        <v/>
      </c>
      <c r="BH14">
        <f>INDEX('Input Gren Jobs BLS'!$A$34:$P$46,MATCH('Dashboard M6 Quarterly'!BH$3,'Input Gren Jobs BLS'!$A$34:$A$46,0),MATCH('Dashboard M6 Quarterly'!$A14,'Input Gren Jobs BLS'!$A$34:$P$34,0))</f>
        <v/>
      </c>
      <c r="BI14">
        <f>INDEX('Input Gren Jobs BLS'!$A$34:$P$46,MATCH('Dashboard M6 Quarterly'!BI$3,'Input Gren Jobs BLS'!$A$34:$A$46,0),MATCH('Dashboard M6 Quarterly'!$A14,'Input Gren Jobs BLS'!$A$34:$P$34,0))</f>
        <v/>
      </c>
      <c r="BJ14">
        <f>INDEX('Input Gren Jobs BLS'!$A$34:$P$46,MATCH('Dashboard M6 Quarterly'!BJ$3,'Input Gren Jobs BLS'!$A$34:$A$46,0),MATCH('Dashboard M6 Quarterly'!$A14,'Input Gren Jobs BLS'!$A$34:$P$34,0))</f>
        <v/>
      </c>
      <c r="BK14">
        <f>INDEX('Input Gren Jobs BLS'!$A$34:$P$46,MATCH('Dashboard M6 Quarterly'!BK$3,'Input Gren Jobs BLS'!$A$34:$A$46,0),MATCH('Dashboard M6 Quarterly'!$A14,'Input Gren Jobs BLS'!$A$34:$P$34,0))</f>
        <v/>
      </c>
      <c r="BL14">
        <f>INDEX('Input Gren Jobs BLS'!$A$34:$P$46,MATCH('Dashboard M6 Quarterly'!BL$3,'Input Gren Jobs BLS'!$A$34:$A$46,0),MATCH('Dashboard M6 Quarterly'!$A14,'Input Gren Jobs BLS'!$A$34:$P$34,0))</f>
        <v/>
      </c>
      <c r="BM14">
        <f>INDEX('Input Gren Jobs BLS'!$A$34:$P$46,MATCH('Dashboard M6 Quarterly'!BM$3,'Input Gren Jobs BLS'!$A$34:$A$46,0),MATCH('Dashboard M6 Quarterly'!$A14,'Input Gren Jobs BLS'!$A$34:$P$34,0))</f>
        <v/>
      </c>
      <c r="BN14">
        <f>INDEX('Input Gren Jobs BLS'!$A$34:$P$46,MATCH('Dashboard M6 Quarterly'!BN$3,'Input Gren Jobs BLS'!$A$34:$A$46,0),MATCH('Dashboard M6 Quarterly'!$A14,'Input Gren Jobs BLS'!$A$34:$P$34,0))</f>
        <v/>
      </c>
      <c r="BO14">
        <f>INDEX('Input Gren Jobs BLS'!$A$34:$P$46,MATCH('Dashboard M6 Quarterly'!BO$3,'Input Gren Jobs BLS'!$A$34:$A$46,0),MATCH('Dashboard M6 Quarterly'!$A14,'Input Gren Jobs BLS'!$A$34:$P$34,0))</f>
        <v/>
      </c>
    </row>
    <row r="15" spans="1:135">
      <c r="A15" t="s">
        <v>19</v>
      </c>
      <c r="BD15">
        <f>INDEX('Input Gren Jobs BLS'!$A$34:$P$46,MATCH('Dashboard M6 Quarterly'!BD$3,'Input Gren Jobs BLS'!$A$34:$A$46,0),MATCH('Dashboard M6 Quarterly'!$A15,'Input Gren Jobs BLS'!$A$34:$P$34,0))</f>
        <v/>
      </c>
      <c r="BE15">
        <f>INDEX('Input Gren Jobs BLS'!$A$34:$P$46,MATCH('Dashboard M6 Quarterly'!BE$3,'Input Gren Jobs BLS'!$A$34:$A$46,0),MATCH('Dashboard M6 Quarterly'!$A15,'Input Gren Jobs BLS'!$A$34:$P$34,0))</f>
        <v/>
      </c>
      <c r="BF15">
        <f>INDEX('Input Gren Jobs BLS'!$A$34:$P$46,MATCH('Dashboard M6 Quarterly'!BF$3,'Input Gren Jobs BLS'!$A$34:$A$46,0),MATCH('Dashboard M6 Quarterly'!$A15,'Input Gren Jobs BLS'!$A$34:$P$34,0))</f>
        <v/>
      </c>
      <c r="BG15">
        <f>INDEX('Input Gren Jobs BLS'!$A$34:$P$46,MATCH('Dashboard M6 Quarterly'!BG$3,'Input Gren Jobs BLS'!$A$34:$A$46,0),MATCH('Dashboard M6 Quarterly'!$A15,'Input Gren Jobs BLS'!$A$34:$P$34,0))</f>
        <v/>
      </c>
      <c r="BH15">
        <f>INDEX('Input Gren Jobs BLS'!$A$34:$P$46,MATCH('Dashboard M6 Quarterly'!BH$3,'Input Gren Jobs BLS'!$A$34:$A$46,0),MATCH('Dashboard M6 Quarterly'!$A15,'Input Gren Jobs BLS'!$A$34:$P$34,0))</f>
        <v/>
      </c>
      <c r="BI15">
        <f>INDEX('Input Gren Jobs BLS'!$A$34:$P$46,MATCH('Dashboard M6 Quarterly'!BI$3,'Input Gren Jobs BLS'!$A$34:$A$46,0),MATCH('Dashboard M6 Quarterly'!$A15,'Input Gren Jobs BLS'!$A$34:$P$34,0))</f>
        <v/>
      </c>
      <c r="BJ15">
        <f>INDEX('Input Gren Jobs BLS'!$A$34:$P$46,MATCH('Dashboard M6 Quarterly'!BJ$3,'Input Gren Jobs BLS'!$A$34:$A$46,0),MATCH('Dashboard M6 Quarterly'!$A15,'Input Gren Jobs BLS'!$A$34:$P$34,0))</f>
        <v/>
      </c>
      <c r="BK15">
        <f>INDEX('Input Gren Jobs BLS'!$A$34:$P$46,MATCH('Dashboard M6 Quarterly'!BK$3,'Input Gren Jobs BLS'!$A$34:$A$46,0),MATCH('Dashboard M6 Quarterly'!$A15,'Input Gren Jobs BLS'!$A$34:$P$34,0))</f>
        <v/>
      </c>
      <c r="BL15">
        <f>INDEX('Input Gren Jobs BLS'!$A$34:$P$46,MATCH('Dashboard M6 Quarterly'!BL$3,'Input Gren Jobs BLS'!$A$34:$A$46,0),MATCH('Dashboard M6 Quarterly'!$A15,'Input Gren Jobs BLS'!$A$34:$P$34,0))</f>
        <v/>
      </c>
      <c r="BM15">
        <f>INDEX('Input Gren Jobs BLS'!$A$34:$P$46,MATCH('Dashboard M6 Quarterly'!BM$3,'Input Gren Jobs BLS'!$A$34:$A$46,0),MATCH('Dashboard M6 Quarterly'!$A15,'Input Gren Jobs BLS'!$A$34:$P$34,0))</f>
        <v/>
      </c>
      <c r="BN15">
        <f>INDEX('Input Gren Jobs BLS'!$A$34:$P$46,MATCH('Dashboard M6 Quarterly'!BN$3,'Input Gren Jobs BLS'!$A$34:$A$46,0),MATCH('Dashboard M6 Quarterly'!$A15,'Input Gren Jobs BLS'!$A$34:$P$34,0))</f>
        <v/>
      </c>
      <c r="BO15">
        <f>INDEX('Input Gren Jobs BLS'!$A$34:$P$46,MATCH('Dashboard M6 Quarterly'!BO$3,'Input Gren Jobs BLS'!$A$34:$A$46,0),MATCH('Dashboard M6 Quarterly'!$A15,'Input Gren Jobs BLS'!$A$34:$P$34,0))</f>
        <v/>
      </c>
    </row>
    <row r="16" spans="1:135">
      <c r="A16" t="s">
        <v>20</v>
      </c>
      <c r="BD16">
        <f>INDEX('Input Gren Jobs BLS'!$A$34:$P$46,MATCH('Dashboard M6 Quarterly'!BD$3,'Input Gren Jobs BLS'!$A$34:$A$46,0),MATCH('Dashboard M6 Quarterly'!$A16,'Input Gren Jobs BLS'!$A$34:$P$34,0))</f>
        <v/>
      </c>
      <c r="BE16">
        <f>INDEX('Input Gren Jobs BLS'!$A$34:$P$46,MATCH('Dashboard M6 Quarterly'!BE$3,'Input Gren Jobs BLS'!$A$34:$A$46,0),MATCH('Dashboard M6 Quarterly'!$A16,'Input Gren Jobs BLS'!$A$34:$P$34,0))</f>
        <v/>
      </c>
      <c r="BF16">
        <f>INDEX('Input Gren Jobs BLS'!$A$34:$P$46,MATCH('Dashboard M6 Quarterly'!BF$3,'Input Gren Jobs BLS'!$A$34:$A$46,0),MATCH('Dashboard M6 Quarterly'!$A16,'Input Gren Jobs BLS'!$A$34:$P$34,0))</f>
        <v/>
      </c>
      <c r="BG16">
        <f>INDEX('Input Gren Jobs BLS'!$A$34:$P$46,MATCH('Dashboard M6 Quarterly'!BG$3,'Input Gren Jobs BLS'!$A$34:$A$46,0),MATCH('Dashboard M6 Quarterly'!$A16,'Input Gren Jobs BLS'!$A$34:$P$34,0))</f>
        <v/>
      </c>
      <c r="BH16">
        <f>INDEX('Input Gren Jobs BLS'!$A$34:$P$46,MATCH('Dashboard M6 Quarterly'!BH$3,'Input Gren Jobs BLS'!$A$34:$A$46,0),MATCH('Dashboard M6 Quarterly'!$A16,'Input Gren Jobs BLS'!$A$34:$P$34,0))</f>
        <v/>
      </c>
      <c r="BI16">
        <f>INDEX('Input Gren Jobs BLS'!$A$34:$P$46,MATCH('Dashboard M6 Quarterly'!BI$3,'Input Gren Jobs BLS'!$A$34:$A$46,0),MATCH('Dashboard M6 Quarterly'!$A16,'Input Gren Jobs BLS'!$A$34:$P$34,0))</f>
        <v/>
      </c>
      <c r="BJ16">
        <f>INDEX('Input Gren Jobs BLS'!$A$34:$P$46,MATCH('Dashboard M6 Quarterly'!BJ$3,'Input Gren Jobs BLS'!$A$34:$A$46,0),MATCH('Dashboard M6 Quarterly'!$A16,'Input Gren Jobs BLS'!$A$34:$P$34,0))</f>
        <v/>
      </c>
      <c r="BK16">
        <f>INDEX('Input Gren Jobs BLS'!$A$34:$P$46,MATCH('Dashboard M6 Quarterly'!BK$3,'Input Gren Jobs BLS'!$A$34:$A$46,0),MATCH('Dashboard M6 Quarterly'!$A16,'Input Gren Jobs BLS'!$A$34:$P$34,0))</f>
        <v/>
      </c>
      <c r="BL16">
        <f>INDEX('Input Gren Jobs BLS'!$A$34:$P$46,MATCH('Dashboard M6 Quarterly'!BL$3,'Input Gren Jobs BLS'!$A$34:$A$46,0),MATCH('Dashboard M6 Quarterly'!$A16,'Input Gren Jobs BLS'!$A$34:$P$34,0))</f>
        <v/>
      </c>
      <c r="BM16">
        <f>INDEX('Input Gren Jobs BLS'!$A$34:$P$46,MATCH('Dashboard M6 Quarterly'!BM$3,'Input Gren Jobs BLS'!$A$34:$A$46,0),MATCH('Dashboard M6 Quarterly'!$A16,'Input Gren Jobs BLS'!$A$34:$P$34,0))</f>
        <v/>
      </c>
      <c r="BN16">
        <f>INDEX('Input Gren Jobs BLS'!$A$34:$P$46,MATCH('Dashboard M6 Quarterly'!BN$3,'Input Gren Jobs BLS'!$A$34:$A$46,0),MATCH('Dashboard M6 Quarterly'!$A16,'Input Gren Jobs BLS'!$A$34:$P$34,0))</f>
        <v/>
      </c>
      <c r="BO16">
        <f>INDEX('Input Gren Jobs BLS'!$A$34:$P$46,MATCH('Dashboard M6 Quarterly'!BO$3,'Input Gren Jobs BLS'!$A$34:$A$46,0),MATCH('Dashboard M6 Quarterly'!$A16,'Input Gren Jobs BLS'!$A$34:$P$34,0))</f>
        <v/>
      </c>
    </row>
    <row r="17" spans="1:135">
      <c r="A17" t="s">
        <v>21</v>
      </c>
      <c r="BD17">
        <f>INDEX('Input Gren Jobs BLS'!$A$34:$P$46,MATCH('Dashboard M6 Quarterly'!BD$3,'Input Gren Jobs BLS'!$A$34:$A$46,0),MATCH('Dashboard M6 Quarterly'!$A17,'Input Gren Jobs BLS'!$A$34:$P$34,0))</f>
        <v/>
      </c>
      <c r="BE17">
        <f>INDEX('Input Gren Jobs BLS'!$A$34:$P$46,MATCH('Dashboard M6 Quarterly'!BE$3,'Input Gren Jobs BLS'!$A$34:$A$46,0),MATCH('Dashboard M6 Quarterly'!$A17,'Input Gren Jobs BLS'!$A$34:$P$34,0))</f>
        <v/>
      </c>
      <c r="BF17">
        <f>INDEX('Input Gren Jobs BLS'!$A$34:$P$46,MATCH('Dashboard M6 Quarterly'!BF$3,'Input Gren Jobs BLS'!$A$34:$A$46,0),MATCH('Dashboard M6 Quarterly'!$A17,'Input Gren Jobs BLS'!$A$34:$P$34,0))</f>
        <v/>
      </c>
      <c r="BG17">
        <f>INDEX('Input Gren Jobs BLS'!$A$34:$P$46,MATCH('Dashboard M6 Quarterly'!BG$3,'Input Gren Jobs BLS'!$A$34:$A$46,0),MATCH('Dashboard M6 Quarterly'!$A17,'Input Gren Jobs BLS'!$A$34:$P$34,0))</f>
        <v/>
      </c>
      <c r="BH17">
        <f>INDEX('Input Gren Jobs BLS'!$A$34:$P$46,MATCH('Dashboard M6 Quarterly'!BH$3,'Input Gren Jobs BLS'!$A$34:$A$46,0),MATCH('Dashboard M6 Quarterly'!$A17,'Input Gren Jobs BLS'!$A$34:$P$34,0))</f>
        <v/>
      </c>
      <c r="BI17">
        <f>INDEX('Input Gren Jobs BLS'!$A$34:$P$46,MATCH('Dashboard M6 Quarterly'!BI$3,'Input Gren Jobs BLS'!$A$34:$A$46,0),MATCH('Dashboard M6 Quarterly'!$A17,'Input Gren Jobs BLS'!$A$34:$P$34,0))</f>
        <v/>
      </c>
      <c r="BJ17">
        <f>INDEX('Input Gren Jobs BLS'!$A$34:$P$46,MATCH('Dashboard M6 Quarterly'!BJ$3,'Input Gren Jobs BLS'!$A$34:$A$46,0),MATCH('Dashboard M6 Quarterly'!$A17,'Input Gren Jobs BLS'!$A$34:$P$34,0))</f>
        <v/>
      </c>
      <c r="BK17">
        <f>INDEX('Input Gren Jobs BLS'!$A$34:$P$46,MATCH('Dashboard M6 Quarterly'!BK$3,'Input Gren Jobs BLS'!$A$34:$A$46,0),MATCH('Dashboard M6 Quarterly'!$A17,'Input Gren Jobs BLS'!$A$34:$P$34,0))</f>
        <v/>
      </c>
      <c r="BL17">
        <f>INDEX('Input Gren Jobs BLS'!$A$34:$P$46,MATCH('Dashboard M6 Quarterly'!BL$3,'Input Gren Jobs BLS'!$A$34:$A$46,0),MATCH('Dashboard M6 Quarterly'!$A17,'Input Gren Jobs BLS'!$A$34:$P$34,0))</f>
        <v/>
      </c>
      <c r="BM17">
        <f>INDEX('Input Gren Jobs BLS'!$A$34:$P$46,MATCH('Dashboard M6 Quarterly'!BM$3,'Input Gren Jobs BLS'!$A$34:$A$46,0),MATCH('Dashboard M6 Quarterly'!$A17,'Input Gren Jobs BLS'!$A$34:$P$34,0))</f>
        <v/>
      </c>
      <c r="BN17">
        <f>INDEX('Input Gren Jobs BLS'!$A$34:$P$46,MATCH('Dashboard M6 Quarterly'!BN$3,'Input Gren Jobs BLS'!$A$34:$A$46,0),MATCH('Dashboard M6 Quarterly'!$A17,'Input Gren Jobs BLS'!$A$34:$P$34,0))</f>
        <v/>
      </c>
      <c r="BO17">
        <f>INDEX('Input Gren Jobs BLS'!$A$34:$P$46,MATCH('Dashboard M6 Quarterly'!BO$3,'Input Gren Jobs BLS'!$A$34:$A$46,0),MATCH('Dashboard M6 Quarterly'!$A17,'Input Gren Jobs BLS'!$A$34:$P$34,0))</f>
        <v/>
      </c>
    </row>
    <row r="18" spans="1:135">
      <c r="A18" t="s">
        <v>22</v>
      </c>
      <c r="BD18">
        <f>INDEX('Input Gren Jobs BLS'!$A$34:$P$46,MATCH('Dashboard M6 Quarterly'!BD$3,'Input Gren Jobs BLS'!$A$34:$A$46,0),MATCH('Dashboard M6 Quarterly'!$A18,'Input Gren Jobs BLS'!$A$34:$P$34,0))</f>
        <v/>
      </c>
      <c r="BE18">
        <f>INDEX('Input Gren Jobs BLS'!$A$34:$P$46,MATCH('Dashboard M6 Quarterly'!BE$3,'Input Gren Jobs BLS'!$A$34:$A$46,0),MATCH('Dashboard M6 Quarterly'!$A18,'Input Gren Jobs BLS'!$A$34:$P$34,0))</f>
        <v/>
      </c>
      <c r="BF18">
        <f>INDEX('Input Gren Jobs BLS'!$A$34:$P$46,MATCH('Dashboard M6 Quarterly'!BF$3,'Input Gren Jobs BLS'!$A$34:$A$46,0),MATCH('Dashboard M6 Quarterly'!$A18,'Input Gren Jobs BLS'!$A$34:$P$34,0))</f>
        <v/>
      </c>
      <c r="BG18">
        <f>INDEX('Input Gren Jobs BLS'!$A$34:$P$46,MATCH('Dashboard M6 Quarterly'!BG$3,'Input Gren Jobs BLS'!$A$34:$A$46,0),MATCH('Dashboard M6 Quarterly'!$A18,'Input Gren Jobs BLS'!$A$34:$P$34,0))</f>
        <v/>
      </c>
      <c r="BH18">
        <f>INDEX('Input Gren Jobs BLS'!$A$34:$P$46,MATCH('Dashboard M6 Quarterly'!BH$3,'Input Gren Jobs BLS'!$A$34:$A$46,0),MATCH('Dashboard M6 Quarterly'!$A18,'Input Gren Jobs BLS'!$A$34:$P$34,0))</f>
        <v/>
      </c>
      <c r="BI18">
        <f>INDEX('Input Gren Jobs BLS'!$A$34:$P$46,MATCH('Dashboard M6 Quarterly'!BI$3,'Input Gren Jobs BLS'!$A$34:$A$46,0),MATCH('Dashboard M6 Quarterly'!$A18,'Input Gren Jobs BLS'!$A$34:$P$34,0))</f>
        <v/>
      </c>
      <c r="BJ18">
        <f>INDEX('Input Gren Jobs BLS'!$A$34:$P$46,MATCH('Dashboard M6 Quarterly'!BJ$3,'Input Gren Jobs BLS'!$A$34:$A$46,0),MATCH('Dashboard M6 Quarterly'!$A18,'Input Gren Jobs BLS'!$A$34:$P$34,0))</f>
        <v/>
      </c>
      <c r="BK18">
        <f>INDEX('Input Gren Jobs BLS'!$A$34:$P$46,MATCH('Dashboard M6 Quarterly'!BK$3,'Input Gren Jobs BLS'!$A$34:$A$46,0),MATCH('Dashboard M6 Quarterly'!$A18,'Input Gren Jobs BLS'!$A$34:$P$34,0))</f>
        <v/>
      </c>
      <c r="BL18">
        <f>INDEX('Input Gren Jobs BLS'!$A$34:$P$46,MATCH('Dashboard M6 Quarterly'!BL$3,'Input Gren Jobs BLS'!$A$34:$A$46,0),MATCH('Dashboard M6 Quarterly'!$A18,'Input Gren Jobs BLS'!$A$34:$P$34,0))</f>
        <v/>
      </c>
      <c r="BM18">
        <f>INDEX('Input Gren Jobs BLS'!$A$34:$P$46,MATCH('Dashboard M6 Quarterly'!BM$3,'Input Gren Jobs BLS'!$A$34:$A$46,0),MATCH('Dashboard M6 Quarterly'!$A18,'Input Gren Jobs BLS'!$A$34:$P$34,0))</f>
        <v/>
      </c>
      <c r="BN18">
        <f>INDEX('Input Gren Jobs BLS'!$A$34:$P$46,MATCH('Dashboard M6 Quarterly'!BN$3,'Input Gren Jobs BLS'!$A$34:$A$46,0),MATCH('Dashboard M6 Quarterly'!$A18,'Input Gren Jobs BLS'!$A$34:$P$34,0))</f>
        <v/>
      </c>
      <c r="BO18">
        <f>INDEX('Input Gren Jobs BLS'!$A$34:$P$46,MATCH('Dashboard M6 Quarterly'!BO$3,'Input Gren Jobs BLS'!$A$34:$A$46,0),MATCH('Dashboard M6 Quarterly'!$A18,'Input Gren Jobs BLS'!$A$34:$P$34,0))</f>
        <v/>
      </c>
    </row>
    <row r="19" spans="1:135">
      <c r="A19" t="s">
        <v>23</v>
      </c>
      <c r="BD19">
        <f>INDEX('Input Gren Jobs BLS'!$A$34:$P$46,MATCH('Dashboard M6 Quarterly'!BD$3,'Input Gren Jobs BLS'!$A$34:$A$46,0),MATCH('Dashboard M6 Quarterly'!$A19,'Input Gren Jobs BLS'!$A$34:$P$34,0))</f>
        <v/>
      </c>
      <c r="BE19">
        <f>INDEX('Input Gren Jobs BLS'!$A$34:$P$46,MATCH('Dashboard M6 Quarterly'!BE$3,'Input Gren Jobs BLS'!$A$34:$A$46,0),MATCH('Dashboard M6 Quarterly'!$A19,'Input Gren Jobs BLS'!$A$34:$P$34,0))</f>
        <v/>
      </c>
      <c r="BF19">
        <f>INDEX('Input Gren Jobs BLS'!$A$34:$P$46,MATCH('Dashboard M6 Quarterly'!BF$3,'Input Gren Jobs BLS'!$A$34:$A$46,0),MATCH('Dashboard M6 Quarterly'!$A19,'Input Gren Jobs BLS'!$A$34:$P$34,0))</f>
        <v/>
      </c>
      <c r="BG19">
        <f>INDEX('Input Gren Jobs BLS'!$A$34:$P$46,MATCH('Dashboard M6 Quarterly'!BG$3,'Input Gren Jobs BLS'!$A$34:$A$46,0),MATCH('Dashboard M6 Quarterly'!$A19,'Input Gren Jobs BLS'!$A$34:$P$34,0))</f>
        <v/>
      </c>
      <c r="BH19">
        <f>INDEX('Input Gren Jobs BLS'!$A$34:$P$46,MATCH('Dashboard M6 Quarterly'!BH$3,'Input Gren Jobs BLS'!$A$34:$A$46,0),MATCH('Dashboard M6 Quarterly'!$A19,'Input Gren Jobs BLS'!$A$34:$P$34,0))</f>
        <v/>
      </c>
      <c r="BI19">
        <f>INDEX('Input Gren Jobs BLS'!$A$34:$P$46,MATCH('Dashboard M6 Quarterly'!BI$3,'Input Gren Jobs BLS'!$A$34:$A$46,0),MATCH('Dashboard M6 Quarterly'!$A19,'Input Gren Jobs BLS'!$A$34:$P$34,0))</f>
        <v/>
      </c>
      <c r="BJ19">
        <f>INDEX('Input Gren Jobs BLS'!$A$34:$P$46,MATCH('Dashboard M6 Quarterly'!BJ$3,'Input Gren Jobs BLS'!$A$34:$A$46,0),MATCH('Dashboard M6 Quarterly'!$A19,'Input Gren Jobs BLS'!$A$34:$P$34,0))</f>
        <v/>
      </c>
      <c r="BK19">
        <f>INDEX('Input Gren Jobs BLS'!$A$34:$P$46,MATCH('Dashboard M6 Quarterly'!BK$3,'Input Gren Jobs BLS'!$A$34:$A$46,0),MATCH('Dashboard M6 Quarterly'!$A19,'Input Gren Jobs BLS'!$A$34:$P$34,0))</f>
        <v/>
      </c>
      <c r="BL19">
        <f>INDEX('Input Gren Jobs BLS'!$A$34:$P$46,MATCH('Dashboard M6 Quarterly'!BL$3,'Input Gren Jobs BLS'!$A$34:$A$46,0),MATCH('Dashboard M6 Quarterly'!$A19,'Input Gren Jobs BLS'!$A$34:$P$34,0))</f>
        <v/>
      </c>
      <c r="BM19">
        <f>INDEX('Input Gren Jobs BLS'!$A$34:$P$46,MATCH('Dashboard M6 Quarterly'!BM$3,'Input Gren Jobs BLS'!$A$34:$A$46,0),MATCH('Dashboard M6 Quarterly'!$A19,'Input Gren Jobs BLS'!$A$34:$P$34,0))</f>
        <v/>
      </c>
      <c r="BN19">
        <f>INDEX('Input Gren Jobs BLS'!$A$34:$P$46,MATCH('Dashboard M6 Quarterly'!BN$3,'Input Gren Jobs BLS'!$A$34:$A$46,0),MATCH('Dashboard M6 Quarterly'!$A19,'Input Gren Jobs BLS'!$A$34:$P$34,0))</f>
        <v/>
      </c>
      <c r="BO19">
        <f>INDEX('Input Gren Jobs BLS'!$A$34:$P$46,MATCH('Dashboard M6 Quarterly'!BO$3,'Input Gren Jobs BLS'!$A$34:$A$46,0),MATCH('Dashboard M6 Quarterly'!$A19,'Input Gren Jobs BLS'!$A$34:$P$34,0))</f>
        <v/>
      </c>
    </row>
    <row r="20" spans="1:135">
      <c r="A20" t="s">
        <v>24</v>
      </c>
      <c r="BD20">
        <f>INDEX('Input Gren Jobs BLS'!$A$34:$P$46,MATCH('Dashboard M6 Quarterly'!BD$3,'Input Gren Jobs BLS'!$A$34:$A$46,0),MATCH('Dashboard M6 Quarterly'!$A20,'Input Gren Jobs BLS'!$A$34:$P$34,0))</f>
        <v/>
      </c>
      <c r="BE20">
        <f>INDEX('Input Gren Jobs BLS'!$A$34:$P$46,MATCH('Dashboard M6 Quarterly'!BE$3,'Input Gren Jobs BLS'!$A$34:$A$46,0),MATCH('Dashboard M6 Quarterly'!$A20,'Input Gren Jobs BLS'!$A$34:$P$34,0))</f>
        <v/>
      </c>
      <c r="BF20">
        <f>INDEX('Input Gren Jobs BLS'!$A$34:$P$46,MATCH('Dashboard M6 Quarterly'!BF$3,'Input Gren Jobs BLS'!$A$34:$A$46,0),MATCH('Dashboard M6 Quarterly'!$A20,'Input Gren Jobs BLS'!$A$34:$P$34,0))</f>
        <v/>
      </c>
      <c r="BG20">
        <f>INDEX('Input Gren Jobs BLS'!$A$34:$P$46,MATCH('Dashboard M6 Quarterly'!BG$3,'Input Gren Jobs BLS'!$A$34:$A$46,0),MATCH('Dashboard M6 Quarterly'!$A20,'Input Gren Jobs BLS'!$A$34:$P$34,0))</f>
        <v/>
      </c>
      <c r="BH20">
        <f>INDEX('Input Gren Jobs BLS'!$A$34:$P$46,MATCH('Dashboard M6 Quarterly'!BH$3,'Input Gren Jobs BLS'!$A$34:$A$46,0),MATCH('Dashboard M6 Quarterly'!$A20,'Input Gren Jobs BLS'!$A$34:$P$34,0))</f>
        <v/>
      </c>
      <c r="BI20">
        <f>INDEX('Input Gren Jobs BLS'!$A$34:$P$46,MATCH('Dashboard M6 Quarterly'!BI$3,'Input Gren Jobs BLS'!$A$34:$A$46,0),MATCH('Dashboard M6 Quarterly'!$A20,'Input Gren Jobs BLS'!$A$34:$P$34,0))</f>
        <v/>
      </c>
      <c r="BJ20">
        <f>INDEX('Input Gren Jobs BLS'!$A$34:$P$46,MATCH('Dashboard M6 Quarterly'!BJ$3,'Input Gren Jobs BLS'!$A$34:$A$46,0),MATCH('Dashboard M6 Quarterly'!$A20,'Input Gren Jobs BLS'!$A$34:$P$34,0))</f>
        <v/>
      </c>
      <c r="BK20">
        <f>INDEX('Input Gren Jobs BLS'!$A$34:$P$46,MATCH('Dashboard M6 Quarterly'!BK$3,'Input Gren Jobs BLS'!$A$34:$A$46,0),MATCH('Dashboard M6 Quarterly'!$A20,'Input Gren Jobs BLS'!$A$34:$P$34,0))</f>
        <v/>
      </c>
      <c r="BL20">
        <f>INDEX('Input Gren Jobs BLS'!$A$34:$P$46,MATCH('Dashboard M6 Quarterly'!BL$3,'Input Gren Jobs BLS'!$A$34:$A$46,0),MATCH('Dashboard M6 Quarterly'!$A20,'Input Gren Jobs BLS'!$A$34:$P$34,0))</f>
        <v/>
      </c>
      <c r="BM20">
        <f>INDEX('Input Gren Jobs BLS'!$A$34:$P$46,MATCH('Dashboard M6 Quarterly'!BM$3,'Input Gren Jobs BLS'!$A$34:$A$46,0),MATCH('Dashboard M6 Quarterly'!$A20,'Input Gren Jobs BLS'!$A$34:$P$34,0))</f>
        <v/>
      </c>
      <c r="BN20">
        <f>INDEX('Input Gren Jobs BLS'!$A$34:$P$46,MATCH('Dashboard M6 Quarterly'!BN$3,'Input Gren Jobs BLS'!$A$34:$A$46,0),MATCH('Dashboard M6 Quarterly'!$A20,'Input Gren Jobs BLS'!$A$34:$P$34,0))</f>
        <v/>
      </c>
      <c r="BO20">
        <f>INDEX('Input Gren Jobs BLS'!$A$34:$P$46,MATCH('Dashboard M6 Quarterly'!BO$3,'Input Gren Jobs BLS'!$A$34:$A$46,0),MATCH('Dashboard M6 Quarterly'!$A20,'Input Gren Jobs BLS'!$A$34:$P$34,0))</f>
        <v/>
      </c>
    </row>
    <row r="21" spans="1:135">
      <c r="A21" t="s">
        <v>25</v>
      </c>
      <c r="BD21">
        <f>INDEX('Input Gren Jobs BLS'!$A$34:$P$46,MATCH('Dashboard M6 Quarterly'!BD$3,'Input Gren Jobs BLS'!$A$34:$A$46,0),MATCH('Dashboard M6 Quarterly'!$A21,'Input Gren Jobs BLS'!$A$34:$P$34,0))</f>
        <v/>
      </c>
      <c r="BE21">
        <f>INDEX('Input Gren Jobs BLS'!$A$34:$P$46,MATCH('Dashboard M6 Quarterly'!BE$3,'Input Gren Jobs BLS'!$A$34:$A$46,0),MATCH('Dashboard M6 Quarterly'!$A21,'Input Gren Jobs BLS'!$A$34:$P$34,0))</f>
        <v/>
      </c>
      <c r="BF21">
        <f>INDEX('Input Gren Jobs BLS'!$A$34:$P$46,MATCH('Dashboard M6 Quarterly'!BF$3,'Input Gren Jobs BLS'!$A$34:$A$46,0),MATCH('Dashboard M6 Quarterly'!$A21,'Input Gren Jobs BLS'!$A$34:$P$34,0))</f>
        <v/>
      </c>
      <c r="BG21">
        <f>INDEX('Input Gren Jobs BLS'!$A$34:$P$46,MATCH('Dashboard M6 Quarterly'!BG$3,'Input Gren Jobs BLS'!$A$34:$A$46,0),MATCH('Dashboard M6 Quarterly'!$A21,'Input Gren Jobs BLS'!$A$34:$P$34,0))</f>
        <v/>
      </c>
      <c r="BH21">
        <f>INDEX('Input Gren Jobs BLS'!$A$34:$P$46,MATCH('Dashboard M6 Quarterly'!BH$3,'Input Gren Jobs BLS'!$A$34:$A$46,0),MATCH('Dashboard M6 Quarterly'!$A21,'Input Gren Jobs BLS'!$A$34:$P$34,0))</f>
        <v/>
      </c>
      <c r="BI21">
        <f>INDEX('Input Gren Jobs BLS'!$A$34:$P$46,MATCH('Dashboard M6 Quarterly'!BI$3,'Input Gren Jobs BLS'!$A$34:$A$46,0),MATCH('Dashboard M6 Quarterly'!$A21,'Input Gren Jobs BLS'!$A$34:$P$34,0))</f>
        <v/>
      </c>
      <c r="BJ21">
        <f>INDEX('Input Gren Jobs BLS'!$A$34:$P$46,MATCH('Dashboard M6 Quarterly'!BJ$3,'Input Gren Jobs BLS'!$A$34:$A$46,0),MATCH('Dashboard M6 Quarterly'!$A21,'Input Gren Jobs BLS'!$A$34:$P$34,0))</f>
        <v/>
      </c>
      <c r="BK21">
        <f>INDEX('Input Gren Jobs BLS'!$A$34:$P$46,MATCH('Dashboard M6 Quarterly'!BK$3,'Input Gren Jobs BLS'!$A$34:$A$46,0),MATCH('Dashboard M6 Quarterly'!$A21,'Input Gren Jobs BLS'!$A$34:$P$34,0))</f>
        <v/>
      </c>
      <c r="BL21">
        <f>INDEX('Input Gren Jobs BLS'!$A$34:$P$46,MATCH('Dashboard M6 Quarterly'!BL$3,'Input Gren Jobs BLS'!$A$34:$A$46,0),MATCH('Dashboard M6 Quarterly'!$A21,'Input Gren Jobs BLS'!$A$34:$P$34,0))</f>
        <v/>
      </c>
      <c r="BM21">
        <f>INDEX('Input Gren Jobs BLS'!$A$34:$P$46,MATCH('Dashboard M6 Quarterly'!BM$3,'Input Gren Jobs BLS'!$A$34:$A$46,0),MATCH('Dashboard M6 Quarterly'!$A21,'Input Gren Jobs BLS'!$A$34:$P$34,0))</f>
        <v/>
      </c>
      <c r="BN21">
        <f>INDEX('Input Gren Jobs BLS'!$A$34:$P$46,MATCH('Dashboard M6 Quarterly'!BN$3,'Input Gren Jobs BLS'!$A$34:$A$46,0),MATCH('Dashboard M6 Quarterly'!$A21,'Input Gren Jobs BLS'!$A$34:$P$34,0))</f>
        <v/>
      </c>
      <c r="BO21">
        <f>INDEX('Input Gren Jobs BLS'!$A$34:$P$46,MATCH('Dashboard M6 Quarterly'!BO$3,'Input Gren Jobs BLS'!$A$34:$A$46,0),MATCH('Dashboard M6 Quarterly'!$A21,'Input Gren Jobs BLS'!$A$34:$P$34,0))</f>
        <v/>
      </c>
    </row>
    <row r="23" spans="1:135">
      <c r="A23" t="s">
        <v>26</v>
      </c>
    </row>
    <row r="24" spans="1:135">
      <c r="A24" t="s">
        <v>10</v>
      </c>
      <c r="D24" t="n">
        <v>1903</v>
      </c>
      <c r="E24" t="n">
        <v>1903</v>
      </c>
      <c r="F24" t="n">
        <v>1903</v>
      </c>
      <c r="G24" t="n">
        <v>1903</v>
      </c>
      <c r="H24" t="n">
        <v>2054</v>
      </c>
      <c r="I24" t="n">
        <v>2054</v>
      </c>
      <c r="J24" t="n">
        <v>2054</v>
      </c>
      <c r="K24" t="n">
        <v>2054</v>
      </c>
      <c r="L24" t="n">
        <v>2175</v>
      </c>
      <c r="M24" t="n">
        <v>2175</v>
      </c>
      <c r="N24" t="n">
        <v>2175</v>
      </c>
      <c r="O24" t="n">
        <v>2175</v>
      </c>
      <c r="P24" t="n">
        <v>2256</v>
      </c>
      <c r="Q24" t="n">
        <v>2256</v>
      </c>
      <c r="R24" t="n">
        <v>2256</v>
      </c>
      <c r="S24" t="n">
        <v>2256</v>
      </c>
      <c r="T24" t="n">
        <v>2396</v>
      </c>
      <c r="U24" t="n">
        <v>2396</v>
      </c>
      <c r="V24" t="n">
        <v>2396</v>
      </c>
      <c r="W24" t="n">
        <v>2396</v>
      </c>
      <c r="X24" t="n">
        <v>2455</v>
      </c>
      <c r="Y24" t="n">
        <v>2455</v>
      </c>
      <c r="Z24" t="n">
        <v>2455</v>
      </c>
      <c r="AA24" t="n">
        <v>2455</v>
      </c>
      <c r="AB24" t="n">
        <v>2281</v>
      </c>
      <c r="AC24" t="n">
        <v>2281</v>
      </c>
      <c r="AD24" t="n">
        <v>2281</v>
      </c>
      <c r="AE24" t="n">
        <v>2281</v>
      </c>
      <c r="AF24" t="n">
        <v>2303</v>
      </c>
      <c r="AG24" t="n">
        <v>2303</v>
      </c>
      <c r="AH24" t="n">
        <v>2303</v>
      </c>
      <c r="AI24" t="n">
        <v>2303</v>
      </c>
      <c r="AJ24" t="n">
        <v>2710</v>
      </c>
      <c r="AK24" t="n">
        <v>2710</v>
      </c>
      <c r="AL24" t="n">
        <v>2710</v>
      </c>
      <c r="AM24" t="n">
        <v>2710</v>
      </c>
      <c r="AN24" t="n">
        <v>2732</v>
      </c>
      <c r="AO24" t="n">
        <v>2732</v>
      </c>
      <c r="AP24" t="n">
        <v>2732</v>
      </c>
      <c r="AQ24" t="n">
        <v>2732</v>
      </c>
    </row>
    <row r="25" spans="1:135">
      <c r="A25" t="s">
        <v>11</v>
      </c>
    </row>
    <row r="26" spans="1:135">
      <c r="A26" t="s">
        <v>12</v>
      </c>
    </row>
    <row r="27" spans="1:135">
      <c r="A27" t="s">
        <v>13</v>
      </c>
    </row>
    <row r="28" spans="1:135">
      <c r="A28" t="s">
        <v>14</v>
      </c>
    </row>
    <row r="29" spans="1:135">
      <c r="A29" t="s">
        <v>15</v>
      </c>
    </row>
    <row r="30" spans="1:135">
      <c r="A30" t="s">
        <v>16</v>
      </c>
    </row>
    <row r="31" spans="1:135">
      <c r="A31" t="s">
        <v>17</v>
      </c>
    </row>
    <row r="32" spans="1:135">
      <c r="A32" t="s">
        <v>18</v>
      </c>
    </row>
    <row r="33" spans="1:135">
      <c r="A33" t="s">
        <v>19</v>
      </c>
    </row>
    <row r="34" spans="1:135">
      <c r="A34" t="s">
        <v>20</v>
      </c>
    </row>
    <row r="35" spans="1:135">
      <c r="A35" t="s">
        <v>21</v>
      </c>
    </row>
    <row r="36" spans="1:135">
      <c r="A36" t="s">
        <v>22</v>
      </c>
    </row>
    <row r="37" spans="1:135">
      <c r="A37" t="s">
        <v>23</v>
      </c>
    </row>
    <row r="38" spans="1:135">
      <c r="A38" t="s">
        <v>24</v>
      </c>
    </row>
    <row r="39" spans="1:135">
      <c r="A39" t="s">
        <v>25</v>
      </c>
    </row>
    <row r="41" spans="1:135">
      <c r="A41" t="s">
        <v>27</v>
      </c>
      <c r="AZ41" t="s">
        <v>28</v>
      </c>
      <c r="BA41" t="s">
        <v>28</v>
      </c>
      <c r="BB41" t="s">
        <v>28</v>
      </c>
      <c r="BC41" t="s">
        <v>28</v>
      </c>
      <c r="BD41" t="s">
        <v>28</v>
      </c>
      <c r="BE41" t="s">
        <v>28</v>
      </c>
      <c r="BF41" t="s">
        <v>28</v>
      </c>
    </row>
    <row r="42" spans="1:135">
      <c r="A42" t="s">
        <v>10</v>
      </c>
    </row>
    <row r="43" spans="1:135">
      <c r="A43" t="s">
        <v>11</v>
      </c>
      <c r="AZ43" t="n">
        <v>11145</v>
      </c>
      <c r="BA43" t="n">
        <v>10743</v>
      </c>
      <c r="BB43" t="n">
        <v>10971</v>
      </c>
      <c r="BC43" t="n">
        <v>11148</v>
      </c>
      <c r="BD43" t="n">
        <v>10913</v>
      </c>
      <c r="BE43" t="n">
        <v>10937</v>
      </c>
      <c r="BF43" t="n">
        <v>11284</v>
      </c>
    </row>
    <row r="44" spans="1:135">
      <c r="A44" t="s">
        <v>12</v>
      </c>
      <c r="AZ44" t="n">
        <v>3</v>
      </c>
      <c r="BA44" t="n">
        <v>4</v>
      </c>
      <c r="BB44" t="n">
        <v>4</v>
      </c>
      <c r="BC44" t="n">
        <v>4</v>
      </c>
      <c r="BD44" t="n">
        <v>4</v>
      </c>
      <c r="BE44" t="n">
        <v>4</v>
      </c>
      <c r="BF44" t="n">
        <v>4</v>
      </c>
    </row>
    <row r="45" spans="1:135">
      <c r="A45" t="s">
        <v>13</v>
      </c>
      <c r="AZ45" t="n">
        <v>214</v>
      </c>
      <c r="BA45" t="n">
        <v>210</v>
      </c>
      <c r="BB45" t="n">
        <v>211</v>
      </c>
      <c r="BC45" t="n">
        <v>212</v>
      </c>
      <c r="BD45" t="n">
        <v>217</v>
      </c>
      <c r="BE45" t="n">
        <v>223</v>
      </c>
      <c r="BF45" t="n">
        <v>224</v>
      </c>
    </row>
    <row r="46" spans="1:135">
      <c r="A46" t="s">
        <v>14</v>
      </c>
      <c r="AZ46" t="n">
        <v>3327</v>
      </c>
      <c r="BA46" t="n">
        <v>3044</v>
      </c>
      <c r="BB46" t="n">
        <v>3119</v>
      </c>
      <c r="BC46" t="n">
        <v>3267</v>
      </c>
      <c r="BD46" t="n">
        <v>3033</v>
      </c>
      <c r="BE46" t="n">
        <v>2988</v>
      </c>
      <c r="BF46" t="n">
        <v>3166</v>
      </c>
    </row>
    <row r="47" spans="1:135">
      <c r="A47" t="s">
        <v>15</v>
      </c>
      <c r="AZ47" t="n">
        <v>347</v>
      </c>
      <c r="BA47" t="n">
        <v>350</v>
      </c>
      <c r="BB47" t="n">
        <v>357</v>
      </c>
      <c r="BC47" t="n">
        <v>361</v>
      </c>
      <c r="BD47" t="n">
        <v>373</v>
      </c>
      <c r="BE47" t="n">
        <v>372</v>
      </c>
      <c r="BF47" t="n">
        <v>361</v>
      </c>
    </row>
    <row r="48" spans="1:135">
      <c r="A48" t="s">
        <v>16</v>
      </c>
      <c r="AZ48" t="n">
        <v>1494</v>
      </c>
      <c r="BA48" t="n">
        <v>1406</v>
      </c>
      <c r="BB48" t="n">
        <v>1436</v>
      </c>
      <c r="BC48" t="n">
        <v>1451</v>
      </c>
      <c r="BD48" t="n">
        <v>1447</v>
      </c>
      <c r="BE48" t="n">
        <v>1468</v>
      </c>
      <c r="BF48" t="n">
        <v>1511</v>
      </c>
    </row>
    <row r="49" spans="1:135">
      <c r="A49" t="s">
        <v>17</v>
      </c>
      <c r="AZ49" t="n">
        <v>175</v>
      </c>
      <c r="BA49" t="n">
        <v>169</v>
      </c>
      <c r="BB49" t="n">
        <v>167</v>
      </c>
      <c r="BC49" t="n">
        <v>166</v>
      </c>
      <c r="BD49" t="n">
        <v>162</v>
      </c>
      <c r="BE49" t="n">
        <v>161</v>
      </c>
      <c r="BF49" t="n">
        <v>158</v>
      </c>
    </row>
    <row r="50" spans="1:135">
      <c r="A50" t="s">
        <v>18</v>
      </c>
      <c r="AZ50" t="n">
        <v>7</v>
      </c>
      <c r="BA50" t="n">
        <v>11</v>
      </c>
      <c r="BB50" t="n">
        <v>11</v>
      </c>
      <c r="BC50" t="n">
        <v>12</v>
      </c>
      <c r="BD50" t="n">
        <v>11</v>
      </c>
      <c r="BE50" t="n">
        <v>9</v>
      </c>
      <c r="BF50" t="n">
        <v>10</v>
      </c>
    </row>
    <row r="51" spans="1:135">
      <c r="A51" t="s">
        <v>19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</row>
    <row r="52" spans="1:135">
      <c r="A52" t="s">
        <v>20</v>
      </c>
      <c r="AZ52" t="n">
        <v>945</v>
      </c>
      <c r="BA52" t="n">
        <v>858</v>
      </c>
      <c r="BB52" t="n">
        <v>875</v>
      </c>
      <c r="BC52" t="n">
        <v>881</v>
      </c>
      <c r="BD52" t="n">
        <v>854</v>
      </c>
      <c r="BE52" t="n">
        <v>864</v>
      </c>
      <c r="BF52" t="n">
        <v>882</v>
      </c>
    </row>
    <row r="53" spans="1:135">
      <c r="A53" t="s">
        <v>21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</row>
    <row r="54" spans="1:135">
      <c r="A54" t="s">
        <v>22</v>
      </c>
      <c r="AZ54" t="n">
        <v>2979</v>
      </c>
      <c r="BA54" t="n">
        <v>2873</v>
      </c>
      <c r="BB54" t="n">
        <v>2905</v>
      </c>
      <c r="BC54" t="n">
        <v>2993</v>
      </c>
      <c r="BD54" t="n">
        <v>3024</v>
      </c>
      <c r="BE54" t="n">
        <v>3133</v>
      </c>
      <c r="BF54" t="n">
        <v>3315</v>
      </c>
    </row>
    <row r="55" spans="1:135">
      <c r="A55" t="s">
        <v>23</v>
      </c>
      <c r="AZ55" t="n">
        <v>307</v>
      </c>
      <c r="BA55" t="n">
        <v>370</v>
      </c>
      <c r="BB55" t="n">
        <v>336</v>
      </c>
      <c r="BC55" t="n">
        <v>327</v>
      </c>
      <c r="BD55" t="n">
        <v>317</v>
      </c>
      <c r="BE55" t="n">
        <v>333</v>
      </c>
      <c r="BF55" t="n">
        <v>342</v>
      </c>
    </row>
    <row r="56" spans="1:135">
      <c r="A56" t="s">
        <v>29</v>
      </c>
      <c r="AZ56" t="n">
        <v>174</v>
      </c>
      <c r="BA56" t="n">
        <v>182</v>
      </c>
      <c r="BB56" t="n">
        <v>231</v>
      </c>
      <c r="BC56" t="n">
        <v>224</v>
      </c>
      <c r="BD56" t="n">
        <v>226</v>
      </c>
      <c r="BE56" t="n">
        <v>229</v>
      </c>
      <c r="BF56" t="n">
        <v>187</v>
      </c>
    </row>
    <row r="57" spans="1:135">
      <c r="A57" t="s">
        <v>30</v>
      </c>
      <c r="AZ57" t="n">
        <v>1175</v>
      </c>
      <c r="BA57" t="n">
        <v>1266</v>
      </c>
      <c r="BB57" t="n">
        <v>1348</v>
      </c>
      <c r="BC57" t="n">
        <v>1292</v>
      </c>
      <c r="BD57" t="n">
        <v>1314</v>
      </c>
      <c r="BE57" t="n">
        <v>1224</v>
      </c>
      <c r="BF57" t="n">
        <v>1210</v>
      </c>
    </row>
    <row r="59" spans="1:135">
      <c r="A59" t="s">
        <v>31</v>
      </c>
      <c r="X59" t="s">
        <v>32</v>
      </c>
      <c r="Y59" t="s">
        <v>32</v>
      </c>
      <c r="Z59" t="s">
        <v>32</v>
      </c>
      <c r="AA59" t="s">
        <v>32</v>
      </c>
      <c r="AB59" t="s">
        <v>32</v>
      </c>
      <c r="AC59" t="s">
        <v>32</v>
      </c>
      <c r="AD59" t="s">
        <v>32</v>
      </c>
      <c r="AE59" t="s">
        <v>32</v>
      </c>
      <c r="AF59" t="s">
        <v>32</v>
      </c>
      <c r="AG59" t="s">
        <v>32</v>
      </c>
      <c r="AH59" t="s">
        <v>32</v>
      </c>
      <c r="AI59" t="s">
        <v>32</v>
      </c>
      <c r="AJ59" t="s">
        <v>32</v>
      </c>
      <c r="AK59" t="s">
        <v>32</v>
      </c>
      <c r="AL59" t="s">
        <v>32</v>
      </c>
      <c r="AM59" t="s">
        <v>32</v>
      </c>
      <c r="AN59" t="s">
        <v>32</v>
      </c>
      <c r="AO59" t="s">
        <v>32</v>
      </c>
      <c r="AP59" t="s">
        <v>32</v>
      </c>
      <c r="AQ59" t="s">
        <v>32</v>
      </c>
      <c r="AR59" t="s">
        <v>32</v>
      </c>
      <c r="AS59" t="s">
        <v>32</v>
      </c>
      <c r="AT59" t="s">
        <v>32</v>
      </c>
      <c r="AU59" t="s">
        <v>32</v>
      </c>
      <c r="AV59" t="s">
        <v>32</v>
      </c>
      <c r="AW59" t="s">
        <v>32</v>
      </c>
      <c r="AX59" t="s">
        <v>32</v>
      </c>
      <c r="AY59" t="s">
        <v>32</v>
      </c>
      <c r="AZ59" t="s">
        <v>32</v>
      </c>
      <c r="BA59" t="s">
        <v>32</v>
      </c>
      <c r="BB59" t="s">
        <v>32</v>
      </c>
      <c r="BC59" t="s">
        <v>32</v>
      </c>
    </row>
    <row r="60" spans="1:135">
      <c r="A60" t="s">
        <v>10</v>
      </c>
      <c r="X60">
        <f>'Input Green Jobs Brookings'!C26</f>
        <v/>
      </c>
      <c r="Y60">
        <f>'Input Green Jobs Brookings'!C26</f>
        <v/>
      </c>
      <c r="Z60">
        <f>'Input Green Jobs Brookings'!C26</f>
        <v/>
      </c>
      <c r="AA60">
        <f>'Input Green Jobs Brookings'!C26</f>
        <v/>
      </c>
      <c r="AB60">
        <f>'Input Green Jobs Brookings'!D26</f>
        <v/>
      </c>
      <c r="AC60">
        <f>'Input Green Jobs Brookings'!D26</f>
        <v/>
      </c>
      <c r="AD60">
        <f>'Input Green Jobs Brookings'!D26</f>
        <v/>
      </c>
      <c r="AE60">
        <f>'Input Green Jobs Brookings'!D26</f>
        <v/>
      </c>
      <c r="AF60">
        <f>'Input Green Jobs Brookings'!E26</f>
        <v/>
      </c>
      <c r="AG60">
        <f>'Input Green Jobs Brookings'!E26</f>
        <v/>
      </c>
      <c r="AH60">
        <f>'Input Green Jobs Brookings'!E26</f>
        <v/>
      </c>
      <c r="AI60">
        <f>'Input Green Jobs Brookings'!E26</f>
        <v/>
      </c>
      <c r="AJ60">
        <f>'Input Green Jobs Brookings'!F26</f>
        <v/>
      </c>
      <c r="AK60">
        <f>'Input Green Jobs Brookings'!F26</f>
        <v/>
      </c>
      <c r="AL60">
        <f>'Input Green Jobs Brookings'!F26</f>
        <v/>
      </c>
      <c r="AM60">
        <f>'Input Green Jobs Brookings'!F26</f>
        <v/>
      </c>
      <c r="AN60">
        <f>'Input Green Jobs Brookings'!G26</f>
        <v/>
      </c>
      <c r="AO60">
        <f>'Input Green Jobs Brookings'!G26</f>
        <v/>
      </c>
      <c r="AP60">
        <f>'Input Green Jobs Brookings'!G26</f>
        <v/>
      </c>
      <c r="AQ60">
        <f>'Input Green Jobs Brookings'!G26</f>
        <v/>
      </c>
      <c r="AR60">
        <f>'Input Green Jobs Brookings'!H26</f>
        <v/>
      </c>
      <c r="AS60">
        <f>'Input Green Jobs Brookings'!H26</f>
        <v/>
      </c>
      <c r="AT60">
        <f>'Input Green Jobs Brookings'!H26</f>
        <v/>
      </c>
      <c r="AU60">
        <f>'Input Green Jobs Brookings'!H26</f>
        <v/>
      </c>
      <c r="AV60">
        <f>'Input Green Jobs Brookings'!I26</f>
        <v/>
      </c>
      <c r="AW60">
        <f>'Input Green Jobs Brookings'!I26</f>
        <v/>
      </c>
      <c r="AX60">
        <f>'Input Green Jobs Brookings'!I26</f>
        <v/>
      </c>
      <c r="AY60">
        <f>'Input Green Jobs Brookings'!I26</f>
        <v/>
      </c>
      <c r="AZ60">
        <f>'Input Green Jobs Brookings'!J26</f>
        <v/>
      </c>
      <c r="BA60">
        <f>'Input Green Jobs Brookings'!J26</f>
        <v/>
      </c>
      <c r="BB60">
        <f>'Input Green Jobs Brookings'!J26</f>
        <v/>
      </c>
      <c r="BC60">
        <f>'Input Green Jobs Brookings'!J26</f>
        <v/>
      </c>
    </row>
    <row r="61" spans="1:135">
      <c r="A61" t="s">
        <v>11</v>
      </c>
    </row>
    <row r="62" spans="1:135">
      <c r="A62" t="s">
        <v>12</v>
      </c>
    </row>
    <row r="63" spans="1:135">
      <c r="A63" t="s">
        <v>13</v>
      </c>
    </row>
    <row r="64" spans="1:135">
      <c r="A64" t="s">
        <v>14</v>
      </c>
    </row>
    <row r="65" spans="1:135">
      <c r="A65" t="s">
        <v>15</v>
      </c>
    </row>
    <row r="66" spans="1:135">
      <c r="A66" t="s">
        <v>16</v>
      </c>
    </row>
    <row r="67" spans="1:135">
      <c r="A67" t="s">
        <v>17</v>
      </c>
    </row>
    <row r="68" spans="1:135">
      <c r="A68" t="s">
        <v>18</v>
      </c>
    </row>
    <row r="69" spans="1:135">
      <c r="A69" t="s">
        <v>19</v>
      </c>
    </row>
    <row r="70" spans="1:135">
      <c r="A70" t="s">
        <v>20</v>
      </c>
    </row>
    <row r="71" spans="1:135">
      <c r="A71" t="s">
        <v>21</v>
      </c>
    </row>
    <row r="72" spans="1:135">
      <c r="A72" t="s">
        <v>22</v>
      </c>
    </row>
    <row r="73" spans="1:135">
      <c r="A73" t="s">
        <v>23</v>
      </c>
    </row>
    <row r="74" spans="1:135">
      <c r="A74" t="s">
        <v>29</v>
      </c>
    </row>
    <row r="75" spans="1:135">
      <c r="A75" t="s">
        <v>30</v>
      </c>
    </row>
    <row r="77" spans="1:135">
      <c r="A77" t="s">
        <v>33</v>
      </c>
    </row>
    <row r="78" spans="1:135">
      <c r="D78" t="s">
        <v>34</v>
      </c>
      <c r="E78" t="s">
        <v>34</v>
      </c>
      <c r="F78" t="s">
        <v>34</v>
      </c>
      <c r="G78" t="s">
        <v>34</v>
      </c>
      <c r="H78" t="s">
        <v>34</v>
      </c>
      <c r="I78" t="s">
        <v>34</v>
      </c>
      <c r="J78" t="s">
        <v>34</v>
      </c>
      <c r="K78" t="s">
        <v>34</v>
      </c>
      <c r="L78" t="s">
        <v>34</v>
      </c>
      <c r="M78" t="s">
        <v>34</v>
      </c>
      <c r="N78" t="s">
        <v>34</v>
      </c>
      <c r="O78" t="s">
        <v>34</v>
      </c>
      <c r="P78" t="s">
        <v>34</v>
      </c>
      <c r="Q78" t="s">
        <v>34</v>
      </c>
      <c r="R78" t="s">
        <v>34</v>
      </c>
      <c r="S78" t="s">
        <v>34</v>
      </c>
      <c r="T78" t="s">
        <v>34</v>
      </c>
      <c r="U78" t="s">
        <v>34</v>
      </c>
      <c r="V78" t="s">
        <v>34</v>
      </c>
      <c r="W78" t="s">
        <v>34</v>
      </c>
      <c r="X78" t="s">
        <v>34</v>
      </c>
      <c r="Y78" t="s">
        <v>34</v>
      </c>
      <c r="Z78" t="s">
        <v>34</v>
      </c>
      <c r="AA78" t="s">
        <v>34</v>
      </c>
      <c r="AB78" t="s">
        <v>34</v>
      </c>
      <c r="AC78" t="s">
        <v>34</v>
      </c>
      <c r="AD78" t="s">
        <v>34</v>
      </c>
      <c r="AE78" t="s">
        <v>34</v>
      </c>
      <c r="AF78" t="s">
        <v>34</v>
      </c>
      <c r="AG78" t="s">
        <v>34</v>
      </c>
      <c r="AH78" t="s">
        <v>34</v>
      </c>
      <c r="AI78" t="s">
        <v>34</v>
      </c>
      <c r="AJ78" t="s">
        <v>34</v>
      </c>
      <c r="AK78" t="s">
        <v>34</v>
      </c>
      <c r="AL78" t="s">
        <v>34</v>
      </c>
      <c r="AM78" t="s">
        <v>34</v>
      </c>
      <c r="AN78" t="s">
        <v>34</v>
      </c>
      <c r="AO78" t="s">
        <v>34</v>
      </c>
      <c r="AP78" t="s">
        <v>34</v>
      </c>
      <c r="AQ78" t="s">
        <v>34</v>
      </c>
      <c r="AR78" t="s">
        <v>34</v>
      </c>
      <c r="AS78" t="s">
        <v>34</v>
      </c>
      <c r="AT78" t="s">
        <v>34</v>
      </c>
      <c r="AU78" t="s">
        <v>34</v>
      </c>
      <c r="AV78" t="s">
        <v>34</v>
      </c>
      <c r="AW78" t="s">
        <v>34</v>
      </c>
      <c r="AX78" t="s">
        <v>34</v>
      </c>
      <c r="AY78" t="s">
        <v>34</v>
      </c>
      <c r="AZ78" t="s">
        <v>34</v>
      </c>
      <c r="BA78" t="s">
        <v>34</v>
      </c>
      <c r="BB78" t="s">
        <v>34</v>
      </c>
      <c r="BC78" t="s">
        <v>34</v>
      </c>
      <c r="BD78" t="s">
        <v>6</v>
      </c>
      <c r="BE78" t="s">
        <v>6</v>
      </c>
      <c r="BF78" t="s">
        <v>6</v>
      </c>
    </row>
    <row r="79" spans="1:135">
      <c r="A79" t="s">
        <v>10</v>
      </c>
      <c r="D79" t="n">
        <v>531300</v>
      </c>
      <c r="E79" t="n">
        <v>531300</v>
      </c>
      <c r="F79" t="n">
        <v>531300</v>
      </c>
      <c r="G79" t="n">
        <v>531300</v>
      </c>
      <c r="H79" t="n">
        <v>535000</v>
      </c>
      <c r="I79" t="n">
        <v>535000</v>
      </c>
      <c r="J79" t="n">
        <v>535000</v>
      </c>
      <c r="K79" t="n">
        <v>535000</v>
      </c>
      <c r="L79" t="n">
        <v>551400</v>
      </c>
      <c r="M79" t="n">
        <v>551400</v>
      </c>
      <c r="N79" t="n">
        <v>551400</v>
      </c>
      <c r="O79" t="n">
        <v>551400</v>
      </c>
      <c r="P79" t="n">
        <v>554950</v>
      </c>
      <c r="Q79" t="n">
        <v>554950</v>
      </c>
      <c r="R79" t="n">
        <v>554950</v>
      </c>
      <c r="S79" t="n">
        <v>554950</v>
      </c>
      <c r="T79" t="n">
        <v>556750</v>
      </c>
      <c r="U79" t="n">
        <v>556750</v>
      </c>
      <c r="V79" t="n">
        <v>556750</v>
      </c>
      <c r="W79" t="n">
        <v>556750</v>
      </c>
      <c r="X79" t="n">
        <v>567650</v>
      </c>
      <c r="Y79" t="n">
        <v>567650</v>
      </c>
      <c r="Z79" t="n">
        <v>567650</v>
      </c>
      <c r="AA79" t="n">
        <v>567650</v>
      </c>
      <c r="AB79" t="n">
        <v>583350</v>
      </c>
      <c r="AC79" t="n">
        <v>583350</v>
      </c>
      <c r="AD79" t="n">
        <v>583350</v>
      </c>
      <c r="AE79" t="n">
        <v>583350</v>
      </c>
      <c r="AF79" t="n">
        <v>601700</v>
      </c>
      <c r="AG79" t="n">
        <v>601700</v>
      </c>
      <c r="AH79" t="n">
        <v>601700</v>
      </c>
      <c r="AI79" t="n">
        <v>601700</v>
      </c>
      <c r="AJ79" t="n">
        <v>617050</v>
      </c>
      <c r="AK79" t="n">
        <v>617050</v>
      </c>
      <c r="AL79" t="n">
        <v>617050</v>
      </c>
      <c r="AM79" t="n">
        <v>617050</v>
      </c>
      <c r="AN79" t="n">
        <v>624850</v>
      </c>
      <c r="AO79" t="n">
        <v>624850</v>
      </c>
      <c r="AP79" t="n">
        <v>624850</v>
      </c>
      <c r="AQ79" t="n">
        <v>624850</v>
      </c>
      <c r="AR79" t="n">
        <v>619200</v>
      </c>
      <c r="AS79" t="n">
        <v>619200</v>
      </c>
      <c r="AT79" t="n">
        <v>619200</v>
      </c>
      <c r="AU79" t="n">
        <v>619200</v>
      </c>
      <c r="AV79" t="n">
        <v>591500</v>
      </c>
      <c r="AW79" t="n">
        <v>591500</v>
      </c>
      <c r="AX79" t="n">
        <v>591500</v>
      </c>
      <c r="AY79" t="n">
        <v>591500</v>
      </c>
      <c r="AZ79" t="n">
        <v>586900</v>
      </c>
      <c r="BA79" t="n">
        <v>586900</v>
      </c>
      <c r="BB79" t="n">
        <v>586900</v>
      </c>
      <c r="BC79" t="n">
        <v>586900</v>
      </c>
      <c r="BD79">
        <f>INDEX('Input Gren Jobs BLS'!$A$4:$G$16,MATCH('Dashboard M6 Quarterly'!BD$3,'Input Gren Jobs BLS'!$A$34:$A$46,0),4)</f>
        <v/>
      </c>
      <c r="BE79">
        <f>INDEX('Input Gren Jobs BLS'!$A$4:$G$16,MATCH('Dashboard M6 Quarterly'!BE$3,'Input Gren Jobs BLS'!$A$34:$A$46,0),4)</f>
        <v/>
      </c>
      <c r="BF79">
        <f>INDEX('Input Gren Jobs BLS'!$A$4:$G$16,MATCH('Dashboard M6 Quarterly'!BF$3,'Input Gren Jobs BLS'!$A$34:$A$46,0),4)</f>
        <v/>
      </c>
      <c r="BG79">
        <f>INDEX('Input Gren Jobs BLS'!$A$4:$G$16,MATCH('Dashboard M6 Quarterly'!BG$3,'Input Gren Jobs BLS'!$A$34:$A$46,0),4)</f>
        <v/>
      </c>
      <c r="BH79">
        <f>INDEX('Input Gren Jobs BLS'!$A$4:$G$16,MATCH('Dashboard M6 Quarterly'!BH$3,'Input Gren Jobs BLS'!$A$34:$A$46,0),4)</f>
        <v/>
      </c>
      <c r="BI79">
        <f>INDEX('Input Gren Jobs BLS'!$A$4:$G$16,MATCH('Dashboard M6 Quarterly'!BI$3,'Input Gren Jobs BLS'!$A$34:$A$46,0),4)</f>
        <v/>
      </c>
      <c r="BJ79">
        <f>INDEX('Input Gren Jobs BLS'!$A$4:$G$16,MATCH('Dashboard M6 Quarterly'!BJ$3,'Input Gren Jobs BLS'!$A$34:$A$46,0),4)</f>
        <v/>
      </c>
      <c r="BK79">
        <f>INDEX('Input Gren Jobs BLS'!$A$4:$G$16,MATCH('Dashboard M6 Quarterly'!BK$3,'Input Gren Jobs BLS'!$A$34:$A$46,0),4)</f>
        <v/>
      </c>
      <c r="BL79">
        <f>INDEX('Input Gren Jobs BLS'!$A$4:$G$16,MATCH('Dashboard M6 Quarterly'!BL$3,'Input Gren Jobs BLS'!$A$34:$A$46,0),4)</f>
        <v/>
      </c>
      <c r="BM79">
        <f>INDEX('Input Gren Jobs BLS'!$A$4:$G$16,MATCH('Dashboard M6 Quarterly'!BM$3,'Input Gren Jobs BLS'!$A$34:$A$46,0),4)</f>
        <v/>
      </c>
      <c r="BN79">
        <f>INDEX('Input Gren Jobs BLS'!$A$4:$G$16,MATCH('Dashboard M6 Quarterly'!BN$3,'Input Gren Jobs BLS'!$A$34:$A$46,0),4)</f>
        <v/>
      </c>
      <c r="BO79">
        <f>INDEX('Input Gren Jobs BLS'!$A$4:$G$16,MATCH('Dashboard M6 Quarterly'!BO$3,'Input Gren Jobs BLS'!$A$34:$A$46,0),4)</f>
        <v/>
      </c>
    </row>
    <row r="80" spans="1:135">
      <c r="A80" t="s">
        <v>11</v>
      </c>
      <c r="D80" t="n">
        <v>419100</v>
      </c>
      <c r="E80" t="n">
        <v>419100</v>
      </c>
      <c r="F80" t="n">
        <v>419100</v>
      </c>
      <c r="G80" t="n">
        <v>419100</v>
      </c>
      <c r="H80" t="n">
        <v>422300</v>
      </c>
      <c r="I80" t="n">
        <v>422300</v>
      </c>
      <c r="J80" t="n">
        <v>422300</v>
      </c>
      <c r="K80" t="n">
        <v>422300</v>
      </c>
      <c r="L80" t="n">
        <v>436700</v>
      </c>
      <c r="M80" t="n">
        <v>436700</v>
      </c>
      <c r="N80" t="n">
        <v>436700</v>
      </c>
      <c r="O80" t="n">
        <v>436700</v>
      </c>
      <c r="P80" t="n">
        <v>440500</v>
      </c>
      <c r="Q80" t="n">
        <v>440500</v>
      </c>
      <c r="R80" t="n">
        <v>440500</v>
      </c>
      <c r="S80" t="n">
        <v>440500</v>
      </c>
      <c r="T80" t="n">
        <v>438800</v>
      </c>
      <c r="U80" t="n">
        <v>438800</v>
      </c>
      <c r="V80" t="n">
        <v>438800</v>
      </c>
      <c r="W80" t="n">
        <v>438800</v>
      </c>
      <c r="X80" t="n">
        <v>448500</v>
      </c>
      <c r="Y80" t="n">
        <v>448500</v>
      </c>
      <c r="Z80" t="n">
        <v>448500</v>
      </c>
      <c r="AA80" t="n">
        <v>448500</v>
      </c>
      <c r="AB80" t="n">
        <v>463300</v>
      </c>
      <c r="AC80" t="n">
        <v>463300</v>
      </c>
      <c r="AD80" t="n">
        <v>463300</v>
      </c>
      <c r="AE80" t="n">
        <v>463300</v>
      </c>
      <c r="AF80" t="n">
        <v>482050</v>
      </c>
      <c r="AG80" t="n">
        <v>482050</v>
      </c>
      <c r="AH80" t="n">
        <v>482050</v>
      </c>
      <c r="AI80" t="n">
        <v>482050</v>
      </c>
      <c r="AJ80" t="n">
        <v>495800</v>
      </c>
      <c r="AK80" t="n">
        <v>495800</v>
      </c>
      <c r="AL80" t="n">
        <v>495800</v>
      </c>
      <c r="AM80" t="n">
        <v>495800</v>
      </c>
      <c r="AN80" t="n">
        <v>502800</v>
      </c>
      <c r="AO80" t="n">
        <v>502800</v>
      </c>
      <c r="AP80" t="n">
        <v>502800</v>
      </c>
      <c r="AQ80" t="n">
        <v>502800</v>
      </c>
      <c r="AR80" t="n">
        <v>494200</v>
      </c>
      <c r="AS80" t="n">
        <v>494200</v>
      </c>
      <c r="AT80" t="n">
        <v>494200</v>
      </c>
      <c r="AU80" t="n">
        <v>494200</v>
      </c>
      <c r="AV80" t="n">
        <v>465800</v>
      </c>
      <c r="AW80" t="n">
        <v>465800</v>
      </c>
      <c r="AX80" t="n">
        <v>465800</v>
      </c>
      <c r="AY80" t="n">
        <v>465800</v>
      </c>
      <c r="AZ80" t="n">
        <v>461700</v>
      </c>
      <c r="BA80" t="n">
        <v>461700</v>
      </c>
      <c r="BB80" t="n">
        <v>461700</v>
      </c>
      <c r="BC80" t="n">
        <v>461700</v>
      </c>
      <c r="BD80">
        <f>INDEX('Input Gren Jobs BLS'!$A$4:$G$16,MATCH('Dashboard M6 Quarterly'!BD$3,'Input Gren Jobs BLS'!$A$34:$A$46,0),7)</f>
        <v/>
      </c>
      <c r="BE80">
        <f>INDEX('Input Gren Jobs BLS'!$A$4:$G$16,MATCH('Dashboard M6 Quarterly'!BE$3,'Input Gren Jobs BLS'!$A$34:$A$46,0),7)</f>
        <v/>
      </c>
      <c r="BF80">
        <f>INDEX('Input Gren Jobs BLS'!$A$4:$G$16,MATCH('Dashboard M6 Quarterly'!BF$3,'Input Gren Jobs BLS'!$A$34:$A$46,0),7)</f>
        <v/>
      </c>
      <c r="BG80">
        <f>INDEX('Input Gren Jobs BLS'!$A$4:$G$16,MATCH('Dashboard M6 Quarterly'!BG$3,'Input Gren Jobs BLS'!$A$34:$A$46,0),7)</f>
        <v/>
      </c>
      <c r="BH80">
        <f>INDEX('Input Gren Jobs BLS'!$A$4:$G$16,MATCH('Dashboard M6 Quarterly'!BH$3,'Input Gren Jobs BLS'!$A$34:$A$46,0),7)</f>
        <v/>
      </c>
      <c r="BI80">
        <f>INDEX('Input Gren Jobs BLS'!$A$4:$G$16,MATCH('Dashboard M6 Quarterly'!BI$3,'Input Gren Jobs BLS'!$A$34:$A$46,0),7)</f>
        <v/>
      </c>
      <c r="BJ80">
        <f>INDEX('Input Gren Jobs BLS'!$A$4:$G$16,MATCH('Dashboard M6 Quarterly'!BJ$3,'Input Gren Jobs BLS'!$A$34:$A$46,0),7)</f>
        <v/>
      </c>
      <c r="BK80">
        <f>INDEX('Input Gren Jobs BLS'!$A$4:$G$16,MATCH('Dashboard M6 Quarterly'!BK$3,'Input Gren Jobs BLS'!$A$34:$A$46,0),7)</f>
        <v/>
      </c>
      <c r="BL80">
        <f>INDEX('Input Gren Jobs BLS'!$A$4:$G$16,MATCH('Dashboard M6 Quarterly'!BL$3,'Input Gren Jobs BLS'!$A$34:$A$46,0),7)</f>
        <v/>
      </c>
      <c r="BM80">
        <f>INDEX('Input Gren Jobs BLS'!$A$4:$G$16,MATCH('Dashboard M6 Quarterly'!BM$3,'Input Gren Jobs BLS'!$A$34:$A$46,0),7)</f>
        <v/>
      </c>
      <c r="BN80">
        <f>INDEX('Input Gren Jobs BLS'!$A$4:$G$16,MATCH('Dashboard M6 Quarterly'!BN$3,'Input Gren Jobs BLS'!$A$34:$A$46,0),7)</f>
        <v/>
      </c>
      <c r="BO80">
        <f>INDEX('Input Gren Jobs BLS'!$A$4:$G$16,MATCH('Dashboard M6 Quarterly'!BO$3,'Input Gren Jobs BLS'!$A$34:$A$46,0),7)</f>
        <v/>
      </c>
    </row>
    <row r="81" spans="1:135">
      <c r="A81" t="s">
        <v>12</v>
      </c>
      <c r="BD81">
        <f>BD26/BD117</f>
        <v/>
      </c>
      <c r="BE81">
        <f>BE26/BE117</f>
        <v/>
      </c>
      <c r="BF81">
        <f>BF26/BF117</f>
        <v/>
      </c>
      <c r="BG81">
        <f>BG26/BG117</f>
        <v/>
      </c>
      <c r="BH81">
        <f>BH26/BH117</f>
        <v/>
      </c>
      <c r="BI81">
        <f>BI26/BI117</f>
        <v/>
      </c>
      <c r="BJ81">
        <f>BJ26/BJ117</f>
        <v/>
      </c>
      <c r="BK81">
        <f>BK26/BK117</f>
        <v/>
      </c>
      <c r="BL81">
        <f>BL26/BL117</f>
        <v/>
      </c>
      <c r="BM81">
        <f>BM26/BM117</f>
        <v/>
      </c>
      <c r="BN81">
        <f>BN26/BN117</f>
        <v/>
      </c>
      <c r="BO81">
        <f>BO26/BO117</f>
        <v/>
      </c>
    </row>
    <row r="82" spans="1:135">
      <c r="A82" t="s">
        <v>13</v>
      </c>
      <c r="BD82">
        <f>BD27/BD118</f>
        <v/>
      </c>
      <c r="BE82">
        <f>BE27/BE118</f>
        <v/>
      </c>
      <c r="BF82">
        <f>BF27/BF118</f>
        <v/>
      </c>
      <c r="BG82">
        <f>BG27/BG118</f>
        <v/>
      </c>
      <c r="BH82">
        <f>BH27/BH118</f>
        <v/>
      </c>
      <c r="BI82">
        <f>BI27/BI118</f>
        <v/>
      </c>
      <c r="BJ82">
        <f>BJ27/BJ118</f>
        <v/>
      </c>
      <c r="BK82">
        <f>BK27/BK118</f>
        <v/>
      </c>
      <c r="BL82">
        <f>BL27/BL118</f>
        <v/>
      </c>
      <c r="BM82">
        <f>BM27/BM118</f>
        <v/>
      </c>
      <c r="BN82">
        <f>BN27/BN118</f>
        <v/>
      </c>
      <c r="BO82">
        <f>BO27/BO118</f>
        <v/>
      </c>
    </row>
    <row r="83" spans="1:135">
      <c r="A83" t="s">
        <v>14</v>
      </c>
      <c r="BD83">
        <f>BD28/BD119</f>
        <v/>
      </c>
      <c r="BE83">
        <f>BE28/BE119</f>
        <v/>
      </c>
      <c r="BF83">
        <f>BF28/BF119</f>
        <v/>
      </c>
      <c r="BG83">
        <f>BG28/BG119</f>
        <v/>
      </c>
      <c r="BH83">
        <f>BH28/BH119</f>
        <v/>
      </c>
      <c r="BI83">
        <f>BI28/BI119</f>
        <v/>
      </c>
      <c r="BJ83">
        <f>BJ28/BJ119</f>
        <v/>
      </c>
      <c r="BK83">
        <f>BK28/BK119</f>
        <v/>
      </c>
      <c r="BL83">
        <f>BL28/BL119</f>
        <v/>
      </c>
      <c r="BM83">
        <f>BM28/BM119</f>
        <v/>
      </c>
      <c r="BN83">
        <f>BN28/BN119</f>
        <v/>
      </c>
      <c r="BO83">
        <f>BO28/BO119</f>
        <v/>
      </c>
    </row>
    <row r="84" spans="1:135">
      <c r="A84" t="s">
        <v>15</v>
      </c>
      <c r="BD84">
        <f>BD29/BD120</f>
        <v/>
      </c>
      <c r="BE84">
        <f>BE29/BE120</f>
        <v/>
      </c>
      <c r="BF84">
        <f>BF29/BF120</f>
        <v/>
      </c>
      <c r="BG84">
        <f>BG29/BG120</f>
        <v/>
      </c>
      <c r="BH84">
        <f>BH29/BH120</f>
        <v/>
      </c>
      <c r="BI84">
        <f>BI29/BI120</f>
        <v/>
      </c>
      <c r="BJ84">
        <f>BJ29/BJ120</f>
        <v/>
      </c>
      <c r="BK84">
        <f>BK29/BK120</f>
        <v/>
      </c>
      <c r="BL84">
        <f>BL29/BL120</f>
        <v/>
      </c>
      <c r="BM84">
        <f>BM29/BM120</f>
        <v/>
      </c>
      <c r="BN84">
        <f>BN29/BN120</f>
        <v/>
      </c>
      <c r="BO84">
        <f>BO29/BO120</f>
        <v/>
      </c>
    </row>
    <row r="85" spans="1:135">
      <c r="A85" t="s">
        <v>16</v>
      </c>
      <c r="BD85">
        <f>BD30/BD121</f>
        <v/>
      </c>
      <c r="BE85">
        <f>BE30/BE121</f>
        <v/>
      </c>
      <c r="BF85">
        <f>BF30/BF121</f>
        <v/>
      </c>
      <c r="BG85">
        <f>BG30/BG121</f>
        <v/>
      </c>
      <c r="BH85">
        <f>BH30/BH121</f>
        <v/>
      </c>
      <c r="BI85">
        <f>BI30/BI121</f>
        <v/>
      </c>
      <c r="BJ85">
        <f>BJ30/BJ121</f>
        <v/>
      </c>
      <c r="BK85">
        <f>BK30/BK121</f>
        <v/>
      </c>
      <c r="BL85">
        <f>BL30/BL121</f>
        <v/>
      </c>
      <c r="BM85">
        <f>BM30/BM121</f>
        <v/>
      </c>
      <c r="BN85">
        <f>BN30/BN121</f>
        <v/>
      </c>
      <c r="BO85">
        <f>BO30/BO121</f>
        <v/>
      </c>
    </row>
    <row r="86" spans="1:135">
      <c r="A86" t="s">
        <v>17</v>
      </c>
      <c r="BD86">
        <f>BD31/BD122</f>
        <v/>
      </c>
      <c r="BE86">
        <f>BE31/BE122</f>
        <v/>
      </c>
      <c r="BF86">
        <f>BF31/BF122</f>
        <v/>
      </c>
      <c r="BG86">
        <f>BG31/BG122</f>
        <v/>
      </c>
      <c r="BH86">
        <f>BH31/BH122</f>
        <v/>
      </c>
      <c r="BI86">
        <f>BI31/BI122</f>
        <v/>
      </c>
      <c r="BJ86">
        <f>BJ31/BJ122</f>
        <v/>
      </c>
      <c r="BK86">
        <f>BK31/BK122</f>
        <v/>
      </c>
      <c r="BL86">
        <f>BL31/BL122</f>
        <v/>
      </c>
      <c r="BM86">
        <f>BM31/BM122</f>
        <v/>
      </c>
      <c r="BN86">
        <f>BN31/BN122</f>
        <v/>
      </c>
      <c r="BO86">
        <f>BO31/BO122</f>
        <v/>
      </c>
    </row>
    <row r="87" spans="1:135">
      <c r="A87" t="s">
        <v>18</v>
      </c>
      <c r="BD87">
        <f>BD32/BD123</f>
        <v/>
      </c>
      <c r="BE87">
        <f>BE32/BE123</f>
        <v/>
      </c>
      <c r="BF87">
        <f>BF32/BF123</f>
        <v/>
      </c>
      <c r="BG87">
        <f>BG32/BG123</f>
        <v/>
      </c>
      <c r="BH87">
        <f>BH32/BH123</f>
        <v/>
      </c>
      <c r="BI87">
        <f>BI32/BI123</f>
        <v/>
      </c>
      <c r="BJ87">
        <f>BJ32/BJ123</f>
        <v/>
      </c>
      <c r="BK87">
        <f>BK32/BK123</f>
        <v/>
      </c>
      <c r="BL87">
        <f>BL32/BL123</f>
        <v/>
      </c>
      <c r="BM87">
        <f>BM32/BM123</f>
        <v/>
      </c>
      <c r="BN87">
        <f>BN32/BN123</f>
        <v/>
      </c>
      <c r="BO87">
        <f>BO32/BO123</f>
        <v/>
      </c>
    </row>
    <row r="88" spans="1:135">
      <c r="A88" t="s">
        <v>19</v>
      </c>
      <c r="BD88">
        <f>BD33/BD124</f>
        <v/>
      </c>
      <c r="BE88">
        <f>BE33/BE124</f>
        <v/>
      </c>
      <c r="BF88">
        <f>BF33/BF124</f>
        <v/>
      </c>
      <c r="BG88">
        <f>BG33/BG124</f>
        <v/>
      </c>
      <c r="BH88">
        <f>BH33/BH124</f>
        <v/>
      </c>
      <c r="BI88">
        <f>BI33/BI124</f>
        <v/>
      </c>
      <c r="BJ88">
        <f>BJ33/BJ124</f>
        <v/>
      </c>
      <c r="BK88">
        <f>BK33/BK124</f>
        <v/>
      </c>
      <c r="BL88">
        <f>BL33/BL124</f>
        <v/>
      </c>
      <c r="BM88">
        <f>BM33/BM124</f>
        <v/>
      </c>
      <c r="BN88">
        <f>BN33/BN124</f>
        <v/>
      </c>
      <c r="BO88">
        <f>BO33/BO124</f>
        <v/>
      </c>
    </row>
    <row r="89" spans="1:135">
      <c r="A89" t="s">
        <v>20</v>
      </c>
      <c r="BD89">
        <f>BD34/BD125</f>
        <v/>
      </c>
      <c r="BE89">
        <f>BE34/BE125</f>
        <v/>
      </c>
      <c r="BF89">
        <f>BF34/BF125</f>
        <v/>
      </c>
      <c r="BG89">
        <f>BG34/BG125</f>
        <v/>
      </c>
      <c r="BH89">
        <f>BH34/BH125</f>
        <v/>
      </c>
      <c r="BI89">
        <f>BI34/BI125</f>
        <v/>
      </c>
      <c r="BJ89">
        <f>BJ34/BJ125</f>
        <v/>
      </c>
      <c r="BK89">
        <f>BK34/BK125</f>
        <v/>
      </c>
      <c r="BL89">
        <f>BL34/BL125</f>
        <v/>
      </c>
      <c r="BM89">
        <f>BM34/BM125</f>
        <v/>
      </c>
      <c r="BN89">
        <f>BN34/BN125</f>
        <v/>
      </c>
      <c r="BO89">
        <f>BO34/BO125</f>
        <v/>
      </c>
    </row>
    <row r="90" spans="1:135">
      <c r="A90" t="s">
        <v>21</v>
      </c>
      <c r="BD90">
        <f>BD35/BD126</f>
        <v/>
      </c>
      <c r="BE90">
        <f>BE35/BE126</f>
        <v/>
      </c>
      <c r="BF90">
        <f>BF35/BF126</f>
        <v/>
      </c>
      <c r="BG90">
        <f>BG35/BG126</f>
        <v/>
      </c>
      <c r="BH90">
        <f>BH35/BH126</f>
        <v/>
      </c>
      <c r="BI90">
        <f>BI35/BI126</f>
        <v/>
      </c>
      <c r="BJ90">
        <f>BJ35/BJ126</f>
        <v/>
      </c>
      <c r="BK90">
        <f>BK35/BK126</f>
        <v/>
      </c>
      <c r="BL90">
        <f>BL35/BL126</f>
        <v/>
      </c>
      <c r="BM90">
        <f>BM35/BM126</f>
        <v/>
      </c>
      <c r="BN90">
        <f>BN35/BN126</f>
        <v/>
      </c>
      <c r="BO90">
        <f>BO35/BO126</f>
        <v/>
      </c>
    </row>
    <row r="91" spans="1:135">
      <c r="A91" t="s">
        <v>22</v>
      </c>
      <c r="BD91">
        <f>BD36/BD127</f>
        <v/>
      </c>
      <c r="BE91">
        <f>BE36/BE127</f>
        <v/>
      </c>
      <c r="BF91">
        <f>BF36/BF127</f>
        <v/>
      </c>
      <c r="BG91">
        <f>BG36/BG127</f>
        <v/>
      </c>
      <c r="BH91">
        <f>BH36/BH127</f>
        <v/>
      </c>
      <c r="BI91">
        <f>BI36/BI127</f>
        <v/>
      </c>
      <c r="BJ91">
        <f>BJ36/BJ127</f>
        <v/>
      </c>
      <c r="BK91">
        <f>BK36/BK127</f>
        <v/>
      </c>
      <c r="BL91">
        <f>BL36/BL127</f>
        <v/>
      </c>
      <c r="BM91">
        <f>BM36/BM127</f>
        <v/>
      </c>
      <c r="BN91">
        <f>BN36/BN127</f>
        <v/>
      </c>
      <c r="BO91">
        <f>BO36/BO127</f>
        <v/>
      </c>
    </row>
    <row r="92" spans="1:135">
      <c r="A92" t="s">
        <v>23</v>
      </c>
      <c r="BD92">
        <f>BD37/BD128</f>
        <v/>
      </c>
      <c r="BE92">
        <f>BE37/BE128</f>
        <v/>
      </c>
      <c r="BF92">
        <f>BF37/BF128</f>
        <v/>
      </c>
      <c r="BG92">
        <f>BG37/BG128</f>
        <v/>
      </c>
      <c r="BH92">
        <f>BH37/BH128</f>
        <v/>
      </c>
      <c r="BI92">
        <f>BI37/BI128</f>
        <v/>
      </c>
      <c r="BJ92">
        <f>BJ37/BJ128</f>
        <v/>
      </c>
      <c r="BK92">
        <f>BK37/BK128</f>
        <v/>
      </c>
      <c r="BL92">
        <f>BL37/BL128</f>
        <v/>
      </c>
      <c r="BM92">
        <f>BM37/BM128</f>
        <v/>
      </c>
      <c r="BN92">
        <f>BN37/BN128</f>
        <v/>
      </c>
      <c r="BO92">
        <f>BO37/BO128</f>
        <v/>
      </c>
    </row>
    <row r="93" spans="1:135">
      <c r="A93" t="s">
        <v>24</v>
      </c>
      <c r="BD93">
        <f>BD38/BD129</f>
        <v/>
      </c>
      <c r="BE93">
        <f>BE38/BE129</f>
        <v/>
      </c>
      <c r="BF93">
        <f>BF38/BF129</f>
        <v/>
      </c>
      <c r="BG93">
        <f>BG38/BG129</f>
        <v/>
      </c>
      <c r="BH93">
        <f>BH38/BH129</f>
        <v/>
      </c>
      <c r="BI93">
        <f>BI38/BI129</f>
        <v/>
      </c>
      <c r="BJ93">
        <f>BJ38/BJ129</f>
        <v/>
      </c>
      <c r="BK93">
        <f>BK38/BK129</f>
        <v/>
      </c>
      <c r="BL93">
        <f>BL38/BL129</f>
        <v/>
      </c>
      <c r="BM93">
        <f>BM38/BM129</f>
        <v/>
      </c>
      <c r="BN93">
        <f>BN38/BN129</f>
        <v/>
      </c>
      <c r="BO93">
        <f>BO38/BO129</f>
        <v/>
      </c>
    </row>
    <row r="94" spans="1:135">
      <c r="A94" t="s">
        <v>25</v>
      </c>
      <c r="BD94">
        <f>BD39/BD130</f>
        <v/>
      </c>
      <c r="BE94">
        <f>BE39/BE130</f>
        <v/>
      </c>
      <c r="BF94">
        <f>BF39/BF130</f>
        <v/>
      </c>
      <c r="BG94">
        <f>BG39/BG130</f>
        <v/>
      </c>
      <c r="BH94">
        <f>BH39/BH130</f>
        <v/>
      </c>
      <c r="BI94">
        <f>BI39/BI130</f>
        <v/>
      </c>
      <c r="BJ94">
        <f>BJ39/BJ130</f>
        <v/>
      </c>
      <c r="BK94">
        <f>BK39/BK130</f>
        <v/>
      </c>
      <c r="BL94">
        <f>BL39/BL130</f>
        <v/>
      </c>
      <c r="BM94">
        <f>BM39/BM130</f>
        <v/>
      </c>
      <c r="BN94">
        <f>BN39/BN130</f>
        <v/>
      </c>
      <c r="BO94">
        <f>BO39/BO130</f>
        <v/>
      </c>
    </row>
    <row r="96" spans="1:135">
      <c r="A96" t="s">
        <v>35</v>
      </c>
    </row>
    <row r="97" spans="1:135">
      <c r="A97" t="s">
        <v>10</v>
      </c>
      <c r="D97">
        <f>IF(D6/D61=0,NA(),D6/D61)</f>
        <v/>
      </c>
      <c r="E97">
        <f>IF(E6/E61=0,NA(),E6/E61)</f>
        <v/>
      </c>
      <c r="F97">
        <f>IF(F6/F61=0,NA(),F6/F61)</f>
        <v/>
      </c>
      <c r="G97">
        <f>IF(G6/G61=0,NA(),G6/G61)</f>
        <v/>
      </c>
      <c r="H97">
        <f>IF(H6/H61=0,NA(),H6/H61)</f>
        <v/>
      </c>
      <c r="I97">
        <f>IF(I6/I61=0,NA(),I6/I61)</f>
        <v/>
      </c>
      <c r="J97">
        <f>IF(J6/J61=0,NA(),J6/J61)</f>
        <v/>
      </c>
      <c r="K97">
        <f>IF(K6/K61=0,NA(),K6/K61)</f>
        <v/>
      </c>
      <c r="L97">
        <f>IF(L6/L61=0,NA(),L6/L61)</f>
        <v/>
      </c>
      <c r="M97">
        <f>IF(M6/M61=0,NA(),M6/M61)</f>
        <v/>
      </c>
      <c r="N97">
        <f>IF(N6/N61=0,NA(),N6/N61)</f>
        <v/>
      </c>
      <c r="O97">
        <f>IF(O6/O61=0,NA(),O6/O61)</f>
        <v/>
      </c>
      <c r="P97">
        <f>IF(P6/P61=0,NA(),P6/P61)</f>
        <v/>
      </c>
      <c r="Q97">
        <f>IF(Q6/Q61=0,NA(),Q6/Q61)</f>
        <v/>
      </c>
      <c r="R97">
        <f>IF(R6/R61=0,NA(),R6/R61)</f>
        <v/>
      </c>
      <c r="S97">
        <f>IF(S6/S61=0,NA(),S6/S61)</f>
        <v/>
      </c>
      <c r="T97">
        <f>IF(T6/T61=0,NA(),T6/T61)</f>
        <v/>
      </c>
      <c r="U97">
        <f>IF(U6/U61=0,NA(),U6/U61)</f>
        <v/>
      </c>
      <c r="V97">
        <f>IF(V6/V61=0,NA(),V6/V61)</f>
        <v/>
      </c>
      <c r="W97">
        <f>IF(W6/W61=0,NA(),W6/W61)</f>
        <v/>
      </c>
      <c r="X97">
        <f>IF(X6/X61=0,NA(),X6/X61)</f>
        <v/>
      </c>
      <c r="Y97">
        <f>IF(Y6/Y61=0,NA(),Y6/Y61)</f>
        <v/>
      </c>
      <c r="Z97">
        <f>IF(Z6/Z61=0,NA(),Z6/Z61)</f>
        <v/>
      </c>
      <c r="AA97">
        <f>IF(AA6/AA61=0,NA(),AA6/AA61)</f>
        <v/>
      </c>
      <c r="AB97">
        <f>IF(AB6/AB61=0,NA(),AB6/AB61)</f>
        <v/>
      </c>
      <c r="AC97">
        <f>IF(AC6/AC61=0,NA(),AC6/AC61)</f>
        <v/>
      </c>
      <c r="AD97">
        <f>IF(AD6/AD61=0,NA(),AD6/AD61)</f>
        <v/>
      </c>
      <c r="AE97">
        <f>IF(AE6/AE61=0,NA(),AE6/AE61)</f>
        <v/>
      </c>
      <c r="AF97">
        <f>IF(AF6/AF61=0,NA(),AF6/AF61)</f>
        <v/>
      </c>
      <c r="AG97">
        <f>IF(AG6/AG61=0,NA(),AG6/AG61)</f>
        <v/>
      </c>
      <c r="AH97">
        <f>IF(AH6/AH61=0,NA(),AH6/AH61)</f>
        <v/>
      </c>
      <c r="AI97">
        <f>IF(AI6/AI61=0,NA(),AI6/AI61)</f>
        <v/>
      </c>
      <c r="AJ97">
        <f>IF(AJ6/AJ61=0,NA(),AJ6/AJ61)</f>
        <v/>
      </c>
      <c r="AK97">
        <f>IF(AK6/AK61=0,NA(),AK6/AK61)</f>
        <v/>
      </c>
      <c r="AL97">
        <f>IF(AL6/AL61=0,NA(),AL6/AL61)</f>
        <v/>
      </c>
      <c r="AM97">
        <f>IF(AM6/AM61=0,NA(),AM6/AM61)</f>
        <v/>
      </c>
      <c r="AN97">
        <f>IF(AN6/AN61=0,NA(),AN6/AN61)</f>
        <v/>
      </c>
      <c r="AO97">
        <f>IF(AO6/AO61=0,NA(),AO6/AO61)</f>
        <v/>
      </c>
      <c r="AP97">
        <f>IF(AP6/AP61=0,NA(),AP6/AP61)</f>
        <v/>
      </c>
      <c r="AQ97">
        <f>IF(AQ6/AQ61=0,NA(),AQ6/AQ61)</f>
        <v/>
      </c>
      <c r="AZ97">
        <f>IF(AZ6/AZ79=0,NA(),AZ6/AZ79)</f>
        <v/>
      </c>
      <c r="BA97">
        <f>IF(BA6/BA79=0,NA(),BA6/BA79)</f>
        <v/>
      </c>
      <c r="BB97">
        <f>IF(BB6/BB79=0,NA(),BB6/BB79)</f>
        <v/>
      </c>
      <c r="BC97">
        <f>IF(BC6/BC79=0,NA(),BC6/BC79)</f>
        <v/>
      </c>
      <c r="BD97">
        <f>INDEX('Input Gren Jobs BLS'!$A$4:$G$16,MATCH('Dashboard M6 Quarterly'!BD$3,'Input Gren Jobs BLS'!$A$34:$A$46,0),3)</f>
        <v/>
      </c>
      <c r="BE97">
        <f>IF(BE24/BE79=0,NA(),BE24/BE79)</f>
        <v/>
      </c>
      <c r="BF97">
        <f>INDEX('Input Gren Jobs BLS'!$A$4:$G$16,MATCH('Dashboard M6 Quarterly'!BF$3,'Input Gren Jobs BLS'!$A$34:$A$46,0),3)</f>
        <v/>
      </c>
      <c r="BG97">
        <f>INDEX('Input Gren Jobs BLS'!$A$4:$G$16,MATCH('Dashboard M6 Quarterly'!BG$3,'Input Gren Jobs BLS'!$A$34:$A$46,0),3)</f>
        <v/>
      </c>
      <c r="BH97">
        <f>INDEX('Input Gren Jobs BLS'!$A$4:$G$16,MATCH('Dashboard M6 Quarterly'!BH$3,'Input Gren Jobs BLS'!$A$34:$A$46,0),3)</f>
        <v/>
      </c>
      <c r="BI97">
        <f>INDEX('Input Gren Jobs BLS'!$A$4:$G$16,MATCH('Dashboard M6 Quarterly'!BI$3,'Input Gren Jobs BLS'!$A$34:$A$46,0),3)</f>
        <v/>
      </c>
      <c r="BJ97">
        <f>INDEX('Input Gren Jobs BLS'!$A$4:$G$16,MATCH('Dashboard M6 Quarterly'!BJ$3,'Input Gren Jobs BLS'!$A$34:$A$46,0),3)</f>
        <v/>
      </c>
      <c r="BK97">
        <f>INDEX('Input Gren Jobs BLS'!$A$4:$G$16,MATCH('Dashboard M6 Quarterly'!BK$3,'Input Gren Jobs BLS'!$A$34:$A$46,0),3)</f>
        <v/>
      </c>
      <c r="BL97">
        <f>INDEX('Input Gren Jobs BLS'!$A$4:$G$16,MATCH('Dashboard M6 Quarterly'!BL$3,'Input Gren Jobs BLS'!$A$34:$A$46,0),3)</f>
        <v/>
      </c>
      <c r="BM97">
        <f>INDEX('Input Gren Jobs BLS'!$A$4:$G$16,MATCH('Dashboard M6 Quarterly'!BM$3,'Input Gren Jobs BLS'!$A$34:$A$46,0),3)</f>
        <v/>
      </c>
      <c r="BN97">
        <f>INDEX('Input Gren Jobs BLS'!$A$4:$G$16,MATCH('Dashboard M6 Quarterly'!BN$3,'Input Gren Jobs BLS'!$A$34:$A$46,0),3)</f>
        <v/>
      </c>
      <c r="BO97">
        <f>INDEX('Input Gren Jobs BLS'!$A$4:$G$16,MATCH('Dashboard M6 Quarterly'!BO$3,'Input Gren Jobs BLS'!$A$34:$A$46,0),3)</f>
        <v/>
      </c>
    </row>
    <row r="98" spans="1:135">
      <c r="A98" t="s">
        <v>11</v>
      </c>
      <c r="AZ98">
        <f>IF(AZ7/AZ80=0,NA(),AZ7/AZ80)</f>
        <v/>
      </c>
      <c r="BA98">
        <f>IF(BA7/BA80=0,NA(),BA7/BA80)</f>
        <v/>
      </c>
      <c r="BB98">
        <f>IF(BB7/BB80=0,NA(),BB7/BB80)</f>
        <v/>
      </c>
      <c r="BC98">
        <f>IF(BC7/BC80=0,NA(),BC7/BC80)</f>
        <v/>
      </c>
      <c r="BD98">
        <f>INDEX('Input Gren Jobs BLS'!$A$4:$G$16,MATCH('Dashboard M6 Quarterly'!BD$3,'Input Gren Jobs BLS'!$A$34:$A$46,0),6)</f>
        <v/>
      </c>
      <c r="BE98">
        <f>INDEX('Input Gren Jobs BLS'!$A$4:$G$16,MATCH('Dashboard M6 Quarterly'!BE$3,'Input Gren Jobs BLS'!$A$34:$A$46,0),6)</f>
        <v/>
      </c>
      <c r="BF98">
        <f>INDEX('Input Gren Jobs BLS'!$A$4:$G$16,MATCH('Dashboard M6 Quarterly'!BF$3,'Input Gren Jobs BLS'!$A$34:$A$46,0),6)</f>
        <v/>
      </c>
      <c r="BG98">
        <f>INDEX('Input Gren Jobs BLS'!$A$4:$G$16,MATCH('Dashboard M6 Quarterly'!BG$3,'Input Gren Jobs BLS'!$A$34:$A$46,0),6)</f>
        <v/>
      </c>
      <c r="BH98">
        <f>INDEX('Input Gren Jobs BLS'!$A$4:$G$16,MATCH('Dashboard M6 Quarterly'!BH$3,'Input Gren Jobs BLS'!$A$34:$A$46,0),6)</f>
        <v/>
      </c>
      <c r="BI98">
        <f>INDEX('Input Gren Jobs BLS'!$A$4:$G$16,MATCH('Dashboard M6 Quarterly'!BI$3,'Input Gren Jobs BLS'!$A$34:$A$46,0),6)</f>
        <v/>
      </c>
      <c r="BJ98">
        <f>INDEX('Input Gren Jobs BLS'!$A$4:$G$16,MATCH('Dashboard M6 Quarterly'!BJ$3,'Input Gren Jobs BLS'!$A$34:$A$46,0),6)</f>
        <v/>
      </c>
      <c r="BK98">
        <f>INDEX('Input Gren Jobs BLS'!$A$4:$G$16,MATCH('Dashboard M6 Quarterly'!BK$3,'Input Gren Jobs BLS'!$A$34:$A$46,0),6)</f>
        <v/>
      </c>
      <c r="BL98">
        <f>INDEX('Input Gren Jobs BLS'!$A$4:$G$16,MATCH('Dashboard M6 Quarterly'!BL$3,'Input Gren Jobs BLS'!$A$34:$A$46,0),6)</f>
        <v/>
      </c>
      <c r="BM98">
        <f>INDEX('Input Gren Jobs BLS'!$A$4:$G$16,MATCH('Dashboard M6 Quarterly'!BM$3,'Input Gren Jobs BLS'!$A$34:$A$46,0),6)</f>
        <v/>
      </c>
      <c r="BN98">
        <f>INDEX('Input Gren Jobs BLS'!$A$4:$G$16,MATCH('Dashboard M6 Quarterly'!BN$3,'Input Gren Jobs BLS'!$A$34:$A$46,0),6)</f>
        <v/>
      </c>
      <c r="BO98">
        <f>INDEX('Input Gren Jobs BLS'!$A$4:$G$16,MATCH('Dashboard M6 Quarterly'!BO$3,'Input Gren Jobs BLS'!$A$34:$A$46,0),6)</f>
        <v/>
      </c>
    </row>
    <row r="99" spans="1:135">
      <c r="A99" t="s">
        <v>12</v>
      </c>
      <c r="BD99">
        <f>INDEX('Input Gren Jobs BLS'!$A$19:$P$31,MATCH('Dashboard M6 Quarterly'!BD$3,'Input Gren Jobs BLS'!$A$34:$A$46,0),MATCH('Dashboard M6 Quarterly'!$A99,'Input Gren Jobs BLS'!$A$34:$P$34,0))</f>
        <v/>
      </c>
      <c r="BE99">
        <f>INDEX('Input Gren Jobs BLS'!$A$19:$P$31,MATCH('Dashboard M6 Quarterly'!BE$3,'Input Gren Jobs BLS'!$A$34:$A$46,0),MATCH('Dashboard M6 Quarterly'!$A99,'Input Gren Jobs BLS'!$A$34:$P$34,0))</f>
        <v/>
      </c>
      <c r="BF99">
        <f>INDEX('Input Gren Jobs BLS'!$A$19:$P$31,MATCH('Dashboard M6 Quarterly'!BF$3,'Input Gren Jobs BLS'!$A$34:$A$46,0),MATCH('Dashboard M6 Quarterly'!$A99,'Input Gren Jobs BLS'!$A$34:$P$34,0))</f>
        <v/>
      </c>
      <c r="BG99">
        <f>INDEX('Input Gren Jobs BLS'!$A$19:$P$31,MATCH('Dashboard M6 Quarterly'!BG$3,'Input Gren Jobs BLS'!$A$34:$A$46,0),MATCH('Dashboard M6 Quarterly'!$A99,'Input Gren Jobs BLS'!$A$34:$P$34,0))</f>
        <v/>
      </c>
      <c r="BH99">
        <f>INDEX('Input Gren Jobs BLS'!$A$19:$P$31,MATCH('Dashboard M6 Quarterly'!BH$3,'Input Gren Jobs BLS'!$A$34:$A$46,0),MATCH('Dashboard M6 Quarterly'!$A99,'Input Gren Jobs BLS'!$A$34:$P$34,0))</f>
        <v/>
      </c>
      <c r="BI99">
        <f>INDEX('Input Gren Jobs BLS'!$A$19:$P$31,MATCH('Dashboard M6 Quarterly'!BI$3,'Input Gren Jobs BLS'!$A$34:$A$46,0),MATCH('Dashboard M6 Quarterly'!$A99,'Input Gren Jobs BLS'!$A$34:$P$34,0))</f>
        <v/>
      </c>
      <c r="BJ99">
        <f>INDEX('Input Gren Jobs BLS'!$A$19:$P$31,MATCH('Dashboard M6 Quarterly'!BJ$3,'Input Gren Jobs BLS'!$A$34:$A$46,0),MATCH('Dashboard M6 Quarterly'!$A99,'Input Gren Jobs BLS'!$A$34:$P$34,0))</f>
        <v/>
      </c>
      <c r="BK99">
        <f>INDEX('Input Gren Jobs BLS'!$A$19:$P$31,MATCH('Dashboard M6 Quarterly'!BK$3,'Input Gren Jobs BLS'!$A$34:$A$46,0),MATCH('Dashboard M6 Quarterly'!$A99,'Input Gren Jobs BLS'!$A$34:$P$34,0))</f>
        <v/>
      </c>
      <c r="BL99">
        <f>INDEX('Input Gren Jobs BLS'!$A$19:$P$31,MATCH('Dashboard M6 Quarterly'!BL$3,'Input Gren Jobs BLS'!$A$34:$A$46,0),MATCH('Dashboard M6 Quarterly'!$A99,'Input Gren Jobs BLS'!$A$34:$P$34,0))</f>
        <v/>
      </c>
      <c r="BM99">
        <f>INDEX('Input Gren Jobs BLS'!$A$19:$P$31,MATCH('Dashboard M6 Quarterly'!BM$3,'Input Gren Jobs BLS'!$A$34:$A$46,0),MATCH('Dashboard M6 Quarterly'!$A99,'Input Gren Jobs BLS'!$A$34:$P$34,0))</f>
        <v/>
      </c>
      <c r="BN99">
        <f>INDEX('Input Gren Jobs BLS'!$A$19:$P$31,MATCH('Dashboard M6 Quarterly'!BN$3,'Input Gren Jobs BLS'!$A$34:$A$46,0),MATCH('Dashboard M6 Quarterly'!$A99,'Input Gren Jobs BLS'!$A$34:$P$34,0))</f>
        <v/>
      </c>
      <c r="BO99">
        <f>INDEX('Input Gren Jobs BLS'!$A$19:$P$31,MATCH('Dashboard M6 Quarterly'!BO$3,'Input Gren Jobs BLS'!$A$34:$A$46,0),MATCH('Dashboard M6 Quarterly'!$A99,'Input Gren Jobs BLS'!$A$34:$P$34,0))</f>
        <v/>
      </c>
    </row>
    <row r="100" spans="1:135">
      <c r="A100" t="s">
        <v>13</v>
      </c>
      <c r="BD100">
        <f>INDEX('Input Gren Jobs BLS'!$A$19:$P$31,MATCH('Dashboard M6 Quarterly'!BD$3,'Input Gren Jobs BLS'!$A$34:$A$46,0),MATCH('Dashboard M6 Quarterly'!$A100,'Input Gren Jobs BLS'!$A$34:$P$34,0))</f>
        <v/>
      </c>
      <c r="BE100">
        <f>INDEX('Input Gren Jobs BLS'!$A$19:$P$31,MATCH('Dashboard M6 Quarterly'!BE$3,'Input Gren Jobs BLS'!$A$34:$A$46,0),MATCH('Dashboard M6 Quarterly'!$A100,'Input Gren Jobs BLS'!$A$34:$P$34,0))</f>
        <v/>
      </c>
      <c r="BF100">
        <f>INDEX('Input Gren Jobs BLS'!$A$19:$P$31,MATCH('Dashboard M6 Quarterly'!BF$3,'Input Gren Jobs BLS'!$A$34:$A$46,0),MATCH('Dashboard M6 Quarterly'!$A100,'Input Gren Jobs BLS'!$A$34:$P$34,0))</f>
        <v/>
      </c>
      <c r="BG100">
        <f>INDEX('Input Gren Jobs BLS'!$A$19:$P$31,MATCH('Dashboard M6 Quarterly'!BG$3,'Input Gren Jobs BLS'!$A$34:$A$46,0),MATCH('Dashboard M6 Quarterly'!$A100,'Input Gren Jobs BLS'!$A$34:$P$34,0))</f>
        <v/>
      </c>
      <c r="BH100">
        <f>INDEX('Input Gren Jobs BLS'!$A$19:$P$31,MATCH('Dashboard M6 Quarterly'!BH$3,'Input Gren Jobs BLS'!$A$34:$A$46,0),MATCH('Dashboard M6 Quarterly'!$A100,'Input Gren Jobs BLS'!$A$34:$P$34,0))</f>
        <v/>
      </c>
      <c r="BI100">
        <f>INDEX('Input Gren Jobs BLS'!$A$19:$P$31,MATCH('Dashboard M6 Quarterly'!BI$3,'Input Gren Jobs BLS'!$A$34:$A$46,0),MATCH('Dashboard M6 Quarterly'!$A100,'Input Gren Jobs BLS'!$A$34:$P$34,0))</f>
        <v/>
      </c>
      <c r="BJ100">
        <f>INDEX('Input Gren Jobs BLS'!$A$19:$P$31,MATCH('Dashboard M6 Quarterly'!BJ$3,'Input Gren Jobs BLS'!$A$34:$A$46,0),MATCH('Dashboard M6 Quarterly'!$A100,'Input Gren Jobs BLS'!$A$34:$P$34,0))</f>
        <v/>
      </c>
      <c r="BK100">
        <f>INDEX('Input Gren Jobs BLS'!$A$19:$P$31,MATCH('Dashboard M6 Quarterly'!BK$3,'Input Gren Jobs BLS'!$A$34:$A$46,0),MATCH('Dashboard M6 Quarterly'!$A100,'Input Gren Jobs BLS'!$A$34:$P$34,0))</f>
        <v/>
      </c>
      <c r="BL100">
        <f>INDEX('Input Gren Jobs BLS'!$A$19:$P$31,MATCH('Dashboard M6 Quarterly'!BL$3,'Input Gren Jobs BLS'!$A$34:$A$46,0),MATCH('Dashboard M6 Quarterly'!$A100,'Input Gren Jobs BLS'!$A$34:$P$34,0))</f>
        <v/>
      </c>
      <c r="BM100">
        <f>INDEX('Input Gren Jobs BLS'!$A$19:$P$31,MATCH('Dashboard M6 Quarterly'!BM$3,'Input Gren Jobs BLS'!$A$34:$A$46,0),MATCH('Dashboard M6 Quarterly'!$A100,'Input Gren Jobs BLS'!$A$34:$P$34,0))</f>
        <v/>
      </c>
      <c r="BN100">
        <f>INDEX('Input Gren Jobs BLS'!$A$19:$P$31,MATCH('Dashboard M6 Quarterly'!BN$3,'Input Gren Jobs BLS'!$A$34:$A$46,0),MATCH('Dashboard M6 Quarterly'!$A100,'Input Gren Jobs BLS'!$A$34:$P$34,0))</f>
        <v/>
      </c>
      <c r="BO100">
        <f>INDEX('Input Gren Jobs BLS'!$A$19:$P$31,MATCH('Dashboard M6 Quarterly'!BO$3,'Input Gren Jobs BLS'!$A$34:$A$46,0),MATCH('Dashboard M6 Quarterly'!$A100,'Input Gren Jobs BLS'!$A$34:$P$34,0))</f>
        <v/>
      </c>
    </row>
    <row r="101" spans="1:135">
      <c r="A101" t="s">
        <v>14</v>
      </c>
      <c r="BD101">
        <f>INDEX('Input Gren Jobs BLS'!$A$19:$P$31,MATCH('Dashboard M6 Quarterly'!BD$3,'Input Gren Jobs BLS'!$A$34:$A$46,0),MATCH('Dashboard M6 Quarterly'!$A101,'Input Gren Jobs BLS'!$A$34:$P$34,0))</f>
        <v/>
      </c>
      <c r="BE101">
        <f>INDEX('Input Gren Jobs BLS'!$A$19:$P$31,MATCH('Dashboard M6 Quarterly'!BE$3,'Input Gren Jobs BLS'!$A$34:$A$46,0),MATCH('Dashboard M6 Quarterly'!$A101,'Input Gren Jobs BLS'!$A$34:$P$34,0))</f>
        <v/>
      </c>
      <c r="BF101">
        <f>INDEX('Input Gren Jobs BLS'!$A$19:$P$31,MATCH('Dashboard M6 Quarterly'!BF$3,'Input Gren Jobs BLS'!$A$34:$A$46,0),MATCH('Dashboard M6 Quarterly'!$A101,'Input Gren Jobs BLS'!$A$34:$P$34,0))</f>
        <v/>
      </c>
      <c r="BG101">
        <f>INDEX('Input Gren Jobs BLS'!$A$19:$P$31,MATCH('Dashboard M6 Quarterly'!BG$3,'Input Gren Jobs BLS'!$A$34:$A$46,0),MATCH('Dashboard M6 Quarterly'!$A101,'Input Gren Jobs BLS'!$A$34:$P$34,0))</f>
        <v/>
      </c>
      <c r="BH101">
        <f>INDEX('Input Gren Jobs BLS'!$A$19:$P$31,MATCH('Dashboard M6 Quarterly'!BH$3,'Input Gren Jobs BLS'!$A$34:$A$46,0),MATCH('Dashboard M6 Quarterly'!$A101,'Input Gren Jobs BLS'!$A$34:$P$34,0))</f>
        <v/>
      </c>
      <c r="BI101">
        <f>INDEX('Input Gren Jobs BLS'!$A$19:$P$31,MATCH('Dashboard M6 Quarterly'!BI$3,'Input Gren Jobs BLS'!$A$34:$A$46,0),MATCH('Dashboard M6 Quarterly'!$A101,'Input Gren Jobs BLS'!$A$34:$P$34,0))</f>
        <v/>
      </c>
      <c r="BJ101">
        <f>INDEX('Input Gren Jobs BLS'!$A$19:$P$31,MATCH('Dashboard M6 Quarterly'!BJ$3,'Input Gren Jobs BLS'!$A$34:$A$46,0),MATCH('Dashboard M6 Quarterly'!$A101,'Input Gren Jobs BLS'!$A$34:$P$34,0))</f>
        <v/>
      </c>
      <c r="BK101">
        <f>INDEX('Input Gren Jobs BLS'!$A$19:$P$31,MATCH('Dashboard M6 Quarterly'!BK$3,'Input Gren Jobs BLS'!$A$34:$A$46,0),MATCH('Dashboard M6 Quarterly'!$A101,'Input Gren Jobs BLS'!$A$34:$P$34,0))</f>
        <v/>
      </c>
      <c r="BL101">
        <f>INDEX('Input Gren Jobs BLS'!$A$19:$P$31,MATCH('Dashboard M6 Quarterly'!BL$3,'Input Gren Jobs BLS'!$A$34:$A$46,0),MATCH('Dashboard M6 Quarterly'!$A101,'Input Gren Jobs BLS'!$A$34:$P$34,0))</f>
        <v/>
      </c>
      <c r="BM101">
        <f>INDEX('Input Gren Jobs BLS'!$A$19:$P$31,MATCH('Dashboard M6 Quarterly'!BM$3,'Input Gren Jobs BLS'!$A$34:$A$46,0),MATCH('Dashboard M6 Quarterly'!$A101,'Input Gren Jobs BLS'!$A$34:$P$34,0))</f>
        <v/>
      </c>
      <c r="BN101">
        <f>INDEX('Input Gren Jobs BLS'!$A$19:$P$31,MATCH('Dashboard M6 Quarterly'!BN$3,'Input Gren Jobs BLS'!$A$34:$A$46,0),MATCH('Dashboard M6 Quarterly'!$A101,'Input Gren Jobs BLS'!$A$34:$P$34,0))</f>
        <v/>
      </c>
      <c r="BO101">
        <f>INDEX('Input Gren Jobs BLS'!$A$19:$P$31,MATCH('Dashboard M6 Quarterly'!BO$3,'Input Gren Jobs BLS'!$A$34:$A$46,0),MATCH('Dashboard M6 Quarterly'!$A101,'Input Gren Jobs BLS'!$A$34:$P$34,0))</f>
        <v/>
      </c>
    </row>
    <row r="102" spans="1:135">
      <c r="A102" t="s">
        <v>15</v>
      </c>
      <c r="BD102">
        <f>INDEX('Input Gren Jobs BLS'!$A$19:$P$31,MATCH('Dashboard M6 Quarterly'!BD$3,'Input Gren Jobs BLS'!$A$34:$A$46,0),MATCH('Dashboard M6 Quarterly'!$A102,'Input Gren Jobs BLS'!$A$34:$P$34,0))</f>
        <v/>
      </c>
      <c r="BE102">
        <f>INDEX('Input Gren Jobs BLS'!$A$19:$P$31,MATCH('Dashboard M6 Quarterly'!BE$3,'Input Gren Jobs BLS'!$A$34:$A$46,0),MATCH('Dashboard M6 Quarterly'!$A102,'Input Gren Jobs BLS'!$A$34:$P$34,0))</f>
        <v/>
      </c>
      <c r="BF102">
        <f>INDEX('Input Gren Jobs BLS'!$A$19:$P$31,MATCH('Dashboard M6 Quarterly'!BF$3,'Input Gren Jobs BLS'!$A$34:$A$46,0),MATCH('Dashboard M6 Quarterly'!$A102,'Input Gren Jobs BLS'!$A$34:$P$34,0))</f>
        <v/>
      </c>
      <c r="BG102">
        <f>INDEX('Input Gren Jobs BLS'!$A$19:$P$31,MATCH('Dashboard M6 Quarterly'!BG$3,'Input Gren Jobs BLS'!$A$34:$A$46,0),MATCH('Dashboard M6 Quarterly'!$A102,'Input Gren Jobs BLS'!$A$34:$P$34,0))</f>
        <v/>
      </c>
      <c r="BH102">
        <f>INDEX('Input Gren Jobs BLS'!$A$19:$P$31,MATCH('Dashboard M6 Quarterly'!BH$3,'Input Gren Jobs BLS'!$A$34:$A$46,0),MATCH('Dashboard M6 Quarterly'!$A102,'Input Gren Jobs BLS'!$A$34:$P$34,0))</f>
        <v/>
      </c>
      <c r="BI102">
        <f>INDEX('Input Gren Jobs BLS'!$A$19:$P$31,MATCH('Dashboard M6 Quarterly'!BI$3,'Input Gren Jobs BLS'!$A$34:$A$46,0),MATCH('Dashboard M6 Quarterly'!$A102,'Input Gren Jobs BLS'!$A$34:$P$34,0))</f>
        <v/>
      </c>
      <c r="BJ102">
        <f>INDEX('Input Gren Jobs BLS'!$A$19:$P$31,MATCH('Dashboard M6 Quarterly'!BJ$3,'Input Gren Jobs BLS'!$A$34:$A$46,0),MATCH('Dashboard M6 Quarterly'!$A102,'Input Gren Jobs BLS'!$A$34:$P$34,0))</f>
        <v/>
      </c>
      <c r="BK102">
        <f>INDEX('Input Gren Jobs BLS'!$A$19:$P$31,MATCH('Dashboard M6 Quarterly'!BK$3,'Input Gren Jobs BLS'!$A$34:$A$46,0),MATCH('Dashboard M6 Quarterly'!$A102,'Input Gren Jobs BLS'!$A$34:$P$34,0))</f>
        <v/>
      </c>
      <c r="BL102">
        <f>INDEX('Input Gren Jobs BLS'!$A$19:$P$31,MATCH('Dashboard M6 Quarterly'!BL$3,'Input Gren Jobs BLS'!$A$34:$A$46,0),MATCH('Dashboard M6 Quarterly'!$A102,'Input Gren Jobs BLS'!$A$34:$P$34,0))</f>
        <v/>
      </c>
      <c r="BM102">
        <f>INDEX('Input Gren Jobs BLS'!$A$19:$P$31,MATCH('Dashboard M6 Quarterly'!BM$3,'Input Gren Jobs BLS'!$A$34:$A$46,0),MATCH('Dashboard M6 Quarterly'!$A102,'Input Gren Jobs BLS'!$A$34:$P$34,0))</f>
        <v/>
      </c>
      <c r="BN102">
        <f>INDEX('Input Gren Jobs BLS'!$A$19:$P$31,MATCH('Dashboard M6 Quarterly'!BN$3,'Input Gren Jobs BLS'!$A$34:$A$46,0),MATCH('Dashboard M6 Quarterly'!$A102,'Input Gren Jobs BLS'!$A$34:$P$34,0))</f>
        <v/>
      </c>
      <c r="BO102">
        <f>INDEX('Input Gren Jobs BLS'!$A$19:$P$31,MATCH('Dashboard M6 Quarterly'!BO$3,'Input Gren Jobs BLS'!$A$34:$A$46,0),MATCH('Dashboard M6 Quarterly'!$A102,'Input Gren Jobs BLS'!$A$34:$P$34,0))</f>
        <v/>
      </c>
    </row>
    <row r="103" spans="1:135">
      <c r="A103" t="s">
        <v>16</v>
      </c>
      <c r="BD103">
        <f>INDEX('Input Gren Jobs BLS'!$A$19:$P$31,MATCH('Dashboard M6 Quarterly'!BD$3,'Input Gren Jobs BLS'!$A$34:$A$46,0),MATCH('Dashboard M6 Quarterly'!$A103,'Input Gren Jobs BLS'!$A$34:$P$34,0))</f>
        <v/>
      </c>
      <c r="BE103">
        <f>INDEX('Input Gren Jobs BLS'!$A$19:$P$31,MATCH('Dashboard M6 Quarterly'!BE$3,'Input Gren Jobs BLS'!$A$34:$A$46,0),MATCH('Dashboard M6 Quarterly'!$A103,'Input Gren Jobs BLS'!$A$34:$P$34,0))</f>
        <v/>
      </c>
      <c r="BF103">
        <f>INDEX('Input Gren Jobs BLS'!$A$19:$P$31,MATCH('Dashboard M6 Quarterly'!BF$3,'Input Gren Jobs BLS'!$A$34:$A$46,0),MATCH('Dashboard M6 Quarterly'!$A103,'Input Gren Jobs BLS'!$A$34:$P$34,0))</f>
        <v/>
      </c>
      <c r="BG103">
        <f>INDEX('Input Gren Jobs BLS'!$A$19:$P$31,MATCH('Dashboard M6 Quarterly'!BG$3,'Input Gren Jobs BLS'!$A$34:$A$46,0),MATCH('Dashboard M6 Quarterly'!$A103,'Input Gren Jobs BLS'!$A$34:$P$34,0))</f>
        <v/>
      </c>
      <c r="BH103">
        <f>INDEX('Input Gren Jobs BLS'!$A$19:$P$31,MATCH('Dashboard M6 Quarterly'!BH$3,'Input Gren Jobs BLS'!$A$34:$A$46,0),MATCH('Dashboard M6 Quarterly'!$A103,'Input Gren Jobs BLS'!$A$34:$P$34,0))</f>
        <v/>
      </c>
      <c r="BI103">
        <f>INDEX('Input Gren Jobs BLS'!$A$19:$P$31,MATCH('Dashboard M6 Quarterly'!BI$3,'Input Gren Jobs BLS'!$A$34:$A$46,0),MATCH('Dashboard M6 Quarterly'!$A103,'Input Gren Jobs BLS'!$A$34:$P$34,0))</f>
        <v/>
      </c>
      <c r="BJ103">
        <f>INDEX('Input Gren Jobs BLS'!$A$19:$P$31,MATCH('Dashboard M6 Quarterly'!BJ$3,'Input Gren Jobs BLS'!$A$34:$A$46,0),MATCH('Dashboard M6 Quarterly'!$A103,'Input Gren Jobs BLS'!$A$34:$P$34,0))</f>
        <v/>
      </c>
      <c r="BK103">
        <f>INDEX('Input Gren Jobs BLS'!$A$19:$P$31,MATCH('Dashboard M6 Quarterly'!BK$3,'Input Gren Jobs BLS'!$A$34:$A$46,0),MATCH('Dashboard M6 Quarterly'!$A103,'Input Gren Jobs BLS'!$A$34:$P$34,0))</f>
        <v/>
      </c>
      <c r="BL103">
        <f>INDEX('Input Gren Jobs BLS'!$A$19:$P$31,MATCH('Dashboard M6 Quarterly'!BL$3,'Input Gren Jobs BLS'!$A$34:$A$46,0),MATCH('Dashboard M6 Quarterly'!$A103,'Input Gren Jobs BLS'!$A$34:$P$34,0))</f>
        <v/>
      </c>
      <c r="BM103">
        <f>INDEX('Input Gren Jobs BLS'!$A$19:$P$31,MATCH('Dashboard M6 Quarterly'!BM$3,'Input Gren Jobs BLS'!$A$34:$A$46,0),MATCH('Dashboard M6 Quarterly'!$A103,'Input Gren Jobs BLS'!$A$34:$P$34,0))</f>
        <v/>
      </c>
      <c r="BN103">
        <f>INDEX('Input Gren Jobs BLS'!$A$19:$P$31,MATCH('Dashboard M6 Quarterly'!BN$3,'Input Gren Jobs BLS'!$A$34:$A$46,0),MATCH('Dashboard M6 Quarterly'!$A103,'Input Gren Jobs BLS'!$A$34:$P$34,0))</f>
        <v/>
      </c>
      <c r="BO103">
        <f>INDEX('Input Gren Jobs BLS'!$A$19:$P$31,MATCH('Dashboard M6 Quarterly'!BO$3,'Input Gren Jobs BLS'!$A$34:$A$46,0),MATCH('Dashboard M6 Quarterly'!$A103,'Input Gren Jobs BLS'!$A$34:$P$34,0))</f>
        <v/>
      </c>
    </row>
    <row r="104" spans="1:135">
      <c r="A104" t="s">
        <v>17</v>
      </c>
      <c r="BD104">
        <f>INDEX('Input Gren Jobs BLS'!$A$19:$P$31,MATCH('Dashboard M6 Quarterly'!BD$3,'Input Gren Jobs BLS'!$A$34:$A$46,0),MATCH('Dashboard M6 Quarterly'!$A104,'Input Gren Jobs BLS'!$A$34:$P$34,0))</f>
        <v/>
      </c>
      <c r="BE104">
        <f>INDEX('Input Gren Jobs BLS'!$A$19:$P$31,MATCH('Dashboard M6 Quarterly'!BE$3,'Input Gren Jobs BLS'!$A$34:$A$46,0),MATCH('Dashboard M6 Quarterly'!$A104,'Input Gren Jobs BLS'!$A$34:$P$34,0))</f>
        <v/>
      </c>
      <c r="BF104">
        <f>INDEX('Input Gren Jobs BLS'!$A$19:$P$31,MATCH('Dashboard M6 Quarterly'!BF$3,'Input Gren Jobs BLS'!$A$34:$A$46,0),MATCH('Dashboard M6 Quarterly'!$A104,'Input Gren Jobs BLS'!$A$34:$P$34,0))</f>
        <v/>
      </c>
      <c r="BG104">
        <f>INDEX('Input Gren Jobs BLS'!$A$19:$P$31,MATCH('Dashboard M6 Quarterly'!BG$3,'Input Gren Jobs BLS'!$A$34:$A$46,0),MATCH('Dashboard M6 Quarterly'!$A104,'Input Gren Jobs BLS'!$A$34:$P$34,0))</f>
        <v/>
      </c>
      <c r="BH104">
        <f>INDEX('Input Gren Jobs BLS'!$A$19:$P$31,MATCH('Dashboard M6 Quarterly'!BH$3,'Input Gren Jobs BLS'!$A$34:$A$46,0),MATCH('Dashboard M6 Quarterly'!$A104,'Input Gren Jobs BLS'!$A$34:$P$34,0))</f>
        <v/>
      </c>
      <c r="BI104">
        <f>INDEX('Input Gren Jobs BLS'!$A$19:$P$31,MATCH('Dashboard M6 Quarterly'!BI$3,'Input Gren Jobs BLS'!$A$34:$A$46,0),MATCH('Dashboard M6 Quarterly'!$A104,'Input Gren Jobs BLS'!$A$34:$P$34,0))</f>
        <v/>
      </c>
      <c r="BJ104">
        <f>INDEX('Input Gren Jobs BLS'!$A$19:$P$31,MATCH('Dashboard M6 Quarterly'!BJ$3,'Input Gren Jobs BLS'!$A$34:$A$46,0),MATCH('Dashboard M6 Quarterly'!$A104,'Input Gren Jobs BLS'!$A$34:$P$34,0))</f>
        <v/>
      </c>
      <c r="BK104">
        <f>INDEX('Input Gren Jobs BLS'!$A$19:$P$31,MATCH('Dashboard M6 Quarterly'!BK$3,'Input Gren Jobs BLS'!$A$34:$A$46,0),MATCH('Dashboard M6 Quarterly'!$A104,'Input Gren Jobs BLS'!$A$34:$P$34,0))</f>
        <v/>
      </c>
      <c r="BL104">
        <f>INDEX('Input Gren Jobs BLS'!$A$19:$P$31,MATCH('Dashboard M6 Quarterly'!BL$3,'Input Gren Jobs BLS'!$A$34:$A$46,0),MATCH('Dashboard M6 Quarterly'!$A104,'Input Gren Jobs BLS'!$A$34:$P$34,0))</f>
        <v/>
      </c>
      <c r="BM104">
        <f>INDEX('Input Gren Jobs BLS'!$A$19:$P$31,MATCH('Dashboard M6 Quarterly'!BM$3,'Input Gren Jobs BLS'!$A$34:$A$46,0),MATCH('Dashboard M6 Quarterly'!$A104,'Input Gren Jobs BLS'!$A$34:$P$34,0))</f>
        <v/>
      </c>
      <c r="BN104">
        <f>INDEX('Input Gren Jobs BLS'!$A$19:$P$31,MATCH('Dashboard M6 Quarterly'!BN$3,'Input Gren Jobs BLS'!$A$34:$A$46,0),MATCH('Dashboard M6 Quarterly'!$A104,'Input Gren Jobs BLS'!$A$34:$P$34,0))</f>
        <v/>
      </c>
      <c r="BO104">
        <f>INDEX('Input Gren Jobs BLS'!$A$19:$P$31,MATCH('Dashboard M6 Quarterly'!BO$3,'Input Gren Jobs BLS'!$A$34:$A$46,0),MATCH('Dashboard M6 Quarterly'!$A104,'Input Gren Jobs BLS'!$A$34:$P$34,0))</f>
        <v/>
      </c>
    </row>
    <row r="105" spans="1:135">
      <c r="A105" t="s">
        <v>18</v>
      </c>
      <c r="BD105">
        <f>INDEX('Input Gren Jobs BLS'!$A$19:$P$31,MATCH('Dashboard M6 Quarterly'!BD$3,'Input Gren Jobs BLS'!$A$34:$A$46,0),MATCH('Dashboard M6 Quarterly'!$A105,'Input Gren Jobs BLS'!$A$34:$P$34,0))</f>
        <v/>
      </c>
      <c r="BE105">
        <f>INDEX('Input Gren Jobs BLS'!$A$19:$P$31,MATCH('Dashboard M6 Quarterly'!BE$3,'Input Gren Jobs BLS'!$A$34:$A$46,0),MATCH('Dashboard M6 Quarterly'!$A105,'Input Gren Jobs BLS'!$A$34:$P$34,0))</f>
        <v/>
      </c>
      <c r="BF105">
        <f>INDEX('Input Gren Jobs BLS'!$A$19:$P$31,MATCH('Dashboard M6 Quarterly'!BF$3,'Input Gren Jobs BLS'!$A$34:$A$46,0),MATCH('Dashboard M6 Quarterly'!$A105,'Input Gren Jobs BLS'!$A$34:$P$34,0))</f>
        <v/>
      </c>
      <c r="BG105">
        <f>INDEX('Input Gren Jobs BLS'!$A$19:$P$31,MATCH('Dashboard M6 Quarterly'!BG$3,'Input Gren Jobs BLS'!$A$34:$A$46,0),MATCH('Dashboard M6 Quarterly'!$A105,'Input Gren Jobs BLS'!$A$34:$P$34,0))</f>
        <v/>
      </c>
      <c r="BH105">
        <f>INDEX('Input Gren Jobs BLS'!$A$19:$P$31,MATCH('Dashboard M6 Quarterly'!BH$3,'Input Gren Jobs BLS'!$A$34:$A$46,0),MATCH('Dashboard M6 Quarterly'!$A105,'Input Gren Jobs BLS'!$A$34:$P$34,0))</f>
        <v/>
      </c>
      <c r="BI105">
        <f>INDEX('Input Gren Jobs BLS'!$A$19:$P$31,MATCH('Dashboard M6 Quarterly'!BI$3,'Input Gren Jobs BLS'!$A$34:$A$46,0),MATCH('Dashboard M6 Quarterly'!$A105,'Input Gren Jobs BLS'!$A$34:$P$34,0))</f>
        <v/>
      </c>
      <c r="BJ105">
        <f>INDEX('Input Gren Jobs BLS'!$A$19:$P$31,MATCH('Dashboard M6 Quarterly'!BJ$3,'Input Gren Jobs BLS'!$A$34:$A$46,0),MATCH('Dashboard M6 Quarterly'!$A105,'Input Gren Jobs BLS'!$A$34:$P$34,0))</f>
        <v/>
      </c>
      <c r="BK105">
        <f>INDEX('Input Gren Jobs BLS'!$A$19:$P$31,MATCH('Dashboard M6 Quarterly'!BK$3,'Input Gren Jobs BLS'!$A$34:$A$46,0),MATCH('Dashboard M6 Quarterly'!$A105,'Input Gren Jobs BLS'!$A$34:$P$34,0))</f>
        <v/>
      </c>
      <c r="BL105">
        <f>INDEX('Input Gren Jobs BLS'!$A$19:$P$31,MATCH('Dashboard M6 Quarterly'!BL$3,'Input Gren Jobs BLS'!$A$34:$A$46,0),MATCH('Dashboard M6 Quarterly'!$A105,'Input Gren Jobs BLS'!$A$34:$P$34,0))</f>
        <v/>
      </c>
      <c r="BM105">
        <f>INDEX('Input Gren Jobs BLS'!$A$19:$P$31,MATCH('Dashboard M6 Quarterly'!BM$3,'Input Gren Jobs BLS'!$A$34:$A$46,0),MATCH('Dashboard M6 Quarterly'!$A105,'Input Gren Jobs BLS'!$A$34:$P$34,0))</f>
        <v/>
      </c>
      <c r="BN105">
        <f>INDEX('Input Gren Jobs BLS'!$A$19:$P$31,MATCH('Dashboard M6 Quarterly'!BN$3,'Input Gren Jobs BLS'!$A$34:$A$46,0),MATCH('Dashboard M6 Quarterly'!$A105,'Input Gren Jobs BLS'!$A$34:$P$34,0))</f>
        <v/>
      </c>
      <c r="BO105">
        <f>INDEX('Input Gren Jobs BLS'!$A$19:$P$31,MATCH('Dashboard M6 Quarterly'!BO$3,'Input Gren Jobs BLS'!$A$34:$A$46,0),MATCH('Dashboard M6 Quarterly'!$A105,'Input Gren Jobs BLS'!$A$34:$P$34,0))</f>
        <v/>
      </c>
    </row>
    <row r="106" spans="1:135">
      <c r="A106" t="s">
        <v>19</v>
      </c>
      <c r="BD106">
        <f>INDEX('Input Gren Jobs BLS'!$A$19:$P$31,MATCH('Dashboard M6 Quarterly'!BD$3,'Input Gren Jobs BLS'!$A$34:$A$46,0),MATCH('Dashboard M6 Quarterly'!$A106,'Input Gren Jobs BLS'!$A$34:$P$34,0))</f>
        <v/>
      </c>
      <c r="BE106">
        <f>INDEX('Input Gren Jobs BLS'!$A$19:$P$31,MATCH('Dashboard M6 Quarterly'!BE$3,'Input Gren Jobs BLS'!$A$34:$A$46,0),MATCH('Dashboard M6 Quarterly'!$A106,'Input Gren Jobs BLS'!$A$34:$P$34,0))</f>
        <v/>
      </c>
      <c r="BF106">
        <f>INDEX('Input Gren Jobs BLS'!$A$19:$P$31,MATCH('Dashboard M6 Quarterly'!BF$3,'Input Gren Jobs BLS'!$A$34:$A$46,0),MATCH('Dashboard M6 Quarterly'!$A106,'Input Gren Jobs BLS'!$A$34:$P$34,0))</f>
        <v/>
      </c>
      <c r="BG106">
        <f>INDEX('Input Gren Jobs BLS'!$A$19:$P$31,MATCH('Dashboard M6 Quarterly'!BG$3,'Input Gren Jobs BLS'!$A$34:$A$46,0),MATCH('Dashboard M6 Quarterly'!$A106,'Input Gren Jobs BLS'!$A$34:$P$34,0))</f>
        <v/>
      </c>
      <c r="BH106">
        <f>INDEX('Input Gren Jobs BLS'!$A$19:$P$31,MATCH('Dashboard M6 Quarterly'!BH$3,'Input Gren Jobs BLS'!$A$34:$A$46,0),MATCH('Dashboard M6 Quarterly'!$A106,'Input Gren Jobs BLS'!$A$34:$P$34,0))</f>
        <v/>
      </c>
      <c r="BI106">
        <f>INDEX('Input Gren Jobs BLS'!$A$19:$P$31,MATCH('Dashboard M6 Quarterly'!BI$3,'Input Gren Jobs BLS'!$A$34:$A$46,0),MATCH('Dashboard M6 Quarterly'!$A106,'Input Gren Jobs BLS'!$A$34:$P$34,0))</f>
        <v/>
      </c>
      <c r="BJ106">
        <f>INDEX('Input Gren Jobs BLS'!$A$19:$P$31,MATCH('Dashboard M6 Quarterly'!BJ$3,'Input Gren Jobs BLS'!$A$34:$A$46,0),MATCH('Dashboard M6 Quarterly'!$A106,'Input Gren Jobs BLS'!$A$34:$P$34,0))</f>
        <v/>
      </c>
      <c r="BK106">
        <f>INDEX('Input Gren Jobs BLS'!$A$19:$P$31,MATCH('Dashboard M6 Quarterly'!BK$3,'Input Gren Jobs BLS'!$A$34:$A$46,0),MATCH('Dashboard M6 Quarterly'!$A106,'Input Gren Jobs BLS'!$A$34:$P$34,0))</f>
        <v/>
      </c>
      <c r="BL106">
        <f>INDEX('Input Gren Jobs BLS'!$A$19:$P$31,MATCH('Dashboard M6 Quarterly'!BL$3,'Input Gren Jobs BLS'!$A$34:$A$46,0),MATCH('Dashboard M6 Quarterly'!$A106,'Input Gren Jobs BLS'!$A$34:$P$34,0))</f>
        <v/>
      </c>
      <c r="BM106">
        <f>INDEX('Input Gren Jobs BLS'!$A$19:$P$31,MATCH('Dashboard M6 Quarterly'!BM$3,'Input Gren Jobs BLS'!$A$34:$A$46,0),MATCH('Dashboard M6 Quarterly'!$A106,'Input Gren Jobs BLS'!$A$34:$P$34,0))</f>
        <v/>
      </c>
      <c r="BN106">
        <f>INDEX('Input Gren Jobs BLS'!$A$19:$P$31,MATCH('Dashboard M6 Quarterly'!BN$3,'Input Gren Jobs BLS'!$A$34:$A$46,0),MATCH('Dashboard M6 Quarterly'!$A106,'Input Gren Jobs BLS'!$A$34:$P$34,0))</f>
        <v/>
      </c>
      <c r="BO106">
        <f>INDEX('Input Gren Jobs BLS'!$A$19:$P$31,MATCH('Dashboard M6 Quarterly'!BO$3,'Input Gren Jobs BLS'!$A$34:$A$46,0),MATCH('Dashboard M6 Quarterly'!$A106,'Input Gren Jobs BLS'!$A$34:$P$34,0))</f>
        <v/>
      </c>
    </row>
    <row r="107" spans="1:135">
      <c r="A107" t="s">
        <v>20</v>
      </c>
      <c r="BD107">
        <f>INDEX('Input Gren Jobs BLS'!$A$19:$P$31,MATCH('Dashboard M6 Quarterly'!BD$3,'Input Gren Jobs BLS'!$A$34:$A$46,0),MATCH('Dashboard M6 Quarterly'!$A107,'Input Gren Jobs BLS'!$A$34:$P$34,0))</f>
        <v/>
      </c>
      <c r="BE107">
        <f>INDEX('Input Gren Jobs BLS'!$A$19:$P$31,MATCH('Dashboard M6 Quarterly'!BE$3,'Input Gren Jobs BLS'!$A$34:$A$46,0),MATCH('Dashboard M6 Quarterly'!$A107,'Input Gren Jobs BLS'!$A$34:$P$34,0))</f>
        <v/>
      </c>
      <c r="BF107">
        <f>INDEX('Input Gren Jobs BLS'!$A$19:$P$31,MATCH('Dashboard M6 Quarterly'!BF$3,'Input Gren Jobs BLS'!$A$34:$A$46,0),MATCH('Dashboard M6 Quarterly'!$A107,'Input Gren Jobs BLS'!$A$34:$P$34,0))</f>
        <v/>
      </c>
      <c r="BG107">
        <f>INDEX('Input Gren Jobs BLS'!$A$19:$P$31,MATCH('Dashboard M6 Quarterly'!BG$3,'Input Gren Jobs BLS'!$A$34:$A$46,0),MATCH('Dashboard M6 Quarterly'!$A107,'Input Gren Jobs BLS'!$A$34:$P$34,0))</f>
        <v/>
      </c>
      <c r="BH107">
        <f>INDEX('Input Gren Jobs BLS'!$A$19:$P$31,MATCH('Dashboard M6 Quarterly'!BH$3,'Input Gren Jobs BLS'!$A$34:$A$46,0),MATCH('Dashboard M6 Quarterly'!$A107,'Input Gren Jobs BLS'!$A$34:$P$34,0))</f>
        <v/>
      </c>
      <c r="BI107">
        <f>INDEX('Input Gren Jobs BLS'!$A$19:$P$31,MATCH('Dashboard M6 Quarterly'!BI$3,'Input Gren Jobs BLS'!$A$34:$A$46,0),MATCH('Dashboard M6 Quarterly'!$A107,'Input Gren Jobs BLS'!$A$34:$P$34,0))</f>
        <v/>
      </c>
      <c r="BJ107">
        <f>INDEX('Input Gren Jobs BLS'!$A$19:$P$31,MATCH('Dashboard M6 Quarterly'!BJ$3,'Input Gren Jobs BLS'!$A$34:$A$46,0),MATCH('Dashboard M6 Quarterly'!$A107,'Input Gren Jobs BLS'!$A$34:$P$34,0))</f>
        <v/>
      </c>
      <c r="BK107">
        <f>INDEX('Input Gren Jobs BLS'!$A$19:$P$31,MATCH('Dashboard M6 Quarterly'!BK$3,'Input Gren Jobs BLS'!$A$34:$A$46,0),MATCH('Dashboard M6 Quarterly'!$A107,'Input Gren Jobs BLS'!$A$34:$P$34,0))</f>
        <v/>
      </c>
      <c r="BL107">
        <f>INDEX('Input Gren Jobs BLS'!$A$19:$P$31,MATCH('Dashboard M6 Quarterly'!BL$3,'Input Gren Jobs BLS'!$A$34:$A$46,0),MATCH('Dashboard M6 Quarterly'!$A107,'Input Gren Jobs BLS'!$A$34:$P$34,0))</f>
        <v/>
      </c>
      <c r="BM107">
        <f>INDEX('Input Gren Jobs BLS'!$A$19:$P$31,MATCH('Dashboard M6 Quarterly'!BM$3,'Input Gren Jobs BLS'!$A$34:$A$46,0),MATCH('Dashboard M6 Quarterly'!$A107,'Input Gren Jobs BLS'!$A$34:$P$34,0))</f>
        <v/>
      </c>
      <c r="BN107">
        <f>INDEX('Input Gren Jobs BLS'!$A$19:$P$31,MATCH('Dashboard M6 Quarterly'!BN$3,'Input Gren Jobs BLS'!$A$34:$A$46,0),MATCH('Dashboard M6 Quarterly'!$A107,'Input Gren Jobs BLS'!$A$34:$P$34,0))</f>
        <v/>
      </c>
      <c r="BO107">
        <f>INDEX('Input Gren Jobs BLS'!$A$19:$P$31,MATCH('Dashboard M6 Quarterly'!BO$3,'Input Gren Jobs BLS'!$A$34:$A$46,0),MATCH('Dashboard M6 Quarterly'!$A107,'Input Gren Jobs BLS'!$A$34:$P$34,0))</f>
        <v/>
      </c>
    </row>
    <row r="108" spans="1:135">
      <c r="A108" t="s">
        <v>21</v>
      </c>
      <c r="BD108">
        <f>INDEX('Input Gren Jobs BLS'!$A$19:$P$31,MATCH('Dashboard M6 Quarterly'!BD$3,'Input Gren Jobs BLS'!$A$34:$A$46,0),MATCH('Dashboard M6 Quarterly'!$A108,'Input Gren Jobs BLS'!$A$34:$P$34,0))</f>
        <v/>
      </c>
      <c r="BE108">
        <f>INDEX('Input Gren Jobs BLS'!$A$19:$P$31,MATCH('Dashboard M6 Quarterly'!BE$3,'Input Gren Jobs BLS'!$A$34:$A$46,0),MATCH('Dashboard M6 Quarterly'!$A108,'Input Gren Jobs BLS'!$A$34:$P$34,0))</f>
        <v/>
      </c>
      <c r="BF108">
        <f>INDEX('Input Gren Jobs BLS'!$A$19:$P$31,MATCH('Dashboard M6 Quarterly'!BF$3,'Input Gren Jobs BLS'!$A$34:$A$46,0),MATCH('Dashboard M6 Quarterly'!$A108,'Input Gren Jobs BLS'!$A$34:$P$34,0))</f>
        <v/>
      </c>
      <c r="BG108">
        <f>INDEX('Input Gren Jobs BLS'!$A$19:$P$31,MATCH('Dashboard M6 Quarterly'!BG$3,'Input Gren Jobs BLS'!$A$34:$A$46,0),MATCH('Dashboard M6 Quarterly'!$A108,'Input Gren Jobs BLS'!$A$34:$P$34,0))</f>
        <v/>
      </c>
      <c r="BH108">
        <f>INDEX('Input Gren Jobs BLS'!$A$19:$P$31,MATCH('Dashboard M6 Quarterly'!BH$3,'Input Gren Jobs BLS'!$A$34:$A$46,0),MATCH('Dashboard M6 Quarterly'!$A108,'Input Gren Jobs BLS'!$A$34:$P$34,0))</f>
        <v/>
      </c>
      <c r="BI108">
        <f>INDEX('Input Gren Jobs BLS'!$A$19:$P$31,MATCH('Dashboard M6 Quarterly'!BI$3,'Input Gren Jobs BLS'!$A$34:$A$46,0),MATCH('Dashboard M6 Quarterly'!$A108,'Input Gren Jobs BLS'!$A$34:$P$34,0))</f>
        <v/>
      </c>
      <c r="BJ108">
        <f>INDEX('Input Gren Jobs BLS'!$A$19:$P$31,MATCH('Dashboard M6 Quarterly'!BJ$3,'Input Gren Jobs BLS'!$A$34:$A$46,0),MATCH('Dashboard M6 Quarterly'!$A108,'Input Gren Jobs BLS'!$A$34:$P$34,0))</f>
        <v/>
      </c>
      <c r="BK108">
        <f>INDEX('Input Gren Jobs BLS'!$A$19:$P$31,MATCH('Dashboard M6 Quarterly'!BK$3,'Input Gren Jobs BLS'!$A$34:$A$46,0),MATCH('Dashboard M6 Quarterly'!$A108,'Input Gren Jobs BLS'!$A$34:$P$34,0))</f>
        <v/>
      </c>
      <c r="BL108">
        <f>INDEX('Input Gren Jobs BLS'!$A$19:$P$31,MATCH('Dashboard M6 Quarterly'!BL$3,'Input Gren Jobs BLS'!$A$34:$A$46,0),MATCH('Dashboard M6 Quarterly'!$A108,'Input Gren Jobs BLS'!$A$34:$P$34,0))</f>
        <v/>
      </c>
      <c r="BM108">
        <f>INDEX('Input Gren Jobs BLS'!$A$19:$P$31,MATCH('Dashboard M6 Quarterly'!BM$3,'Input Gren Jobs BLS'!$A$34:$A$46,0),MATCH('Dashboard M6 Quarterly'!$A108,'Input Gren Jobs BLS'!$A$34:$P$34,0))</f>
        <v/>
      </c>
      <c r="BN108">
        <f>INDEX('Input Gren Jobs BLS'!$A$19:$P$31,MATCH('Dashboard M6 Quarterly'!BN$3,'Input Gren Jobs BLS'!$A$34:$A$46,0),MATCH('Dashboard M6 Quarterly'!$A108,'Input Gren Jobs BLS'!$A$34:$P$34,0))</f>
        <v/>
      </c>
      <c r="BO108">
        <f>INDEX('Input Gren Jobs BLS'!$A$19:$P$31,MATCH('Dashboard M6 Quarterly'!BO$3,'Input Gren Jobs BLS'!$A$34:$A$46,0),MATCH('Dashboard M6 Quarterly'!$A108,'Input Gren Jobs BLS'!$A$34:$P$34,0))</f>
        <v/>
      </c>
    </row>
    <row r="109" spans="1:135">
      <c r="A109" t="s">
        <v>22</v>
      </c>
      <c r="BD109">
        <f>INDEX('Input Gren Jobs BLS'!$A$19:$P$31,MATCH('Dashboard M6 Quarterly'!BD$3,'Input Gren Jobs BLS'!$A$34:$A$46,0),MATCH('Dashboard M6 Quarterly'!$A109,'Input Gren Jobs BLS'!$A$34:$P$34,0))</f>
        <v/>
      </c>
      <c r="BE109">
        <f>INDEX('Input Gren Jobs BLS'!$A$19:$P$31,MATCH('Dashboard M6 Quarterly'!BE$3,'Input Gren Jobs BLS'!$A$34:$A$46,0),MATCH('Dashboard M6 Quarterly'!$A109,'Input Gren Jobs BLS'!$A$34:$P$34,0))</f>
        <v/>
      </c>
      <c r="BF109">
        <f>INDEX('Input Gren Jobs BLS'!$A$19:$P$31,MATCH('Dashboard M6 Quarterly'!BF$3,'Input Gren Jobs BLS'!$A$34:$A$46,0),MATCH('Dashboard M6 Quarterly'!$A109,'Input Gren Jobs BLS'!$A$34:$P$34,0))</f>
        <v/>
      </c>
      <c r="BG109">
        <f>INDEX('Input Gren Jobs BLS'!$A$19:$P$31,MATCH('Dashboard M6 Quarterly'!BG$3,'Input Gren Jobs BLS'!$A$34:$A$46,0),MATCH('Dashboard M6 Quarterly'!$A109,'Input Gren Jobs BLS'!$A$34:$P$34,0))</f>
        <v/>
      </c>
      <c r="BH109">
        <f>INDEX('Input Gren Jobs BLS'!$A$19:$P$31,MATCH('Dashboard M6 Quarterly'!BH$3,'Input Gren Jobs BLS'!$A$34:$A$46,0),MATCH('Dashboard M6 Quarterly'!$A109,'Input Gren Jobs BLS'!$A$34:$P$34,0))</f>
        <v/>
      </c>
      <c r="BI109">
        <f>INDEX('Input Gren Jobs BLS'!$A$19:$P$31,MATCH('Dashboard M6 Quarterly'!BI$3,'Input Gren Jobs BLS'!$A$34:$A$46,0),MATCH('Dashboard M6 Quarterly'!$A109,'Input Gren Jobs BLS'!$A$34:$P$34,0))</f>
        <v/>
      </c>
      <c r="BJ109">
        <f>INDEX('Input Gren Jobs BLS'!$A$19:$P$31,MATCH('Dashboard M6 Quarterly'!BJ$3,'Input Gren Jobs BLS'!$A$34:$A$46,0),MATCH('Dashboard M6 Quarterly'!$A109,'Input Gren Jobs BLS'!$A$34:$P$34,0))</f>
        <v/>
      </c>
      <c r="BK109">
        <f>INDEX('Input Gren Jobs BLS'!$A$19:$P$31,MATCH('Dashboard M6 Quarterly'!BK$3,'Input Gren Jobs BLS'!$A$34:$A$46,0),MATCH('Dashboard M6 Quarterly'!$A109,'Input Gren Jobs BLS'!$A$34:$P$34,0))</f>
        <v/>
      </c>
      <c r="BL109">
        <f>INDEX('Input Gren Jobs BLS'!$A$19:$P$31,MATCH('Dashboard M6 Quarterly'!BL$3,'Input Gren Jobs BLS'!$A$34:$A$46,0),MATCH('Dashboard M6 Quarterly'!$A109,'Input Gren Jobs BLS'!$A$34:$P$34,0))</f>
        <v/>
      </c>
      <c r="BM109">
        <f>INDEX('Input Gren Jobs BLS'!$A$19:$P$31,MATCH('Dashboard M6 Quarterly'!BM$3,'Input Gren Jobs BLS'!$A$34:$A$46,0),MATCH('Dashboard M6 Quarterly'!$A109,'Input Gren Jobs BLS'!$A$34:$P$34,0))</f>
        <v/>
      </c>
      <c r="BN109">
        <f>INDEX('Input Gren Jobs BLS'!$A$19:$P$31,MATCH('Dashboard M6 Quarterly'!BN$3,'Input Gren Jobs BLS'!$A$34:$A$46,0),MATCH('Dashboard M6 Quarterly'!$A109,'Input Gren Jobs BLS'!$A$34:$P$34,0))</f>
        <v/>
      </c>
      <c r="BO109">
        <f>INDEX('Input Gren Jobs BLS'!$A$19:$P$31,MATCH('Dashboard M6 Quarterly'!BO$3,'Input Gren Jobs BLS'!$A$34:$A$46,0),MATCH('Dashboard M6 Quarterly'!$A109,'Input Gren Jobs BLS'!$A$34:$P$34,0))</f>
        <v/>
      </c>
    </row>
    <row r="110" spans="1:135">
      <c r="A110" t="s">
        <v>23</v>
      </c>
      <c r="BD110">
        <f>INDEX('Input Gren Jobs BLS'!$A$19:$P$31,MATCH('Dashboard M6 Quarterly'!BD$3,'Input Gren Jobs BLS'!$A$34:$A$46,0),MATCH('Dashboard M6 Quarterly'!$A110,'Input Gren Jobs BLS'!$A$34:$P$34,0))</f>
        <v/>
      </c>
      <c r="BE110">
        <f>INDEX('Input Gren Jobs BLS'!$A$19:$P$31,MATCH('Dashboard M6 Quarterly'!BE$3,'Input Gren Jobs BLS'!$A$34:$A$46,0),MATCH('Dashboard M6 Quarterly'!$A110,'Input Gren Jobs BLS'!$A$34:$P$34,0))</f>
        <v/>
      </c>
      <c r="BF110">
        <f>INDEX('Input Gren Jobs BLS'!$A$19:$P$31,MATCH('Dashboard M6 Quarterly'!BF$3,'Input Gren Jobs BLS'!$A$34:$A$46,0),MATCH('Dashboard M6 Quarterly'!$A110,'Input Gren Jobs BLS'!$A$34:$P$34,0))</f>
        <v/>
      </c>
      <c r="BG110">
        <f>INDEX('Input Gren Jobs BLS'!$A$19:$P$31,MATCH('Dashboard M6 Quarterly'!BG$3,'Input Gren Jobs BLS'!$A$34:$A$46,0),MATCH('Dashboard M6 Quarterly'!$A110,'Input Gren Jobs BLS'!$A$34:$P$34,0))</f>
        <v/>
      </c>
      <c r="BH110">
        <f>INDEX('Input Gren Jobs BLS'!$A$19:$P$31,MATCH('Dashboard M6 Quarterly'!BH$3,'Input Gren Jobs BLS'!$A$34:$A$46,0),MATCH('Dashboard M6 Quarterly'!$A110,'Input Gren Jobs BLS'!$A$34:$P$34,0))</f>
        <v/>
      </c>
      <c r="BI110">
        <f>INDEX('Input Gren Jobs BLS'!$A$19:$P$31,MATCH('Dashboard M6 Quarterly'!BI$3,'Input Gren Jobs BLS'!$A$34:$A$46,0),MATCH('Dashboard M6 Quarterly'!$A110,'Input Gren Jobs BLS'!$A$34:$P$34,0))</f>
        <v/>
      </c>
      <c r="BJ110">
        <f>INDEX('Input Gren Jobs BLS'!$A$19:$P$31,MATCH('Dashboard M6 Quarterly'!BJ$3,'Input Gren Jobs BLS'!$A$34:$A$46,0),MATCH('Dashboard M6 Quarterly'!$A110,'Input Gren Jobs BLS'!$A$34:$P$34,0))</f>
        <v/>
      </c>
      <c r="BK110">
        <f>INDEX('Input Gren Jobs BLS'!$A$19:$P$31,MATCH('Dashboard M6 Quarterly'!BK$3,'Input Gren Jobs BLS'!$A$34:$A$46,0),MATCH('Dashboard M6 Quarterly'!$A110,'Input Gren Jobs BLS'!$A$34:$P$34,0))</f>
        <v/>
      </c>
      <c r="BL110">
        <f>INDEX('Input Gren Jobs BLS'!$A$19:$P$31,MATCH('Dashboard M6 Quarterly'!BL$3,'Input Gren Jobs BLS'!$A$34:$A$46,0),MATCH('Dashboard M6 Quarterly'!$A110,'Input Gren Jobs BLS'!$A$34:$P$34,0))</f>
        <v/>
      </c>
      <c r="BM110">
        <f>INDEX('Input Gren Jobs BLS'!$A$19:$P$31,MATCH('Dashboard M6 Quarterly'!BM$3,'Input Gren Jobs BLS'!$A$34:$A$46,0),MATCH('Dashboard M6 Quarterly'!$A110,'Input Gren Jobs BLS'!$A$34:$P$34,0))</f>
        <v/>
      </c>
      <c r="BN110">
        <f>INDEX('Input Gren Jobs BLS'!$A$19:$P$31,MATCH('Dashboard M6 Quarterly'!BN$3,'Input Gren Jobs BLS'!$A$34:$A$46,0),MATCH('Dashboard M6 Quarterly'!$A110,'Input Gren Jobs BLS'!$A$34:$P$34,0))</f>
        <v/>
      </c>
      <c r="BO110">
        <f>INDEX('Input Gren Jobs BLS'!$A$19:$P$31,MATCH('Dashboard M6 Quarterly'!BO$3,'Input Gren Jobs BLS'!$A$34:$A$46,0),MATCH('Dashboard M6 Quarterly'!$A110,'Input Gren Jobs BLS'!$A$34:$P$34,0))</f>
        <v/>
      </c>
    </row>
    <row r="111" spans="1:135">
      <c r="A111" t="s">
        <v>24</v>
      </c>
      <c r="BD111">
        <f>INDEX('Input Gren Jobs BLS'!$A$19:$P$31,MATCH('Dashboard M6 Quarterly'!BD$3,'Input Gren Jobs BLS'!$A$34:$A$46,0),MATCH('Dashboard M6 Quarterly'!$A111,'Input Gren Jobs BLS'!$A$34:$P$34,0))</f>
        <v/>
      </c>
      <c r="BE111">
        <f>INDEX('Input Gren Jobs BLS'!$A$19:$P$31,MATCH('Dashboard M6 Quarterly'!BE$3,'Input Gren Jobs BLS'!$A$34:$A$46,0),MATCH('Dashboard M6 Quarterly'!$A111,'Input Gren Jobs BLS'!$A$34:$P$34,0))</f>
        <v/>
      </c>
      <c r="BF111">
        <f>INDEX('Input Gren Jobs BLS'!$A$19:$P$31,MATCH('Dashboard M6 Quarterly'!BF$3,'Input Gren Jobs BLS'!$A$34:$A$46,0),MATCH('Dashboard M6 Quarterly'!$A111,'Input Gren Jobs BLS'!$A$34:$P$34,0))</f>
        <v/>
      </c>
      <c r="BG111">
        <f>INDEX('Input Gren Jobs BLS'!$A$19:$P$31,MATCH('Dashboard M6 Quarterly'!BG$3,'Input Gren Jobs BLS'!$A$34:$A$46,0),MATCH('Dashboard M6 Quarterly'!$A111,'Input Gren Jobs BLS'!$A$34:$P$34,0))</f>
        <v/>
      </c>
      <c r="BH111">
        <f>INDEX('Input Gren Jobs BLS'!$A$19:$P$31,MATCH('Dashboard M6 Quarterly'!BH$3,'Input Gren Jobs BLS'!$A$34:$A$46,0),MATCH('Dashboard M6 Quarterly'!$A111,'Input Gren Jobs BLS'!$A$34:$P$34,0))</f>
        <v/>
      </c>
      <c r="BI111">
        <f>INDEX('Input Gren Jobs BLS'!$A$19:$P$31,MATCH('Dashboard M6 Quarterly'!BI$3,'Input Gren Jobs BLS'!$A$34:$A$46,0),MATCH('Dashboard M6 Quarterly'!$A111,'Input Gren Jobs BLS'!$A$34:$P$34,0))</f>
        <v/>
      </c>
      <c r="BJ111">
        <f>INDEX('Input Gren Jobs BLS'!$A$19:$P$31,MATCH('Dashboard M6 Quarterly'!BJ$3,'Input Gren Jobs BLS'!$A$34:$A$46,0),MATCH('Dashboard M6 Quarterly'!$A111,'Input Gren Jobs BLS'!$A$34:$P$34,0))</f>
        <v/>
      </c>
      <c r="BK111">
        <f>INDEX('Input Gren Jobs BLS'!$A$19:$P$31,MATCH('Dashboard M6 Quarterly'!BK$3,'Input Gren Jobs BLS'!$A$34:$A$46,0),MATCH('Dashboard M6 Quarterly'!$A111,'Input Gren Jobs BLS'!$A$34:$P$34,0))</f>
        <v/>
      </c>
      <c r="BL111">
        <f>INDEX('Input Gren Jobs BLS'!$A$19:$P$31,MATCH('Dashboard M6 Quarterly'!BL$3,'Input Gren Jobs BLS'!$A$34:$A$46,0),MATCH('Dashboard M6 Quarterly'!$A111,'Input Gren Jobs BLS'!$A$34:$P$34,0))</f>
        <v/>
      </c>
      <c r="BM111">
        <f>INDEX('Input Gren Jobs BLS'!$A$19:$P$31,MATCH('Dashboard M6 Quarterly'!BM$3,'Input Gren Jobs BLS'!$A$34:$A$46,0),MATCH('Dashboard M6 Quarterly'!$A111,'Input Gren Jobs BLS'!$A$34:$P$34,0))</f>
        <v/>
      </c>
      <c r="BN111">
        <f>INDEX('Input Gren Jobs BLS'!$A$19:$P$31,MATCH('Dashboard M6 Quarterly'!BN$3,'Input Gren Jobs BLS'!$A$34:$A$46,0),MATCH('Dashboard M6 Quarterly'!$A111,'Input Gren Jobs BLS'!$A$34:$P$34,0))</f>
        <v/>
      </c>
      <c r="BO111">
        <f>INDEX('Input Gren Jobs BLS'!$A$19:$P$31,MATCH('Dashboard M6 Quarterly'!BO$3,'Input Gren Jobs BLS'!$A$34:$A$46,0),MATCH('Dashboard M6 Quarterly'!$A111,'Input Gren Jobs BLS'!$A$34:$P$34,0))</f>
        <v/>
      </c>
    </row>
    <row r="112" spans="1:135">
      <c r="A112" t="s">
        <v>25</v>
      </c>
      <c r="BD112">
        <f>INDEX('Input Gren Jobs BLS'!$A$19:$P$31,MATCH('Dashboard M6 Quarterly'!BD$3,'Input Gren Jobs BLS'!$A$34:$A$46,0),MATCH('Dashboard M6 Quarterly'!$A112,'Input Gren Jobs BLS'!$A$34:$P$34,0))</f>
        <v/>
      </c>
      <c r="BE112">
        <f>INDEX('Input Gren Jobs BLS'!$A$19:$P$31,MATCH('Dashboard M6 Quarterly'!BE$3,'Input Gren Jobs BLS'!$A$34:$A$46,0),MATCH('Dashboard M6 Quarterly'!$A112,'Input Gren Jobs BLS'!$A$34:$P$34,0))</f>
        <v/>
      </c>
      <c r="BF112">
        <f>INDEX('Input Gren Jobs BLS'!$A$19:$P$31,MATCH('Dashboard M6 Quarterly'!BF$3,'Input Gren Jobs BLS'!$A$34:$A$46,0),MATCH('Dashboard M6 Quarterly'!$A112,'Input Gren Jobs BLS'!$A$34:$P$34,0))</f>
        <v/>
      </c>
      <c r="BG112">
        <f>INDEX('Input Gren Jobs BLS'!$A$19:$P$31,MATCH('Dashboard M6 Quarterly'!BG$3,'Input Gren Jobs BLS'!$A$34:$A$46,0),MATCH('Dashboard M6 Quarterly'!$A112,'Input Gren Jobs BLS'!$A$34:$P$34,0))</f>
        <v/>
      </c>
      <c r="BH112">
        <f>INDEX('Input Gren Jobs BLS'!$A$19:$P$31,MATCH('Dashboard M6 Quarterly'!BH$3,'Input Gren Jobs BLS'!$A$34:$A$46,0),MATCH('Dashboard M6 Quarterly'!$A112,'Input Gren Jobs BLS'!$A$34:$P$34,0))</f>
        <v/>
      </c>
      <c r="BI112">
        <f>INDEX('Input Gren Jobs BLS'!$A$19:$P$31,MATCH('Dashboard M6 Quarterly'!BI$3,'Input Gren Jobs BLS'!$A$34:$A$46,0),MATCH('Dashboard M6 Quarterly'!$A112,'Input Gren Jobs BLS'!$A$34:$P$34,0))</f>
        <v/>
      </c>
      <c r="BJ112">
        <f>INDEX('Input Gren Jobs BLS'!$A$19:$P$31,MATCH('Dashboard M6 Quarterly'!BJ$3,'Input Gren Jobs BLS'!$A$34:$A$46,0),MATCH('Dashboard M6 Quarterly'!$A112,'Input Gren Jobs BLS'!$A$34:$P$34,0))</f>
        <v/>
      </c>
      <c r="BK112">
        <f>INDEX('Input Gren Jobs BLS'!$A$19:$P$31,MATCH('Dashboard M6 Quarterly'!BK$3,'Input Gren Jobs BLS'!$A$34:$A$46,0),MATCH('Dashboard M6 Quarterly'!$A112,'Input Gren Jobs BLS'!$A$34:$P$34,0))</f>
        <v/>
      </c>
      <c r="BL112">
        <f>INDEX('Input Gren Jobs BLS'!$A$19:$P$31,MATCH('Dashboard M6 Quarterly'!BL$3,'Input Gren Jobs BLS'!$A$34:$A$46,0),MATCH('Dashboard M6 Quarterly'!$A112,'Input Gren Jobs BLS'!$A$34:$P$34,0))</f>
        <v/>
      </c>
      <c r="BM112">
        <f>INDEX('Input Gren Jobs BLS'!$A$19:$P$31,MATCH('Dashboard M6 Quarterly'!BM$3,'Input Gren Jobs BLS'!$A$34:$A$46,0),MATCH('Dashboard M6 Quarterly'!$A112,'Input Gren Jobs BLS'!$A$34:$P$34,0))</f>
        <v/>
      </c>
      <c r="BN112">
        <f>INDEX('Input Gren Jobs BLS'!$A$19:$P$31,MATCH('Dashboard M6 Quarterly'!BN$3,'Input Gren Jobs BLS'!$A$34:$A$46,0),MATCH('Dashboard M6 Quarterly'!$A112,'Input Gren Jobs BLS'!$A$34:$P$34,0))</f>
        <v/>
      </c>
      <c r="BO112">
        <f>INDEX('Input Gren Jobs BLS'!$A$19:$P$31,MATCH('Dashboard M6 Quarterly'!BO$3,'Input Gren Jobs BLS'!$A$34:$A$46,0),MATCH('Dashboard M6 Quarterly'!$A112,'Input Gren Jobs BLS'!$A$34:$P$34,0))</f>
        <v/>
      </c>
    </row>
    <row r="114" spans="1:135">
      <c r="A114" t="s">
        <v>36</v>
      </c>
    </row>
    <row r="115" spans="1:135">
      <c r="A115" t="s">
        <v>10</v>
      </c>
      <c r="D115">
        <f>IF(D24/D79=0,NA(),D24/D79)</f>
        <v/>
      </c>
      <c r="E115">
        <f>IF(E24/E79=0,NA(),E24/E79)</f>
        <v/>
      </c>
      <c r="F115">
        <f>IF(F24/F79=0,NA(),F24/F79)</f>
        <v/>
      </c>
      <c r="G115">
        <f>IF(G24/G79=0,NA(),G24/G79)</f>
        <v/>
      </c>
      <c r="H115">
        <f>IF(H24/H79=0,NA(),H24/H79)</f>
        <v/>
      </c>
      <c r="I115">
        <f>IF(I24/I79=0,NA(),I24/I79)</f>
        <v/>
      </c>
      <c r="J115">
        <f>IF(J24/J79=0,NA(),J24/J79)</f>
        <v/>
      </c>
      <c r="K115">
        <f>IF(K24/K79=0,NA(),K24/K79)</f>
        <v/>
      </c>
      <c r="L115">
        <f>IF(L24/L79=0,NA(),L24/L79)</f>
        <v/>
      </c>
      <c r="M115">
        <f>IF(M24/M79=0,NA(),M24/M79)</f>
        <v/>
      </c>
      <c r="N115">
        <f>IF(N24/N79=0,NA(),N24/N79)</f>
        <v/>
      </c>
      <c r="O115">
        <f>IF(O24/O79=0,NA(),O24/O79)</f>
        <v/>
      </c>
      <c r="P115">
        <f>IF(P24/P79=0,NA(),P24/P79)</f>
        <v/>
      </c>
      <c r="Q115">
        <f>IF(Q24/Q79=0,NA(),Q24/Q79)</f>
        <v/>
      </c>
      <c r="R115">
        <f>IF(R24/R79=0,NA(),R24/R79)</f>
        <v/>
      </c>
      <c r="S115">
        <f>IF(S24/S79=0,NA(),S24/S79)</f>
        <v/>
      </c>
      <c r="T115">
        <f>IF(T24/T79=0,NA(),T24/T79)</f>
        <v/>
      </c>
      <c r="U115">
        <f>IF(U24/U79=0,NA(),U24/U79)</f>
        <v/>
      </c>
      <c r="V115">
        <f>IF(V24/V79=0,NA(),V24/V79)</f>
        <v/>
      </c>
      <c r="W115">
        <f>IF(W24/W79=0,NA(),W24/W79)</f>
        <v/>
      </c>
      <c r="X115">
        <f>IF(X24/X79=0,NA(),X24/X79)</f>
        <v/>
      </c>
      <c r="Y115">
        <f>IF(Y24/Y79=0,NA(),Y24/Y79)</f>
        <v/>
      </c>
      <c r="Z115">
        <f>IF(Z24/Z79=0,NA(),Z24/Z79)</f>
        <v/>
      </c>
      <c r="AA115">
        <f>IF(AA24/AA79=0,NA(),AA24/AA79)</f>
        <v/>
      </c>
      <c r="AB115">
        <f>IF(AB24/AB79=0,NA(),AB24/AB79)</f>
        <v/>
      </c>
      <c r="AC115">
        <f>IF(AC24/AC79=0,NA(),AC24/AC79)</f>
        <v/>
      </c>
      <c r="AD115">
        <f>IF(AD24/AD79=0,NA(),AD24/AD79)</f>
        <v/>
      </c>
      <c r="AE115">
        <f>IF(AE24/AE79=0,NA(),AE24/AE79)</f>
        <v/>
      </c>
      <c r="AF115">
        <f>IF(AF24/AF79=0,NA(),AF24/AF79)</f>
        <v/>
      </c>
      <c r="AG115">
        <f>IF(AG24/AG79=0,NA(),AG24/AG79)</f>
        <v/>
      </c>
      <c r="AH115">
        <f>IF(AH24/AH79=0,NA(),AH24/AH79)</f>
        <v/>
      </c>
      <c r="AI115">
        <f>IF(AI24/AI79=0,NA(),AI24/AI79)</f>
        <v/>
      </c>
      <c r="AJ115">
        <f>IF(AJ24/AJ79=0,NA(),AJ24/AJ79)</f>
        <v/>
      </c>
      <c r="AK115">
        <f>IF(AK24/AK79=0,NA(),AK24/AK79)</f>
        <v/>
      </c>
      <c r="AL115">
        <f>IF(AL24/AL79=0,NA(),AL24/AL79)</f>
        <v/>
      </c>
      <c r="AM115">
        <f>IF(AM24/AM79=0,NA(),AM24/AM79)</f>
        <v/>
      </c>
      <c r="AN115">
        <f>IF(AN24/AN79=0,NA(),AN24/AN79)</f>
        <v/>
      </c>
      <c r="AO115">
        <f>IF(AO24/AO79=0,NA(),AO24/AO79)</f>
        <v/>
      </c>
      <c r="AP115">
        <f>IF(AP24/AP79=0,NA(),AP24/AP79)</f>
        <v/>
      </c>
      <c r="AQ115">
        <f>IF(AQ24/AQ79=0,NA(),AQ24/AQ79)</f>
        <v/>
      </c>
    </row>
    <row r="116" spans="1:135">
      <c r="A116" t="s">
        <v>11</v>
      </c>
    </row>
    <row r="117" spans="1:135">
      <c r="A117" t="s">
        <v>12</v>
      </c>
    </row>
    <row r="118" spans="1:135">
      <c r="A118" t="s">
        <v>13</v>
      </c>
    </row>
    <row r="119" spans="1:135">
      <c r="A119" t="s">
        <v>14</v>
      </c>
    </row>
    <row r="120" spans="1:135">
      <c r="A120" t="s">
        <v>15</v>
      </c>
    </row>
    <row r="121" spans="1:135">
      <c r="A121" t="s">
        <v>16</v>
      </c>
    </row>
    <row r="122" spans="1:135">
      <c r="A122" t="s">
        <v>17</v>
      </c>
    </row>
    <row r="123" spans="1:135">
      <c r="A123" t="s">
        <v>18</v>
      </c>
    </row>
    <row r="124" spans="1:135">
      <c r="A124" t="s">
        <v>19</v>
      </c>
    </row>
    <row r="125" spans="1:135">
      <c r="A125" t="s">
        <v>20</v>
      </c>
    </row>
    <row r="126" spans="1:135">
      <c r="A126" t="s">
        <v>21</v>
      </c>
    </row>
    <row r="127" spans="1:135">
      <c r="A127" t="s">
        <v>22</v>
      </c>
    </row>
    <row r="128" spans="1:135">
      <c r="A128" t="s">
        <v>23</v>
      </c>
    </row>
    <row r="129" spans="1:135">
      <c r="A129" t="s">
        <v>24</v>
      </c>
    </row>
    <row r="130" spans="1:135">
      <c r="A130" t="s">
        <v>25</v>
      </c>
    </row>
    <row r="132" spans="1:135">
      <c r="A132" t="s">
        <v>37</v>
      </c>
    </row>
    <row r="133" spans="1:135">
      <c r="A133" t="s">
        <v>10</v>
      </c>
      <c r="D133">
        <f>IF(D42/D79=0,NA(),D42/D79)</f>
        <v/>
      </c>
      <c r="E133">
        <f>IF(E42/E79=0,NA(),E42/E79)</f>
        <v/>
      </c>
      <c r="F133">
        <f>IF(F42/F79=0,NA(),F42/F79)</f>
        <v/>
      </c>
      <c r="G133">
        <f>IF(G42/G79=0,NA(),G42/G79)</f>
        <v/>
      </c>
      <c r="H133">
        <f>IF(H42/H79=0,NA(),H42/H79)</f>
        <v/>
      </c>
      <c r="I133">
        <f>IF(I42/I79=0,NA(),I42/I79)</f>
        <v/>
      </c>
      <c r="J133">
        <f>IF(J42/J79=0,NA(),J42/J79)</f>
        <v/>
      </c>
      <c r="K133">
        <f>IF(K42/K79=0,NA(),K42/K79)</f>
        <v/>
      </c>
      <c r="L133">
        <f>IF(L42/L79=0,NA(),L42/L79)</f>
        <v/>
      </c>
      <c r="M133">
        <f>IF(M42/M79=0,NA(),M42/M79)</f>
        <v/>
      </c>
      <c r="N133">
        <f>IF(N42/N79=0,NA(),N42/N79)</f>
        <v/>
      </c>
      <c r="O133">
        <f>IF(O42/O79=0,NA(),O42/O79)</f>
        <v/>
      </c>
      <c r="P133">
        <f>IF(P42/P79=0,NA(),P42/P79)</f>
        <v/>
      </c>
      <c r="Q133">
        <f>IF(Q42/Q79=0,NA(),Q42/Q79)</f>
        <v/>
      </c>
      <c r="R133">
        <f>IF(R42/R79=0,NA(),R42/R79)</f>
        <v/>
      </c>
      <c r="S133">
        <f>IF(S42/S79=0,NA(),S42/S79)</f>
        <v/>
      </c>
      <c r="T133">
        <f>IF(T42/T79=0,NA(),T42/T79)</f>
        <v/>
      </c>
      <c r="U133">
        <f>IF(U42/U79=0,NA(),U42/U79)</f>
        <v/>
      </c>
      <c r="V133">
        <f>IF(V42/V79=0,NA(),V42/V79)</f>
        <v/>
      </c>
      <c r="W133">
        <f>IF(W42/W79=0,NA(),W42/W79)</f>
        <v/>
      </c>
      <c r="X133">
        <f>IF(X42/X79=0,NA(),X42/X79)</f>
        <v/>
      </c>
      <c r="Y133">
        <f>IF(Y42/Y79=0,NA(),Y42/Y79)</f>
        <v/>
      </c>
      <c r="Z133">
        <f>IF(Z42/Z79=0,NA(),Z42/Z79)</f>
        <v/>
      </c>
      <c r="AA133">
        <f>IF(AA42/AA79=0,NA(),AA42/AA79)</f>
        <v/>
      </c>
      <c r="AB133">
        <f>IF(AB42/AB79=0,NA(),AB42/AB79)</f>
        <v/>
      </c>
      <c r="AC133">
        <f>IF(AC42/AC79=0,NA(),AC42/AC79)</f>
        <v/>
      </c>
      <c r="AD133">
        <f>IF(AD42/AD79=0,NA(),AD42/AD79)</f>
        <v/>
      </c>
      <c r="AE133">
        <f>IF(AE42/AE79=0,NA(),AE42/AE79)</f>
        <v/>
      </c>
      <c r="AF133">
        <f>IF(AF42/AF79=0,NA(),AF42/AF79)</f>
        <v/>
      </c>
      <c r="AG133">
        <f>IF(AG42/AG79=0,NA(),AG42/AG79)</f>
        <v/>
      </c>
      <c r="AH133">
        <f>IF(AH42/AH79=0,NA(),AH42/AH79)</f>
        <v/>
      </c>
      <c r="AI133">
        <f>IF(AI42/AI79=0,NA(),AI42/AI79)</f>
        <v/>
      </c>
      <c r="AJ133">
        <f>IF(AJ42/AJ79=0,NA(),AJ42/AJ79)</f>
        <v/>
      </c>
      <c r="AK133">
        <f>IF(AK42/AK79=0,NA(),AK42/AK79)</f>
        <v/>
      </c>
      <c r="AL133">
        <f>IF(AL42/AL79=0,NA(),AL42/AL79)</f>
        <v/>
      </c>
      <c r="AM133">
        <f>IF(AM42/AM79=0,NA(),AM42/AM79)</f>
        <v/>
      </c>
      <c r="AN133">
        <f>IF(AN42/AN79=0,NA(),AN42/AN79)</f>
        <v/>
      </c>
      <c r="AO133">
        <f>IF(AO42/AO79=0,NA(),AO42/AO79)</f>
        <v/>
      </c>
      <c r="AP133">
        <f>IF(AP42/AP79=0,NA(),AP42/AP79)</f>
        <v/>
      </c>
      <c r="AQ133">
        <f>IF(AQ42/AQ79=0,NA(),AQ42/AQ79)</f>
        <v/>
      </c>
      <c r="AR133">
        <f>IF(AR42/AR79=0,NA(),AR42/AR79)</f>
        <v/>
      </c>
      <c r="AS133">
        <f>IF(AS42/AS79=0,NA(),AS42/AS79)</f>
        <v/>
      </c>
      <c r="AT133">
        <f>IF(AT42/AT79=0,NA(),AT42/AT79)</f>
        <v/>
      </c>
      <c r="AU133">
        <f>IF(AU42/AU79=0,NA(),AU42/AU79)</f>
        <v/>
      </c>
      <c r="AV133">
        <f>IF(AV42/AV79=0,NA(),AV42/AV79)</f>
        <v/>
      </c>
      <c r="AW133">
        <f>IF(AW42/AW79=0,NA(),AW42/AW79)</f>
        <v/>
      </c>
      <c r="AX133">
        <f>IF(AX42/AX79=0,NA(),AX42/AX79)</f>
        <v/>
      </c>
      <c r="AY133">
        <f>IF(AY42/AY79=0,NA(),AY42/AY79)</f>
        <v/>
      </c>
      <c r="AZ133">
        <f>IF(AZ42/AZ79=0,NA(),AZ42/AZ79)</f>
        <v/>
      </c>
      <c r="BA133">
        <f>IF(BA42/BA79=0,NA(),BA42/BA79)</f>
        <v/>
      </c>
      <c r="BB133">
        <f>IF(BB42/BB79=0,NA(),BB42/BB79)</f>
        <v/>
      </c>
      <c r="BC133">
        <f>IF(BC42/BC79=0,NA(),BC42/BC79)</f>
        <v/>
      </c>
      <c r="BD133">
        <f>IF(BD42/BD79=0,NA(),BD42/BD79)</f>
        <v/>
      </c>
      <c r="BE133">
        <f>IF(BE42/BE79=0,NA(),BE42/BE79)</f>
        <v/>
      </c>
      <c r="BF133">
        <f>IF(BF42/BF79=0,NA(),BF42/BF79)</f>
        <v/>
      </c>
    </row>
    <row r="134" spans="1:135">
      <c r="A134" t="s">
        <v>11</v>
      </c>
      <c r="D134">
        <f>IF(D43/D80=0,NA(),D43/D80)</f>
        <v/>
      </c>
      <c r="E134">
        <f>IF(E43/E80=0,NA(),E43/E80)</f>
        <v/>
      </c>
      <c r="F134">
        <f>IF(F43/F80=0,NA(),F43/F80)</f>
        <v/>
      </c>
      <c r="G134">
        <f>IF(G43/G80=0,NA(),G43/G80)</f>
        <v/>
      </c>
      <c r="H134">
        <f>IF(H43/H80=0,NA(),H43/H80)</f>
        <v/>
      </c>
      <c r="I134">
        <f>IF(I43/I80=0,NA(),I43/I80)</f>
        <v/>
      </c>
      <c r="J134">
        <f>IF(J43/J80=0,NA(),J43/J80)</f>
        <v/>
      </c>
      <c r="K134">
        <f>IF(K43/K80=0,NA(),K43/K80)</f>
        <v/>
      </c>
      <c r="L134">
        <f>IF(L43/L80=0,NA(),L43/L80)</f>
        <v/>
      </c>
      <c r="M134">
        <f>IF(M43/M80=0,NA(),M43/M80)</f>
        <v/>
      </c>
      <c r="N134">
        <f>IF(N43/N80=0,NA(),N43/N80)</f>
        <v/>
      </c>
      <c r="O134">
        <f>IF(O43/O80=0,NA(),O43/O80)</f>
        <v/>
      </c>
      <c r="P134">
        <f>IF(P43/P80=0,NA(),P43/P80)</f>
        <v/>
      </c>
      <c r="Q134">
        <f>IF(Q43/Q80=0,NA(),Q43/Q80)</f>
        <v/>
      </c>
      <c r="R134">
        <f>IF(R43/R80=0,NA(),R43/R80)</f>
        <v/>
      </c>
      <c r="S134">
        <f>IF(S43/S80=0,NA(),S43/S80)</f>
        <v/>
      </c>
      <c r="T134">
        <f>IF(T43/T80=0,NA(),T43/T80)</f>
        <v/>
      </c>
      <c r="U134">
        <f>IF(U43/U80=0,NA(),U43/U80)</f>
        <v/>
      </c>
      <c r="V134">
        <f>IF(V43/V80=0,NA(),V43/V80)</f>
        <v/>
      </c>
      <c r="W134">
        <f>IF(W43/W80=0,NA(),W43/W80)</f>
        <v/>
      </c>
      <c r="X134">
        <f>IF(X43/X80=0,NA(),X43/X80)</f>
        <v/>
      </c>
      <c r="Y134">
        <f>IF(Y43/Y80=0,NA(),Y43/Y80)</f>
        <v/>
      </c>
      <c r="Z134">
        <f>IF(Z43/Z80=0,NA(),Z43/Z80)</f>
        <v/>
      </c>
      <c r="AA134">
        <f>IF(AA43/AA80=0,NA(),AA43/AA80)</f>
        <v/>
      </c>
      <c r="AB134">
        <f>IF(AB43/AB80=0,NA(),AB43/AB80)</f>
        <v/>
      </c>
      <c r="AC134">
        <f>IF(AC43/AC80=0,NA(),AC43/AC80)</f>
        <v/>
      </c>
      <c r="AD134">
        <f>IF(AD43/AD80=0,NA(),AD43/AD80)</f>
        <v/>
      </c>
      <c r="AE134">
        <f>IF(AE43/AE80=0,NA(),AE43/AE80)</f>
        <v/>
      </c>
      <c r="AF134">
        <f>IF(AF43/AF80=0,NA(),AF43/AF80)</f>
        <v/>
      </c>
      <c r="AG134">
        <f>IF(AG43/AG80=0,NA(),AG43/AG80)</f>
        <v/>
      </c>
      <c r="AH134">
        <f>IF(AH43/AH80=0,NA(),AH43/AH80)</f>
        <v/>
      </c>
      <c r="AI134">
        <f>IF(AI43/AI80=0,NA(),AI43/AI80)</f>
        <v/>
      </c>
      <c r="AJ134">
        <f>IF(AJ43/AJ80=0,NA(),AJ43/AJ80)</f>
        <v/>
      </c>
      <c r="AK134">
        <f>IF(AK43/AK80=0,NA(),AK43/AK80)</f>
        <v/>
      </c>
      <c r="AL134">
        <f>IF(AL43/AL80=0,NA(),AL43/AL80)</f>
        <v/>
      </c>
      <c r="AM134">
        <f>IF(AM43/AM80=0,NA(),AM43/AM80)</f>
        <v/>
      </c>
      <c r="AN134">
        <f>IF(AN43/AN80=0,NA(),AN43/AN80)</f>
        <v/>
      </c>
      <c r="AO134">
        <f>IF(AO43/AO80=0,NA(),AO43/AO80)</f>
        <v/>
      </c>
      <c r="AP134">
        <f>IF(AP43/AP80=0,NA(),AP43/AP80)</f>
        <v/>
      </c>
      <c r="AQ134">
        <f>IF(AQ43/AQ80=0,NA(),AQ43/AQ80)</f>
        <v/>
      </c>
      <c r="AR134">
        <f>IF(AR43/AR80=0,NA(),AR43/AR80)</f>
        <v/>
      </c>
      <c r="AS134">
        <f>IF(AS43/AS80=0,NA(),AS43/AS80)</f>
        <v/>
      </c>
      <c r="AT134">
        <f>IF(AT43/AT80=0,NA(),AT43/AT80)</f>
        <v/>
      </c>
      <c r="AU134">
        <f>IF(AU43/AU80=0,NA(),AU43/AU80)</f>
        <v/>
      </c>
      <c r="AV134">
        <f>IF(AV43/AV80=0,NA(),AV43/AV80)</f>
        <v/>
      </c>
      <c r="AW134">
        <f>IF(AW43/AW80=0,NA(),AW43/AW80)</f>
        <v/>
      </c>
      <c r="AX134">
        <f>IF(AX43/AX80=0,NA(),AX43/AX80)</f>
        <v/>
      </c>
      <c r="AY134">
        <f>IF(AY43/AY80=0,NA(),AY43/AY80)</f>
        <v/>
      </c>
      <c r="AZ134">
        <f>IF(AZ43/AZ80=0,NA(),AZ43/AZ80)</f>
        <v/>
      </c>
      <c r="BA134">
        <f>IF(BA43/BA80=0,NA(),BA43/BA80)</f>
        <v/>
      </c>
      <c r="BB134">
        <f>IF(BB43/BB80=0,NA(),BB43/BB80)</f>
        <v/>
      </c>
      <c r="BC134">
        <f>IF(BC43/BC80=0,NA(),BC43/BC80)</f>
        <v/>
      </c>
      <c r="BD134">
        <f>IF(BD43/BD80=0,NA(),BD43/BD80)</f>
        <v/>
      </c>
      <c r="BE134">
        <f>IF(BE43/BE80=0,NA(),BE43/BE80)</f>
        <v/>
      </c>
      <c r="BF134">
        <f>IF(BF43/BF80=0,NA(),BF43/BF80)</f>
        <v/>
      </c>
    </row>
    <row r="135" spans="1:135">
      <c r="A135" t="s">
        <v>12</v>
      </c>
      <c r="BD135">
        <f>IF(BD44/BD81=0,NA(),BD44/BD81)</f>
        <v/>
      </c>
      <c r="BE135">
        <f>IF(BE44/BE81=0,NA(),BE44/BE81)</f>
        <v/>
      </c>
      <c r="BF135">
        <f>IF(BF44/BF81=0,NA(),BF44/BF81)</f>
        <v/>
      </c>
    </row>
    <row r="136" spans="1:135">
      <c r="A136" t="s">
        <v>13</v>
      </c>
      <c r="BD136">
        <f>IF(BD45/BD82=0,NA(),BD45/BD82)</f>
        <v/>
      </c>
      <c r="BE136">
        <f>IF(BE45/BE82=0,NA(),BE45/BE82)</f>
        <v/>
      </c>
      <c r="BF136">
        <f>IF(BF45/BF82=0,NA(),BF45/BF82)</f>
        <v/>
      </c>
    </row>
    <row r="137" spans="1:135">
      <c r="A137" t="s">
        <v>14</v>
      </c>
      <c r="BD137">
        <f>IF(BD46/BD83=0,NA(),BD46/BD83)</f>
        <v/>
      </c>
      <c r="BE137">
        <f>IF(BE46/BE83=0,NA(),BE46/BE83)</f>
        <v/>
      </c>
      <c r="BF137">
        <f>IF(BF46/BF83=0,NA(),BF46/BF83)</f>
        <v/>
      </c>
    </row>
    <row r="138" spans="1:135">
      <c r="A138" t="s">
        <v>15</v>
      </c>
      <c r="BD138">
        <f>IF(BD47/BD84=0,NA(),BD47/BD84)</f>
        <v/>
      </c>
      <c r="BE138">
        <f>IF(BE47/BE84=0,NA(),BE47/BE84)</f>
        <v/>
      </c>
      <c r="BF138">
        <f>IF(BF47/BF84=0,NA(),BF47/BF84)</f>
        <v/>
      </c>
    </row>
    <row r="139" spans="1:135">
      <c r="A139" t="s">
        <v>16</v>
      </c>
      <c r="BD139">
        <f>IF(BD48/BD85=0,NA(),BD48/BD85)</f>
        <v/>
      </c>
      <c r="BE139">
        <f>IF(BE48/BE85=0,NA(),BE48/BE85)</f>
        <v/>
      </c>
      <c r="BF139">
        <f>IF(BF48/BF85=0,NA(),BF48/BF85)</f>
        <v/>
      </c>
    </row>
    <row r="140" spans="1:135">
      <c r="A140" t="s">
        <v>17</v>
      </c>
      <c r="BD140">
        <f>IF(BD49/BD86=0,NA(),BD49/BD86)</f>
        <v/>
      </c>
      <c r="BE140">
        <f>IF(BE49/BE86=0,NA(),BE49/BE86)</f>
        <v/>
      </c>
      <c r="BF140">
        <f>IF(BF49/BF86=0,NA(),BF49/BF86)</f>
        <v/>
      </c>
    </row>
    <row r="141" spans="1:135">
      <c r="A141" t="s">
        <v>18</v>
      </c>
      <c r="BD141">
        <f>IF(BD50/BD87=0,NA(),BD50/BD87)</f>
        <v/>
      </c>
      <c r="BE141">
        <f>IF(BE50/BE87=0,NA(),BE50/BE87)</f>
        <v/>
      </c>
      <c r="BF141">
        <f>IF(BF50/BF87=0,NA(),BF50/BF87)</f>
        <v/>
      </c>
    </row>
    <row r="142" spans="1:135">
      <c r="A142" t="s">
        <v>19</v>
      </c>
      <c r="BD142">
        <f>IF(BD51/BD88=0,NA(),BD51/BD88)</f>
        <v/>
      </c>
      <c r="BE142">
        <f>IF(BE51/BE88=0,NA(),BE51/BE88)</f>
        <v/>
      </c>
      <c r="BF142">
        <f>IF(BF51/BF88=0,NA(),BF51/BF88)</f>
        <v/>
      </c>
    </row>
    <row r="143" spans="1:135">
      <c r="A143" t="s">
        <v>20</v>
      </c>
      <c r="BD143">
        <f>IF(BD52/BD89=0,NA(),BD52/BD89)</f>
        <v/>
      </c>
      <c r="BE143">
        <f>IF(BE52/BE89=0,NA(),BE52/BE89)</f>
        <v/>
      </c>
      <c r="BF143">
        <f>IF(BF52/BF89=0,NA(),BF52/BF89)</f>
        <v/>
      </c>
    </row>
    <row r="144" spans="1:135">
      <c r="A144" t="s">
        <v>21</v>
      </c>
      <c r="BD144">
        <f>IF(BD53/BD90=0,NA(),BD53/BD90)</f>
        <v/>
      </c>
      <c r="BE144">
        <f>IF(BE53/BE90=0,NA(),BE53/BE90)</f>
        <v/>
      </c>
      <c r="BF144">
        <f>IF(BF53/BF90=0,NA(),BF53/BF90)</f>
        <v/>
      </c>
    </row>
    <row r="145" spans="1:135">
      <c r="A145" t="s">
        <v>22</v>
      </c>
      <c r="BD145">
        <f>IF(BD54/BD91=0,NA(),BD54/BD91)</f>
        <v/>
      </c>
      <c r="BE145">
        <f>IF(BE54/BE91=0,NA(),BE54/BE91)</f>
        <v/>
      </c>
      <c r="BF145">
        <f>IF(BF54/BF91=0,NA(),BF54/BF91)</f>
        <v/>
      </c>
    </row>
    <row r="146" spans="1:135">
      <c r="A146" t="s">
        <v>23</v>
      </c>
      <c r="BD146">
        <f>IF(BD55/BD92=0,NA(),BD55/BD92)</f>
        <v/>
      </c>
      <c r="BE146">
        <f>IF(BE55/BE92=0,NA(),BE55/BE92)</f>
        <v/>
      </c>
      <c r="BF146">
        <f>IF(BF55/BF92=0,NA(),BF55/BF92)</f>
        <v/>
      </c>
    </row>
    <row r="147" spans="1:135">
      <c r="A147" t="s">
        <v>24</v>
      </c>
      <c r="BD147">
        <f>IF(BD56/BD93=0,NA(),BD56/BD93)</f>
        <v/>
      </c>
      <c r="BE147">
        <f>IF(BE56/BE93=0,NA(),BE56/BE93)</f>
        <v/>
      </c>
      <c r="BF147">
        <f>IF(BF56/BF93=0,NA(),BF56/BF93)</f>
        <v/>
      </c>
    </row>
    <row r="148" spans="1:135">
      <c r="A148" t="s">
        <v>25</v>
      </c>
      <c r="BD148">
        <f>IF(BD57/BD94=0,NA(),BD57/BD94)</f>
        <v/>
      </c>
      <c r="BE148">
        <f>IF(BE57/BE94=0,NA(),BE57/BE94)</f>
        <v/>
      </c>
      <c r="BF148">
        <f>IF(BF57/BF94=0,NA(),BF57/BF94)</f>
        <v/>
      </c>
    </row>
    <row r="150" spans="1:135">
      <c r="A150" t="s">
        <v>38</v>
      </c>
    </row>
    <row r="151" spans="1:135">
      <c r="A151" t="s">
        <v>10</v>
      </c>
      <c r="D151">
        <f>IF(D60/D79=0,NA(),D60/D79)</f>
        <v/>
      </c>
      <c r="E151">
        <f>IF(E60/E79=0,NA(),E60/E79)</f>
        <v/>
      </c>
      <c r="F151">
        <f>IF(F60/F79=0,NA(),F60/F79)</f>
        <v/>
      </c>
      <c r="G151">
        <f>IF(G60/G79=0,NA(),G60/G79)</f>
        <v/>
      </c>
      <c r="H151">
        <f>IF(H60/H79=0,NA(),H60/H79)</f>
        <v/>
      </c>
      <c r="I151">
        <f>IF(I60/I79=0,NA(),I60/I79)</f>
        <v/>
      </c>
      <c r="J151">
        <f>IF(J60/J79=0,NA(),J60/J79)</f>
        <v/>
      </c>
      <c r="K151">
        <f>IF(K60/K79=0,NA(),K60/K79)</f>
        <v/>
      </c>
      <c r="L151">
        <f>IF(L60/L79=0,NA(),L60/L79)</f>
        <v/>
      </c>
      <c r="M151">
        <f>IF(M60/M79=0,NA(),M60/M79)</f>
        <v/>
      </c>
      <c r="N151">
        <f>IF(N60/N79=0,NA(),N60/N79)</f>
        <v/>
      </c>
      <c r="O151">
        <f>IF(O60/O79=0,NA(),O60/O79)</f>
        <v/>
      </c>
      <c r="P151">
        <f>IF(P60/P79=0,NA(),P60/P79)</f>
        <v/>
      </c>
      <c r="Q151">
        <f>IF(Q60/Q79=0,NA(),Q60/Q79)</f>
        <v/>
      </c>
      <c r="R151">
        <f>IF(R60/R79=0,NA(),R60/R79)</f>
        <v/>
      </c>
      <c r="S151">
        <f>IF(S60/S79=0,NA(),S60/S79)</f>
        <v/>
      </c>
      <c r="T151">
        <f>IF(T60/T79=0,NA(),T60/T79)</f>
        <v/>
      </c>
      <c r="U151">
        <f>IF(U60/U79=0,NA(),U60/U79)</f>
        <v/>
      </c>
      <c r="V151">
        <f>IF(V60/V79=0,NA(),V60/V79)</f>
        <v/>
      </c>
      <c r="W151">
        <f>IF(W60/W79=0,NA(),W60/W79)</f>
        <v/>
      </c>
      <c r="X151">
        <f>IF(X60/X79=0,NA(),X60/X79)</f>
        <v/>
      </c>
      <c r="Y151">
        <f>IF(Y60/Y79=0,NA(),Y60/Y79)</f>
        <v/>
      </c>
      <c r="Z151">
        <f>IF(Z60/Z79=0,NA(),Z60/Z79)</f>
        <v/>
      </c>
      <c r="AA151">
        <f>IF(AA60/AA79=0,NA(),AA60/AA79)</f>
        <v/>
      </c>
      <c r="AB151">
        <f>IF(AB60/AB79=0,NA(),AB60/AB79)</f>
        <v/>
      </c>
      <c r="AC151">
        <f>IF(AC60/AC79=0,NA(),AC60/AC79)</f>
        <v/>
      </c>
      <c r="AD151">
        <f>IF(AD60/AD79=0,NA(),AD60/AD79)</f>
        <v/>
      </c>
      <c r="AE151">
        <f>IF(AE60/AE79=0,NA(),AE60/AE79)</f>
        <v/>
      </c>
      <c r="AF151">
        <f>IF(AF60/AF79=0,NA(),AF60/AF79)</f>
        <v/>
      </c>
      <c r="AG151">
        <f>IF(AG60/AG79=0,NA(),AG60/AG79)</f>
        <v/>
      </c>
      <c r="AH151">
        <f>IF(AH60/AH79=0,NA(),AH60/AH79)</f>
        <v/>
      </c>
      <c r="AI151">
        <f>IF(AI60/AI79=0,NA(),AI60/AI79)</f>
        <v/>
      </c>
      <c r="AJ151">
        <f>IF(AJ60/AJ79=0,NA(),AJ60/AJ79)</f>
        <v/>
      </c>
      <c r="AK151">
        <f>IF(AK60/AK79=0,NA(),AK60/AK79)</f>
        <v/>
      </c>
      <c r="AL151">
        <f>IF(AL60/AL79=0,NA(),AL60/AL79)</f>
        <v/>
      </c>
      <c r="AM151">
        <f>IF(AM60/AM79=0,NA(),AM60/AM79)</f>
        <v/>
      </c>
      <c r="AN151">
        <f>IF(AN60/AN79=0,NA(),AN60/AN79)</f>
        <v/>
      </c>
      <c r="AO151">
        <f>IF(AO60/AO79=0,NA(),AO60/AO79)</f>
        <v/>
      </c>
      <c r="AP151">
        <f>IF(AP60/AP79=0,NA(),AP60/AP79)</f>
        <v/>
      </c>
      <c r="AQ151">
        <f>IF(AQ60/AQ79=0,NA(),AQ60/AQ79)</f>
        <v/>
      </c>
      <c r="AR151">
        <f>IF(AR60/AR79=0,NA(),AR60/AR79)</f>
        <v/>
      </c>
      <c r="AS151">
        <f>IF(AS60/AS79=0,NA(),AS60/AS79)</f>
        <v/>
      </c>
      <c r="AT151">
        <f>IF(AT60/AT79=0,NA(),AT60/AT79)</f>
        <v/>
      </c>
      <c r="AU151">
        <f>IF(AU60/AU79=0,NA(),AU60/AU79)</f>
        <v/>
      </c>
      <c r="AV151">
        <f>IF(AV60/AV79=0,NA(),AV60/AV79)</f>
        <v/>
      </c>
      <c r="AW151">
        <f>IF(AW60/AW79=0,NA(),AW60/AW79)</f>
        <v/>
      </c>
      <c r="AX151">
        <f>IF(AX60/AX79=0,NA(),AX60/AX79)</f>
        <v/>
      </c>
      <c r="AY151">
        <f>IF(AY60/AY79=0,NA(),AY60/AY79)</f>
        <v/>
      </c>
      <c r="AZ151">
        <f>IF(AZ60/AZ79=0,NA(),AZ60/AZ79)</f>
        <v/>
      </c>
      <c r="BA151">
        <f>IF(BA60/BA79=0,NA(),BA60/BA79)</f>
        <v/>
      </c>
      <c r="BB151">
        <f>IF(BB60/BB79=0,NA(),BB60/BB79)</f>
        <v/>
      </c>
      <c r="BC151">
        <f>IF(BC60/BC79=0,NA(),BC60/BC79)</f>
        <v/>
      </c>
      <c r="BD151">
        <f>IF(BD60/BD79=0,NA(),BD60/BD79)</f>
        <v/>
      </c>
      <c r="BE151">
        <f>IF(BE60/BE79=0,NA(),BE60/BE79)</f>
        <v/>
      </c>
      <c r="BF151">
        <f>IF(BF60/BF79=0,NA(),BF60/BF79)</f>
        <v/>
      </c>
    </row>
    <row r="152" spans="1:135">
      <c r="A152" t="s">
        <v>11</v>
      </c>
    </row>
    <row r="153" spans="1:135">
      <c r="A153" t="s">
        <v>12</v>
      </c>
    </row>
    <row r="154" spans="1:135">
      <c r="A154" t="s">
        <v>13</v>
      </c>
    </row>
    <row r="155" spans="1:135">
      <c r="A155" t="s">
        <v>14</v>
      </c>
    </row>
    <row r="156" spans="1:135">
      <c r="A156" t="s">
        <v>15</v>
      </c>
    </row>
    <row r="157" spans="1:135">
      <c r="A157" t="s">
        <v>16</v>
      </c>
    </row>
    <row r="158" spans="1:135">
      <c r="A158" t="s">
        <v>17</v>
      </c>
    </row>
    <row r="159" spans="1:135">
      <c r="A159" t="s">
        <v>18</v>
      </c>
    </row>
    <row r="160" spans="1:135">
      <c r="A160" t="s">
        <v>19</v>
      </c>
    </row>
    <row r="161" spans="1:135">
      <c r="A161" t="s">
        <v>20</v>
      </c>
    </row>
    <row r="162" spans="1:135">
      <c r="A162" t="s">
        <v>21</v>
      </c>
    </row>
    <row r="163" spans="1:135">
      <c r="A163" t="s">
        <v>22</v>
      </c>
    </row>
    <row r="164" spans="1:135">
      <c r="A164" t="s">
        <v>23</v>
      </c>
    </row>
    <row r="165" spans="1:135">
      <c r="A165" t="s">
        <v>24</v>
      </c>
    </row>
    <row r="166" spans="1:135">
      <c r="A166" t="s">
        <v>25</v>
      </c>
    </row>
    <row r="185" spans="1:135">
      <c r="A185" t="s">
        <v>39</v>
      </c>
    </row>
    <row r="186" spans="1:135">
      <c r="A186" t="s">
        <v>40</v>
      </c>
    </row>
    <row r="187" spans="1:135">
      <c r="A187" t="s">
        <v>8</v>
      </c>
    </row>
    <row r="188" spans="1:135">
      <c r="A188" t="s">
        <v>28</v>
      </c>
    </row>
    <row r="189" spans="1:135">
      <c r="A189" t="s">
        <v>41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L26"/>
  <sheetViews>
    <sheetView workbookViewId="0">
      <selection activeCell="A1" sqref="A1"/>
    </sheetView>
  </sheetViews>
  <sheetFormatPr baseColWidth="10" defaultRowHeight="15"/>
  <sheetData>
    <row r="1" spans="1:12">
      <c r="A1" t="s">
        <v>42</v>
      </c>
      <c r="B1" t="s">
        <v>32</v>
      </c>
      <c r="C1" t="s">
        <v>43</v>
      </c>
    </row>
    <row r="2" spans="1:12">
      <c r="A2" t="s">
        <v>44</v>
      </c>
      <c r="B2" t="s">
        <v>45</v>
      </c>
      <c r="C2" t="n">
        <v>2003</v>
      </c>
      <c r="D2" t="n">
        <v>2004</v>
      </c>
      <c r="E2" t="n">
        <v>2005</v>
      </c>
      <c r="F2" t="n">
        <v>2006</v>
      </c>
      <c r="G2" t="n">
        <v>2007</v>
      </c>
      <c r="H2" t="n">
        <v>2008</v>
      </c>
      <c r="I2" t="n">
        <v>2009</v>
      </c>
      <c r="J2" t="n">
        <v>2010</v>
      </c>
      <c r="K2" t="s">
        <v>46</v>
      </c>
      <c r="L2" t="s">
        <v>47</v>
      </c>
    </row>
    <row r="3" spans="1:12">
      <c r="A3" t="s">
        <v>48</v>
      </c>
      <c r="B3" t="s">
        <v>49</v>
      </c>
      <c r="C3" t="n">
        <v>11</v>
      </c>
      <c r="D3" t="n">
        <v>11</v>
      </c>
      <c r="E3" t="n">
        <v>11</v>
      </c>
      <c r="F3" t="n">
        <v>12</v>
      </c>
      <c r="G3" t="n">
        <v>12</v>
      </c>
      <c r="H3" t="n">
        <v>12</v>
      </c>
      <c r="I3" t="n">
        <v>12</v>
      </c>
      <c r="J3" t="n">
        <v>19</v>
      </c>
      <c r="K3" t="n">
        <v>0.08120663464070001</v>
      </c>
      <c r="L3" t="n">
        <v>0.1566544</v>
      </c>
    </row>
    <row r="4" spans="1:12">
      <c r="A4" t="s">
        <v>48</v>
      </c>
      <c r="B4" t="s">
        <v>50</v>
      </c>
      <c r="C4" t="n">
        <v>3</v>
      </c>
      <c r="D4" t="n">
        <v>3</v>
      </c>
      <c r="E4" t="n">
        <v>9</v>
      </c>
      <c r="F4" t="n">
        <v>9</v>
      </c>
      <c r="G4" t="n">
        <v>30</v>
      </c>
      <c r="H4" t="n">
        <v>41</v>
      </c>
      <c r="I4" t="n">
        <v>50</v>
      </c>
      <c r="J4" t="n">
        <v>50</v>
      </c>
      <c r="K4" t="n">
        <v>0.49468550086</v>
      </c>
      <c r="L4" t="n">
        <v>0.4979672</v>
      </c>
    </row>
    <row r="5" spans="1:12">
      <c r="A5" t="s">
        <v>48</v>
      </c>
      <c r="B5" t="s">
        <v>51</v>
      </c>
      <c r="C5" t="n">
        <v>925</v>
      </c>
      <c r="D5" t="n">
        <v>1156</v>
      </c>
      <c r="E5" t="n">
        <v>1447</v>
      </c>
      <c r="F5" t="n">
        <v>1866</v>
      </c>
      <c r="G5" t="n">
        <v>1939</v>
      </c>
      <c r="H5" t="n">
        <v>1953</v>
      </c>
      <c r="I5" t="n">
        <v>2022</v>
      </c>
      <c r="J5" t="n">
        <v>2022</v>
      </c>
      <c r="K5" t="n">
        <v>0.118201106787</v>
      </c>
      <c r="L5" t="n">
        <v>1.322134</v>
      </c>
    </row>
    <row r="6" spans="1:12">
      <c r="A6" t="s">
        <v>48</v>
      </c>
      <c r="B6" t="s">
        <v>52</v>
      </c>
      <c r="C6" t="n">
        <v>69</v>
      </c>
      <c r="D6" t="n">
        <v>94</v>
      </c>
      <c r="E6" t="n">
        <v>90</v>
      </c>
      <c r="F6" t="n">
        <v>90</v>
      </c>
      <c r="G6" t="n">
        <v>92</v>
      </c>
      <c r="H6" t="n">
        <v>99</v>
      </c>
      <c r="I6" t="n">
        <v>113</v>
      </c>
      <c r="J6" t="n">
        <v>113</v>
      </c>
      <c r="K6" t="n">
        <v>0.0730110481381</v>
      </c>
      <c r="L6" t="n">
        <v>0.1437552</v>
      </c>
    </row>
    <row r="7" spans="1:12">
      <c r="A7" t="s">
        <v>48</v>
      </c>
      <c r="B7" t="s">
        <v>53</v>
      </c>
      <c r="C7" t="n">
        <v>96</v>
      </c>
      <c r="D7" t="n">
        <v>96</v>
      </c>
      <c r="E7" t="n">
        <v>102</v>
      </c>
      <c r="F7" t="n">
        <v>95</v>
      </c>
      <c r="G7" t="n">
        <v>255</v>
      </c>
      <c r="H7" t="n">
        <v>272</v>
      </c>
      <c r="I7" t="n">
        <v>272</v>
      </c>
      <c r="J7" t="n">
        <v>272</v>
      </c>
      <c r="K7" t="n">
        <v>0.160416647792</v>
      </c>
      <c r="L7" t="n">
        <v>0.9969908</v>
      </c>
    </row>
    <row r="8" spans="1:12">
      <c r="A8" t="s">
        <v>48</v>
      </c>
      <c r="B8" t="s">
        <v>54</v>
      </c>
      <c r="C8" t="n">
        <v>15</v>
      </c>
      <c r="D8" t="n">
        <v>17</v>
      </c>
      <c r="E8" t="n">
        <v>24</v>
      </c>
      <c r="F8" t="n">
        <v>24</v>
      </c>
      <c r="G8" t="n">
        <v>24</v>
      </c>
      <c r="H8" t="n">
        <v>24</v>
      </c>
      <c r="I8" t="n">
        <v>24</v>
      </c>
      <c r="J8" t="n">
        <v>24</v>
      </c>
      <c r="K8" t="n">
        <v>0.06944879889489999</v>
      </c>
      <c r="L8" t="n">
        <v>0.0639757</v>
      </c>
    </row>
    <row r="9" spans="1:12">
      <c r="A9" t="s">
        <v>48</v>
      </c>
      <c r="B9" t="s">
        <v>55</v>
      </c>
      <c r="C9" t="n">
        <v>32</v>
      </c>
      <c r="D9" t="n">
        <v>35</v>
      </c>
      <c r="E9" t="n">
        <v>35</v>
      </c>
      <c r="F9" t="n">
        <v>35</v>
      </c>
      <c r="G9" t="n">
        <v>35</v>
      </c>
      <c r="H9" t="n">
        <v>35</v>
      </c>
      <c r="I9" t="n">
        <v>35</v>
      </c>
      <c r="J9" t="n">
        <v>35</v>
      </c>
      <c r="K9" t="n">
        <v>0.0128840301186</v>
      </c>
      <c r="L9" t="n">
        <v>0.0979426</v>
      </c>
    </row>
    <row r="10" spans="1:12">
      <c r="A10" t="s">
        <v>48</v>
      </c>
      <c r="B10" t="s">
        <v>56</v>
      </c>
      <c r="C10" t="n">
        <v>17</v>
      </c>
      <c r="D10" t="n">
        <v>16</v>
      </c>
      <c r="E10" t="n">
        <v>15</v>
      </c>
      <c r="F10" t="n">
        <v>14</v>
      </c>
      <c r="G10" t="n">
        <v>13</v>
      </c>
      <c r="H10" t="n">
        <v>14</v>
      </c>
      <c r="I10" t="n">
        <v>13</v>
      </c>
      <c r="J10" t="n">
        <v>13</v>
      </c>
      <c r="K10" t="n">
        <v>-0.037598375231</v>
      </c>
      <c r="L10" t="n">
        <v>0.0482714</v>
      </c>
    </row>
    <row r="11" spans="1:12">
      <c r="A11" t="s">
        <v>48</v>
      </c>
      <c r="B11" t="s">
        <v>57</v>
      </c>
      <c r="C11" t="n">
        <v>286</v>
      </c>
      <c r="D11" t="n">
        <v>316</v>
      </c>
      <c r="E11" t="n">
        <v>327</v>
      </c>
      <c r="F11" t="n">
        <v>336</v>
      </c>
      <c r="G11" t="n">
        <v>340</v>
      </c>
      <c r="H11" t="n">
        <v>354</v>
      </c>
      <c r="I11" t="n">
        <v>365</v>
      </c>
      <c r="J11" t="n">
        <v>367</v>
      </c>
      <c r="K11" t="n">
        <v>0.036266438663</v>
      </c>
      <c r="L11" t="n">
        <v>0.5816356</v>
      </c>
    </row>
    <row r="12" spans="1:12">
      <c r="A12" t="s">
        <v>48</v>
      </c>
      <c r="B12" t="s">
        <v>58</v>
      </c>
      <c r="C12" t="n">
        <v>30</v>
      </c>
      <c r="D12" t="n">
        <v>30</v>
      </c>
      <c r="E12" t="n">
        <v>30</v>
      </c>
      <c r="F12" t="n">
        <v>30</v>
      </c>
      <c r="G12" t="n">
        <v>30</v>
      </c>
      <c r="H12" t="n">
        <v>36</v>
      </c>
      <c r="I12" t="n">
        <v>78</v>
      </c>
      <c r="J12" t="n">
        <v>75</v>
      </c>
      <c r="K12" t="n">
        <v>0.139852285385</v>
      </c>
      <c r="L12" t="n">
        <v>1.541457</v>
      </c>
    </row>
    <row r="13" spans="1:12">
      <c r="A13" t="s">
        <v>48</v>
      </c>
      <c r="B13" t="s">
        <v>59</v>
      </c>
      <c r="C13" t="n">
        <v>8</v>
      </c>
      <c r="D13" t="n">
        <v>13</v>
      </c>
      <c r="E13" t="n">
        <v>14</v>
      </c>
      <c r="F13" t="n">
        <v>34</v>
      </c>
      <c r="G13" t="n">
        <v>34</v>
      </c>
      <c r="H13" t="n">
        <v>40</v>
      </c>
      <c r="I13" t="n">
        <v>45</v>
      </c>
      <c r="J13" t="n">
        <v>50</v>
      </c>
      <c r="K13" t="n">
        <v>0.299263209105</v>
      </c>
      <c r="L13" t="n">
        <v>0.2062934</v>
      </c>
    </row>
    <row r="14" spans="1:12">
      <c r="A14" t="s">
        <v>48</v>
      </c>
      <c r="B14" t="s">
        <v>60</v>
      </c>
      <c r="C14" t="n">
        <v>437</v>
      </c>
      <c r="D14" t="n">
        <v>453</v>
      </c>
      <c r="E14" t="n">
        <v>487</v>
      </c>
      <c r="F14" t="n">
        <v>601</v>
      </c>
      <c r="G14" t="n">
        <v>780</v>
      </c>
      <c r="H14" t="n">
        <v>790</v>
      </c>
      <c r="I14" t="n">
        <v>826</v>
      </c>
      <c r="J14" t="n">
        <v>814</v>
      </c>
      <c r="K14" t="n">
        <v>0.09292875230310001</v>
      </c>
      <c r="L14" t="n">
        <v>1.187985</v>
      </c>
    </row>
    <row r="15" spans="1:12">
      <c r="A15" t="s">
        <v>48</v>
      </c>
      <c r="B15" t="s">
        <v>61</v>
      </c>
      <c r="C15" t="n">
        <v>3361</v>
      </c>
      <c r="D15" t="n">
        <v>3304</v>
      </c>
      <c r="E15" t="n">
        <v>3161</v>
      </c>
      <c r="F15" t="n">
        <v>2996</v>
      </c>
      <c r="G15" t="n">
        <v>2841</v>
      </c>
      <c r="H15" t="n">
        <v>2907</v>
      </c>
      <c r="I15" t="n">
        <v>3016</v>
      </c>
      <c r="J15" t="n">
        <v>3036</v>
      </c>
      <c r="K15" t="n">
        <v>-0.0144232157618</v>
      </c>
      <c r="L15" t="n">
        <v>1.778202</v>
      </c>
    </row>
    <row r="16" spans="1:12">
      <c r="A16" t="s">
        <v>48</v>
      </c>
      <c r="B16" t="s">
        <v>62</v>
      </c>
      <c r="C16" t="n">
        <v>228</v>
      </c>
      <c r="D16" t="n">
        <v>245</v>
      </c>
      <c r="E16" t="n">
        <v>302</v>
      </c>
      <c r="F16" t="n">
        <v>307</v>
      </c>
      <c r="G16" t="n">
        <v>350</v>
      </c>
      <c r="H16" t="n">
        <v>367</v>
      </c>
      <c r="I16" t="n">
        <v>433</v>
      </c>
      <c r="J16" t="n">
        <v>433</v>
      </c>
      <c r="K16" t="n">
        <v>0.09595643728970001</v>
      </c>
      <c r="L16" t="n">
        <v>0.6899728000000001</v>
      </c>
    </row>
    <row r="17" spans="1:12">
      <c r="A17" t="s">
        <v>48</v>
      </c>
      <c r="B17" t="s">
        <v>63</v>
      </c>
      <c r="C17" t="n">
        <v>244</v>
      </c>
      <c r="D17" t="n">
        <v>237</v>
      </c>
      <c r="E17" t="n">
        <v>201</v>
      </c>
      <c r="F17" t="n">
        <v>278</v>
      </c>
      <c r="G17" t="n">
        <v>278</v>
      </c>
      <c r="H17" t="n">
        <v>280</v>
      </c>
      <c r="I17" t="n">
        <v>1450</v>
      </c>
      <c r="J17" t="n">
        <v>1450</v>
      </c>
      <c r="K17" t="n">
        <v>0.289936423302</v>
      </c>
      <c r="L17" t="n">
        <v>2.104736</v>
      </c>
    </row>
    <row r="18" spans="1:12">
      <c r="A18" t="s">
        <v>48</v>
      </c>
      <c r="B18" t="s">
        <v>64</v>
      </c>
      <c r="C18" t="n">
        <v>314</v>
      </c>
      <c r="D18" t="n">
        <v>339</v>
      </c>
      <c r="E18" t="n">
        <v>346</v>
      </c>
      <c r="F18" t="n">
        <v>346</v>
      </c>
      <c r="G18" t="n">
        <v>415</v>
      </c>
      <c r="H18" t="n">
        <v>435</v>
      </c>
      <c r="I18" t="n">
        <v>485</v>
      </c>
      <c r="J18" t="n">
        <v>455</v>
      </c>
      <c r="K18" t="n">
        <v>0.0544152483344</v>
      </c>
      <c r="L18" t="n">
        <v>1.666248</v>
      </c>
    </row>
    <row r="19" spans="1:12">
      <c r="A19" t="s">
        <v>48</v>
      </c>
      <c r="B19" t="s">
        <v>65</v>
      </c>
      <c r="C19" t="n">
        <v>38</v>
      </c>
      <c r="D19" t="n">
        <v>45</v>
      </c>
      <c r="E19" t="n">
        <v>58</v>
      </c>
      <c r="F19" t="n">
        <v>72</v>
      </c>
      <c r="G19" t="n">
        <v>78</v>
      </c>
      <c r="H19" t="n">
        <v>80</v>
      </c>
      <c r="I19" t="n">
        <v>194</v>
      </c>
      <c r="J19" t="n">
        <v>198</v>
      </c>
      <c r="K19" t="n">
        <v>0.265935719013</v>
      </c>
      <c r="L19" t="n">
        <v>1.68847</v>
      </c>
    </row>
    <row r="20" spans="1:12">
      <c r="A20" t="s">
        <v>48</v>
      </c>
      <c r="B20" t="s">
        <v>66</v>
      </c>
      <c r="C20" t="n">
        <v>41</v>
      </c>
      <c r="D20" t="n">
        <v>41</v>
      </c>
      <c r="E20" t="n">
        <v>41</v>
      </c>
      <c r="F20" t="n">
        <v>41</v>
      </c>
      <c r="G20" t="n">
        <v>46</v>
      </c>
      <c r="H20" t="n">
        <v>46</v>
      </c>
      <c r="I20" t="n">
        <v>87</v>
      </c>
      <c r="J20" t="n">
        <v>90</v>
      </c>
      <c r="K20" t="n">
        <v>0.118870459497</v>
      </c>
      <c r="L20" t="n">
        <v>3.446055</v>
      </c>
    </row>
    <row r="21" spans="1:12">
      <c r="A21" t="s">
        <v>48</v>
      </c>
      <c r="B21" t="s">
        <v>67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1</v>
      </c>
      <c r="J21" t="n">
        <v>1</v>
      </c>
      <c r="L21" t="n">
        <v>0.7102042</v>
      </c>
    </row>
    <row r="22" spans="1:12">
      <c r="A22" t="s">
        <v>48</v>
      </c>
      <c r="B22" t="s">
        <v>68</v>
      </c>
      <c r="C22" t="n">
        <v>816</v>
      </c>
      <c r="D22" t="n">
        <v>944</v>
      </c>
      <c r="E22" t="n">
        <v>996</v>
      </c>
      <c r="F22" t="n">
        <v>1052</v>
      </c>
      <c r="G22" t="n">
        <v>1121</v>
      </c>
      <c r="H22" t="n">
        <v>1123</v>
      </c>
      <c r="I22" t="n">
        <v>1385</v>
      </c>
      <c r="J22" t="n">
        <v>1415</v>
      </c>
      <c r="K22" t="n">
        <v>0.0818133205175</v>
      </c>
      <c r="L22" t="n">
        <v>0.7547577</v>
      </c>
    </row>
    <row r="23" spans="1:12">
      <c r="A23" t="s">
        <v>48</v>
      </c>
      <c r="B23" t="s">
        <v>69</v>
      </c>
      <c r="C23" t="n">
        <v>147</v>
      </c>
      <c r="D23" t="n">
        <v>147</v>
      </c>
      <c r="E23" t="n">
        <v>147</v>
      </c>
      <c r="F23" t="n">
        <v>147</v>
      </c>
      <c r="G23" t="n">
        <v>147</v>
      </c>
      <c r="H23" t="n">
        <v>147</v>
      </c>
      <c r="I23" t="n">
        <v>147</v>
      </c>
      <c r="J23" t="n">
        <v>147</v>
      </c>
      <c r="K23" t="n">
        <v>0</v>
      </c>
      <c r="L23" t="n">
        <v>9.11928</v>
      </c>
    </row>
    <row r="24" spans="1:12">
      <c r="A24" t="s">
        <v>48</v>
      </c>
      <c r="B24" t="s">
        <v>70</v>
      </c>
      <c r="C24" t="n">
        <v>26</v>
      </c>
      <c r="D24" t="n">
        <v>26</v>
      </c>
      <c r="E24" t="n">
        <v>26</v>
      </c>
      <c r="F24" t="n">
        <v>25</v>
      </c>
      <c r="G24" t="n">
        <v>25</v>
      </c>
      <c r="H24" t="n">
        <v>25</v>
      </c>
      <c r="I24" t="n">
        <v>25</v>
      </c>
      <c r="J24" t="n">
        <v>25</v>
      </c>
      <c r="K24" t="n">
        <v>-0.00558729190379</v>
      </c>
      <c r="L24" t="n">
        <v>13.87866</v>
      </c>
    </row>
    <row r="25" spans="1:12">
      <c r="A25" t="s">
        <v>48</v>
      </c>
      <c r="B25" t="s">
        <v>71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9</v>
      </c>
      <c r="I25" t="n">
        <v>9</v>
      </c>
      <c r="J25" t="n">
        <v>9</v>
      </c>
      <c r="L25" t="n">
        <v>0.07630000000000001</v>
      </c>
    </row>
    <row r="26" spans="1:12">
      <c r="C26">
        <f>SUM(C3:C25)</f>
        <v/>
      </c>
      <c r="D26">
        <f>SUM(D3:D25)</f>
        <v/>
      </c>
      <c r="E26">
        <f>SUM(E3:E25)</f>
        <v/>
      </c>
      <c r="F26">
        <f>SUM(F3:F25)</f>
        <v/>
      </c>
      <c r="G26">
        <f>SUM(G3:G25)</f>
        <v/>
      </c>
      <c r="H26">
        <f>SUM(H3:H25)</f>
        <v/>
      </c>
      <c r="I26">
        <f>SUM(I3:I25)</f>
        <v/>
      </c>
      <c r="J26">
        <f>SUM(J3:J25)</f>
        <v/>
      </c>
      <c r="K26">
        <f>SUM(K3:K25)</f>
        <v/>
      </c>
      <c r="L26">
        <f>SUM(L3:L25)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2:P46"/>
  <sheetViews>
    <sheetView workbookViewId="0">
      <selection activeCell="A1" sqref="A1"/>
    </sheetView>
  </sheetViews>
  <sheetFormatPr baseColWidth="10" defaultRowHeight="15"/>
  <sheetData>
    <row r="2" spans="1:16">
      <c r="A2" t="s">
        <v>72</v>
      </c>
    </row>
    <row r="3" spans="1:16">
      <c r="B3" t="s">
        <v>73</v>
      </c>
      <c r="E3" t="s">
        <v>74</v>
      </c>
    </row>
    <row r="4" spans="1:16">
      <c r="B4" t="s">
        <v>75</v>
      </c>
      <c r="C4" t="s">
        <v>76</v>
      </c>
      <c r="D4" t="s">
        <v>77</v>
      </c>
      <c r="E4" t="s">
        <v>75</v>
      </c>
      <c r="F4" t="s">
        <v>76</v>
      </c>
      <c r="G4" t="s">
        <v>77</v>
      </c>
    </row>
    <row r="5" spans="1:16">
      <c r="A5" t="s">
        <v>78</v>
      </c>
      <c r="B5" t="n">
        <v>15606</v>
      </c>
      <c r="C5" t="n">
        <v>0.027</v>
      </c>
      <c r="D5" t="n">
        <v>588512</v>
      </c>
      <c r="E5" t="n">
        <v>11498</v>
      </c>
      <c r="F5" t="n">
        <v>0.025</v>
      </c>
      <c r="G5" t="n">
        <v>466703</v>
      </c>
    </row>
    <row r="6" spans="1:16">
      <c r="A6" t="s">
        <v>79</v>
      </c>
      <c r="B6" t="n">
        <v>15774</v>
      </c>
      <c r="C6" t="s">
        <v>80</v>
      </c>
      <c r="D6" t="n">
        <v>589626</v>
      </c>
      <c r="E6" t="n">
        <v>11750</v>
      </c>
      <c r="F6" t="n">
        <v>0.025</v>
      </c>
      <c r="G6" t="n">
        <v>468040</v>
      </c>
    </row>
    <row r="7" spans="1:16">
      <c r="A7" t="s">
        <v>81</v>
      </c>
      <c r="B7" t="n">
        <v>16080</v>
      </c>
      <c r="C7" t="n">
        <v>0.027</v>
      </c>
      <c r="D7" t="n">
        <v>591423</v>
      </c>
      <c r="E7" t="n">
        <v>12148</v>
      </c>
      <c r="F7" t="n">
        <v>0.026</v>
      </c>
      <c r="G7" t="n">
        <v>470101</v>
      </c>
    </row>
    <row r="8" spans="1:16">
      <c r="A8" t="s">
        <v>82</v>
      </c>
    </row>
    <row r="9" spans="1:16">
      <c r="A9" t="s">
        <v>83</v>
      </c>
    </row>
    <row r="10" spans="1:16">
      <c r="A10" t="s">
        <v>84</v>
      </c>
    </row>
    <row r="11" spans="1:16">
      <c r="A11" t="s">
        <v>85</v>
      </c>
    </row>
    <row r="12" spans="1:16">
      <c r="A12" t="s">
        <v>86</v>
      </c>
    </row>
    <row r="13" spans="1:16">
      <c r="A13" t="s">
        <v>87</v>
      </c>
    </row>
    <row r="14" spans="1:16">
      <c r="A14" t="s">
        <v>88</v>
      </c>
    </row>
    <row r="15" spans="1:16">
      <c r="A15" t="s">
        <v>89</v>
      </c>
    </row>
    <row r="16" spans="1:16">
      <c r="A16" t="s">
        <v>90</v>
      </c>
    </row>
    <row r="18" spans="1:16">
      <c r="A18" t="s">
        <v>91</v>
      </c>
    </row>
    <row r="19" spans="1:16"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  <c r="N19" t="s">
        <v>23</v>
      </c>
      <c r="O19" t="s">
        <v>24</v>
      </c>
      <c r="P19" t="s">
        <v>25</v>
      </c>
    </row>
    <row r="20" spans="1:16">
      <c r="A20" t="s">
        <v>78</v>
      </c>
      <c r="B20" t="n">
        <v>0.025</v>
      </c>
      <c r="C20" t="n">
        <v>0.05</v>
      </c>
      <c r="D20" t="n">
        <v>0.025</v>
      </c>
      <c r="E20" t="n">
        <v>0.047</v>
      </c>
      <c r="F20" t="n">
        <v>0</v>
      </c>
      <c r="G20" t="n">
        <v>0.011</v>
      </c>
      <c r="H20" t="n">
        <v>0.169</v>
      </c>
      <c r="I20" t="n">
        <v>0.015</v>
      </c>
      <c r="J20" t="n">
        <v>0</v>
      </c>
      <c r="K20" t="n">
        <v>0.114</v>
      </c>
      <c r="L20" t="n">
        <v>0</v>
      </c>
      <c r="M20" t="n">
        <v>0.032</v>
      </c>
      <c r="N20" t="n">
        <v>0</v>
      </c>
      <c r="O20" t="n">
        <v>0.02</v>
      </c>
      <c r="P20" t="n">
        <v>0</v>
      </c>
    </row>
    <row r="21" spans="1:16">
      <c r="A21" t="s">
        <v>79</v>
      </c>
      <c r="B21" t="n">
        <v>0.025</v>
      </c>
      <c r="C21" t="n">
        <v>0.049</v>
      </c>
      <c r="D21" t="n">
        <v>0.023</v>
      </c>
      <c r="E21" t="n">
        <v>0.049</v>
      </c>
      <c r="F21" t="n">
        <v>0</v>
      </c>
      <c r="G21" t="n">
        <v>0.011</v>
      </c>
      <c r="H21" t="n">
        <v>0.169</v>
      </c>
      <c r="I21" t="n">
        <v>0.015</v>
      </c>
      <c r="J21" t="n">
        <v>0</v>
      </c>
      <c r="K21" t="n">
        <v>0.118</v>
      </c>
      <c r="L21" t="n">
        <v>0</v>
      </c>
      <c r="M21" t="n">
        <v>0.033</v>
      </c>
      <c r="N21" t="n">
        <v>0</v>
      </c>
      <c r="O21" t="n">
        <v>0.003</v>
      </c>
      <c r="P21" t="n">
        <v>0</v>
      </c>
    </row>
    <row r="22" spans="1:16">
      <c r="A22" t="s">
        <v>81</v>
      </c>
      <c r="B22" t="n">
        <v>0.026</v>
      </c>
      <c r="C22" t="n">
        <v>0.047</v>
      </c>
      <c r="D22" t="n">
        <v>0.025</v>
      </c>
      <c r="E22" t="n">
        <v>0.051</v>
      </c>
      <c r="F22" t="n">
        <v>0</v>
      </c>
      <c r="G22" t="n">
        <v>0.011</v>
      </c>
      <c r="H22" t="n">
        <v>0.169</v>
      </c>
      <c r="I22" t="n">
        <v>0.016</v>
      </c>
      <c r="J22" t="n">
        <v>0</v>
      </c>
      <c r="K22" t="n">
        <v>0.13</v>
      </c>
      <c r="L22" t="n">
        <v>0</v>
      </c>
      <c r="M22" t="n">
        <v>0.032</v>
      </c>
      <c r="N22" t="n">
        <v>0</v>
      </c>
      <c r="O22" t="n">
        <v>0.002</v>
      </c>
      <c r="P22" t="n">
        <v>0</v>
      </c>
    </row>
    <row r="23" spans="1:16">
      <c r="A23" t="s">
        <v>82</v>
      </c>
    </row>
    <row r="24" spans="1:16">
      <c r="A24" t="s">
        <v>83</v>
      </c>
    </row>
    <row r="25" spans="1:16">
      <c r="A25" t="s">
        <v>84</v>
      </c>
    </row>
    <row r="26" spans="1:16">
      <c r="A26" t="s">
        <v>85</v>
      </c>
    </row>
    <row r="27" spans="1:16">
      <c r="A27" t="s">
        <v>86</v>
      </c>
    </row>
    <row r="28" spans="1:16">
      <c r="A28" t="s">
        <v>87</v>
      </c>
    </row>
    <row r="29" spans="1:16">
      <c r="A29" t="s">
        <v>88</v>
      </c>
    </row>
    <row r="30" spans="1:16">
      <c r="A30" t="s">
        <v>89</v>
      </c>
    </row>
    <row r="31" spans="1:16">
      <c r="A31" t="s">
        <v>90</v>
      </c>
    </row>
    <row r="33" spans="1:16">
      <c r="A33" t="s">
        <v>92</v>
      </c>
    </row>
    <row r="34" spans="1:16">
      <c r="B34" t="s">
        <v>11</v>
      </c>
      <c r="C34" t="s">
        <v>12</v>
      </c>
      <c r="D34" t="s">
        <v>13</v>
      </c>
      <c r="E34" t="s">
        <v>14</v>
      </c>
      <c r="F34" t="s">
        <v>15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  <c r="N34" t="s">
        <v>23</v>
      </c>
      <c r="O34" t="s">
        <v>24</v>
      </c>
      <c r="P34" t="s">
        <v>25</v>
      </c>
    </row>
    <row r="35" spans="1:16">
      <c r="A35" t="s">
        <v>78</v>
      </c>
      <c r="B35" t="n">
        <v>11498</v>
      </c>
      <c r="C35" t="n">
        <v>324</v>
      </c>
      <c r="D35" t="n">
        <v>80</v>
      </c>
      <c r="E35" t="n">
        <v>1341</v>
      </c>
      <c r="F35" t="n">
        <v>0</v>
      </c>
      <c r="G35" t="n">
        <v>932</v>
      </c>
      <c r="H35" t="n">
        <v>3938</v>
      </c>
      <c r="I35" t="n">
        <v>143</v>
      </c>
      <c r="J35" t="n">
        <v>0</v>
      </c>
      <c r="K35" t="n">
        <v>2760</v>
      </c>
      <c r="L35" t="n">
        <v>0</v>
      </c>
      <c r="M35" t="n">
        <v>1332</v>
      </c>
      <c r="N35" t="n">
        <v>0</v>
      </c>
      <c r="O35" t="n">
        <v>226</v>
      </c>
      <c r="P35" t="n">
        <v>0</v>
      </c>
    </row>
    <row r="36" spans="1:16">
      <c r="A36" t="s">
        <v>79</v>
      </c>
      <c r="B36" t="n">
        <v>11750</v>
      </c>
      <c r="C36" t="n">
        <v>313</v>
      </c>
      <c r="D36" t="n">
        <v>76</v>
      </c>
      <c r="E36" t="n">
        <v>1373</v>
      </c>
      <c r="F36" t="n">
        <v>0</v>
      </c>
      <c r="G36" t="n">
        <v>937</v>
      </c>
      <c r="H36" t="n">
        <v>3954</v>
      </c>
      <c r="I36" t="n">
        <v>137</v>
      </c>
      <c r="J36" t="n">
        <v>0</v>
      </c>
      <c r="K36" t="n">
        <v>2869</v>
      </c>
      <c r="L36" t="n">
        <v>0</v>
      </c>
      <c r="M36" t="n">
        <v>1390</v>
      </c>
      <c r="N36" t="n">
        <v>0</v>
      </c>
      <c r="O36" t="n">
        <v>257</v>
      </c>
      <c r="P36" t="n">
        <v>0</v>
      </c>
    </row>
    <row r="37" spans="1:16">
      <c r="A37" t="s">
        <v>81</v>
      </c>
      <c r="B37" t="n">
        <v>12148</v>
      </c>
      <c r="C37" t="n">
        <v>300</v>
      </c>
      <c r="D37" t="n">
        <v>81</v>
      </c>
      <c r="E37" t="n">
        <v>1437</v>
      </c>
      <c r="F37" t="n">
        <v>0</v>
      </c>
      <c r="G37" t="n">
        <v>950</v>
      </c>
      <c r="H37" t="n">
        <v>3987</v>
      </c>
      <c r="I37" t="n">
        <v>146</v>
      </c>
      <c r="J37" t="n">
        <v>0</v>
      </c>
      <c r="K37" t="n">
        <v>3160</v>
      </c>
      <c r="L37" t="n">
        <v>0</v>
      </c>
      <c r="M37" t="n">
        <v>1382</v>
      </c>
      <c r="N37" t="n">
        <v>0</v>
      </c>
      <c r="O37" t="n">
        <v>256</v>
      </c>
      <c r="P37" t="n">
        <v>0</v>
      </c>
    </row>
    <row r="38" spans="1:16">
      <c r="A38" t="s">
        <v>82</v>
      </c>
    </row>
    <row r="39" spans="1:16">
      <c r="A39" t="s">
        <v>83</v>
      </c>
    </row>
    <row r="40" spans="1:16">
      <c r="A40" t="s">
        <v>84</v>
      </c>
    </row>
    <row r="41" spans="1:16">
      <c r="A41" t="s">
        <v>85</v>
      </c>
    </row>
    <row r="42" spans="1:16">
      <c r="A42" t="s">
        <v>86</v>
      </c>
    </row>
    <row r="43" spans="1:16">
      <c r="A43" t="s">
        <v>87</v>
      </c>
    </row>
    <row r="44" spans="1:16">
      <c r="A44" t="s">
        <v>88</v>
      </c>
    </row>
    <row r="45" spans="1:16">
      <c r="A45" t="s">
        <v>89</v>
      </c>
    </row>
    <row r="46" spans="1:16">
      <c r="A46" t="s">
        <v>90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93</v>
      </c>
      <c r="B1" t="s">
        <v>94</v>
      </c>
      <c r="C1" t="s">
        <v>95</v>
      </c>
      <c r="D1" t="s">
        <v>96</v>
      </c>
      <c r="E1" t="s">
        <v>97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Dashboard M6 Quarterly</vt:lpstr>
      <vt:lpstr>Input Green Jobs Brookings</vt:lpstr>
      <vt:lpstr>Input Gren Jobs BLS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2018-09-07T16:26:49Z</dcterms:created>
  <dcterms:modified xmlns:dcterms="http://purl.org/dc/terms/" xmlns:xsi="http://www.w3.org/2001/XMLSchema-instance" xsi:type="dcterms:W3CDTF">2018-09-07T16:26:49Z</dcterms:modified>
  <cp:lastModifiedBy/>
  <cp:category/>
  <cp:contentStatus/>
  <cp:version/>
  <cp:revision/>
  <cp:keywords/>
</cp:coreProperties>
</file>