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4" sheetId="1" r:id="rId1"/>
    <s:sheet name="Dashboard M14" sheetId="2" r:id="rId2"/>
    <s:sheet name="Charts M14" sheetId="3" r:id="rId3"/>
    <s:sheet name="Input EPA CO2 Emissions" sheetId="4" r:id="rId4"/>
    <s:sheet name="History" sheetId="5" r:id="rId5"/>
    <s:sheet name="Dependencies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<sst xmlns="http://schemas.openxmlformats.org/spreadsheetml/2006/main" uniqueCount="37">
  <si>
    <t>Metric 14:</t>
  </si>
  <si>
    <t>Notes</t>
  </si>
  <si>
    <t>Graph Input</t>
  </si>
  <si>
    <t>Percent of 1990 levels</t>
  </si>
  <si>
    <t xml:space="preserve">   Commercial Energy Sector</t>
  </si>
  <si>
    <t>Total Emissions (MMTCO2E)</t>
  </si>
  <si>
    <t xml:space="preserve">   Industrial Energy Sector</t>
  </si>
  <si>
    <t xml:space="preserve">   Residential Energy Sector</t>
  </si>
  <si>
    <t>Percent Progress</t>
  </si>
  <si>
    <t xml:space="preserve">   Transportation Sector</t>
  </si>
  <si>
    <t xml:space="preserve">   Electric Power Sector</t>
  </si>
  <si>
    <t>Total</t>
  </si>
  <si>
    <t>Metric 14: Attained reductions as percent of necessary reductions</t>
  </si>
  <si>
    <t>Variable GHG(y): Greehouse Gas Emissions by year</t>
  </si>
  <si>
    <t>Hawaii</t>
  </si>
  <si>
    <t>MMTCO2E</t>
  </si>
  <si>
    <t>Variable PNRA(y): (Percent GHG Reductions Needed Attained in year y</t>
  </si>
  <si>
    <t>Percent</t>
  </si>
  <si>
    <t>All Sectors (MMTCO2E)</t>
  </si>
  <si>
    <t>All Sectors (% of 1990 levels)</t>
  </si>
  <si>
    <t>Total Emissions</t>
  </si>
  <si>
    <t>Annual Percent Progress Toward 1990 Levels</t>
  </si>
  <si>
    <t>Note: Due to asymptotic behavior in year 2004, as the difference between the annual emissions and 1990 emissions approached 0, 2004 was considered 0</t>
  </si>
  <si>
    <t>State</t>
  </si>
  <si>
    <t>Sector</t>
  </si>
  <si>
    <t>Commercial</t>
  </si>
  <si>
    <t>Industrial</t>
  </si>
  <si>
    <t>Residential</t>
  </si>
  <si>
    <t>Transportation</t>
  </si>
  <si>
    <t>Electric Power</t>
  </si>
  <si>
    <t>sheet</t>
  </si>
  <si>
    <t>date</t>
  </si>
  <si>
    <t>csv_url</t>
  </si>
  <si>
    <t>origninal_url</t>
  </si>
  <si>
    <t>description</t>
  </si>
  <si>
    <t>Input EPA CO2 Emissions</t>
  </si>
  <si>
    <t>EPA_CO2_Emissions_2018-08-25-18-32-35.csv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</si>
</sst>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905375" cy="723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U13"/>
  <sheetViews>
    <sheetView workbookViewId="0">
      <selection activeCell="A1" sqref="A1"/>
    </sheetView>
  </sheetViews>
  <sheetFormatPr baseColWidth="10" defaultRowHeight="15"/>
  <sheetData>
    <row r="1" spans="1:47">
      <c r="A1" t="s">
        <v>0</v>
      </c>
      <c r="F1" t="s">
        <v>1</v>
      </c>
      <c r="G1" t="n">
        <v>1990</v>
      </c>
      <c r="H1" t="n">
        <v>1991</v>
      </c>
      <c r="I1" t="n">
        <v>1992</v>
      </c>
      <c r="J1" t="n">
        <v>1993</v>
      </c>
      <c r="K1" t="n">
        <v>1994</v>
      </c>
      <c r="L1" t="n">
        <v>1995</v>
      </c>
      <c r="M1" t="n">
        <v>1996</v>
      </c>
      <c r="N1" t="n">
        <v>1997</v>
      </c>
      <c r="O1" t="n">
        <v>1998</v>
      </c>
      <c r="P1" t="n">
        <v>1999</v>
      </c>
      <c r="Q1" t="n">
        <v>2000</v>
      </c>
      <c r="R1" t="n">
        <v>2001</v>
      </c>
      <c r="S1" t="n">
        <v>2002</v>
      </c>
      <c r="T1" t="n">
        <v>2003</v>
      </c>
      <c r="U1" t="n">
        <v>2004</v>
      </c>
      <c r="V1" t="n">
        <v>2005</v>
      </c>
      <c r="W1" t="n">
        <v>2006</v>
      </c>
      <c r="X1" t="n">
        <v>2007</v>
      </c>
      <c r="Y1" t="n">
        <v>2008</v>
      </c>
      <c r="Z1" t="n">
        <v>2009</v>
      </c>
      <c r="AA1" t="n">
        <v>2010</v>
      </c>
      <c r="AB1" t="n">
        <v>2011</v>
      </c>
      <c r="AC1" t="n">
        <v>2012</v>
      </c>
      <c r="AD1" t="n">
        <v>2013</v>
      </c>
      <c r="AE1" t="n">
        <v>2014</v>
      </c>
      <c r="AF1" t="n">
        <v>2015</v>
      </c>
      <c r="AG1" t="n">
        <v>2016</v>
      </c>
      <c r="AH1" t="n">
        <v>2017</v>
      </c>
      <c r="AI1" t="n">
        <v>2018</v>
      </c>
      <c r="AJ1" t="n">
        <v>2019</v>
      </c>
      <c r="AK1" t="n">
        <v>2020</v>
      </c>
      <c r="AL1" t="n">
        <v>2021</v>
      </c>
      <c r="AM1" t="n">
        <v>2022</v>
      </c>
      <c r="AN1" t="n">
        <v>2023</v>
      </c>
      <c r="AO1" t="n">
        <v>2024</v>
      </c>
      <c r="AP1" t="n">
        <v>2025</v>
      </c>
      <c r="AQ1" t="n">
        <v>2026</v>
      </c>
      <c r="AR1" t="n">
        <v>2027</v>
      </c>
      <c r="AS1" t="n">
        <v>2028</v>
      </c>
      <c r="AT1" t="n">
        <v>2029</v>
      </c>
      <c r="AU1" t="n">
        <v>2030</v>
      </c>
    </row>
    <row r="2" spans="1:47">
      <c r="A2" t="s">
        <v>2</v>
      </c>
      <c r="B2" t="s">
        <v>3</v>
      </c>
      <c r="C2" t="s">
        <v>4</v>
      </c>
      <c r="F2" t="s">
        <v>1</v>
      </c>
      <c r="G2">
        <f>IF($B$4=$B$3,'Dashboard M14'!G6,'Dashboard M14'!G16)</f>
        <v/>
      </c>
      <c r="H2">
        <f>IF($B$4=$B$3,'Dashboard M14'!H6,'Dashboard M14'!H16)</f>
        <v/>
      </c>
      <c r="I2">
        <f>IF($B$4=$B$3,'Dashboard M14'!I6,'Dashboard M14'!I16)</f>
        <v/>
      </c>
      <c r="J2">
        <f>IF($B$4=$B$3,'Dashboard M14'!J6,'Dashboard M14'!J16)</f>
        <v/>
      </c>
      <c r="K2">
        <f>IF($B$4=$B$3,'Dashboard M14'!K6,'Dashboard M14'!K16)</f>
        <v/>
      </c>
      <c r="L2">
        <f>IF($B$4=$B$3,'Dashboard M14'!L6,'Dashboard M14'!L16)</f>
        <v/>
      </c>
      <c r="M2">
        <f>IF($B$4=$B$3,'Dashboard M14'!M6,'Dashboard M14'!M16)</f>
        <v/>
      </c>
      <c r="N2">
        <f>IF($B$4=$B$3,'Dashboard M14'!N6,'Dashboard M14'!N16)</f>
        <v/>
      </c>
      <c r="O2">
        <f>IF($B$4=$B$3,'Dashboard M14'!O6,'Dashboard M14'!O16)</f>
        <v/>
      </c>
      <c r="P2">
        <f>IF($B$4=$B$3,'Dashboard M14'!P6,'Dashboard M14'!P16)</f>
        <v/>
      </c>
      <c r="Q2">
        <f>IF($B$4=$B$3,'Dashboard M14'!Q6,'Dashboard M14'!Q16)</f>
        <v/>
      </c>
      <c r="R2">
        <f>IF($B$4=$B$3,'Dashboard M14'!R6,'Dashboard M14'!R16)</f>
        <v/>
      </c>
      <c r="S2">
        <f>IF($B$4=$B$3,'Dashboard M14'!S6,'Dashboard M14'!S16)</f>
        <v/>
      </c>
      <c r="T2">
        <f>IF($B$4=$B$3,'Dashboard M14'!T6,'Dashboard M14'!T16)</f>
        <v/>
      </c>
      <c r="U2">
        <f>IF($B$4=$B$3,'Dashboard M14'!U6,'Dashboard M14'!U16)</f>
        <v/>
      </c>
      <c r="V2">
        <f>IF($B$4=$B$3,'Dashboard M14'!V6,'Dashboard M14'!V16)</f>
        <v/>
      </c>
      <c r="W2">
        <f>IF($B$4=$B$3,'Dashboard M14'!W6,'Dashboard M14'!W16)</f>
        <v/>
      </c>
      <c r="X2">
        <f>IF($B$4=$B$3,'Dashboard M14'!X6,'Dashboard M14'!X16)</f>
        <v/>
      </c>
      <c r="Y2">
        <f>IF($B$4=$B$3,'Dashboard M14'!Y6,'Dashboard M14'!Y16)</f>
        <v/>
      </c>
      <c r="Z2">
        <f>IF($B$4=$B$3,'Dashboard M14'!Z6,'Dashboard M14'!Z16)</f>
        <v/>
      </c>
      <c r="AA2">
        <f>IF($B$4=$B$3,'Dashboard M14'!AA6,'Dashboard M14'!AA16)</f>
        <v/>
      </c>
      <c r="AB2">
        <f>IF($B$4=$B$3,'Dashboard M14'!AB6,'Dashboard M14'!AB16)</f>
        <v/>
      </c>
      <c r="AC2">
        <f>IF($B$4=$B$3,'Dashboard M14'!AC6,'Dashboard M14'!AC16)</f>
        <v/>
      </c>
      <c r="AD2">
        <f>IF($B$4=$B$3,'Dashboard M14'!AD6,'Dashboard M14'!AD16)</f>
        <v/>
      </c>
      <c r="AE2">
        <f>IF($B$4=$B$3,'Dashboard M14'!AE6,'Dashboard M14'!AE16)</f>
        <v/>
      </c>
      <c r="AF2">
        <f>IF($B$4=$B$3,'Dashboard M14'!AF6,'Dashboard M14'!AF16)</f>
        <v/>
      </c>
      <c r="AG2">
        <f>IF($B$4=$B$3,'Dashboard M14'!AG6,'Dashboard M14'!AG16)</f>
        <v/>
      </c>
      <c r="AH2">
        <f>IF($B$4=$B$3,'Dashboard M14'!AH6,'Dashboard M14'!AH16)</f>
        <v/>
      </c>
      <c r="AI2">
        <f>IF($B$4=$B$3,'Dashboard M14'!AI6,'Dashboard M14'!AI16)</f>
        <v/>
      </c>
      <c r="AJ2">
        <f>IF($B$4=$B$3,'Dashboard M14'!AJ6,'Dashboard M14'!AJ16)</f>
        <v/>
      </c>
      <c r="AK2">
        <f>IF($B$4=$B$3,'Dashboard M14'!AK6,'Dashboard M14'!AK16)</f>
        <v/>
      </c>
      <c r="AL2">
        <f>IF($B$4=$B$3,'Dashboard M14'!AL6,'Dashboard M14'!AL16)</f>
        <v/>
      </c>
      <c r="AM2">
        <f>IF($B$4=$B$3,'Dashboard M14'!AM6,'Dashboard M14'!AM16)</f>
        <v/>
      </c>
      <c r="AN2">
        <f>IF($B$4=$B$3,'Dashboard M14'!AN6,'Dashboard M14'!AN16)</f>
        <v/>
      </c>
      <c r="AO2">
        <f>IF($B$4=$B$3,'Dashboard M14'!AO6,'Dashboard M14'!AO16)</f>
        <v/>
      </c>
      <c r="AP2">
        <f>IF($B$4=$B$3,'Dashboard M14'!AP6,'Dashboard M14'!AP16)</f>
        <v/>
      </c>
      <c r="AQ2">
        <f>IF($B$4=$B$3,'Dashboard M14'!AQ6,'Dashboard M14'!AQ16)</f>
        <v/>
      </c>
      <c r="AR2">
        <f>IF($B$4=$B$3,'Dashboard M14'!AR6,'Dashboard M14'!AR16)</f>
        <v/>
      </c>
      <c r="AS2">
        <f>IF($B$4=$B$3,'Dashboard M14'!AS6,'Dashboard M14'!AS16)</f>
        <v/>
      </c>
      <c r="AT2">
        <f>IF($B$4=$B$3,'Dashboard M14'!AT6,'Dashboard M14'!AT16)</f>
        <v/>
      </c>
      <c r="AU2">
        <f>IF($B$4=$B$3,'Dashboard M14'!AU6,'Dashboard M14'!AU16)</f>
        <v/>
      </c>
    </row>
    <row r="3" spans="1:47">
      <c r="B3" t="s">
        <v>5</v>
      </c>
      <c r="C3" t="s">
        <v>6</v>
      </c>
      <c r="F3" t="s">
        <v>1</v>
      </c>
      <c r="G3">
        <f>IF($B$4=$B$3,'Dashboard M14'!G7,'Dashboard M14'!G17)</f>
        <v/>
      </c>
      <c r="H3">
        <f>IF($B$4=$B$3,'Dashboard M14'!H7,'Dashboard M14'!H17)</f>
        <v/>
      </c>
      <c r="I3">
        <f>IF($B$4=$B$3,'Dashboard M14'!I7,'Dashboard M14'!I17)</f>
        <v/>
      </c>
      <c r="J3">
        <f>IF($B$4=$B$3,'Dashboard M14'!J7,'Dashboard M14'!J17)</f>
        <v/>
      </c>
      <c r="K3">
        <f>IF($B$4=$B$3,'Dashboard M14'!K7,'Dashboard M14'!K17)</f>
        <v/>
      </c>
      <c r="L3">
        <f>IF($B$4=$B$3,'Dashboard M14'!L7,'Dashboard M14'!L17)</f>
        <v/>
      </c>
      <c r="M3">
        <f>IF($B$4=$B$3,'Dashboard M14'!M7,'Dashboard M14'!M17)</f>
        <v/>
      </c>
      <c r="N3">
        <f>IF($B$4=$B$3,'Dashboard M14'!N7,'Dashboard M14'!N17)</f>
        <v/>
      </c>
      <c r="O3">
        <f>IF($B$4=$B$3,'Dashboard M14'!O7,'Dashboard M14'!O17)</f>
        <v/>
      </c>
      <c r="P3">
        <f>IF($B$4=$B$3,'Dashboard M14'!P7,'Dashboard M14'!P17)</f>
        <v/>
      </c>
      <c r="Q3">
        <f>IF($B$4=$B$3,'Dashboard M14'!Q7,'Dashboard M14'!Q17)</f>
        <v/>
      </c>
      <c r="R3">
        <f>IF($B$4=$B$3,'Dashboard M14'!R7,'Dashboard M14'!R17)</f>
        <v/>
      </c>
      <c r="S3">
        <f>IF($B$4=$B$3,'Dashboard M14'!S7,'Dashboard M14'!S17)</f>
        <v/>
      </c>
      <c r="T3">
        <f>IF($B$4=$B$3,'Dashboard M14'!T7,'Dashboard M14'!T17)</f>
        <v/>
      </c>
      <c r="U3">
        <f>IF($B$4=$B$3,'Dashboard M14'!U7,'Dashboard M14'!U17)</f>
        <v/>
      </c>
      <c r="V3">
        <f>IF($B$4=$B$3,'Dashboard M14'!V7,'Dashboard M14'!V17)</f>
        <v/>
      </c>
      <c r="W3">
        <f>IF($B$4=$B$3,'Dashboard M14'!W7,'Dashboard M14'!W17)</f>
        <v/>
      </c>
      <c r="X3">
        <f>IF($B$4=$B$3,'Dashboard M14'!X7,'Dashboard M14'!X17)</f>
        <v/>
      </c>
      <c r="Y3">
        <f>IF($B$4=$B$3,'Dashboard M14'!Y7,'Dashboard M14'!Y17)</f>
        <v/>
      </c>
      <c r="Z3">
        <f>IF($B$4=$B$3,'Dashboard M14'!Z7,'Dashboard M14'!Z17)</f>
        <v/>
      </c>
      <c r="AA3">
        <f>IF($B$4=$B$3,'Dashboard M14'!AA7,'Dashboard M14'!AA17)</f>
        <v/>
      </c>
      <c r="AB3">
        <f>IF($B$4=$B$3,'Dashboard M14'!AB7,'Dashboard M14'!AB17)</f>
        <v/>
      </c>
      <c r="AC3">
        <f>IF($B$4=$B$3,'Dashboard M14'!AC7,'Dashboard M14'!AC17)</f>
        <v/>
      </c>
      <c r="AD3">
        <f>IF($B$4=$B$3,'Dashboard M14'!AD7,'Dashboard M14'!AD17)</f>
        <v/>
      </c>
      <c r="AE3">
        <f>IF($B$4=$B$3,'Dashboard M14'!AE7,'Dashboard M14'!AE17)</f>
        <v/>
      </c>
      <c r="AF3">
        <f>IF($B$4=$B$3,'Dashboard M14'!AF7,'Dashboard M14'!AF17)</f>
        <v/>
      </c>
      <c r="AG3">
        <f>IF($B$4=$B$3,'Dashboard M14'!AG7,'Dashboard M14'!AG17)</f>
        <v/>
      </c>
      <c r="AH3">
        <f>IF($B$4=$B$3,'Dashboard M14'!AH7,'Dashboard M14'!AH17)</f>
        <v/>
      </c>
      <c r="AI3">
        <f>IF($B$4=$B$3,'Dashboard M14'!AI7,'Dashboard M14'!AI17)</f>
        <v/>
      </c>
      <c r="AJ3">
        <f>IF($B$4=$B$3,'Dashboard M14'!AJ7,'Dashboard M14'!AJ17)</f>
        <v/>
      </c>
      <c r="AK3">
        <f>IF($B$4=$B$3,'Dashboard M14'!AK7,'Dashboard M14'!AK17)</f>
        <v/>
      </c>
      <c r="AL3">
        <f>IF($B$4=$B$3,'Dashboard M14'!AL7,'Dashboard M14'!AL17)</f>
        <v/>
      </c>
      <c r="AM3">
        <f>IF($B$4=$B$3,'Dashboard M14'!AM7,'Dashboard M14'!AM17)</f>
        <v/>
      </c>
      <c r="AN3">
        <f>IF($B$4=$B$3,'Dashboard M14'!AN7,'Dashboard M14'!AN17)</f>
        <v/>
      </c>
      <c r="AO3">
        <f>IF($B$4=$B$3,'Dashboard M14'!AO7,'Dashboard M14'!AO17)</f>
        <v/>
      </c>
      <c r="AP3">
        <f>IF($B$4=$B$3,'Dashboard M14'!AP7,'Dashboard M14'!AP17)</f>
        <v/>
      </c>
      <c r="AQ3">
        <f>IF($B$4=$B$3,'Dashboard M14'!AQ7,'Dashboard M14'!AQ17)</f>
        <v/>
      </c>
      <c r="AR3">
        <f>IF($B$4=$B$3,'Dashboard M14'!AR7,'Dashboard M14'!AR17)</f>
        <v/>
      </c>
      <c r="AS3">
        <f>IF($B$4=$B$3,'Dashboard M14'!AS7,'Dashboard M14'!AS17)</f>
        <v/>
      </c>
      <c r="AT3">
        <f>IF($B$4=$B$3,'Dashboard M14'!AT7,'Dashboard M14'!AT17)</f>
        <v/>
      </c>
      <c r="AU3">
        <f>IF($B$4=$B$3,'Dashboard M14'!AU7,'Dashboard M14'!AU17)</f>
        <v/>
      </c>
    </row>
    <row r="4" spans="1:47">
      <c r="B4">
        <f>IF('Charts M14'!A1=1,'Charts Data M14'!B2,'Charts Data M14'!B3)</f>
        <v/>
      </c>
      <c r="C4" t="s">
        <v>7</v>
      </c>
      <c r="F4" t="s">
        <v>1</v>
      </c>
      <c r="G4">
        <f>IF($B$4=$B$3,'Dashboard M14'!G8,'Dashboard M14'!G18)</f>
        <v/>
      </c>
      <c r="H4">
        <f>IF($B$4=$B$3,'Dashboard M14'!H8,'Dashboard M14'!H18)</f>
        <v/>
      </c>
      <c r="I4">
        <f>IF($B$4=$B$3,'Dashboard M14'!I8,'Dashboard M14'!I18)</f>
        <v/>
      </c>
      <c r="J4">
        <f>IF($B$4=$B$3,'Dashboard M14'!J8,'Dashboard M14'!J18)</f>
        <v/>
      </c>
      <c r="K4">
        <f>IF($B$4=$B$3,'Dashboard M14'!K8,'Dashboard M14'!K18)</f>
        <v/>
      </c>
      <c r="L4">
        <f>IF($B$4=$B$3,'Dashboard M14'!L8,'Dashboard M14'!L18)</f>
        <v/>
      </c>
      <c r="M4">
        <f>IF($B$4=$B$3,'Dashboard M14'!M8,'Dashboard M14'!M18)</f>
        <v/>
      </c>
      <c r="N4">
        <f>IF($B$4=$B$3,'Dashboard M14'!N8,'Dashboard M14'!N18)</f>
        <v/>
      </c>
      <c r="O4">
        <f>IF($B$4=$B$3,'Dashboard M14'!O8,'Dashboard M14'!O18)</f>
        <v/>
      </c>
      <c r="P4">
        <f>IF($B$4=$B$3,'Dashboard M14'!P8,'Dashboard M14'!P18)</f>
        <v/>
      </c>
      <c r="Q4">
        <f>IF($B$4=$B$3,'Dashboard M14'!Q8,'Dashboard M14'!Q18)</f>
        <v/>
      </c>
      <c r="R4">
        <f>IF($B$4=$B$3,'Dashboard M14'!R8,'Dashboard M14'!R18)</f>
        <v/>
      </c>
      <c r="S4">
        <f>IF($B$4=$B$3,'Dashboard M14'!S8,'Dashboard M14'!S18)</f>
        <v/>
      </c>
      <c r="T4">
        <f>IF($B$4=$B$3,'Dashboard M14'!T8,'Dashboard M14'!T18)</f>
        <v/>
      </c>
      <c r="U4">
        <f>IF($B$4=$B$3,'Dashboard M14'!U8,'Dashboard M14'!U18)</f>
        <v/>
      </c>
      <c r="V4">
        <f>IF($B$4=$B$3,'Dashboard M14'!V8,'Dashboard M14'!V18)</f>
        <v/>
      </c>
      <c r="W4">
        <f>IF($B$4=$B$3,'Dashboard M14'!W8,'Dashboard M14'!W18)</f>
        <v/>
      </c>
      <c r="X4">
        <f>IF($B$4=$B$3,'Dashboard M14'!X8,'Dashboard M14'!X18)</f>
        <v/>
      </c>
      <c r="Y4">
        <f>IF($B$4=$B$3,'Dashboard M14'!Y8,'Dashboard M14'!Y18)</f>
        <v/>
      </c>
      <c r="Z4">
        <f>IF($B$4=$B$3,'Dashboard M14'!Z8,'Dashboard M14'!Z18)</f>
        <v/>
      </c>
      <c r="AA4">
        <f>IF($B$4=$B$3,'Dashboard M14'!AA8,'Dashboard M14'!AA18)</f>
        <v/>
      </c>
      <c r="AB4">
        <f>IF($B$4=$B$3,'Dashboard M14'!AB8,'Dashboard M14'!AB18)</f>
        <v/>
      </c>
      <c r="AC4">
        <f>IF($B$4=$B$3,'Dashboard M14'!AC8,'Dashboard M14'!AC18)</f>
        <v/>
      </c>
      <c r="AD4">
        <f>IF($B$4=$B$3,'Dashboard M14'!AD8,'Dashboard M14'!AD18)</f>
        <v/>
      </c>
      <c r="AE4">
        <f>IF($B$4=$B$3,'Dashboard M14'!AE8,'Dashboard M14'!AE18)</f>
        <v/>
      </c>
      <c r="AF4">
        <f>IF($B$4=$B$3,'Dashboard M14'!AF8,'Dashboard M14'!AF18)</f>
        <v/>
      </c>
      <c r="AG4">
        <f>IF($B$4=$B$3,'Dashboard M14'!AG8,'Dashboard M14'!AG18)</f>
        <v/>
      </c>
      <c r="AH4">
        <f>IF($B$4=$B$3,'Dashboard M14'!AH8,'Dashboard M14'!AH18)</f>
        <v/>
      </c>
      <c r="AI4">
        <f>IF($B$4=$B$3,'Dashboard M14'!AI8,'Dashboard M14'!AI18)</f>
        <v/>
      </c>
      <c r="AJ4">
        <f>IF($B$4=$B$3,'Dashboard M14'!AJ8,'Dashboard M14'!AJ18)</f>
        <v/>
      </c>
      <c r="AK4">
        <f>IF($B$4=$B$3,'Dashboard M14'!AK8,'Dashboard M14'!AK18)</f>
        <v/>
      </c>
      <c r="AL4">
        <f>IF($B$4=$B$3,'Dashboard M14'!AL8,'Dashboard M14'!AL18)</f>
        <v/>
      </c>
      <c r="AM4">
        <f>IF($B$4=$B$3,'Dashboard M14'!AM8,'Dashboard M14'!AM18)</f>
        <v/>
      </c>
      <c r="AN4">
        <f>IF($B$4=$B$3,'Dashboard M14'!AN8,'Dashboard M14'!AN18)</f>
        <v/>
      </c>
      <c r="AO4">
        <f>IF($B$4=$B$3,'Dashboard M14'!AO8,'Dashboard M14'!AO18)</f>
        <v/>
      </c>
      <c r="AP4">
        <f>IF($B$4=$B$3,'Dashboard M14'!AP8,'Dashboard M14'!AP18)</f>
        <v/>
      </c>
      <c r="AQ4">
        <f>IF($B$4=$B$3,'Dashboard M14'!AQ8,'Dashboard M14'!AQ18)</f>
        <v/>
      </c>
      <c r="AR4">
        <f>IF($B$4=$B$3,'Dashboard M14'!AR8,'Dashboard M14'!AR18)</f>
        <v/>
      </c>
      <c r="AS4">
        <f>IF($B$4=$B$3,'Dashboard M14'!AS8,'Dashboard M14'!AS18)</f>
        <v/>
      </c>
      <c r="AT4">
        <f>IF($B$4=$B$3,'Dashboard M14'!AT8,'Dashboard M14'!AT18)</f>
        <v/>
      </c>
      <c r="AU4">
        <f>IF($B$4=$B$3,'Dashboard M14'!AU8,'Dashboard M14'!AU18)</f>
        <v/>
      </c>
    </row>
    <row r="5" spans="1:47">
      <c r="B5" t="s">
        <v>8</v>
      </c>
      <c r="C5" t="s">
        <v>9</v>
      </c>
      <c r="F5" t="s">
        <v>1</v>
      </c>
      <c r="G5">
        <f>IF($B$4=$B$3,'Dashboard M14'!G9,'Dashboard M14'!G19)</f>
        <v/>
      </c>
      <c r="H5">
        <f>IF($B$4=$B$3,'Dashboard M14'!H9,'Dashboard M14'!H19)</f>
        <v/>
      </c>
      <c r="I5">
        <f>IF($B$4=$B$3,'Dashboard M14'!I9,'Dashboard M14'!I19)</f>
        <v/>
      </c>
      <c r="J5">
        <f>IF($B$4=$B$3,'Dashboard M14'!J9,'Dashboard M14'!J19)</f>
        <v/>
      </c>
      <c r="K5">
        <f>IF($B$4=$B$3,'Dashboard M14'!K9,'Dashboard M14'!K19)</f>
        <v/>
      </c>
      <c r="L5">
        <f>IF($B$4=$B$3,'Dashboard M14'!L9,'Dashboard M14'!L19)</f>
        <v/>
      </c>
      <c r="M5">
        <f>IF($B$4=$B$3,'Dashboard M14'!M9,'Dashboard M14'!M19)</f>
        <v/>
      </c>
      <c r="N5">
        <f>IF($B$4=$B$3,'Dashboard M14'!N9,'Dashboard M14'!N19)</f>
        <v/>
      </c>
      <c r="O5">
        <f>IF($B$4=$B$3,'Dashboard M14'!O9,'Dashboard M14'!O19)</f>
        <v/>
      </c>
      <c r="P5">
        <f>IF($B$4=$B$3,'Dashboard M14'!P9,'Dashboard M14'!P19)</f>
        <v/>
      </c>
      <c r="Q5">
        <f>IF($B$4=$B$3,'Dashboard M14'!Q9,'Dashboard M14'!Q19)</f>
        <v/>
      </c>
      <c r="R5">
        <f>IF($B$4=$B$3,'Dashboard M14'!R9,'Dashboard M14'!R19)</f>
        <v/>
      </c>
      <c r="S5">
        <f>IF($B$4=$B$3,'Dashboard M14'!S9,'Dashboard M14'!S19)</f>
        <v/>
      </c>
      <c r="T5">
        <f>IF($B$4=$B$3,'Dashboard M14'!T9,'Dashboard M14'!T19)</f>
        <v/>
      </c>
      <c r="U5">
        <f>IF($B$4=$B$3,'Dashboard M14'!U9,'Dashboard M14'!U19)</f>
        <v/>
      </c>
      <c r="V5">
        <f>IF($B$4=$B$3,'Dashboard M14'!V9,'Dashboard M14'!V19)</f>
        <v/>
      </c>
      <c r="W5">
        <f>IF($B$4=$B$3,'Dashboard M14'!W9,'Dashboard M14'!W19)</f>
        <v/>
      </c>
      <c r="X5">
        <f>IF($B$4=$B$3,'Dashboard M14'!X9,'Dashboard M14'!X19)</f>
        <v/>
      </c>
      <c r="Y5">
        <f>IF($B$4=$B$3,'Dashboard M14'!Y9,'Dashboard M14'!Y19)</f>
        <v/>
      </c>
      <c r="Z5">
        <f>IF($B$4=$B$3,'Dashboard M14'!Z9,'Dashboard M14'!Z19)</f>
        <v/>
      </c>
      <c r="AA5">
        <f>IF($B$4=$B$3,'Dashboard M14'!AA9,'Dashboard M14'!AA19)</f>
        <v/>
      </c>
      <c r="AB5">
        <f>IF($B$4=$B$3,'Dashboard M14'!AB9,'Dashboard M14'!AB19)</f>
        <v/>
      </c>
      <c r="AC5">
        <f>IF($B$4=$B$3,'Dashboard M14'!AC9,'Dashboard M14'!AC19)</f>
        <v/>
      </c>
      <c r="AD5">
        <f>IF($B$4=$B$3,'Dashboard M14'!AD9,'Dashboard M14'!AD19)</f>
        <v/>
      </c>
      <c r="AE5">
        <f>IF($B$4=$B$3,'Dashboard M14'!AE9,'Dashboard M14'!AE19)</f>
        <v/>
      </c>
      <c r="AF5">
        <f>IF($B$4=$B$3,'Dashboard M14'!AF9,'Dashboard M14'!AF19)</f>
        <v/>
      </c>
      <c r="AG5">
        <f>IF($B$4=$B$3,'Dashboard M14'!AG9,'Dashboard M14'!AG19)</f>
        <v/>
      </c>
      <c r="AH5">
        <f>IF($B$4=$B$3,'Dashboard M14'!AH9,'Dashboard M14'!AH19)</f>
        <v/>
      </c>
      <c r="AI5">
        <f>IF($B$4=$B$3,'Dashboard M14'!AI9,'Dashboard M14'!AI19)</f>
        <v/>
      </c>
      <c r="AJ5">
        <f>IF($B$4=$B$3,'Dashboard M14'!AJ9,'Dashboard M14'!AJ19)</f>
        <v/>
      </c>
      <c r="AK5">
        <f>IF($B$4=$B$3,'Dashboard M14'!AK9,'Dashboard M14'!AK19)</f>
        <v/>
      </c>
      <c r="AL5">
        <f>IF($B$4=$B$3,'Dashboard M14'!AL9,'Dashboard M14'!AL19)</f>
        <v/>
      </c>
      <c r="AM5">
        <f>IF($B$4=$B$3,'Dashboard M14'!AM9,'Dashboard M14'!AM19)</f>
        <v/>
      </c>
      <c r="AN5">
        <f>IF($B$4=$B$3,'Dashboard M14'!AN9,'Dashboard M14'!AN19)</f>
        <v/>
      </c>
      <c r="AO5">
        <f>IF($B$4=$B$3,'Dashboard M14'!AO9,'Dashboard M14'!AO19)</f>
        <v/>
      </c>
      <c r="AP5">
        <f>IF($B$4=$B$3,'Dashboard M14'!AP9,'Dashboard M14'!AP19)</f>
        <v/>
      </c>
      <c r="AQ5">
        <f>IF($B$4=$B$3,'Dashboard M14'!AQ9,'Dashboard M14'!AQ19)</f>
        <v/>
      </c>
      <c r="AR5">
        <f>IF($B$4=$B$3,'Dashboard M14'!AR9,'Dashboard M14'!AR19)</f>
        <v/>
      </c>
      <c r="AS5">
        <f>IF($B$4=$B$3,'Dashboard M14'!AS9,'Dashboard M14'!AS19)</f>
        <v/>
      </c>
      <c r="AT5">
        <f>IF($B$4=$B$3,'Dashboard M14'!AT9,'Dashboard M14'!AT19)</f>
        <v/>
      </c>
      <c r="AU5">
        <f>IF($B$4=$B$3,'Dashboard M14'!AU9,'Dashboard M14'!AU19)</f>
        <v/>
      </c>
    </row>
    <row r="6" spans="1:47">
      <c r="C6" t="s">
        <v>10</v>
      </c>
      <c r="F6" t="s">
        <v>1</v>
      </c>
      <c r="G6">
        <f>IF($B$4=$B$3,'Dashboard M14'!G10,'Dashboard M14'!G20)</f>
        <v/>
      </c>
      <c r="H6">
        <f>IF($B$4=$B$3,'Dashboard M14'!H10,'Dashboard M14'!H20)</f>
        <v/>
      </c>
      <c r="I6">
        <f>IF($B$4=$B$3,'Dashboard M14'!I10,'Dashboard M14'!I20)</f>
        <v/>
      </c>
      <c r="J6">
        <f>IF($B$4=$B$3,'Dashboard M14'!J10,'Dashboard M14'!J20)</f>
        <v/>
      </c>
      <c r="K6">
        <f>IF($B$4=$B$3,'Dashboard M14'!K10,'Dashboard M14'!K20)</f>
        <v/>
      </c>
      <c r="L6">
        <f>IF($B$4=$B$3,'Dashboard M14'!L10,'Dashboard M14'!L20)</f>
        <v/>
      </c>
      <c r="M6">
        <f>IF($B$4=$B$3,'Dashboard M14'!M10,'Dashboard M14'!M20)</f>
        <v/>
      </c>
      <c r="N6">
        <f>IF($B$4=$B$3,'Dashboard M14'!N10,'Dashboard M14'!N20)</f>
        <v/>
      </c>
      <c r="O6">
        <f>IF($B$4=$B$3,'Dashboard M14'!O10,'Dashboard M14'!O20)</f>
        <v/>
      </c>
      <c r="P6">
        <f>IF($B$4=$B$3,'Dashboard M14'!P10,'Dashboard M14'!P20)</f>
        <v/>
      </c>
      <c r="Q6">
        <f>IF($B$4=$B$3,'Dashboard M14'!Q10,'Dashboard M14'!Q20)</f>
        <v/>
      </c>
      <c r="R6">
        <f>IF($B$4=$B$3,'Dashboard M14'!R10,'Dashboard M14'!R20)</f>
        <v/>
      </c>
      <c r="S6">
        <f>IF($B$4=$B$3,'Dashboard M14'!S10,'Dashboard M14'!S20)</f>
        <v/>
      </c>
      <c r="T6">
        <f>IF($B$4=$B$3,'Dashboard M14'!T10,'Dashboard M14'!T20)</f>
        <v/>
      </c>
      <c r="U6">
        <f>IF($B$4=$B$3,'Dashboard M14'!U10,'Dashboard M14'!U20)</f>
        <v/>
      </c>
      <c r="V6">
        <f>IF($B$4=$B$3,'Dashboard M14'!V10,'Dashboard M14'!V20)</f>
        <v/>
      </c>
      <c r="W6">
        <f>IF($B$4=$B$3,'Dashboard M14'!W10,'Dashboard M14'!W20)</f>
        <v/>
      </c>
      <c r="X6">
        <f>IF($B$4=$B$3,'Dashboard M14'!X10,'Dashboard M14'!X20)</f>
        <v/>
      </c>
      <c r="Y6">
        <f>IF($B$4=$B$3,'Dashboard M14'!Y10,'Dashboard M14'!Y20)</f>
        <v/>
      </c>
      <c r="Z6">
        <f>IF($B$4=$B$3,'Dashboard M14'!Z10,'Dashboard M14'!Z20)</f>
        <v/>
      </c>
      <c r="AA6">
        <f>IF($B$4=$B$3,'Dashboard M14'!AA10,'Dashboard M14'!AA20)</f>
        <v/>
      </c>
      <c r="AB6">
        <f>IF($B$4=$B$3,'Dashboard M14'!AB10,'Dashboard M14'!AB20)</f>
        <v/>
      </c>
      <c r="AC6">
        <f>IF($B$4=$B$3,'Dashboard M14'!AC10,'Dashboard M14'!AC20)</f>
        <v/>
      </c>
      <c r="AD6">
        <f>IF($B$4=$B$3,'Dashboard M14'!AD10,'Dashboard M14'!AD20)</f>
        <v/>
      </c>
      <c r="AE6">
        <f>IF($B$4=$B$3,'Dashboard M14'!AE10,'Dashboard M14'!AE20)</f>
        <v/>
      </c>
      <c r="AF6">
        <f>IF($B$4=$B$3,'Dashboard M14'!AF10,'Dashboard M14'!AF20)</f>
        <v/>
      </c>
      <c r="AG6">
        <f>IF($B$4=$B$3,'Dashboard M14'!AG10,'Dashboard M14'!AG20)</f>
        <v/>
      </c>
      <c r="AH6">
        <f>IF($B$4=$B$3,'Dashboard M14'!AH10,'Dashboard M14'!AH20)</f>
        <v/>
      </c>
      <c r="AI6">
        <f>IF($B$4=$B$3,'Dashboard M14'!AI10,'Dashboard M14'!AI20)</f>
        <v/>
      </c>
      <c r="AJ6">
        <f>IF($B$4=$B$3,'Dashboard M14'!AJ10,'Dashboard M14'!AJ20)</f>
        <v/>
      </c>
      <c r="AK6">
        <f>IF($B$4=$B$3,'Dashboard M14'!AK10,'Dashboard M14'!AK20)</f>
        <v/>
      </c>
      <c r="AL6">
        <f>IF($B$4=$B$3,'Dashboard M14'!AL10,'Dashboard M14'!AL20)</f>
        <v/>
      </c>
      <c r="AM6">
        <f>IF($B$4=$B$3,'Dashboard M14'!AM10,'Dashboard M14'!AM20)</f>
        <v/>
      </c>
      <c r="AN6">
        <f>IF($B$4=$B$3,'Dashboard M14'!AN10,'Dashboard M14'!AN20)</f>
        <v/>
      </c>
      <c r="AO6">
        <f>IF($B$4=$B$3,'Dashboard M14'!AO10,'Dashboard M14'!AO20)</f>
        <v/>
      </c>
      <c r="AP6">
        <f>IF($B$4=$B$3,'Dashboard M14'!AP10,'Dashboard M14'!AP20)</f>
        <v/>
      </c>
      <c r="AQ6">
        <f>IF($B$4=$B$3,'Dashboard M14'!AQ10,'Dashboard M14'!AQ20)</f>
        <v/>
      </c>
      <c r="AR6">
        <f>IF($B$4=$B$3,'Dashboard M14'!AR10,'Dashboard M14'!AR20)</f>
        <v/>
      </c>
      <c r="AS6">
        <f>IF($B$4=$B$3,'Dashboard M14'!AS10,'Dashboard M14'!AS20)</f>
        <v/>
      </c>
      <c r="AT6">
        <f>IF($B$4=$B$3,'Dashboard M14'!AT10,'Dashboard M14'!AT20)</f>
        <v/>
      </c>
      <c r="AU6">
        <f>IF($B$4=$B$3,'Dashboard M14'!AU10,'Dashboard M14'!AU20)</f>
        <v/>
      </c>
    </row>
    <row r="7" spans="1:47">
      <c r="C7" t="s">
        <v>11</v>
      </c>
      <c r="F7" t="s">
        <v>1</v>
      </c>
      <c r="G7">
        <f>IF($B$4=$B$3,'Dashboard M14'!G11,'Dashboard M14'!G21)</f>
        <v/>
      </c>
      <c r="H7">
        <f>IF($B$4=$B$3,'Dashboard M14'!H11,'Dashboard M14'!H21)</f>
        <v/>
      </c>
      <c r="I7">
        <f>IF($B$4=$B$3,'Dashboard M14'!I11,'Dashboard M14'!I21)</f>
        <v/>
      </c>
      <c r="J7">
        <f>IF($B$4=$B$3,'Dashboard M14'!J11,'Dashboard M14'!J21)</f>
        <v/>
      </c>
      <c r="K7">
        <f>IF($B$4=$B$3,'Dashboard M14'!K11,'Dashboard M14'!K21)</f>
        <v/>
      </c>
      <c r="L7">
        <f>IF($B$4=$B$3,'Dashboard M14'!L11,'Dashboard M14'!L21)</f>
        <v/>
      </c>
      <c r="M7">
        <f>IF($B$4=$B$3,'Dashboard M14'!M11,'Dashboard M14'!M21)</f>
        <v/>
      </c>
      <c r="N7">
        <f>IF($B$4=$B$3,'Dashboard M14'!N11,'Dashboard M14'!N21)</f>
        <v/>
      </c>
      <c r="O7">
        <f>IF($B$4=$B$3,'Dashboard M14'!O11,'Dashboard M14'!O21)</f>
        <v/>
      </c>
      <c r="P7">
        <f>IF($B$4=$B$3,'Dashboard M14'!P11,'Dashboard M14'!P21)</f>
        <v/>
      </c>
      <c r="Q7">
        <f>IF($B$4=$B$3,'Dashboard M14'!Q11,'Dashboard M14'!Q21)</f>
        <v/>
      </c>
      <c r="R7">
        <f>IF($B$4=$B$3,'Dashboard M14'!R11,'Dashboard M14'!R21)</f>
        <v/>
      </c>
      <c r="S7">
        <f>IF($B$4=$B$3,'Dashboard M14'!S11,'Dashboard M14'!S21)</f>
        <v/>
      </c>
      <c r="T7">
        <f>IF($B$4=$B$3,'Dashboard M14'!T11,'Dashboard M14'!T21)</f>
        <v/>
      </c>
      <c r="U7">
        <f>IF($B$4=$B$3,'Dashboard M14'!U11,'Dashboard M14'!U21)</f>
        <v/>
      </c>
      <c r="V7">
        <f>IF($B$4=$B$3,'Dashboard M14'!V11,'Dashboard M14'!V21)</f>
        <v/>
      </c>
      <c r="W7">
        <f>IF($B$4=$B$3,'Dashboard M14'!W11,'Dashboard M14'!W21)</f>
        <v/>
      </c>
      <c r="X7">
        <f>IF($B$4=$B$3,'Dashboard M14'!X11,'Dashboard M14'!X21)</f>
        <v/>
      </c>
      <c r="Y7">
        <f>IF($B$4=$B$3,'Dashboard M14'!Y11,'Dashboard M14'!Y21)</f>
        <v/>
      </c>
      <c r="Z7">
        <f>IF($B$4=$B$3,'Dashboard M14'!Z11,'Dashboard M14'!Z21)</f>
        <v/>
      </c>
      <c r="AA7">
        <f>IF($B$4=$B$3,'Dashboard M14'!AA11,'Dashboard M14'!AA21)</f>
        <v/>
      </c>
      <c r="AB7">
        <f>IF($B$4=$B$3,'Dashboard M14'!AB11,'Dashboard M14'!AB21)</f>
        <v/>
      </c>
      <c r="AC7">
        <f>IF($B$4=$B$3,'Dashboard M14'!AC11,'Dashboard M14'!AC21)</f>
        <v/>
      </c>
      <c r="AD7">
        <f>IF($B$4=$B$3,'Dashboard M14'!AD11,'Dashboard M14'!AD21)</f>
        <v/>
      </c>
      <c r="AE7">
        <f>IF($B$4=$B$3,'Dashboard M14'!AE11,'Dashboard M14'!AE21)</f>
        <v/>
      </c>
      <c r="AF7">
        <f>IF($B$4=$B$3,'Dashboard M14'!AF11,'Dashboard M14'!AF21)</f>
        <v/>
      </c>
      <c r="AG7">
        <f>IF($B$4=$B$3,'Dashboard M14'!AG11,'Dashboard M14'!AG21)</f>
        <v/>
      </c>
      <c r="AH7">
        <f>IF($B$4=$B$3,'Dashboard M14'!AH11,'Dashboard M14'!AH21)</f>
        <v/>
      </c>
      <c r="AI7">
        <f>IF($B$4=$B$3,'Dashboard M14'!AI11,'Dashboard M14'!AI21)</f>
        <v/>
      </c>
      <c r="AJ7">
        <f>IF($B$4=$B$3,'Dashboard M14'!AJ11,'Dashboard M14'!AJ21)</f>
        <v/>
      </c>
      <c r="AK7">
        <f>IF($B$4=$B$3,'Dashboard M14'!AK11,'Dashboard M14'!AK21)</f>
        <v/>
      </c>
      <c r="AL7">
        <f>IF($B$4=$B$3,'Dashboard M14'!AL11,'Dashboard M14'!AL21)</f>
        <v/>
      </c>
      <c r="AM7">
        <f>IF($B$4=$B$3,'Dashboard M14'!AM11,'Dashboard M14'!AM21)</f>
        <v/>
      </c>
      <c r="AN7">
        <f>IF($B$4=$B$3,'Dashboard M14'!AN11,'Dashboard M14'!AN21)</f>
        <v/>
      </c>
      <c r="AO7">
        <f>IF($B$4=$B$3,'Dashboard M14'!AO11,'Dashboard M14'!AO21)</f>
        <v/>
      </c>
      <c r="AP7">
        <f>IF($B$4=$B$3,'Dashboard M14'!AP11,'Dashboard M14'!AP21)</f>
        <v/>
      </c>
      <c r="AQ7">
        <f>IF($B$4=$B$3,'Dashboard M14'!AQ11,'Dashboard M14'!AQ21)</f>
        <v/>
      </c>
      <c r="AR7">
        <f>IF($B$4=$B$3,'Dashboard M14'!AR11,'Dashboard M14'!AR21)</f>
        <v/>
      </c>
      <c r="AS7">
        <f>IF($B$4=$B$3,'Dashboard M14'!AS11,'Dashboard M14'!AS21)</f>
        <v/>
      </c>
      <c r="AT7">
        <f>IF($B$4=$B$3,'Dashboard M14'!AT11,'Dashboard M14'!AT21)</f>
        <v/>
      </c>
      <c r="AU7">
        <f>IF($B$4=$B$3,'Dashboard M14'!AU11,'Dashboard M14'!AU21)</f>
        <v/>
      </c>
    </row>
    <row r="8" spans="1:47">
      <c r="A8" t="s">
        <v>2</v>
      </c>
      <c r="B8" t="s">
        <v>3</v>
      </c>
      <c r="C8" t="s">
        <v>4</v>
      </c>
      <c r="F8" t="s">
        <v>1</v>
      </c>
      <c r="I8">
        <f>'Dashboard M14'!I16</f>
        <v/>
      </c>
      <c r="J8">
        <f>'Dashboard M14'!J16</f>
        <v/>
      </c>
      <c r="K8">
        <f>'Dashboard M14'!K16</f>
        <v/>
      </c>
      <c r="L8">
        <f>'Dashboard M14'!L16</f>
        <v/>
      </c>
      <c r="M8">
        <f>'Dashboard M14'!M16</f>
        <v/>
      </c>
      <c r="N8">
        <f>'Dashboard M14'!N16</f>
        <v/>
      </c>
      <c r="O8">
        <f>'Dashboard M14'!O16</f>
        <v/>
      </c>
      <c r="P8">
        <f>'Dashboard M14'!P16</f>
        <v/>
      </c>
      <c r="Q8">
        <f>'Dashboard M14'!Q16</f>
        <v/>
      </c>
      <c r="R8">
        <f>'Dashboard M14'!R16</f>
        <v/>
      </c>
      <c r="S8">
        <f>'Dashboard M14'!S16</f>
        <v/>
      </c>
      <c r="T8">
        <f>'Dashboard M14'!T16</f>
        <v/>
      </c>
      <c r="U8">
        <f>'Dashboard M14'!U16</f>
        <v/>
      </c>
      <c r="V8">
        <f>'Dashboard M14'!V16</f>
        <v/>
      </c>
      <c r="W8">
        <f>'Dashboard M14'!W16</f>
        <v/>
      </c>
      <c r="X8">
        <f>'Dashboard M14'!X16</f>
        <v/>
      </c>
      <c r="Y8">
        <f>'Dashboard M14'!Y16</f>
        <v/>
      </c>
      <c r="Z8">
        <f>'Dashboard M14'!Z16</f>
        <v/>
      </c>
      <c r="AA8">
        <f>'Dashboard M14'!AA16</f>
        <v/>
      </c>
      <c r="AB8">
        <f>'Dashboard M14'!AB16</f>
        <v/>
      </c>
      <c r="AC8">
        <f>'Dashboard M14'!AC16</f>
        <v/>
      </c>
      <c r="AD8">
        <f>'Dashboard M14'!AD16</f>
        <v/>
      </c>
      <c r="AE8">
        <f>'Dashboard M14'!AE16</f>
        <v/>
      </c>
      <c r="AF8">
        <f>'Dashboard M14'!AF16</f>
        <v/>
      </c>
      <c r="AG8">
        <f>'Dashboard M14'!AG16</f>
        <v/>
      </c>
      <c r="AH8">
        <f>'Dashboard M14'!AH16</f>
        <v/>
      </c>
      <c r="AI8">
        <f>'Dashboard M14'!AI16</f>
        <v/>
      </c>
      <c r="AJ8">
        <f>'Dashboard M14'!AJ16</f>
        <v/>
      </c>
      <c r="AK8">
        <f>'Dashboard M14'!AK16</f>
        <v/>
      </c>
      <c r="AL8">
        <f>'Dashboard M14'!AL16</f>
        <v/>
      </c>
      <c r="AM8">
        <f>'Dashboard M14'!AM16</f>
        <v/>
      </c>
      <c r="AN8">
        <f>'Dashboard M14'!AN16</f>
        <v/>
      </c>
      <c r="AO8">
        <f>'Dashboard M14'!AO16</f>
        <v/>
      </c>
      <c r="AP8">
        <f>'Dashboard M14'!AP16</f>
        <v/>
      </c>
      <c r="AQ8">
        <f>'Dashboard M14'!AQ16</f>
        <v/>
      </c>
      <c r="AR8">
        <f>'Dashboard M14'!AR16</f>
        <v/>
      </c>
      <c r="AS8">
        <f>'Dashboard M14'!AS16</f>
        <v/>
      </c>
      <c r="AT8">
        <f>'Dashboard M14'!AT16</f>
        <v/>
      </c>
      <c r="AU8">
        <f>'Dashboard M14'!AU16</f>
        <v/>
      </c>
    </row>
    <row r="9" spans="1:47">
      <c r="B9" t="s">
        <v>5</v>
      </c>
      <c r="C9" t="s">
        <v>6</v>
      </c>
      <c r="F9" t="s">
        <v>1</v>
      </c>
      <c r="I9">
        <f>'Dashboard M14'!I17</f>
        <v/>
      </c>
      <c r="J9">
        <f>'Dashboard M14'!J17</f>
        <v/>
      </c>
      <c r="K9">
        <f>'Dashboard M14'!K17</f>
        <v/>
      </c>
      <c r="L9">
        <f>'Dashboard M14'!L17</f>
        <v/>
      </c>
      <c r="M9">
        <f>'Dashboard M14'!M17</f>
        <v/>
      </c>
      <c r="N9">
        <f>'Dashboard M14'!N17</f>
        <v/>
      </c>
      <c r="O9">
        <f>'Dashboard M14'!O17</f>
        <v/>
      </c>
      <c r="P9">
        <f>'Dashboard M14'!P17</f>
        <v/>
      </c>
      <c r="Q9">
        <f>'Dashboard M14'!Q17</f>
        <v/>
      </c>
      <c r="R9">
        <f>'Dashboard M14'!R17</f>
        <v/>
      </c>
      <c r="S9">
        <f>'Dashboard M14'!S17</f>
        <v/>
      </c>
      <c r="T9">
        <f>'Dashboard M14'!T17</f>
        <v/>
      </c>
      <c r="U9">
        <f>'Dashboard M14'!U17</f>
        <v/>
      </c>
      <c r="V9">
        <f>'Dashboard M14'!V17</f>
        <v/>
      </c>
      <c r="W9">
        <f>'Dashboard M14'!W17</f>
        <v/>
      </c>
      <c r="X9">
        <f>'Dashboard M14'!X17</f>
        <v/>
      </c>
      <c r="Y9">
        <f>'Dashboard M14'!Y17</f>
        <v/>
      </c>
      <c r="Z9">
        <f>'Dashboard M14'!Z17</f>
        <v/>
      </c>
      <c r="AA9">
        <f>'Dashboard M14'!AA17</f>
        <v/>
      </c>
      <c r="AB9">
        <f>'Dashboard M14'!AB17</f>
        <v/>
      </c>
      <c r="AC9">
        <f>'Dashboard M14'!AC17</f>
        <v/>
      </c>
      <c r="AD9">
        <f>'Dashboard M14'!AD17</f>
        <v/>
      </c>
      <c r="AE9">
        <f>'Dashboard M14'!AE17</f>
        <v/>
      </c>
      <c r="AF9">
        <f>'Dashboard M14'!AF17</f>
        <v/>
      </c>
      <c r="AG9">
        <f>'Dashboard M14'!AG17</f>
        <v/>
      </c>
      <c r="AH9">
        <f>'Dashboard M14'!AH17</f>
        <v/>
      </c>
      <c r="AI9">
        <f>'Dashboard M14'!AI17</f>
        <v/>
      </c>
      <c r="AJ9">
        <f>'Dashboard M14'!AJ17</f>
        <v/>
      </c>
      <c r="AK9">
        <f>'Dashboard M14'!AK17</f>
        <v/>
      </c>
      <c r="AL9">
        <f>'Dashboard M14'!AL17</f>
        <v/>
      </c>
      <c r="AM9">
        <f>'Dashboard M14'!AM17</f>
        <v/>
      </c>
      <c r="AN9">
        <f>'Dashboard M14'!AN17</f>
        <v/>
      </c>
      <c r="AO9">
        <f>'Dashboard M14'!AO17</f>
        <v/>
      </c>
      <c r="AP9">
        <f>'Dashboard M14'!AP17</f>
        <v/>
      </c>
      <c r="AQ9">
        <f>'Dashboard M14'!AQ17</f>
        <v/>
      </c>
      <c r="AR9">
        <f>'Dashboard M14'!AR17</f>
        <v/>
      </c>
      <c r="AS9">
        <f>'Dashboard M14'!AS17</f>
        <v/>
      </c>
      <c r="AT9">
        <f>'Dashboard M14'!AT17</f>
        <v/>
      </c>
      <c r="AU9">
        <f>'Dashboard M14'!AU17</f>
        <v/>
      </c>
    </row>
    <row r="10" spans="1:47">
      <c r="B10">
        <f>IF('Charts M14'!A8=1,'Charts Data M14'!B8,'Charts Data M14'!B9)</f>
        <v/>
      </c>
      <c r="C10" t="s">
        <v>7</v>
      </c>
      <c r="F10" t="s">
        <v>1</v>
      </c>
      <c r="I10">
        <f>'Dashboard M14'!I18</f>
        <v/>
      </c>
      <c r="J10">
        <f>'Dashboard M14'!J18</f>
        <v/>
      </c>
      <c r="K10">
        <f>'Dashboard M14'!K18</f>
        <v/>
      </c>
      <c r="L10">
        <f>'Dashboard M14'!L18</f>
        <v/>
      </c>
      <c r="M10">
        <f>'Dashboard M14'!M18</f>
        <v/>
      </c>
      <c r="N10">
        <f>'Dashboard M14'!N18</f>
        <v/>
      </c>
      <c r="O10">
        <f>'Dashboard M14'!O18</f>
        <v/>
      </c>
      <c r="P10">
        <f>'Dashboard M14'!P18</f>
        <v/>
      </c>
      <c r="Q10">
        <f>'Dashboard M14'!Q18</f>
        <v/>
      </c>
      <c r="R10">
        <f>'Dashboard M14'!R18</f>
        <v/>
      </c>
      <c r="S10">
        <f>'Dashboard M14'!S18</f>
        <v/>
      </c>
      <c r="T10">
        <f>'Dashboard M14'!T18</f>
        <v/>
      </c>
      <c r="U10">
        <f>'Dashboard M14'!U18</f>
        <v/>
      </c>
      <c r="V10">
        <f>'Dashboard M14'!V18</f>
        <v/>
      </c>
      <c r="W10">
        <f>'Dashboard M14'!W18</f>
        <v/>
      </c>
      <c r="X10">
        <f>'Dashboard M14'!X18</f>
        <v/>
      </c>
      <c r="Y10">
        <f>'Dashboard M14'!Y18</f>
        <v/>
      </c>
      <c r="Z10">
        <f>'Dashboard M14'!Z18</f>
        <v/>
      </c>
      <c r="AA10">
        <f>'Dashboard M14'!AA18</f>
        <v/>
      </c>
      <c r="AB10">
        <f>'Dashboard M14'!AB18</f>
        <v/>
      </c>
      <c r="AC10">
        <f>'Dashboard M14'!AC18</f>
        <v/>
      </c>
      <c r="AD10">
        <f>'Dashboard M14'!AD18</f>
        <v/>
      </c>
      <c r="AE10">
        <f>'Dashboard M14'!AE18</f>
        <v/>
      </c>
      <c r="AF10">
        <f>'Dashboard M14'!AF18</f>
        <v/>
      </c>
      <c r="AG10">
        <f>'Dashboard M14'!AG18</f>
        <v/>
      </c>
      <c r="AH10">
        <f>'Dashboard M14'!AH18</f>
        <v/>
      </c>
      <c r="AI10">
        <f>'Dashboard M14'!AI18</f>
        <v/>
      </c>
      <c r="AJ10">
        <f>'Dashboard M14'!AJ18</f>
        <v/>
      </c>
      <c r="AK10">
        <f>'Dashboard M14'!AK18</f>
        <v/>
      </c>
      <c r="AL10">
        <f>'Dashboard M14'!AL18</f>
        <v/>
      </c>
      <c r="AM10">
        <f>'Dashboard M14'!AM18</f>
        <v/>
      </c>
      <c r="AN10">
        <f>'Dashboard M14'!AN18</f>
        <v/>
      </c>
      <c r="AO10">
        <f>'Dashboard M14'!AO18</f>
        <v/>
      </c>
      <c r="AP10">
        <f>'Dashboard M14'!AP18</f>
        <v/>
      </c>
      <c r="AQ10">
        <f>'Dashboard M14'!AQ18</f>
        <v/>
      </c>
      <c r="AR10">
        <f>'Dashboard M14'!AR18</f>
        <v/>
      </c>
      <c r="AS10">
        <f>'Dashboard M14'!AS18</f>
        <v/>
      </c>
      <c r="AT10">
        <f>'Dashboard M14'!AT18</f>
        <v/>
      </c>
      <c r="AU10">
        <f>'Dashboard M14'!AU18</f>
        <v/>
      </c>
    </row>
    <row r="11" spans="1:47">
      <c r="C11" t="s">
        <v>9</v>
      </c>
      <c r="F11" t="s">
        <v>1</v>
      </c>
      <c r="I11">
        <f>'Dashboard M14'!I19</f>
        <v/>
      </c>
      <c r="J11">
        <f>'Dashboard M14'!J19</f>
        <v/>
      </c>
      <c r="K11">
        <f>'Dashboard M14'!K19</f>
        <v/>
      </c>
      <c r="L11">
        <f>'Dashboard M14'!L19</f>
        <v/>
      </c>
      <c r="M11">
        <f>'Dashboard M14'!M19</f>
        <v/>
      </c>
      <c r="N11">
        <f>'Dashboard M14'!N19</f>
        <v/>
      </c>
      <c r="O11">
        <f>'Dashboard M14'!O19</f>
        <v/>
      </c>
      <c r="P11">
        <f>'Dashboard M14'!P19</f>
        <v/>
      </c>
      <c r="Q11">
        <f>'Dashboard M14'!Q19</f>
        <v/>
      </c>
      <c r="R11">
        <f>'Dashboard M14'!R19</f>
        <v/>
      </c>
      <c r="S11">
        <f>'Dashboard M14'!S19</f>
        <v/>
      </c>
      <c r="T11">
        <f>'Dashboard M14'!T19</f>
        <v/>
      </c>
      <c r="U11">
        <f>'Dashboard M14'!U19</f>
        <v/>
      </c>
      <c r="V11">
        <f>'Dashboard M14'!V19</f>
        <v/>
      </c>
      <c r="W11">
        <f>'Dashboard M14'!W19</f>
        <v/>
      </c>
      <c r="X11">
        <f>'Dashboard M14'!X19</f>
        <v/>
      </c>
      <c r="Y11">
        <f>'Dashboard M14'!Y19</f>
        <v/>
      </c>
      <c r="Z11">
        <f>'Dashboard M14'!Z19</f>
        <v/>
      </c>
      <c r="AA11">
        <f>'Dashboard M14'!AA19</f>
        <v/>
      </c>
      <c r="AB11">
        <f>'Dashboard M14'!AB19</f>
        <v/>
      </c>
      <c r="AC11">
        <f>'Dashboard M14'!AC19</f>
        <v/>
      </c>
      <c r="AD11">
        <f>'Dashboard M14'!AD19</f>
        <v/>
      </c>
      <c r="AE11">
        <f>'Dashboard M14'!AE19</f>
        <v/>
      </c>
      <c r="AF11">
        <f>'Dashboard M14'!AF19</f>
        <v/>
      </c>
      <c r="AG11">
        <f>'Dashboard M14'!AG19</f>
        <v/>
      </c>
      <c r="AH11">
        <f>'Dashboard M14'!AH19</f>
        <v/>
      </c>
      <c r="AI11">
        <f>'Dashboard M14'!AI19</f>
        <v/>
      </c>
      <c r="AJ11">
        <f>'Dashboard M14'!AJ19</f>
        <v/>
      </c>
      <c r="AK11">
        <f>'Dashboard M14'!AK19</f>
        <v/>
      </c>
      <c r="AL11">
        <f>'Dashboard M14'!AL19</f>
        <v/>
      </c>
      <c r="AM11">
        <f>'Dashboard M14'!AM19</f>
        <v/>
      </c>
      <c r="AN11">
        <f>'Dashboard M14'!AN19</f>
        <v/>
      </c>
      <c r="AO11">
        <f>'Dashboard M14'!AO19</f>
        <v/>
      </c>
      <c r="AP11">
        <f>'Dashboard M14'!AP19</f>
        <v/>
      </c>
      <c r="AQ11">
        <f>'Dashboard M14'!AQ19</f>
        <v/>
      </c>
      <c r="AR11">
        <f>'Dashboard M14'!AR19</f>
        <v/>
      </c>
      <c r="AS11">
        <f>'Dashboard M14'!AS19</f>
        <v/>
      </c>
      <c r="AT11">
        <f>'Dashboard M14'!AT19</f>
        <v/>
      </c>
      <c r="AU11">
        <f>'Dashboard M14'!AU19</f>
        <v/>
      </c>
    </row>
    <row r="12" spans="1:47">
      <c r="C12" t="s">
        <v>10</v>
      </c>
      <c r="F12" t="s">
        <v>1</v>
      </c>
      <c r="I12">
        <f>'Dashboard M14'!I20</f>
        <v/>
      </c>
      <c r="J12">
        <f>'Dashboard M14'!J20</f>
        <v/>
      </c>
      <c r="K12">
        <f>'Dashboard M14'!K20</f>
        <v/>
      </c>
      <c r="L12">
        <f>'Dashboard M14'!L20</f>
        <v/>
      </c>
      <c r="M12">
        <f>'Dashboard M14'!M20</f>
        <v/>
      </c>
      <c r="N12">
        <f>'Dashboard M14'!N20</f>
        <v/>
      </c>
      <c r="O12">
        <f>'Dashboard M14'!O20</f>
        <v/>
      </c>
      <c r="P12">
        <f>'Dashboard M14'!P20</f>
        <v/>
      </c>
      <c r="Q12">
        <f>'Dashboard M14'!Q20</f>
        <v/>
      </c>
      <c r="R12">
        <f>'Dashboard M14'!R20</f>
        <v/>
      </c>
      <c r="S12">
        <f>'Dashboard M14'!S20</f>
        <v/>
      </c>
      <c r="T12">
        <f>'Dashboard M14'!T20</f>
        <v/>
      </c>
      <c r="U12">
        <f>'Dashboard M14'!U20</f>
        <v/>
      </c>
      <c r="V12">
        <f>'Dashboard M14'!V20</f>
        <v/>
      </c>
      <c r="W12">
        <f>'Dashboard M14'!W20</f>
        <v/>
      </c>
      <c r="X12">
        <f>'Dashboard M14'!X20</f>
        <v/>
      </c>
      <c r="Y12">
        <f>'Dashboard M14'!Y20</f>
        <v/>
      </c>
      <c r="Z12">
        <f>'Dashboard M14'!Z20</f>
        <v/>
      </c>
      <c r="AA12">
        <f>'Dashboard M14'!AA20</f>
        <v/>
      </c>
      <c r="AB12">
        <f>'Dashboard M14'!AB20</f>
        <v/>
      </c>
      <c r="AC12">
        <f>'Dashboard M14'!AC20</f>
        <v/>
      </c>
      <c r="AD12">
        <f>'Dashboard M14'!AD20</f>
        <v/>
      </c>
      <c r="AE12">
        <f>'Dashboard M14'!AE20</f>
        <v/>
      </c>
      <c r="AF12">
        <f>'Dashboard M14'!AF20</f>
        <v/>
      </c>
      <c r="AG12">
        <f>'Dashboard M14'!AG20</f>
        <v/>
      </c>
      <c r="AH12">
        <f>'Dashboard M14'!AH20</f>
        <v/>
      </c>
      <c r="AI12">
        <f>'Dashboard M14'!AI20</f>
        <v/>
      </c>
      <c r="AJ12">
        <f>'Dashboard M14'!AJ20</f>
        <v/>
      </c>
      <c r="AK12">
        <f>'Dashboard M14'!AK20</f>
        <v/>
      </c>
      <c r="AL12">
        <f>'Dashboard M14'!AL20</f>
        <v/>
      </c>
      <c r="AM12">
        <f>'Dashboard M14'!AM20</f>
        <v/>
      </c>
      <c r="AN12">
        <f>'Dashboard M14'!AN20</f>
        <v/>
      </c>
      <c r="AO12">
        <f>'Dashboard M14'!AO20</f>
        <v/>
      </c>
      <c r="AP12">
        <f>'Dashboard M14'!AP20</f>
        <v/>
      </c>
      <c r="AQ12">
        <f>'Dashboard M14'!AQ20</f>
        <v/>
      </c>
      <c r="AR12">
        <f>'Dashboard M14'!AR20</f>
        <v/>
      </c>
      <c r="AS12">
        <f>'Dashboard M14'!AS20</f>
        <v/>
      </c>
      <c r="AT12">
        <f>'Dashboard M14'!AT20</f>
        <v/>
      </c>
      <c r="AU12">
        <f>'Dashboard M14'!AU20</f>
        <v/>
      </c>
    </row>
    <row r="13" spans="1:47">
      <c r="C13">
        <f>B2</f>
        <v/>
      </c>
      <c r="F13" t="s">
        <v>1</v>
      </c>
      <c r="I13">
        <f>'Dashboard M14'!I21</f>
        <v/>
      </c>
      <c r="J13">
        <f>'Dashboard M14'!J21</f>
        <v/>
      </c>
      <c r="K13">
        <f>'Dashboard M14'!K21</f>
        <v/>
      </c>
      <c r="L13">
        <f>'Dashboard M14'!L21</f>
        <v/>
      </c>
      <c r="M13">
        <f>'Dashboard M14'!M21</f>
        <v/>
      </c>
      <c r="N13">
        <f>'Dashboard M14'!N21</f>
        <v/>
      </c>
      <c r="O13">
        <f>'Dashboard M14'!O21</f>
        <v/>
      </c>
      <c r="P13">
        <f>'Dashboard M14'!P21</f>
        <v/>
      </c>
      <c r="Q13">
        <f>'Dashboard M14'!Q21</f>
        <v/>
      </c>
      <c r="R13">
        <f>'Dashboard M14'!R21</f>
        <v/>
      </c>
      <c r="S13">
        <f>'Dashboard M14'!S21</f>
        <v/>
      </c>
      <c r="T13">
        <f>'Dashboard M14'!T21</f>
        <v/>
      </c>
      <c r="U13">
        <f>'Dashboard M14'!U21</f>
        <v/>
      </c>
      <c r="V13">
        <f>'Dashboard M14'!V21</f>
        <v/>
      </c>
      <c r="W13">
        <f>'Dashboard M14'!W21</f>
        <v/>
      </c>
      <c r="X13">
        <f>'Dashboard M14'!X21</f>
        <v/>
      </c>
      <c r="Y13">
        <f>'Dashboard M14'!Y21</f>
        <v/>
      </c>
      <c r="Z13">
        <f>'Dashboard M14'!Z21</f>
        <v/>
      </c>
      <c r="AA13">
        <f>'Dashboard M14'!AA21</f>
        <v/>
      </c>
      <c r="AB13">
        <f>'Dashboard M14'!AB21</f>
        <v/>
      </c>
      <c r="AC13">
        <f>'Dashboard M14'!AC21</f>
        <v/>
      </c>
      <c r="AD13">
        <f>'Dashboard M14'!AD21</f>
        <v/>
      </c>
      <c r="AE13">
        <f>'Dashboard M14'!AE21</f>
        <v/>
      </c>
      <c r="AF13">
        <f>'Dashboard M14'!AF21</f>
        <v/>
      </c>
      <c r="AG13">
        <f>'Dashboard M14'!AG21</f>
        <v/>
      </c>
      <c r="AH13">
        <f>'Dashboard M14'!AH21</f>
        <v/>
      </c>
      <c r="AI13">
        <f>'Dashboard M14'!AI21</f>
        <v/>
      </c>
      <c r="AJ13">
        <f>'Dashboard M14'!AJ21</f>
        <v/>
      </c>
      <c r="AK13">
        <f>'Dashboard M14'!AK21</f>
        <v/>
      </c>
      <c r="AL13">
        <f>'Dashboard M14'!AL21</f>
        <v/>
      </c>
      <c r="AM13">
        <f>'Dashboard M14'!AM21</f>
        <v/>
      </c>
      <c r="AN13">
        <f>'Dashboard M14'!AN21</f>
        <v/>
      </c>
      <c r="AO13">
        <f>'Dashboard M14'!AO21</f>
        <v/>
      </c>
      <c r="AP13">
        <f>'Dashboard M14'!AP21</f>
        <v/>
      </c>
      <c r="AQ13">
        <f>'Dashboard M14'!AQ21</f>
        <v/>
      </c>
      <c r="AR13">
        <f>'Dashboard M14'!AR21</f>
        <v/>
      </c>
      <c r="AS13">
        <f>'Dashboard M14'!AS21</f>
        <v/>
      </c>
      <c r="AT13">
        <f>'Dashboard M14'!AT21</f>
        <v/>
      </c>
      <c r="AU13">
        <f>'Dashboard M14'!AU21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U21"/>
  <sheetViews>
    <sheetView workbookViewId="0">
      <selection activeCell="A1" sqref="A1"/>
    </sheetView>
  </sheetViews>
  <sheetFormatPr baseColWidth="10" defaultRowHeight="15"/>
  <sheetData>
    <row r="1" spans="1:47">
      <c r="A1" t="s">
        <v>12</v>
      </c>
      <c r="F1" t="s">
        <v>1</v>
      </c>
    </row>
    <row r="2" spans="1:47"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Z2" t="n">
        <v>27</v>
      </c>
      <c r="AA2" t="n">
        <v>28</v>
      </c>
      <c r="AB2" t="n">
        <v>29</v>
      </c>
      <c r="AC2" t="n">
        <v>30</v>
      </c>
      <c r="AD2" t="n">
        <v>31</v>
      </c>
      <c r="AE2" t="n">
        <v>32</v>
      </c>
      <c r="AF2" t="n">
        <v>33</v>
      </c>
      <c r="AG2" t="n">
        <v>34</v>
      </c>
      <c r="AH2" t="n">
        <v>35</v>
      </c>
      <c r="AI2" t="n">
        <v>36</v>
      </c>
      <c r="AJ2" t="n">
        <v>37</v>
      </c>
      <c r="AK2" t="n">
        <v>38</v>
      </c>
      <c r="AL2" t="n">
        <v>39</v>
      </c>
      <c r="AM2" t="n">
        <v>40</v>
      </c>
      <c r="AN2" t="n">
        <v>41</v>
      </c>
      <c r="AO2" t="n">
        <v>42</v>
      </c>
      <c r="AP2" t="n">
        <v>43</v>
      </c>
      <c r="AQ2" t="n">
        <v>44</v>
      </c>
      <c r="AR2" t="n">
        <v>45</v>
      </c>
      <c r="AS2" t="n">
        <v>46</v>
      </c>
      <c r="AT2" t="n">
        <v>47</v>
      </c>
      <c r="AU2" t="n">
        <v>48</v>
      </c>
    </row>
    <row r="3" spans="1:47">
      <c r="G3" t="n">
        <v>1990</v>
      </c>
      <c r="H3" t="n">
        <v>1991</v>
      </c>
      <c r="I3" t="n">
        <v>1992</v>
      </c>
      <c r="J3" t="n">
        <v>1993</v>
      </c>
      <c r="K3" t="n">
        <v>1994</v>
      </c>
      <c r="L3" t="n">
        <v>1995</v>
      </c>
      <c r="M3" t="n">
        <v>1996</v>
      </c>
      <c r="N3" t="n">
        <v>1997</v>
      </c>
      <c r="O3" t="n">
        <v>1998</v>
      </c>
      <c r="P3" t="n">
        <v>1999</v>
      </c>
      <c r="Q3" t="n">
        <v>2000</v>
      </c>
      <c r="R3" t="n">
        <v>2001</v>
      </c>
      <c r="S3" t="n">
        <v>2002</v>
      </c>
      <c r="T3" t="n">
        <v>2003</v>
      </c>
      <c r="U3" t="n">
        <v>2004</v>
      </c>
      <c r="V3" t="n">
        <v>2005</v>
      </c>
      <c r="W3" t="n">
        <v>2006</v>
      </c>
      <c r="X3" t="n">
        <v>2007</v>
      </c>
      <c r="Y3" t="n">
        <v>2008</v>
      </c>
      <c r="Z3" t="n">
        <v>2009</v>
      </c>
      <c r="AA3" t="n">
        <v>2010</v>
      </c>
      <c r="AB3" t="n">
        <v>2011</v>
      </c>
      <c r="AC3" t="n">
        <v>2012</v>
      </c>
      <c r="AD3" t="n">
        <v>2013</v>
      </c>
      <c r="AE3" t="n">
        <v>2014</v>
      </c>
      <c r="AF3" t="n">
        <v>2015</v>
      </c>
      <c r="AG3" t="n">
        <v>2016</v>
      </c>
      <c r="AH3" t="n">
        <v>2017</v>
      </c>
      <c r="AI3" t="n">
        <v>2018</v>
      </c>
      <c r="AJ3" t="n">
        <v>2019</v>
      </c>
      <c r="AK3" t="n">
        <v>2020</v>
      </c>
      <c r="AL3" t="n">
        <v>2021</v>
      </c>
      <c r="AM3" t="n">
        <v>2022</v>
      </c>
      <c r="AN3" t="n">
        <v>2023</v>
      </c>
      <c r="AO3" t="n">
        <v>2024</v>
      </c>
      <c r="AP3" t="n">
        <v>2025</v>
      </c>
      <c r="AQ3" t="n">
        <v>2026</v>
      </c>
      <c r="AR3" t="n">
        <v>2027</v>
      </c>
      <c r="AS3" t="n">
        <v>2028</v>
      </c>
      <c r="AT3" t="n">
        <v>2029</v>
      </c>
      <c r="AU3" t="n">
        <v>2030</v>
      </c>
    </row>
    <row r="4" spans="1:47">
      <c r="A4" t="s">
        <v>13</v>
      </c>
    </row>
    <row r="5" spans="1:47">
      <c r="A5" t="s">
        <v>14</v>
      </c>
    </row>
    <row r="6" spans="1:47">
      <c r="B6" t="s">
        <v>4</v>
      </c>
      <c r="C6" t="s">
        <v>15</v>
      </c>
      <c r="G6">
        <f>'Input EPA CO2 Emissions'!C3</f>
        <v/>
      </c>
      <c r="H6">
        <f>'Input EPA CO2 Emissions'!D3</f>
        <v/>
      </c>
      <c r="I6">
        <f>'Input EPA CO2 Emissions'!E3</f>
        <v/>
      </c>
      <c r="J6">
        <f>'Input EPA CO2 Emissions'!F3</f>
        <v/>
      </c>
      <c r="K6">
        <f>'Input EPA CO2 Emissions'!G3</f>
        <v/>
      </c>
      <c r="L6">
        <f>'Input EPA CO2 Emissions'!H3</f>
        <v/>
      </c>
      <c r="M6">
        <f>'Input EPA CO2 Emissions'!I3</f>
        <v/>
      </c>
      <c r="N6">
        <f>'Input EPA CO2 Emissions'!J3</f>
        <v/>
      </c>
      <c r="O6">
        <f>'Input EPA CO2 Emissions'!K3</f>
        <v/>
      </c>
      <c r="P6">
        <f>'Input EPA CO2 Emissions'!L3</f>
        <v/>
      </c>
      <c r="Q6">
        <f>'Input EPA CO2 Emissions'!M3</f>
        <v/>
      </c>
      <c r="R6">
        <f>'Input EPA CO2 Emissions'!N3</f>
        <v/>
      </c>
      <c r="S6">
        <f>'Input EPA CO2 Emissions'!O3</f>
        <v/>
      </c>
      <c r="T6">
        <f>'Input EPA CO2 Emissions'!P3</f>
        <v/>
      </c>
      <c r="U6">
        <f>'Input EPA CO2 Emissions'!Q3</f>
        <v/>
      </c>
      <c r="V6">
        <f>'Input EPA CO2 Emissions'!R3</f>
        <v/>
      </c>
      <c r="W6">
        <f>'Input EPA CO2 Emissions'!S3</f>
        <v/>
      </c>
      <c r="X6">
        <f>'Input EPA CO2 Emissions'!T3</f>
        <v/>
      </c>
      <c r="Y6">
        <f>'Input EPA CO2 Emissions'!U3</f>
        <v/>
      </c>
      <c r="Z6">
        <f>'Input EPA CO2 Emissions'!V3</f>
        <v/>
      </c>
      <c r="AA6">
        <f>'Input EPA CO2 Emissions'!W3</f>
        <v/>
      </c>
      <c r="AB6">
        <f>'Input EPA CO2 Emissions'!X3</f>
        <v/>
      </c>
      <c r="AC6">
        <f>'Input EPA CO2 Emissions'!Y3</f>
        <v/>
      </c>
      <c r="AD6">
        <f>'Input EPA CO2 Emissions'!Z3</f>
        <v/>
      </c>
      <c r="AE6">
        <f>'Input EPA CO2 Emissions'!AA3</f>
        <v/>
      </c>
      <c r="AF6">
        <f>'Input EPA CO2 Emissions'!AB3</f>
        <v/>
      </c>
      <c r="AG6">
        <f>'Input EPA CO2 Emissions'!AC3</f>
        <v/>
      </c>
      <c r="AH6">
        <f>'Input EPA CO2 Emissions'!AD3</f>
        <v/>
      </c>
      <c r="AI6">
        <f>'Input EPA CO2 Emissions'!AE3</f>
        <v/>
      </c>
      <c r="AJ6">
        <f>'Input EPA CO2 Emissions'!AF3</f>
        <v/>
      </c>
      <c r="AK6">
        <f>'Input EPA CO2 Emissions'!AG3</f>
        <v/>
      </c>
      <c r="AL6">
        <f>'Input EPA CO2 Emissions'!AH3</f>
        <v/>
      </c>
      <c r="AM6">
        <f>'Input EPA CO2 Emissions'!AI3</f>
        <v/>
      </c>
      <c r="AN6">
        <f>'Input EPA CO2 Emissions'!AJ3</f>
        <v/>
      </c>
      <c r="AO6">
        <f>'Input EPA CO2 Emissions'!AK3</f>
        <v/>
      </c>
      <c r="AP6">
        <f>'Input EPA CO2 Emissions'!AL3</f>
        <v/>
      </c>
      <c r="AQ6">
        <f>'Input EPA CO2 Emissions'!AM3</f>
        <v/>
      </c>
      <c r="AR6">
        <f>'Input EPA CO2 Emissions'!AN3</f>
        <v/>
      </c>
      <c r="AS6">
        <f>'Input EPA CO2 Emissions'!AO3</f>
        <v/>
      </c>
      <c r="AT6">
        <f>'Input EPA CO2 Emissions'!AP3</f>
        <v/>
      </c>
      <c r="AU6">
        <f>'Input EPA CO2 Emissions'!AQ3</f>
        <v/>
      </c>
    </row>
    <row r="7" spans="1:47">
      <c r="B7" t="s">
        <v>6</v>
      </c>
      <c r="C7" t="s">
        <v>15</v>
      </c>
      <c r="G7">
        <f>'Input EPA CO2 Emissions'!C4</f>
        <v/>
      </c>
      <c r="H7">
        <f>'Input EPA CO2 Emissions'!D4</f>
        <v/>
      </c>
      <c r="I7">
        <f>'Input EPA CO2 Emissions'!E4</f>
        <v/>
      </c>
      <c r="J7">
        <f>'Input EPA CO2 Emissions'!F4</f>
        <v/>
      </c>
      <c r="K7">
        <f>'Input EPA CO2 Emissions'!G4</f>
        <v/>
      </c>
      <c r="L7">
        <f>'Input EPA CO2 Emissions'!H4</f>
        <v/>
      </c>
      <c r="M7">
        <f>'Input EPA CO2 Emissions'!I4</f>
        <v/>
      </c>
      <c r="N7">
        <f>'Input EPA CO2 Emissions'!J4</f>
        <v/>
      </c>
      <c r="O7">
        <f>'Input EPA CO2 Emissions'!K4</f>
        <v/>
      </c>
      <c r="P7">
        <f>'Input EPA CO2 Emissions'!L4</f>
        <v/>
      </c>
      <c r="Q7">
        <f>'Input EPA CO2 Emissions'!M4</f>
        <v/>
      </c>
      <c r="R7">
        <f>'Input EPA CO2 Emissions'!N4</f>
        <v/>
      </c>
      <c r="S7">
        <f>'Input EPA CO2 Emissions'!O4</f>
        <v/>
      </c>
      <c r="T7">
        <f>'Input EPA CO2 Emissions'!P4</f>
        <v/>
      </c>
      <c r="U7">
        <f>'Input EPA CO2 Emissions'!Q4</f>
        <v/>
      </c>
      <c r="V7">
        <f>'Input EPA CO2 Emissions'!R4</f>
        <v/>
      </c>
      <c r="W7">
        <f>'Input EPA CO2 Emissions'!S4</f>
        <v/>
      </c>
      <c r="X7">
        <f>'Input EPA CO2 Emissions'!T4</f>
        <v/>
      </c>
      <c r="Y7">
        <f>'Input EPA CO2 Emissions'!U4</f>
        <v/>
      </c>
      <c r="Z7">
        <f>'Input EPA CO2 Emissions'!V4</f>
        <v/>
      </c>
      <c r="AA7">
        <f>'Input EPA CO2 Emissions'!W4</f>
        <v/>
      </c>
      <c r="AB7">
        <f>'Input EPA CO2 Emissions'!X4</f>
        <v/>
      </c>
      <c r="AC7">
        <f>'Input EPA CO2 Emissions'!Y4</f>
        <v/>
      </c>
      <c r="AD7">
        <f>'Input EPA CO2 Emissions'!Z4</f>
        <v/>
      </c>
      <c r="AE7">
        <f>'Input EPA CO2 Emissions'!AA4</f>
        <v/>
      </c>
      <c r="AF7">
        <f>'Input EPA CO2 Emissions'!AB4</f>
        <v/>
      </c>
      <c r="AG7">
        <f>'Input EPA CO2 Emissions'!AC4</f>
        <v/>
      </c>
      <c r="AH7">
        <f>'Input EPA CO2 Emissions'!AD4</f>
        <v/>
      </c>
      <c r="AI7">
        <f>'Input EPA CO2 Emissions'!AE4</f>
        <v/>
      </c>
      <c r="AJ7">
        <f>'Input EPA CO2 Emissions'!AF4</f>
        <v/>
      </c>
      <c r="AK7">
        <f>'Input EPA CO2 Emissions'!AG4</f>
        <v/>
      </c>
      <c r="AL7">
        <f>'Input EPA CO2 Emissions'!AH4</f>
        <v/>
      </c>
      <c r="AM7">
        <f>'Input EPA CO2 Emissions'!AI4</f>
        <v/>
      </c>
      <c r="AN7">
        <f>'Input EPA CO2 Emissions'!AJ4</f>
        <v/>
      </c>
      <c r="AO7">
        <f>'Input EPA CO2 Emissions'!AK4</f>
        <v/>
      </c>
      <c r="AP7">
        <f>'Input EPA CO2 Emissions'!AL4</f>
        <v/>
      </c>
      <c r="AQ7">
        <f>'Input EPA CO2 Emissions'!AM4</f>
        <v/>
      </c>
      <c r="AR7">
        <f>'Input EPA CO2 Emissions'!AN4</f>
        <v/>
      </c>
      <c r="AS7">
        <f>'Input EPA CO2 Emissions'!AO4</f>
        <v/>
      </c>
      <c r="AT7">
        <f>'Input EPA CO2 Emissions'!AP4</f>
        <v/>
      </c>
      <c r="AU7">
        <f>'Input EPA CO2 Emissions'!AQ4</f>
        <v/>
      </c>
    </row>
    <row r="8" spans="1:47">
      <c r="B8" t="s">
        <v>7</v>
      </c>
      <c r="C8" t="s">
        <v>15</v>
      </c>
      <c r="G8">
        <f>'Input EPA CO2 Emissions'!C5</f>
        <v/>
      </c>
      <c r="H8">
        <f>'Input EPA CO2 Emissions'!D5</f>
        <v/>
      </c>
      <c r="I8">
        <f>'Input EPA CO2 Emissions'!E5</f>
        <v/>
      </c>
      <c r="J8">
        <f>'Input EPA CO2 Emissions'!F5</f>
        <v/>
      </c>
      <c r="K8">
        <f>'Input EPA CO2 Emissions'!G5</f>
        <v/>
      </c>
      <c r="L8">
        <f>'Input EPA CO2 Emissions'!H5</f>
        <v/>
      </c>
      <c r="M8">
        <f>'Input EPA CO2 Emissions'!I5</f>
        <v/>
      </c>
      <c r="N8">
        <f>'Input EPA CO2 Emissions'!J5</f>
        <v/>
      </c>
      <c r="O8">
        <f>'Input EPA CO2 Emissions'!K5</f>
        <v/>
      </c>
      <c r="P8">
        <f>'Input EPA CO2 Emissions'!L5</f>
        <v/>
      </c>
      <c r="Q8">
        <f>'Input EPA CO2 Emissions'!M5</f>
        <v/>
      </c>
      <c r="R8">
        <f>'Input EPA CO2 Emissions'!N5</f>
        <v/>
      </c>
      <c r="S8">
        <f>'Input EPA CO2 Emissions'!O5</f>
        <v/>
      </c>
      <c r="T8">
        <f>'Input EPA CO2 Emissions'!P5</f>
        <v/>
      </c>
      <c r="U8">
        <f>'Input EPA CO2 Emissions'!Q5</f>
        <v/>
      </c>
      <c r="V8">
        <f>'Input EPA CO2 Emissions'!R5</f>
        <v/>
      </c>
      <c r="W8">
        <f>'Input EPA CO2 Emissions'!S5</f>
        <v/>
      </c>
      <c r="X8">
        <f>'Input EPA CO2 Emissions'!T5</f>
        <v/>
      </c>
      <c r="Y8">
        <f>'Input EPA CO2 Emissions'!U5</f>
        <v/>
      </c>
      <c r="Z8">
        <f>'Input EPA CO2 Emissions'!V5</f>
        <v/>
      </c>
      <c r="AA8">
        <f>'Input EPA CO2 Emissions'!W5</f>
        <v/>
      </c>
      <c r="AB8">
        <f>'Input EPA CO2 Emissions'!X5</f>
        <v/>
      </c>
      <c r="AC8">
        <f>'Input EPA CO2 Emissions'!Y5</f>
        <v/>
      </c>
      <c r="AD8">
        <f>'Input EPA CO2 Emissions'!Z5</f>
        <v/>
      </c>
      <c r="AE8">
        <f>'Input EPA CO2 Emissions'!AA5</f>
        <v/>
      </c>
      <c r="AF8">
        <f>'Input EPA CO2 Emissions'!AB5</f>
        <v/>
      </c>
      <c r="AG8">
        <f>'Input EPA CO2 Emissions'!AC5</f>
        <v/>
      </c>
      <c r="AH8">
        <f>'Input EPA CO2 Emissions'!AD5</f>
        <v/>
      </c>
      <c r="AI8">
        <f>'Input EPA CO2 Emissions'!AE5</f>
        <v/>
      </c>
      <c r="AJ8">
        <f>'Input EPA CO2 Emissions'!AF5</f>
        <v/>
      </c>
      <c r="AK8">
        <f>'Input EPA CO2 Emissions'!AG5</f>
        <v/>
      </c>
      <c r="AL8">
        <f>'Input EPA CO2 Emissions'!AH5</f>
        <v/>
      </c>
      <c r="AM8">
        <f>'Input EPA CO2 Emissions'!AI5</f>
        <v/>
      </c>
      <c r="AN8">
        <f>'Input EPA CO2 Emissions'!AJ5</f>
        <v/>
      </c>
      <c r="AO8">
        <f>'Input EPA CO2 Emissions'!AK5</f>
        <v/>
      </c>
      <c r="AP8">
        <f>'Input EPA CO2 Emissions'!AL5</f>
        <v/>
      </c>
      <c r="AQ8">
        <f>'Input EPA CO2 Emissions'!AM5</f>
        <v/>
      </c>
      <c r="AR8">
        <f>'Input EPA CO2 Emissions'!AN5</f>
        <v/>
      </c>
      <c r="AS8">
        <f>'Input EPA CO2 Emissions'!AO5</f>
        <v/>
      </c>
      <c r="AT8">
        <f>'Input EPA CO2 Emissions'!AP5</f>
        <v/>
      </c>
      <c r="AU8">
        <f>'Input EPA CO2 Emissions'!AQ5</f>
        <v/>
      </c>
    </row>
    <row r="9" spans="1:47">
      <c r="B9" t="s">
        <v>9</v>
      </c>
      <c r="C9" t="s">
        <v>15</v>
      </c>
      <c r="G9">
        <f>'Input EPA CO2 Emissions'!C6</f>
        <v/>
      </c>
      <c r="H9">
        <f>'Input EPA CO2 Emissions'!D6</f>
        <v/>
      </c>
      <c r="I9">
        <f>'Input EPA CO2 Emissions'!E6</f>
        <v/>
      </c>
      <c r="J9">
        <f>'Input EPA CO2 Emissions'!F6</f>
        <v/>
      </c>
      <c r="K9">
        <f>'Input EPA CO2 Emissions'!G6</f>
        <v/>
      </c>
      <c r="L9">
        <f>'Input EPA CO2 Emissions'!H6</f>
        <v/>
      </c>
      <c r="M9">
        <f>'Input EPA CO2 Emissions'!I6</f>
        <v/>
      </c>
      <c r="N9">
        <f>'Input EPA CO2 Emissions'!J6</f>
        <v/>
      </c>
      <c r="O9">
        <f>'Input EPA CO2 Emissions'!K6</f>
        <v/>
      </c>
      <c r="P9">
        <f>'Input EPA CO2 Emissions'!L6</f>
        <v/>
      </c>
      <c r="Q9">
        <f>'Input EPA CO2 Emissions'!M6</f>
        <v/>
      </c>
      <c r="R9">
        <f>'Input EPA CO2 Emissions'!N6</f>
        <v/>
      </c>
      <c r="S9">
        <f>'Input EPA CO2 Emissions'!O6</f>
        <v/>
      </c>
      <c r="T9">
        <f>'Input EPA CO2 Emissions'!P6</f>
        <v/>
      </c>
      <c r="U9">
        <f>'Input EPA CO2 Emissions'!Q6</f>
        <v/>
      </c>
      <c r="V9">
        <f>'Input EPA CO2 Emissions'!R6</f>
        <v/>
      </c>
      <c r="W9">
        <f>'Input EPA CO2 Emissions'!S6</f>
        <v/>
      </c>
      <c r="X9">
        <f>'Input EPA CO2 Emissions'!T6</f>
        <v/>
      </c>
      <c r="Y9">
        <f>'Input EPA CO2 Emissions'!U6</f>
        <v/>
      </c>
      <c r="Z9">
        <f>'Input EPA CO2 Emissions'!V6</f>
        <v/>
      </c>
      <c r="AA9">
        <f>'Input EPA CO2 Emissions'!W6</f>
        <v/>
      </c>
      <c r="AB9">
        <f>'Input EPA CO2 Emissions'!X6</f>
        <v/>
      </c>
      <c r="AC9">
        <f>'Input EPA CO2 Emissions'!Y6</f>
        <v/>
      </c>
      <c r="AD9">
        <f>'Input EPA CO2 Emissions'!Z6</f>
        <v/>
      </c>
      <c r="AE9">
        <f>'Input EPA CO2 Emissions'!AA6</f>
        <v/>
      </c>
      <c r="AF9">
        <f>'Input EPA CO2 Emissions'!AB6</f>
        <v/>
      </c>
      <c r="AG9">
        <f>'Input EPA CO2 Emissions'!AC6</f>
        <v/>
      </c>
      <c r="AH9">
        <f>'Input EPA CO2 Emissions'!AD6</f>
        <v/>
      </c>
      <c r="AI9">
        <f>'Input EPA CO2 Emissions'!AE6</f>
        <v/>
      </c>
      <c r="AJ9">
        <f>'Input EPA CO2 Emissions'!AF6</f>
        <v/>
      </c>
      <c r="AK9">
        <f>'Input EPA CO2 Emissions'!AG6</f>
        <v/>
      </c>
      <c r="AL9">
        <f>'Input EPA CO2 Emissions'!AH6</f>
        <v/>
      </c>
      <c r="AM9">
        <f>'Input EPA CO2 Emissions'!AI6</f>
        <v/>
      </c>
      <c r="AN9">
        <f>'Input EPA CO2 Emissions'!AJ6</f>
        <v/>
      </c>
      <c r="AO9">
        <f>'Input EPA CO2 Emissions'!AK6</f>
        <v/>
      </c>
      <c r="AP9">
        <f>'Input EPA CO2 Emissions'!AL6</f>
        <v/>
      </c>
      <c r="AQ9">
        <f>'Input EPA CO2 Emissions'!AM6</f>
        <v/>
      </c>
      <c r="AR9">
        <f>'Input EPA CO2 Emissions'!AN6</f>
        <v/>
      </c>
      <c r="AS9">
        <f>'Input EPA CO2 Emissions'!AO6</f>
        <v/>
      </c>
      <c r="AT9">
        <f>'Input EPA CO2 Emissions'!AP6</f>
        <v/>
      </c>
      <c r="AU9">
        <f>'Input EPA CO2 Emissions'!AQ6</f>
        <v/>
      </c>
    </row>
    <row r="10" spans="1:47">
      <c r="B10" t="s">
        <v>10</v>
      </c>
      <c r="C10" t="s">
        <v>15</v>
      </c>
      <c r="G10">
        <f>'Input EPA CO2 Emissions'!C7</f>
        <v/>
      </c>
      <c r="H10">
        <f>'Input EPA CO2 Emissions'!D7</f>
        <v/>
      </c>
      <c r="I10">
        <f>'Input EPA CO2 Emissions'!E7</f>
        <v/>
      </c>
      <c r="J10">
        <f>'Input EPA CO2 Emissions'!F7</f>
        <v/>
      </c>
      <c r="K10">
        <f>'Input EPA CO2 Emissions'!G7</f>
        <v/>
      </c>
      <c r="L10">
        <f>'Input EPA CO2 Emissions'!H7</f>
        <v/>
      </c>
      <c r="M10">
        <f>'Input EPA CO2 Emissions'!I7</f>
        <v/>
      </c>
      <c r="N10">
        <f>'Input EPA CO2 Emissions'!J7</f>
        <v/>
      </c>
      <c r="O10">
        <f>'Input EPA CO2 Emissions'!K7</f>
        <v/>
      </c>
      <c r="P10">
        <f>'Input EPA CO2 Emissions'!L7</f>
        <v/>
      </c>
      <c r="Q10">
        <f>'Input EPA CO2 Emissions'!M7</f>
        <v/>
      </c>
      <c r="R10">
        <f>'Input EPA CO2 Emissions'!N7</f>
        <v/>
      </c>
      <c r="S10">
        <f>'Input EPA CO2 Emissions'!O7</f>
        <v/>
      </c>
      <c r="T10">
        <f>'Input EPA CO2 Emissions'!P7</f>
        <v/>
      </c>
      <c r="U10">
        <f>'Input EPA CO2 Emissions'!Q7</f>
        <v/>
      </c>
      <c r="V10">
        <f>'Input EPA CO2 Emissions'!R7</f>
        <v/>
      </c>
      <c r="W10">
        <f>'Input EPA CO2 Emissions'!S7</f>
        <v/>
      </c>
      <c r="X10">
        <f>'Input EPA CO2 Emissions'!T7</f>
        <v/>
      </c>
      <c r="Y10">
        <f>'Input EPA CO2 Emissions'!U7</f>
        <v/>
      </c>
      <c r="Z10">
        <f>'Input EPA CO2 Emissions'!V7</f>
        <v/>
      </c>
      <c r="AA10">
        <f>'Input EPA CO2 Emissions'!W7</f>
        <v/>
      </c>
      <c r="AB10">
        <f>'Input EPA CO2 Emissions'!X7</f>
        <v/>
      </c>
      <c r="AC10">
        <f>'Input EPA CO2 Emissions'!Y7</f>
        <v/>
      </c>
      <c r="AD10">
        <f>'Input EPA CO2 Emissions'!Z7</f>
        <v/>
      </c>
      <c r="AE10">
        <f>'Input EPA CO2 Emissions'!AA7</f>
        <v/>
      </c>
      <c r="AF10">
        <f>'Input EPA CO2 Emissions'!AB7</f>
        <v/>
      </c>
      <c r="AG10">
        <f>'Input EPA CO2 Emissions'!AC7</f>
        <v/>
      </c>
      <c r="AH10">
        <f>'Input EPA CO2 Emissions'!AD7</f>
        <v/>
      </c>
      <c r="AI10">
        <f>'Input EPA CO2 Emissions'!AE7</f>
        <v/>
      </c>
      <c r="AJ10">
        <f>'Input EPA CO2 Emissions'!AF7</f>
        <v/>
      </c>
      <c r="AK10">
        <f>'Input EPA CO2 Emissions'!AG7</f>
        <v/>
      </c>
      <c r="AL10">
        <f>'Input EPA CO2 Emissions'!AH7</f>
        <v/>
      </c>
      <c r="AM10">
        <f>'Input EPA CO2 Emissions'!AI7</f>
        <v/>
      </c>
      <c r="AN10">
        <f>'Input EPA CO2 Emissions'!AJ7</f>
        <v/>
      </c>
      <c r="AO10">
        <f>'Input EPA CO2 Emissions'!AK7</f>
        <v/>
      </c>
      <c r="AP10">
        <f>'Input EPA CO2 Emissions'!AL7</f>
        <v/>
      </c>
      <c r="AQ10">
        <f>'Input EPA CO2 Emissions'!AM7</f>
        <v/>
      </c>
      <c r="AR10">
        <f>'Input EPA CO2 Emissions'!AN7</f>
        <v/>
      </c>
      <c r="AS10">
        <f>'Input EPA CO2 Emissions'!AO7</f>
        <v/>
      </c>
      <c r="AT10">
        <f>'Input EPA CO2 Emissions'!AP7</f>
        <v/>
      </c>
      <c r="AU10">
        <f>'Input EPA CO2 Emissions'!AQ7</f>
        <v/>
      </c>
    </row>
    <row r="11" spans="1:47">
      <c r="B11" t="s">
        <v>11</v>
      </c>
      <c r="C11" t="s">
        <v>15</v>
      </c>
      <c r="G11">
        <f>'Input EPA CO2 Emissions'!C2</f>
        <v/>
      </c>
      <c r="H11">
        <f>'Input EPA CO2 Emissions'!D2</f>
        <v/>
      </c>
      <c r="I11">
        <f>'Input EPA CO2 Emissions'!E2</f>
        <v/>
      </c>
      <c r="J11">
        <f>'Input EPA CO2 Emissions'!F2</f>
        <v/>
      </c>
      <c r="K11">
        <f>'Input EPA CO2 Emissions'!G2</f>
        <v/>
      </c>
      <c r="L11">
        <f>'Input EPA CO2 Emissions'!H2</f>
        <v/>
      </c>
      <c r="M11">
        <f>'Input EPA CO2 Emissions'!I2</f>
        <v/>
      </c>
      <c r="N11">
        <f>'Input EPA CO2 Emissions'!J2</f>
        <v/>
      </c>
      <c r="O11">
        <f>'Input EPA CO2 Emissions'!K2</f>
        <v/>
      </c>
      <c r="P11">
        <f>'Input EPA CO2 Emissions'!L2</f>
        <v/>
      </c>
      <c r="Q11">
        <f>'Input EPA CO2 Emissions'!M2</f>
        <v/>
      </c>
      <c r="R11">
        <f>'Input EPA CO2 Emissions'!N2</f>
        <v/>
      </c>
      <c r="S11">
        <f>'Input EPA CO2 Emissions'!O2</f>
        <v/>
      </c>
      <c r="T11">
        <f>'Input EPA CO2 Emissions'!P2</f>
        <v/>
      </c>
      <c r="U11">
        <f>'Input EPA CO2 Emissions'!Q2</f>
        <v/>
      </c>
      <c r="V11">
        <f>'Input EPA CO2 Emissions'!R2</f>
        <v/>
      </c>
      <c r="W11">
        <f>'Input EPA CO2 Emissions'!S2</f>
        <v/>
      </c>
      <c r="X11">
        <f>'Input EPA CO2 Emissions'!T2</f>
        <v/>
      </c>
      <c r="Y11">
        <f>'Input EPA CO2 Emissions'!U2</f>
        <v/>
      </c>
      <c r="Z11">
        <f>'Input EPA CO2 Emissions'!V2</f>
        <v/>
      </c>
      <c r="AA11">
        <f>'Input EPA CO2 Emissions'!W2</f>
        <v/>
      </c>
      <c r="AB11">
        <f>'Input EPA CO2 Emissions'!X2</f>
        <v/>
      </c>
      <c r="AC11">
        <f>'Input EPA CO2 Emissions'!Y2</f>
        <v/>
      </c>
      <c r="AD11">
        <f>'Input EPA CO2 Emissions'!Z2</f>
        <v/>
      </c>
      <c r="AE11">
        <f>'Input EPA CO2 Emissions'!AA2</f>
        <v/>
      </c>
      <c r="AF11">
        <f>'Input EPA CO2 Emissions'!AB2</f>
        <v/>
      </c>
      <c r="AG11">
        <f>'Input EPA CO2 Emissions'!AC2</f>
        <v/>
      </c>
      <c r="AH11">
        <f>'Input EPA CO2 Emissions'!AD2</f>
        <v/>
      </c>
      <c r="AI11">
        <f>'Input EPA CO2 Emissions'!AE2</f>
        <v/>
      </c>
      <c r="AJ11">
        <f>'Input EPA CO2 Emissions'!AF2</f>
        <v/>
      </c>
      <c r="AK11">
        <f>'Input EPA CO2 Emissions'!AG2</f>
        <v/>
      </c>
      <c r="AL11">
        <f>'Input EPA CO2 Emissions'!AH2</f>
        <v/>
      </c>
      <c r="AM11">
        <f>'Input EPA CO2 Emissions'!AI2</f>
        <v/>
      </c>
      <c r="AN11">
        <f>'Input EPA CO2 Emissions'!AJ2</f>
        <v/>
      </c>
      <c r="AO11">
        <f>'Input EPA CO2 Emissions'!AK2</f>
        <v/>
      </c>
      <c r="AP11">
        <f>'Input EPA CO2 Emissions'!AL2</f>
        <v/>
      </c>
      <c r="AQ11">
        <f>'Input EPA CO2 Emissions'!AM2</f>
        <v/>
      </c>
      <c r="AR11">
        <f>'Input EPA CO2 Emissions'!AN2</f>
        <v/>
      </c>
      <c r="AS11">
        <f>'Input EPA CO2 Emissions'!AO2</f>
        <v/>
      </c>
      <c r="AT11">
        <f>'Input EPA CO2 Emissions'!AP2</f>
        <v/>
      </c>
      <c r="AU11">
        <f>'Input EPA CO2 Emissions'!AQ2</f>
        <v/>
      </c>
    </row>
    <row r="13" spans="1:47">
      <c r="A13" t="s">
        <v>16</v>
      </c>
    </row>
    <row r="15" spans="1:47">
      <c r="A15" t="s">
        <v>14</v>
      </c>
    </row>
    <row r="16" spans="1:47">
      <c r="B16" t="s">
        <v>4</v>
      </c>
      <c r="C16" t="s">
        <v>17</v>
      </c>
      <c r="I16">
        <f>(H6-I6)/(H6-$G$6)</f>
        <v/>
      </c>
      <c r="J16">
        <f>(I6-J6)/(I6-$G$6)</f>
        <v/>
      </c>
      <c r="K16">
        <f>(J6-K6)/(J6-$G$6)</f>
        <v/>
      </c>
      <c r="L16">
        <f>(K6-L6)/(K6-$G$6)</f>
        <v/>
      </c>
      <c r="M16">
        <f>(L6-M6)/(L6-$G$6)</f>
        <v/>
      </c>
      <c r="N16">
        <f>(M6-N6)/(M6-$G$6)</f>
        <v/>
      </c>
      <c r="O16">
        <f>(N6-O6)/(N6-$G$6)</f>
        <v/>
      </c>
      <c r="P16">
        <f>(O6-P6)/(O6-$G$6)</f>
        <v/>
      </c>
      <c r="Q16">
        <f>(P6-Q6)/(P6-$G$6)</f>
        <v/>
      </c>
      <c r="R16">
        <f>(Q6-R6)/(Q6-$G$6)</f>
        <v/>
      </c>
      <c r="S16">
        <f>(R6-S6)/(R6-$G$6)</f>
        <v/>
      </c>
      <c r="T16">
        <f>(S6-T6)/(S6-$G$6)</f>
        <v/>
      </c>
      <c r="U16">
        <f>(T6-U6)/(T6-$G$6)</f>
        <v/>
      </c>
      <c r="V16">
        <f>(U6-V6)/(U6-$G$6)</f>
        <v/>
      </c>
      <c r="W16">
        <f>(V6-W6)/(V6-$G$6)</f>
        <v/>
      </c>
      <c r="X16">
        <f>(W6-X6)/(W6-$G$6)</f>
        <v/>
      </c>
      <c r="Y16">
        <f>(X6-Y6)/(X6-$G$6)</f>
        <v/>
      </c>
      <c r="Z16">
        <f>(Y6-Z6)/(Y6-$G$6)</f>
        <v/>
      </c>
      <c r="AA16">
        <f>(Z6-AA6)/(Z6-$G$6)</f>
        <v/>
      </c>
      <c r="AB16">
        <f>(AA6-AB6)/(AA6-$G$6)</f>
        <v/>
      </c>
      <c r="AC16">
        <f>(AB6-AC6)/(AB6-$G$6)</f>
        <v/>
      </c>
      <c r="AD16">
        <f>(AC6-AD6)/(AC6-$G$6)</f>
        <v/>
      </c>
      <c r="AE16">
        <f>(AD6-AE6)/(AD6-$G$6)</f>
        <v/>
      </c>
      <c r="AF16">
        <f>(AE6-AF6)/(AE6-$G$6)</f>
        <v/>
      </c>
      <c r="AG16">
        <f>(AF6-AG6)/(AF6-$G$6)</f>
        <v/>
      </c>
      <c r="AH16">
        <f>(AG6-AH6)/(AG6-$G$6)</f>
        <v/>
      </c>
      <c r="AI16">
        <f>(AH6-AI6)/(AH6-$G$6)</f>
        <v/>
      </c>
      <c r="AJ16">
        <f>(AI6-AJ6)/(AI6-$G$6)</f>
        <v/>
      </c>
      <c r="AK16">
        <f>(AJ6-AK6)/(AJ6-$G$6)</f>
        <v/>
      </c>
      <c r="AL16">
        <f>(AK6-AL6)/(AK6-$G$6)</f>
        <v/>
      </c>
      <c r="AM16">
        <f>(AL6-AM6)/(AL6-$G$6)</f>
        <v/>
      </c>
      <c r="AN16">
        <f>(AM6-AN6)/(AM6-$G$6)</f>
        <v/>
      </c>
      <c r="AO16">
        <f>(AN6-AO6)/(AN6-$G$6)</f>
        <v/>
      </c>
      <c r="AP16">
        <f>(AO6-AP6)/(AO6-$G$6)</f>
        <v/>
      </c>
      <c r="AQ16">
        <f>(AP6-AQ6)/(AP6-$G$6)</f>
        <v/>
      </c>
      <c r="AR16">
        <f>(AQ6-AR6)/(AQ6-$G$6)</f>
        <v/>
      </c>
      <c r="AS16">
        <f>(AR6-AS6)/(AR6-$G$6)</f>
        <v/>
      </c>
      <c r="AT16">
        <f>(AS6-AT6)/(AS6-$G$6)</f>
        <v/>
      </c>
      <c r="AU16">
        <f>(AT6-AU6)/(AT6-$G$6)</f>
        <v/>
      </c>
    </row>
    <row r="17" spans="1:47">
      <c r="B17" t="s">
        <v>6</v>
      </c>
      <c r="C17" t="s">
        <v>17</v>
      </c>
      <c r="I17">
        <f>(H7-I7)/(H7-$G$7)</f>
        <v/>
      </c>
      <c r="J17">
        <f>(I7-J7)/(I7-$G$7)</f>
        <v/>
      </c>
      <c r="K17">
        <f>(J7-K7)/(J7-$G$7)</f>
        <v/>
      </c>
      <c r="L17">
        <f>(K7-L7)/(K7-$G$7)</f>
        <v/>
      </c>
      <c r="M17">
        <f>(L7-M7)/(L7-$G$7)</f>
        <v/>
      </c>
      <c r="N17">
        <f>(M7-N7)/(M7-$G$7)</f>
        <v/>
      </c>
      <c r="O17">
        <f>(N7-O7)/(N7-$G$7)</f>
        <v/>
      </c>
      <c r="P17">
        <f>(O7-P7)/(O7-$G$7)</f>
        <v/>
      </c>
      <c r="Q17">
        <f>(P7-Q7)/(P7-$G$7)</f>
        <v/>
      </c>
      <c r="R17">
        <f>(Q7-R7)/(Q7-$G$7)</f>
        <v/>
      </c>
      <c r="S17">
        <f>(R7-S7)/(R7-$G$7)</f>
        <v/>
      </c>
      <c r="T17">
        <f>(S7-T7)/(S7-$G$7)</f>
        <v/>
      </c>
      <c r="U17">
        <f>(T7-U7)/(T7-$G$7)</f>
        <v/>
      </c>
      <c r="V17">
        <f>(U7-V7)/(U7-$G$7)</f>
        <v/>
      </c>
      <c r="W17">
        <f>(V7-W7)/(V7-$G$7)</f>
        <v/>
      </c>
      <c r="X17">
        <f>(W7-X7)/(W7-$G$7)</f>
        <v/>
      </c>
      <c r="Y17">
        <f>(X7-Y7)/(X7-$G$7)</f>
        <v/>
      </c>
      <c r="Z17">
        <f>(Y7-Z7)/(Y7-$G$7)</f>
        <v/>
      </c>
      <c r="AA17">
        <f>(Z7-AA7)/(Z7-$G$7)</f>
        <v/>
      </c>
      <c r="AB17">
        <f>(AA7-AB7)/(AA7-$G$7)</f>
        <v/>
      </c>
      <c r="AC17">
        <f>(AB7-AC7)/(AB7-$G$7)</f>
        <v/>
      </c>
      <c r="AD17">
        <f>(AC7-AD7)/(AC7-$G$7)</f>
        <v/>
      </c>
      <c r="AE17">
        <f>(AD7-AE7)/(AD7-$G$7)</f>
        <v/>
      </c>
      <c r="AF17">
        <f>(AE7-AF7)/(AE7-$G$7)</f>
        <v/>
      </c>
      <c r="AG17">
        <f>(AF7-AG7)/(AF7-$G$7)</f>
        <v/>
      </c>
      <c r="AH17">
        <f>(AG7-AH7)/(AG7-$G$7)</f>
        <v/>
      </c>
      <c r="AI17">
        <f>(AH7-AI7)/(AH7-$G$7)</f>
        <v/>
      </c>
      <c r="AJ17">
        <f>(AI7-AJ7)/(AI7-$G$7)</f>
        <v/>
      </c>
      <c r="AK17">
        <f>(AJ7-AK7)/(AJ7-$G$7)</f>
        <v/>
      </c>
      <c r="AL17">
        <f>(AK7-AL7)/(AK7-$G$7)</f>
        <v/>
      </c>
      <c r="AM17">
        <f>(AL7-AM7)/(AL7-$G$7)</f>
        <v/>
      </c>
      <c r="AN17">
        <f>(AM7-AN7)/(AM7-$G$7)</f>
        <v/>
      </c>
      <c r="AO17">
        <f>(AN7-AO7)/(AN7-$G$7)</f>
        <v/>
      </c>
      <c r="AP17">
        <f>(AO7-AP7)/(AO7-$G$7)</f>
        <v/>
      </c>
      <c r="AQ17">
        <f>(AP7-AQ7)/(AP7-$G$7)</f>
        <v/>
      </c>
      <c r="AR17">
        <f>(AQ7-AR7)/(AQ7-$G$7)</f>
        <v/>
      </c>
      <c r="AS17">
        <f>(AR7-AS7)/(AR7-$G$7)</f>
        <v/>
      </c>
      <c r="AT17">
        <f>(AS7-AT7)/(AS7-$G$7)</f>
        <v/>
      </c>
      <c r="AU17">
        <f>(AT7-AU7)/(AT7-$G$7)</f>
        <v/>
      </c>
    </row>
    <row r="18" spans="1:47">
      <c r="B18" t="s">
        <v>7</v>
      </c>
      <c r="C18" t="s">
        <v>17</v>
      </c>
      <c r="I18">
        <f>(H8-I8)/(H8-$G$8)</f>
        <v/>
      </c>
      <c r="J18">
        <f>(I8-J8)/(I8-$G$8)</f>
        <v/>
      </c>
      <c r="K18">
        <f>(J8-K8)/(J8-$G$8)</f>
        <v/>
      </c>
      <c r="L18">
        <f>(K8-L8)/(K8-$G$8)</f>
        <v/>
      </c>
      <c r="M18">
        <f>(L8-M8)/(L8-$G$8)</f>
        <v/>
      </c>
      <c r="N18">
        <f>(M8-N8)/(M8-$G$8)</f>
        <v/>
      </c>
      <c r="O18">
        <f>(N8-O8)/(N8-$G$8)</f>
        <v/>
      </c>
      <c r="P18">
        <f>(O8-P8)/(O8-$G$8)</f>
        <v/>
      </c>
      <c r="Q18">
        <f>(P8-Q8)/(P8-$G$8)</f>
        <v/>
      </c>
      <c r="R18">
        <f>(Q8-R8)/(Q8-$G$8)</f>
        <v/>
      </c>
      <c r="S18">
        <f>(R8-S8)/(R8-$G$8)</f>
        <v/>
      </c>
      <c r="T18">
        <f>(S8-T8)/(S8-$G$8)</f>
        <v/>
      </c>
      <c r="U18">
        <f>(T8-U8)/(T8-$G$8)</f>
        <v/>
      </c>
      <c r="V18">
        <f>(U8-V8)/(U8-$G$8)</f>
        <v/>
      </c>
      <c r="W18">
        <f>(V8-W8)/(V8-$G$8)</f>
        <v/>
      </c>
      <c r="X18">
        <f>(W8-X8)/(W8-$G$8)</f>
        <v/>
      </c>
      <c r="Y18">
        <f>(X8-Y8)/(X8-$G$8)</f>
        <v/>
      </c>
      <c r="Z18">
        <f>(Y8-Z8)/(Y8-$G$8)</f>
        <v/>
      </c>
      <c r="AA18">
        <f>(Z8-AA8)/(Z8-$G$8)</f>
        <v/>
      </c>
      <c r="AB18">
        <f>(AA8-AB8)/(AA8-$G$8)</f>
        <v/>
      </c>
      <c r="AC18">
        <f>(AB8-AC8)/(AB8-$G$8)</f>
        <v/>
      </c>
      <c r="AD18">
        <f>(AC8-AD8)/(AC8-$G$8)</f>
        <v/>
      </c>
      <c r="AE18">
        <f>(AD8-AE8)/(AD8-$G$8)</f>
        <v/>
      </c>
      <c r="AF18">
        <f>(AE8-AF8)/(AE8-$G$8)</f>
        <v/>
      </c>
      <c r="AG18">
        <f>(AF8-AG8)/(AF8-$G$8)</f>
        <v/>
      </c>
      <c r="AH18">
        <f>(AG8-AH8)/(AG8-$G$8)</f>
        <v/>
      </c>
      <c r="AI18">
        <f>(AH8-AI8)/(AH8-$G$8)</f>
        <v/>
      </c>
      <c r="AJ18">
        <f>(AI8-AJ8)/(AI8-$G$8)</f>
        <v/>
      </c>
      <c r="AK18">
        <f>(AJ8-AK8)/(AJ8-$G$8)</f>
        <v/>
      </c>
      <c r="AL18">
        <f>(AK8-AL8)/(AK8-$G$8)</f>
        <v/>
      </c>
      <c r="AM18">
        <f>(AL8-AM8)/(AL8-$G$8)</f>
        <v/>
      </c>
      <c r="AN18">
        <f>(AM8-AN8)/(AM8-$G$8)</f>
        <v/>
      </c>
      <c r="AO18">
        <f>(AN8-AO8)/(AN8-$G$8)</f>
        <v/>
      </c>
      <c r="AP18">
        <f>(AO8-AP8)/(AO8-$G$8)</f>
        <v/>
      </c>
      <c r="AQ18">
        <f>(AP8-AQ8)/(AP8-$G$8)</f>
        <v/>
      </c>
      <c r="AR18">
        <f>(AQ8-AR8)/(AQ8-$G$8)</f>
        <v/>
      </c>
      <c r="AS18">
        <f>(AR8-AS8)/(AR8-$G$8)</f>
        <v/>
      </c>
      <c r="AT18">
        <f>(AS8-AT8)/(AS8-$G$8)</f>
        <v/>
      </c>
      <c r="AU18">
        <f>(AT8-AU8)/(AT8-$G$8)</f>
        <v/>
      </c>
    </row>
    <row r="19" spans="1:47">
      <c r="B19" t="s">
        <v>9</v>
      </c>
      <c r="C19" t="s">
        <v>17</v>
      </c>
      <c r="I19">
        <f>(H9-I9)/(H9-$G$9)</f>
        <v/>
      </c>
      <c r="J19">
        <f>(I9-J9)/(I9-$G$9)</f>
        <v/>
      </c>
      <c r="K19">
        <f>(J9-K9)/(J9-$G$9)</f>
        <v/>
      </c>
      <c r="L19">
        <f>(K9-L9)/(K9-$G$9)</f>
        <v/>
      </c>
      <c r="M19">
        <f>(L9-M9)/(L9-$G$9)</f>
        <v/>
      </c>
      <c r="N19">
        <f>(M9-N9)/(M9-$G$9)</f>
        <v/>
      </c>
      <c r="O19">
        <f>(N9-O9)/(N9-$G$9)</f>
        <v/>
      </c>
      <c r="P19">
        <f>(O9-P9)/(O9-$G$9)</f>
        <v/>
      </c>
      <c r="Q19">
        <f>(P9-Q9)/(P9-$G$9)</f>
        <v/>
      </c>
      <c r="R19">
        <f>(Q9-R9)/(Q9-$G$9)</f>
        <v/>
      </c>
      <c r="S19">
        <f>(R9-S9)/(R9-$G$9)</f>
        <v/>
      </c>
      <c r="T19">
        <f>(S9-T9)/(S9-$G$9)</f>
        <v/>
      </c>
      <c r="U19">
        <f>(T9-U9)/(T9-$G$9)</f>
        <v/>
      </c>
      <c r="V19">
        <f>(U9-V9)/(U9-$G$9)</f>
        <v/>
      </c>
      <c r="W19">
        <f>(V9-W9)/(V9-$G$9)</f>
        <v/>
      </c>
      <c r="X19">
        <f>(W9-X9)/(W9-$G$9)</f>
        <v/>
      </c>
      <c r="Y19">
        <f>(X9-Y9)/(X9-$G$9)</f>
        <v/>
      </c>
      <c r="Z19">
        <f>(Y9-Z9)/(Y9-$G$9)</f>
        <v/>
      </c>
      <c r="AA19">
        <f>(Z9-AA9)/(Z9-$G$9)</f>
        <v/>
      </c>
      <c r="AB19">
        <f>(AA9-AB9)/(AA9-$G$9)</f>
        <v/>
      </c>
      <c r="AC19">
        <f>(AB9-AC9)/(AB9-$G$9)</f>
        <v/>
      </c>
      <c r="AD19">
        <f>(AC9-AD9)/(AC9-$G$9)</f>
        <v/>
      </c>
      <c r="AE19">
        <f>(AD9-AE9)/(AD9-$G$9)</f>
        <v/>
      </c>
      <c r="AF19">
        <f>(AE9-AF9)/(AE9-$G$9)</f>
        <v/>
      </c>
      <c r="AG19">
        <f>(AF9-AG9)/(AF9-$G$9)</f>
        <v/>
      </c>
      <c r="AH19">
        <f>(AG9-AH9)/(AG9-$G$9)</f>
        <v/>
      </c>
      <c r="AI19">
        <f>(AH9-AI9)/(AH9-$G$9)</f>
        <v/>
      </c>
      <c r="AJ19">
        <f>(AI9-AJ9)/(AI9-$G$9)</f>
        <v/>
      </c>
      <c r="AK19">
        <f>(AJ9-AK9)/(AJ9-$G$9)</f>
        <v/>
      </c>
      <c r="AL19">
        <f>(AK9-AL9)/(AK9-$G$9)</f>
        <v/>
      </c>
      <c r="AM19">
        <f>(AL9-AM9)/(AL9-$G$9)</f>
        <v/>
      </c>
      <c r="AN19">
        <f>(AM9-AN9)/(AM9-$G$9)</f>
        <v/>
      </c>
      <c r="AO19">
        <f>(AN9-AO9)/(AN9-$G$9)</f>
        <v/>
      </c>
      <c r="AP19">
        <f>(AO9-AP9)/(AO9-$G$9)</f>
        <v/>
      </c>
      <c r="AQ19">
        <f>(AP9-AQ9)/(AP9-$G$9)</f>
        <v/>
      </c>
      <c r="AR19">
        <f>(AQ9-AR9)/(AQ9-$G$9)</f>
        <v/>
      </c>
      <c r="AS19">
        <f>(AR9-AS9)/(AR9-$G$9)</f>
        <v/>
      </c>
      <c r="AT19">
        <f>(AS9-AT9)/(AS9-$G$9)</f>
        <v/>
      </c>
      <c r="AU19">
        <f>(AT9-AU9)/(AT9-$G$9)</f>
        <v/>
      </c>
    </row>
    <row r="20" spans="1:47">
      <c r="B20" t="s">
        <v>10</v>
      </c>
      <c r="C20" t="s">
        <v>17</v>
      </c>
      <c r="I20">
        <f>(H10-I10)/(H10-$G$10)</f>
        <v/>
      </c>
      <c r="J20">
        <f>(I10-J10)/(I10-$G$10)</f>
        <v/>
      </c>
      <c r="K20">
        <f>(J10-K10)/(J10-$G$10)</f>
        <v/>
      </c>
      <c r="L20">
        <f>(K10-L10)/(K10-$G$10)</f>
        <v/>
      </c>
      <c r="M20">
        <f>(L10-M10)/(L10-$G$10)</f>
        <v/>
      </c>
      <c r="N20">
        <f>(M10-N10)/(M10-$G$10)</f>
        <v/>
      </c>
      <c r="O20">
        <f>(N10-O10)/(N10-$G$10)</f>
        <v/>
      </c>
      <c r="P20">
        <f>(O10-P10)/(O10-$G$10)</f>
        <v/>
      </c>
      <c r="Q20">
        <f>(P10-Q10)/(P10-$G$10)</f>
        <v/>
      </c>
      <c r="R20">
        <f>(Q10-R10)/(Q10-$G$10)</f>
        <v/>
      </c>
      <c r="S20">
        <f>(R10-S10)/(R10-$G$10)</f>
        <v/>
      </c>
      <c r="T20">
        <f>(S10-T10)/(S10-$G$10)</f>
        <v/>
      </c>
      <c r="U20">
        <f>(T10-U10)/(T10-$G$10)</f>
        <v/>
      </c>
      <c r="V20">
        <f>(U10-V10)/(U10-$G$10)</f>
        <v/>
      </c>
      <c r="W20">
        <f>(V10-W10)/(V10-$G$10)</f>
        <v/>
      </c>
      <c r="X20">
        <f>(W10-X10)/(W10-$G$10)</f>
        <v/>
      </c>
      <c r="Y20">
        <f>(X10-Y10)/(X10-$G$10)</f>
        <v/>
      </c>
      <c r="Z20">
        <f>(Y10-Z10)/(Y10-$G$10)</f>
        <v/>
      </c>
      <c r="AA20">
        <f>(Z10-AA10)/(Z10-$G$10)</f>
        <v/>
      </c>
      <c r="AB20">
        <f>(AA10-AB10)/(AA10-$G$10)</f>
        <v/>
      </c>
      <c r="AC20">
        <f>(AB10-AC10)/(AB10-$G$10)</f>
        <v/>
      </c>
      <c r="AD20">
        <f>(AC10-AD10)/(AC10-$G$10)</f>
        <v/>
      </c>
      <c r="AE20">
        <f>(AD10-AE10)/(AD10-$G$10)</f>
        <v/>
      </c>
      <c r="AF20">
        <f>(AE10-AF10)/(AE10-$G$10)</f>
        <v/>
      </c>
      <c r="AG20">
        <f>(AF10-AG10)/(AF10-$G$10)</f>
        <v/>
      </c>
      <c r="AH20">
        <f>(AG10-AH10)/(AG10-$G$10)</f>
        <v/>
      </c>
      <c r="AI20">
        <f>(AH10-AI10)/(AH10-$G$10)</f>
        <v/>
      </c>
      <c r="AJ20">
        <f>(AI10-AJ10)/(AI10-$G$10)</f>
        <v/>
      </c>
      <c r="AK20">
        <f>(AJ10-AK10)/(AJ10-$G$10)</f>
        <v/>
      </c>
      <c r="AL20">
        <f>(AK10-AL10)/(AK10-$G$10)</f>
        <v/>
      </c>
      <c r="AM20">
        <f>(AL10-AM10)/(AL10-$G$10)</f>
        <v/>
      </c>
      <c r="AN20">
        <f>(AM10-AN10)/(AM10-$G$10)</f>
        <v/>
      </c>
      <c r="AO20">
        <f>(AN10-AO10)/(AN10-$G$10)</f>
        <v/>
      </c>
      <c r="AP20">
        <f>(AO10-AP10)/(AO10-$G$10)</f>
        <v/>
      </c>
      <c r="AQ20">
        <f>(AP10-AQ10)/(AP10-$G$10)</f>
        <v/>
      </c>
      <c r="AR20">
        <f>(AQ10-AR10)/(AQ10-$G$10)</f>
        <v/>
      </c>
      <c r="AS20">
        <f>(AR10-AS10)/(AR10-$G$10)</f>
        <v/>
      </c>
      <c r="AT20">
        <f>(AS10-AT10)/(AS10-$G$10)</f>
        <v/>
      </c>
      <c r="AU20">
        <f>(AT10-AU10)/(AT10-$G$10)</f>
        <v/>
      </c>
    </row>
    <row r="21" spans="1:47">
      <c r="B21" t="s">
        <v>11</v>
      </c>
      <c r="C21" t="s">
        <v>17</v>
      </c>
      <c r="I21">
        <f>(H11-I11)/(H11-$G$11)</f>
        <v/>
      </c>
      <c r="J21">
        <f>(I11-J11)/(I11-$G$11)</f>
        <v/>
      </c>
      <c r="K21">
        <f>(J11-K11)/(J11-$G$11)</f>
        <v/>
      </c>
      <c r="L21">
        <f>(K11-L11)/(K11-$G$11)</f>
        <v/>
      </c>
      <c r="M21">
        <f>(L11-M11)/(L11-$G$11)</f>
        <v/>
      </c>
      <c r="N21">
        <f>(M11-N11)/(M11-$G$11)</f>
        <v/>
      </c>
      <c r="O21">
        <f>(N11-O11)/(N11-$G$11)</f>
        <v/>
      </c>
      <c r="P21">
        <f>(O11-P11)/(O11-$G$11)</f>
        <v/>
      </c>
      <c r="Q21">
        <f>(P11-Q11)/(P11-$G$11)</f>
        <v/>
      </c>
      <c r="R21">
        <f>(Q11-R11)/(Q11-$G$11)</f>
        <v/>
      </c>
      <c r="S21">
        <f>(R11-S11)/(R11-$G$11)</f>
        <v/>
      </c>
      <c r="T21">
        <f>(S11-T11)/(S11-$G$11)</f>
        <v/>
      </c>
      <c r="U21">
        <f>NA()</f>
        <v/>
      </c>
      <c r="V21">
        <f>(U11-V11)/(U11-$G$11)</f>
        <v/>
      </c>
      <c r="W21">
        <f>(V11-W11)/(V11-$G$11)</f>
        <v/>
      </c>
      <c r="X21">
        <f>(W11-X11)/(W11-$G$11)</f>
        <v/>
      </c>
      <c r="Y21">
        <f>(X11-Y11)/(X11-$G$11)</f>
        <v/>
      </c>
      <c r="Z21">
        <f>(Y11-Z11)/(Y11-$G$11)</f>
        <v/>
      </c>
      <c r="AA21">
        <f>(Z11-AA11)/(Z11-$G$11)</f>
        <v/>
      </c>
      <c r="AB21">
        <f>(AA11-AB11)/(AA11-$G$11)</f>
        <v/>
      </c>
      <c r="AC21">
        <f>(AB11-AC11)/(AB11-$G$11)</f>
        <v/>
      </c>
      <c r="AD21">
        <f>(AC11-AD11)/(AC11-$G$11)</f>
        <v/>
      </c>
      <c r="AE21">
        <f>(AD11-AE11)/(AD11-$G$11)</f>
        <v/>
      </c>
      <c r="AF21">
        <f>(AE11-AF11)/(AE11-$G$11)</f>
        <v/>
      </c>
      <c r="AG21">
        <f>(AF11-AG11)/(AF11-$G$11)</f>
        <v/>
      </c>
      <c r="AH21">
        <f>(AG11-AH11)/(AG11-$G$11)</f>
        <v/>
      </c>
      <c r="AI21">
        <f>(AH11-AI11)/(AH11-$G$11)</f>
        <v/>
      </c>
      <c r="AJ21">
        <f>(AI11-AJ11)/(AI11-$G$11)</f>
        <v/>
      </c>
      <c r="AK21">
        <f>(AJ11-AK11)/(AJ11-$G$11)</f>
        <v/>
      </c>
      <c r="AL21">
        <f>(AK11-AL11)/(AK11-$G$11)</f>
        <v/>
      </c>
      <c r="AM21">
        <f>(AL11-AM11)/(AL11-$G$11)</f>
        <v/>
      </c>
      <c r="AN21">
        <f>(AM11-AN11)/(AM11-$G$11)</f>
        <v/>
      </c>
      <c r="AO21">
        <f>(AN11-AO11)/(AN11-$G$11)</f>
        <v/>
      </c>
      <c r="AP21">
        <f>(AO11-AP11)/(AO11-$G$11)</f>
        <v/>
      </c>
      <c r="AQ21">
        <f>(AP11-AQ11)/(AP11-$G$11)</f>
        <v/>
      </c>
      <c r="AR21">
        <f>(AQ11-AR11)/(AQ11-$G$11)</f>
        <v/>
      </c>
      <c r="AS21">
        <f>(AR11-AS11)/(AR11-$G$11)</f>
        <v/>
      </c>
      <c r="AT21">
        <f>(AS11-AT11)/(AS11-$G$11)</f>
        <v/>
      </c>
      <c r="AU21">
        <f>(AT11-AU11)/(AT11-$G$11)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Y37"/>
  <sheetViews>
    <sheetView workbookViewId="0">
      <selection activeCell="A1" sqref="A1"/>
    </sheetView>
  </sheetViews>
  <sheetFormatPr baseColWidth="10" defaultRowHeight="15"/>
  <sheetData>
    <row r="1" spans="1:25">
      <c r="A1" t="n">
        <v>2</v>
      </c>
    </row>
    <row r="2" spans="1:25">
      <c r="C2" t="n">
        <v>1990</v>
      </c>
      <c r="D2" t="n">
        <v>1991</v>
      </c>
      <c r="E2" t="n">
        <v>1992</v>
      </c>
      <c r="F2" t="n">
        <v>1993</v>
      </c>
      <c r="G2" t="n">
        <v>1994</v>
      </c>
      <c r="H2" t="n">
        <v>1995</v>
      </c>
      <c r="I2" t="n">
        <v>1996</v>
      </c>
      <c r="J2" t="n">
        <v>1997</v>
      </c>
      <c r="K2" t="n">
        <v>1998</v>
      </c>
      <c r="L2" t="n">
        <v>1999</v>
      </c>
      <c r="M2" t="n">
        <v>2000</v>
      </c>
      <c r="N2" t="n">
        <v>2001</v>
      </c>
      <c r="O2" t="n">
        <v>2002</v>
      </c>
      <c r="P2" t="n">
        <v>2003</v>
      </c>
      <c r="Q2" t="n">
        <v>2004</v>
      </c>
      <c r="R2" t="n">
        <v>2005</v>
      </c>
      <c r="S2" t="n">
        <v>2006</v>
      </c>
      <c r="T2" t="n">
        <v>2007</v>
      </c>
      <c r="U2" t="n">
        <v>2008</v>
      </c>
      <c r="V2" t="n">
        <v>2009</v>
      </c>
      <c r="W2" t="n">
        <v>2010</v>
      </c>
      <c r="X2" t="n">
        <v>2011</v>
      </c>
      <c r="Y2" t="n">
        <v>2012</v>
      </c>
    </row>
    <row r="3" spans="1:25">
      <c r="B3" t="s">
        <v>18</v>
      </c>
      <c r="C3">
        <f>'Dashboard M14'!G11</f>
        <v/>
      </c>
      <c r="D3">
        <f>'Dashboard M14'!H11</f>
        <v/>
      </c>
      <c r="E3">
        <f>'Dashboard M14'!I11</f>
        <v/>
      </c>
      <c r="F3">
        <f>'Dashboard M14'!J11</f>
        <v/>
      </c>
      <c r="G3">
        <f>'Dashboard M14'!K11</f>
        <v/>
      </c>
      <c r="H3">
        <f>'Dashboard M14'!L11</f>
        <v/>
      </c>
      <c r="I3">
        <f>'Dashboard M14'!M11</f>
        <v/>
      </c>
      <c r="J3">
        <f>'Dashboard M14'!N11</f>
        <v/>
      </c>
      <c r="K3">
        <f>'Dashboard M14'!O11</f>
        <v/>
      </c>
      <c r="L3">
        <f>'Dashboard M14'!P11</f>
        <v/>
      </c>
      <c r="M3">
        <f>'Dashboard M14'!Q11</f>
        <v/>
      </c>
      <c r="N3">
        <f>'Dashboard M14'!R11</f>
        <v/>
      </c>
      <c r="O3">
        <f>'Dashboard M14'!S11</f>
        <v/>
      </c>
      <c r="P3">
        <f>'Dashboard M14'!T11</f>
        <v/>
      </c>
      <c r="Q3">
        <f>'Dashboard M14'!U11</f>
        <v/>
      </c>
      <c r="R3">
        <f>'Dashboard M14'!V11</f>
        <v/>
      </c>
      <c r="S3">
        <f>'Dashboard M14'!W11</f>
        <v/>
      </c>
      <c r="T3">
        <f>'Dashboard M14'!X11</f>
        <v/>
      </c>
      <c r="U3">
        <f>'Dashboard M14'!Y11</f>
        <v/>
      </c>
      <c r="V3">
        <f>'Dashboard M14'!Z11</f>
        <v/>
      </c>
      <c r="W3">
        <f>'Dashboard M14'!AA11</f>
        <v/>
      </c>
      <c r="X3">
        <f>'Dashboard M14'!AB11</f>
        <v/>
      </c>
      <c r="Y3">
        <f>'Dashboard M14'!AC11</f>
        <v/>
      </c>
    </row>
    <row r="4" spans="1:25">
      <c r="B4" t="s">
        <v>19</v>
      </c>
      <c r="C4">
        <f>'Dashboard M14'!G21</f>
        <v/>
      </c>
      <c r="D4">
        <f>'Dashboard M14'!H21</f>
        <v/>
      </c>
      <c r="E4">
        <f>'Dashboard M14'!I21</f>
        <v/>
      </c>
      <c r="F4">
        <f>'Dashboard M14'!J21</f>
        <v/>
      </c>
      <c r="G4">
        <f>'Dashboard M14'!K21</f>
        <v/>
      </c>
      <c r="H4">
        <f>'Dashboard M14'!L21</f>
        <v/>
      </c>
      <c r="I4">
        <f>'Dashboard M14'!M21</f>
        <v/>
      </c>
      <c r="J4">
        <f>'Dashboard M14'!N21</f>
        <v/>
      </c>
      <c r="K4">
        <f>'Dashboard M14'!O21</f>
        <v/>
      </c>
      <c r="L4">
        <f>'Dashboard M14'!P21</f>
        <v/>
      </c>
      <c r="M4">
        <f>'Dashboard M14'!Q21</f>
        <v/>
      </c>
      <c r="N4">
        <f>'Dashboard M14'!R21</f>
        <v/>
      </c>
      <c r="O4">
        <f>'Dashboard M14'!S21</f>
        <v/>
      </c>
      <c r="P4">
        <f>'Dashboard M14'!T21</f>
        <v/>
      </c>
      <c r="Q4">
        <f>'Dashboard M14'!U21</f>
        <v/>
      </c>
      <c r="R4">
        <f>'Dashboard M14'!V21</f>
        <v/>
      </c>
      <c r="S4">
        <f>'Dashboard M14'!W21</f>
        <v/>
      </c>
      <c r="T4">
        <f>'Dashboard M14'!X21</f>
        <v/>
      </c>
      <c r="U4">
        <f>'Dashboard M14'!Y21</f>
        <v/>
      </c>
      <c r="V4">
        <f>'Dashboard M14'!Z21</f>
        <v/>
      </c>
      <c r="W4">
        <f>'Dashboard M14'!AA21</f>
        <v/>
      </c>
      <c r="X4">
        <f>'Dashboard M14'!AB21</f>
        <v/>
      </c>
      <c r="Y4">
        <f>'Dashboard M14'!AC21</f>
        <v/>
      </c>
    </row>
    <row r="6" spans="1:25">
      <c r="B6" t="s">
        <v>20</v>
      </c>
    </row>
    <row r="22" spans="1:25">
      <c r="B22" t="s">
        <v>21</v>
      </c>
    </row>
    <row r="37" spans="1:25">
      <c r="B37" t="s">
        <v>22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Q7"/>
  <sheetViews>
    <sheetView workbookViewId="0">
      <selection activeCell="A1" sqref="A1"/>
    </sheetView>
  </sheetViews>
  <sheetFormatPr baseColWidth="10" defaultRowHeight="15"/>
  <sheetData>
    <row r="1" spans="1:43">
      <c r="A1" t="s">
        <v>23</v>
      </c>
      <c r="B1" t="s">
        <v>24</v>
      </c>
      <c r="C1" t="n">
        <v>1990</v>
      </c>
      <c r="D1" t="n">
        <v>1991</v>
      </c>
      <c r="E1" t="n">
        <v>1992</v>
      </c>
      <c r="F1" t="n">
        <v>1993</v>
      </c>
      <c r="G1" t="n">
        <v>1994</v>
      </c>
      <c r="H1" t="n">
        <v>1995</v>
      </c>
      <c r="I1" t="n">
        <v>1996</v>
      </c>
      <c r="J1" t="n">
        <v>1997</v>
      </c>
      <c r="K1" t="n">
        <v>1998</v>
      </c>
      <c r="L1" t="n">
        <v>1999</v>
      </c>
      <c r="M1" t="n">
        <v>2000</v>
      </c>
      <c r="N1" t="n">
        <v>2001</v>
      </c>
      <c r="O1" t="n">
        <v>2002</v>
      </c>
      <c r="P1" t="n">
        <v>2003</v>
      </c>
      <c r="Q1" t="n">
        <v>2004</v>
      </c>
      <c r="R1" t="n">
        <v>2005</v>
      </c>
      <c r="S1" t="n">
        <v>2006</v>
      </c>
      <c r="T1" t="n">
        <v>2007</v>
      </c>
      <c r="U1" t="n">
        <v>2008</v>
      </c>
      <c r="V1" t="n">
        <v>2009</v>
      </c>
      <c r="W1" t="n">
        <v>2010</v>
      </c>
      <c r="X1" t="n">
        <v>2011</v>
      </c>
      <c r="Y1" t="n">
        <v>2012</v>
      </c>
      <c r="Z1" t="n">
        <v>2013</v>
      </c>
      <c r="AA1" t="n">
        <v>2014</v>
      </c>
      <c r="AB1" t="n">
        <v>2015</v>
      </c>
      <c r="AC1" t="n">
        <v>2016</v>
      </c>
      <c r="AD1" t="n">
        <v>2017</v>
      </c>
      <c r="AE1" t="n">
        <v>2018</v>
      </c>
      <c r="AF1" t="n">
        <v>2019</v>
      </c>
      <c r="AG1" t="n">
        <v>2020</v>
      </c>
      <c r="AH1" t="n">
        <v>2021</v>
      </c>
      <c r="AI1" t="n">
        <v>2022</v>
      </c>
      <c r="AJ1" t="n">
        <v>2023</v>
      </c>
      <c r="AK1" t="n">
        <v>2024</v>
      </c>
      <c r="AL1" t="n">
        <v>2025</v>
      </c>
      <c r="AM1" t="n">
        <v>2026</v>
      </c>
      <c r="AN1" t="n">
        <v>2027</v>
      </c>
      <c r="AO1" t="n">
        <v>2028</v>
      </c>
      <c r="AP1" t="n">
        <v>2029</v>
      </c>
      <c r="AQ1" t="n">
        <v>2030</v>
      </c>
    </row>
    <row r="2" spans="1:43">
      <c r="A2" t="s">
        <v>14</v>
      </c>
      <c r="B2" t="s">
        <v>15</v>
      </c>
      <c r="C2" t="n">
        <v>21.3456791361</v>
      </c>
      <c r="D2" t="n">
        <v>19.4008319842</v>
      </c>
      <c r="E2" t="n">
        <v>20.3306372113</v>
      </c>
      <c r="F2" t="n">
        <v>18.5602854898</v>
      </c>
      <c r="G2" t="n">
        <v>19.8622230824</v>
      </c>
      <c r="H2" t="n">
        <v>19.7339428538</v>
      </c>
      <c r="I2" t="n">
        <v>18.8697922629</v>
      </c>
      <c r="J2" t="n">
        <v>18.4441101392</v>
      </c>
      <c r="K2" t="n">
        <v>18.4161593079</v>
      </c>
      <c r="L2" t="n">
        <v>18.1402112217</v>
      </c>
      <c r="M2" t="n">
        <v>18.4643293135</v>
      </c>
      <c r="N2" t="n">
        <v>18.9348751262</v>
      </c>
      <c r="O2" t="n">
        <v>20.3251389523</v>
      </c>
      <c r="P2" t="n">
        <v>21.2627928553</v>
      </c>
      <c r="Q2" t="n">
        <v>22.2558993366</v>
      </c>
      <c r="R2" t="n">
        <v>22.8487541193</v>
      </c>
      <c r="S2" t="n">
        <v>23.0412405518</v>
      </c>
      <c r="T2" t="n">
        <v>23.7976098383</v>
      </c>
      <c r="U2" t="n">
        <v>19.0453255984</v>
      </c>
      <c r="V2" t="n">
        <v>18.6011721954</v>
      </c>
      <c r="W2" t="n">
        <v>18.7876488611</v>
      </c>
      <c r="X2" t="n">
        <v>19.2656521375</v>
      </c>
      <c r="Y2" t="n">
        <v>18.7756076135</v>
      </c>
      <c r="Z2" t="n">
        <v>18.3279301207</v>
      </c>
      <c r="AA2" t="n">
        <v>18.2680848368</v>
      </c>
      <c r="AB2" t="n">
        <v>18.4313844808</v>
      </c>
    </row>
    <row r="3" spans="1:43">
      <c r="A3" t="s">
        <v>4</v>
      </c>
      <c r="B3" t="s">
        <v>25</v>
      </c>
      <c r="C3" t="n">
        <v>0.754428115757</v>
      </c>
      <c r="D3" t="n">
        <v>0.435180378659</v>
      </c>
      <c r="E3" t="n">
        <v>0.920871969121</v>
      </c>
      <c r="F3" t="n">
        <v>0.333504956037</v>
      </c>
      <c r="G3" t="n">
        <v>0.5137156983109999</v>
      </c>
      <c r="H3" t="n">
        <v>0.318295103552</v>
      </c>
      <c r="I3" t="n">
        <v>0.244290997409</v>
      </c>
      <c r="J3" t="n">
        <v>0.308009057718</v>
      </c>
      <c r="K3" t="n">
        <v>1.09369768532</v>
      </c>
      <c r="L3" t="n">
        <v>0.271809618867</v>
      </c>
      <c r="M3" t="n">
        <v>0.276368189536</v>
      </c>
      <c r="N3" t="n">
        <v>0.238391988962</v>
      </c>
      <c r="O3" t="n">
        <v>0.311461404012</v>
      </c>
      <c r="P3" t="n">
        <v>0.280210611592</v>
      </c>
      <c r="Q3" t="n">
        <v>0.328959236324</v>
      </c>
      <c r="R3" t="n">
        <v>0.331483680291</v>
      </c>
      <c r="S3" t="n">
        <v>0.334296256096</v>
      </c>
      <c r="T3" t="n">
        <v>0.278639192252</v>
      </c>
      <c r="U3" t="n">
        <v>0.291777245057</v>
      </c>
      <c r="V3" t="n">
        <v>0.344969714212</v>
      </c>
      <c r="W3" t="n">
        <v>0.341097090769</v>
      </c>
      <c r="X3" t="n">
        <v>0.377498808794</v>
      </c>
      <c r="Y3" t="n">
        <v>0.353668764739</v>
      </c>
      <c r="Z3" t="n">
        <v>0.357158249275</v>
      </c>
      <c r="AA3" t="n">
        <v>0.385683737172</v>
      </c>
      <c r="AB3" t="n">
        <v>0.434303586484</v>
      </c>
    </row>
    <row r="4" spans="1:43">
      <c r="A4" t="s">
        <v>6</v>
      </c>
      <c r="B4" t="s">
        <v>26</v>
      </c>
      <c r="C4" t="n">
        <v>2.10709219591</v>
      </c>
      <c r="D4" t="n">
        <v>2.01096927861</v>
      </c>
      <c r="E4" t="n">
        <v>1.97119231214</v>
      </c>
      <c r="F4" t="n">
        <v>1.82988961824</v>
      </c>
      <c r="G4" t="n">
        <v>2.02546317645</v>
      </c>
      <c r="H4" t="n">
        <v>1.97665901454</v>
      </c>
      <c r="I4" t="n">
        <v>2.07803707068</v>
      </c>
      <c r="J4" t="n">
        <v>1.96398271466</v>
      </c>
      <c r="K4" t="n">
        <v>1.47468626183</v>
      </c>
      <c r="L4" t="n">
        <v>1.30684927993</v>
      </c>
      <c r="M4" t="n">
        <v>1.33568154867</v>
      </c>
      <c r="N4" t="n">
        <v>1.3344681922</v>
      </c>
      <c r="O4" t="n">
        <v>1.5021531895</v>
      </c>
      <c r="P4" t="n">
        <v>1.52820899929</v>
      </c>
      <c r="Q4" t="n">
        <v>1.52251436704</v>
      </c>
      <c r="R4" t="n">
        <v>1.77541339124</v>
      </c>
      <c r="S4" t="n">
        <v>1.80521475539</v>
      </c>
      <c r="T4" t="n">
        <v>1.63628937096</v>
      </c>
      <c r="U4" t="n">
        <v>1.43078452999</v>
      </c>
      <c r="V4" t="n">
        <v>1.4121559456</v>
      </c>
      <c r="W4" t="n">
        <v>1.40088814657</v>
      </c>
      <c r="X4" t="n">
        <v>1.44266156209</v>
      </c>
      <c r="Y4" t="n">
        <v>1.42306712064</v>
      </c>
      <c r="Z4" t="n">
        <v>1.35532851396</v>
      </c>
      <c r="AA4" t="n">
        <v>1.3006233405</v>
      </c>
      <c r="AB4" t="n">
        <v>1.35171410019</v>
      </c>
    </row>
    <row r="5" spans="1:43">
      <c r="A5" t="s">
        <v>7</v>
      </c>
      <c r="B5" t="s">
        <v>27</v>
      </c>
      <c r="C5" t="n">
        <v>0.0456336688721</v>
      </c>
      <c r="D5" t="n">
        <v>0.0451296345613</v>
      </c>
      <c r="E5" t="n">
        <v>0.074969711129</v>
      </c>
      <c r="F5" t="n">
        <v>0.0413900137658</v>
      </c>
      <c r="G5" t="n">
        <v>0.0423649906708</v>
      </c>
      <c r="H5" t="n">
        <v>0.0416641679553</v>
      </c>
      <c r="I5" t="n">
        <v>0.0415642015681</v>
      </c>
      <c r="J5" t="n">
        <v>0.0492828747902</v>
      </c>
      <c r="K5" t="n">
        <v>0.08915781627869999</v>
      </c>
      <c r="L5" t="n">
        <v>0.0629892925889</v>
      </c>
      <c r="M5" t="n">
        <v>0.0758022324814</v>
      </c>
      <c r="N5" t="n">
        <v>0.07624503270540001</v>
      </c>
      <c r="O5" t="n">
        <v>0.0771355434496</v>
      </c>
      <c r="P5" t="n">
        <v>0.0645523054587</v>
      </c>
      <c r="Q5" t="n">
        <v>0.06456902612980001</v>
      </c>
      <c r="R5" t="n">
        <v>0.06442518041630001</v>
      </c>
      <c r="S5" t="n">
        <v>0.06698689489280001</v>
      </c>
      <c r="T5" t="n">
        <v>0.058944768794</v>
      </c>
      <c r="U5" t="n">
        <v>0.09187022409990001</v>
      </c>
      <c r="V5" t="n">
        <v>0.0859343526633</v>
      </c>
      <c r="W5" t="n">
        <v>0.08477293244429999</v>
      </c>
      <c r="X5" t="n">
        <v>0.07914551788180001</v>
      </c>
      <c r="Y5" t="n">
        <v>0.105293392485</v>
      </c>
      <c r="Z5" t="n">
        <v>0.0835320479481</v>
      </c>
      <c r="AA5" t="n">
        <v>0.0790061739394</v>
      </c>
      <c r="AB5" t="n">
        <v>0.0594389886288</v>
      </c>
    </row>
    <row r="6" spans="1:43">
      <c r="A6" t="s">
        <v>9</v>
      </c>
      <c r="B6" t="s">
        <v>28</v>
      </c>
      <c r="C6" t="n">
        <v>11.1255441285</v>
      </c>
      <c r="D6" t="n">
        <v>10.8803386157</v>
      </c>
      <c r="E6" t="n">
        <v>10.3854658306</v>
      </c>
      <c r="F6" t="n">
        <v>9.35392553382</v>
      </c>
      <c r="G6" t="n">
        <v>10.0488679543</v>
      </c>
      <c r="H6" t="n">
        <v>9.8987651366</v>
      </c>
      <c r="I6" t="n">
        <v>8.73583084887</v>
      </c>
      <c r="J6" t="n">
        <v>8.415243577969999</v>
      </c>
      <c r="K6" t="n">
        <v>8.223904569649999</v>
      </c>
      <c r="L6" t="n">
        <v>8.866472459840001</v>
      </c>
      <c r="M6" t="n">
        <v>9.025609334769999</v>
      </c>
      <c r="N6" t="n">
        <v>9.539641865029999</v>
      </c>
      <c r="O6" t="n">
        <v>10.1174181119</v>
      </c>
      <c r="P6" t="n">
        <v>11.7592307182</v>
      </c>
      <c r="Q6" t="n">
        <v>12.4324739147</v>
      </c>
      <c r="R6" t="n">
        <v>12.8325472042</v>
      </c>
      <c r="S6" t="n">
        <v>13.0155001137</v>
      </c>
      <c r="T6" t="n">
        <v>14.0239542737</v>
      </c>
      <c r="U6" t="n">
        <v>9.632701659029999</v>
      </c>
      <c r="V6" t="n">
        <v>9.35035371615</v>
      </c>
      <c r="W6" t="n">
        <v>9.65540849001</v>
      </c>
      <c r="X6" t="n">
        <v>10.1913996309</v>
      </c>
      <c r="Y6" t="n">
        <v>10.0513441502</v>
      </c>
      <c r="Z6" t="n">
        <v>10.003488353</v>
      </c>
      <c r="AA6" t="n">
        <v>10.0176486428</v>
      </c>
      <c r="AB6" t="n">
        <v>10.2047576175</v>
      </c>
    </row>
    <row r="7" spans="1:43">
      <c r="A7" t="s">
        <v>10</v>
      </c>
      <c r="B7" t="s">
        <v>29</v>
      </c>
      <c r="C7" t="n">
        <v>7.31298102704</v>
      </c>
      <c r="D7" t="n">
        <v>6.0292140767</v>
      </c>
      <c r="E7" t="n">
        <v>6.97813738834</v>
      </c>
      <c r="F7" t="n">
        <v>7.00157536793</v>
      </c>
      <c r="G7" t="n">
        <v>7.23181126266</v>
      </c>
      <c r="H7" t="n">
        <v>7.49855943117</v>
      </c>
      <c r="I7" t="n">
        <v>7.77006914437</v>
      </c>
      <c r="J7" t="n">
        <v>7.70759191408</v>
      </c>
      <c r="K7" t="n">
        <v>7.53471297483</v>
      </c>
      <c r="L7" t="n">
        <v>7.63209057043</v>
      </c>
      <c r="M7" t="n">
        <v>7.75086800802</v>
      </c>
      <c r="N7" t="n">
        <v>7.74612804727</v>
      </c>
      <c r="O7" t="n">
        <v>8.31697070339</v>
      </c>
      <c r="P7" t="n">
        <v>7.63059022078</v>
      </c>
      <c r="Q7" t="n">
        <v>7.90738279231</v>
      </c>
      <c r="R7" t="n">
        <v>7.84488466314</v>
      </c>
      <c r="S7" t="n">
        <v>7.81924253169</v>
      </c>
      <c r="T7" t="n">
        <v>7.79978223264</v>
      </c>
      <c r="U7" t="n">
        <v>7.5981919402</v>
      </c>
      <c r="V7" t="n">
        <v>7.40775846678</v>
      </c>
      <c r="W7" t="n">
        <v>7.30548220131</v>
      </c>
      <c r="X7" t="n">
        <v>7.1749466178</v>
      </c>
      <c r="Y7" t="n">
        <v>6.84223418535</v>
      </c>
      <c r="Z7" t="n">
        <v>6.52842295652</v>
      </c>
      <c r="AA7" t="n">
        <v>6.48512294236</v>
      </c>
      <c r="AB7" t="n">
        <v>6.38117018798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10" defaultRowHeight="15"/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>
      <c r="A2" t="s">
        <v>35</v>
      </c>
      <c r="B2" s="1" t="n">
        <v>43337.77262731481</v>
      </c>
      <c r="C2" t="s">
        <v>36</v>
      </c>
      <c r="D2" t="s">
        <v>36</v>
      </c>
      <c r="E2" t="s">
        <v>34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6</vt:i4>
      </vt:variant>
    </vt:vector>
  </ns0:HeadingPairs>
  <ns0:TitlesOfParts>
    <vt:vector xmlns:vt="http://schemas.openxmlformats.org/officeDocument/2006/docPropsVTypes" baseType="lpstr" size="6">
      <vt:lpstr>Charts Data M14</vt:lpstr>
      <vt:lpstr>Dashboard M14</vt:lpstr>
      <vt:lpstr>Charts M14</vt:lpstr>
      <vt:lpstr>Input EPA CO2 Emissions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2018-09-17T02:48:55Z</dcterms:created>
  <dcterms:modified xmlns:dcterms="http://purl.org/dc/terms/" xmlns:xsi="http://www.w3.org/2001/XMLSchema-instance" xsi:type="dcterms:W3CDTF">2018-09-17T02:48:55Z</dcterms:modified>
  <cp:lastModifiedBy/>
  <cp:category/>
  <cp:contentStatus/>
  <cp:version/>
  <cp:revision/>
  <cp:keywords/>
</cp:coreProperties>
</file>